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_orupabo_shell_com/Documents/Documents/"/>
    </mc:Choice>
  </mc:AlternateContent>
  <xr:revisionPtr revIDLastSave="0" documentId="8_{ADB4F2BE-C7A8-4D09-A9CF-62277B568C0A}" xr6:coauthVersionLast="47" xr6:coauthVersionMax="47" xr10:uidLastSave="{00000000-0000-0000-0000-000000000000}"/>
  <bookViews>
    <workbookView xWindow="-120" yWindow="-120" windowWidth="20730" windowHeight="11160" activeTab="5" xr2:uid="{DDF23A24-8FE2-40CB-9D35-00B580001FF4}"/>
  </bookViews>
  <sheets>
    <sheet name="Dec 2022 Invoices" sheetId="21" r:id="rId1"/>
    <sheet name="31.12.2022" sheetId="20" r:id="rId2"/>
    <sheet name="31.12.2020" sheetId="2" state="hidden" r:id="rId3"/>
    <sheet name="Dec 2021" sheetId="19" state="hidden" r:id="rId4"/>
    <sheet name="Receivables 31.12.2021" sheetId="17" state="hidden" r:id="rId5"/>
    <sheet name="2022 Receipts to Bank" sheetId="1" r:id="rId6"/>
  </sheets>
  <externalReferences>
    <externalReference r:id="rId7"/>
    <externalReference r:id="rId8"/>
    <externalReference r:id="rId9"/>
    <externalReference r:id="rId10"/>
    <externalReference r:id="rId11"/>
  </externalReferences>
  <definedNames>
    <definedName name="__123Graph_A" hidden="1">'[1]FinStat (No Input)'!#REF!</definedName>
    <definedName name="_Key1" hidden="1">[2]LOCAL!$D$580:$E$593</definedName>
    <definedName name="_Order1" hidden="1">255</definedName>
    <definedName name="_Order2" hidden="1">255</definedName>
    <definedName name="_Sort" hidden="1">[2]LOCAL!$B$580:$H$593</definedName>
    <definedName name="AS2DocOpenMode" hidden="1">"AS2DocumentEdit"</definedName>
    <definedName name="BCI" hidden="1">{"'IM V02'!$A$1:$W$57"}</definedName>
    <definedName name="BCIR" hidden="1">{"'IM V02'!$A$1:$W$57"}</definedName>
    <definedName name="Close" hidden="1">{"'IM V02'!$A$1:$W$57"}</definedName>
    <definedName name="DATA1">#REF!</definedName>
    <definedName name="DATA10">#REF!</definedName>
    <definedName name="DATA11">#REF!</definedName>
    <definedName name="DATA12">#REF!</definedName>
    <definedName name="DATA13">#REF!</definedName>
    <definedName name="DATA14">#REF!</definedName>
    <definedName name="DATA15">#REF!</definedName>
    <definedName name="DATA2">#REF!</definedName>
    <definedName name="DATA3">#REF!</definedName>
    <definedName name="DATA4">#REF!</definedName>
    <definedName name="DATA5">#REF!</definedName>
    <definedName name="DATA6">#REF!</definedName>
    <definedName name="DATA7">#REF!</definedName>
    <definedName name="DATA8">#REF!</definedName>
    <definedName name="DATA9">#REF!</definedName>
    <definedName name="DUNT" hidden="1">{#N/A,#N/A,TRUE,"ASSUMPTIONS";#N/A,#N/A,TRUE,"SUMMARY"}</definedName>
    <definedName name="EE" hidden="1">{#N/A,#N/A,FALSE,"COMMON";#N/A,#N/A,FALSE,"HUB";#N/A,#N/A,FALSE,"SUMMARY"}</definedName>
    <definedName name="EEE" hidden="1">{#N/A,#N/A,TRUE,"ASSUMPTIONS";#N/A,#N/A,TRUE,"SUMMARY"}</definedName>
    <definedName name="EWQ" hidden="1">{#N/A,#N/A,TRUE,"ASSUMPTIONS";#N/A,#N/A,TRUE,"SUMMARY";#N/A,#N/A,TRUE,"PANEL 1";#N/A,#N/A,TRUE,"PANEL 2"}</definedName>
    <definedName name="hei" hidden="1">{"'IM V02'!$A$1:$W$57"}</definedName>
    <definedName name="hlk" hidden="1">{#N/A,#N/A,FALSE,"Charts by Delta";#N/A,#N/A,FALSE,"Charts by All";#N/A,#N/A,FALSE,"Graphs";#N/A,#N/A,FALSE,"Value Graphs";#N/A,#N/A,FALSE,"Pump Graphs"}</definedName>
    <definedName name="HTML_CodePage" hidden="1">1252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Inter" hidden="1">{"'IM V02'!$A$1:$W$57"}</definedName>
    <definedName name="l" hidden="1">{#N/A,#N/A,TRUE,"ASSUMPTIONS";#N/A,#N/A,TRUE,"SUMMARY";#N/A,#N/A,TRUE,"PANEL 1";#N/A,#N/A,TRUE,"PANEL 2"}</definedName>
    <definedName name="LLUF.NRW" hidden="1">{#N/A,#N/A,TRUE,"SUMMARY";#N/A,#N/A,TRUE,"ASSUMPTIONS";#N/A,#N/A,TRUE,"COMMON";#N/A,#N/A,TRUE,"PLATFORM(s)";#N/A,#N/A,TRUE,"FPSO(s)";#N/A,#N/A,TRUE,"FSO(s)"}</definedName>
    <definedName name="Load" hidden="1">{#N/A,#N/A,FALSE,"Charts by Delta";#N/A,#N/A,FALSE,"Charts by All";#N/A,#N/A,FALSE,"Graphs";#N/A,#N/A,FALSE,"Value Graphs";#N/A,#N/A,FALSE,"Pump Graphs"}</definedName>
    <definedName name="OPEX2" hidden="1">{#N/A,#N/A,FALSE,"COMMON";#N/A,#N/A,FALSE,"HUB";#N/A,#N/A,FALSE,"SUMMARY"}</definedName>
    <definedName name="OPEX3" hidden="1">{#N/A,#N/A,FALSE,"COMMON";#N/A,#N/A,FALSE,"HUB";#N/A,#N/A,FALSE,"SUMMARY"}</definedName>
    <definedName name="PRACTICE" hidden="1">{#N/A,#N/A,FALSE,"CoverPage";#N/A,#N/A,FALSE,"Objective";#N/A,#N/A,FALSE,"TeamNorm";#N/A,#N/A,FALSE,"PAE";#N/A,#N/A,FALSE,"PBE";#N/A,#N/A,FALSE,"PSE";#N/A,#N/A,FALSE,"PME";#N/A,#N/A,FALSE,"HSE"}</definedName>
    <definedName name="qwe" hidden="1">{#N/A,#N/A,TRUE,"ASSUMPTIONS";#N/A,#N/A,TRUE,"SUMMARY";#N/A,#N/A,TRUE,"PANEL 1";#N/A,#N/A,TRUE,"PANEL 2"}</definedName>
    <definedName name="REW" hidden="1">{#N/A,#N/A,FALSE,"COMMON";#N/A,#N/A,FALSE,"HUB";#N/A,#N/A,FALSE,"SUMMARY"}</definedName>
    <definedName name="Sample" hidden="1">{#N/A,#N/A,FALSE,"CoverPage";#N/A,#N/A,FALSE,"Objective";#N/A,#N/A,FALSE,"TeamNorm";#N/A,#N/A,FALSE,"PAE";#N/A,#N/A,FALSE,"PBE";#N/A,#N/A,FALSE,"PSE";#N/A,#N/A,FALSE,"PME";#N/A,#N/A,FALSE,"HSE"}</definedName>
    <definedName name="SAPBEXhrIndnt" hidden="1">1</definedName>
    <definedName name="SAPBEXrevision" hidden="1">1</definedName>
    <definedName name="SAPBEXsysID" hidden="1">"PC9"</definedName>
    <definedName name="SAPBEXwbID" hidden="1">"46J8LEELCCODTBELI806DTREA"</definedName>
    <definedName name="sed" hidden="1">{#N/A,#N/A,TRUE,"ASSUMPTIONS";#N/A,#N/A,TRUE,"SUMMARY";#N/A,#N/A,TRUE,"PANEL 1";#N/A,#N/A,TRUE,"PANEL 2"}</definedName>
    <definedName name="TEST1">#REF!</definedName>
    <definedName name="TEST2">#REF!</definedName>
    <definedName name="TEST3">[3]Detail!#REF!</definedName>
    <definedName name="TESTHKEY">#REF!</definedName>
    <definedName name="TESTKEYS">#REF!</definedName>
    <definedName name="TESTVKEY">#REF!</definedName>
    <definedName name="tund" hidden="1">{#N/A,#N/A,TRUE,"ASSUMPTIONS";#N/A,#N/A,TRUE,"SUMMARY"}</definedName>
    <definedName name="tundun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v" hidden="1">{#N/A,#N/A,TRUE,"SUMMARY";#N/A,#N/A,TRUE,"ASSUMPTIONS";#N/A,#N/A,TRUE,"COMMON";#N/A,#N/A,TRUE,"PLATFORM(s)";#N/A,#N/A,TRUE,"FPSO(s)";#N/A,#N/A,TRUE,"FSO(s)"}</definedName>
    <definedName name="wer" hidden="1">{#N/A,#N/A,FALSE,"COMMON";#N/A,#N/A,FALSE,"HUB";#N/A,#N/A,FALSE,"SUMMARY"}</definedName>
    <definedName name="wrn.1995._.FINAL._.P.P.T.._.LETTER." hidden="1">{#N/A,#N/A,FALSE,"FINAL-PYT";#N/A,#N/A,FALSE,"APP-01";#N/A,#N/A,FALSE,"BOOK-COVER"}</definedName>
    <definedName name="wrn.ACTUAL._.FULL._.DETAILS." hidden="1">{#N/A,#N/A,TRUE,"BUD-SUM-1b";#N/A,#N/A,TRUE,"NOTES-1&amp;2";#N/A,#N/A,TRUE,"NOTES-3&amp;4";#N/A,#N/A,TRUE,"NOTES-3&amp;4B";#N/A,#N/A,TRUE,"NOTE-5";#N/A,#N/A,TRUE,"NOTE-6";#N/A,#N/A,TRUE,"NOTE-7";#N/A,#N/A,TRUE,"NOTE-8";#N/A,#N/A,TRUE,"NOTE-8B";#N/A,#N/A,TRUE,"SCHD-1"}</definedName>
    <definedName name="wrn.Full." hidden="1">{#N/A,#N/A,TRUE,"SUMMARY";#N/A,#N/A,TRUE,"ASSUMPTIONS";#N/A,#N/A,TRUE,"COMMON";#N/A,#N/A,TRUE,"PLATFORM(s)";#N/A,#N/A,TRUE,"FPSO(s)";#N/A,#N/A,TRUE,"FSO(s)"}</definedName>
    <definedName name="wrn.Graphs." hidden="1">{#N/A,#N/A,FALSE,"Charts by Delta";#N/A,#N/A,FALSE,"Charts by All";#N/A,#N/A,FALSE,"Graphs";#N/A,#N/A,FALSE,"Value Graphs";#N/A,#N/A,FALSE,"Pump Graphs"}</definedName>
    <definedName name="wrn.offshore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hidden="1">{#N/A,#N/A,FALSE,"COMMON";#N/A,#N/A,FALSE,"HUB";#N/A,#N/A,FALSE,"SUMMARY"}</definedName>
    <definedName name="wrn.Opex." hidden="1">{#N/A,#N/A,FALSE,"COMMON";#N/A,#N/A,FALSE,"HUB";#N/A,#N/A,FALSE,"SUMMARY"}</definedName>
    <definedName name="wrn.PDDManning." hidden="1">{#N/A,#N/A,FALSE,"CoverPage";#N/A,#N/A,FALSE,"Objective";#N/A,#N/A,FALSE,"TeamNorm";#N/A,#N/A,FALSE,"PAE";#N/A,#N/A,FALSE,"PBE";#N/A,#N/A,FALSE,"PSE";#N/A,#N/A,FALSE,"PME";#N/A,#N/A,FALSE,"HSE"}</definedName>
    <definedName name="wrn.PPT._.REPORT._.1995." hidden="1">{#N/A,#N/A,TRUE,"SCH-1$";#N/A,#N/A,TRUE,"SCH-1=N=";#N/A,#N/A,TRUE,"SCH-2";#N/A,#N/A,TRUE,"SCH-2a";#N/A,#N/A,TRUE,"SCH-2b";#N/A,#N/A,TRUE,"SCH-3";#N/A,#N/A,TRUE,"SCH-4";#N/A,#N/A,TRUE,"SCH-5a";#N/A,#N/A,TRUE,"SCH-5b";#N/A,#N/A,TRUE,"SCH-5c";#N/A,#N/A,TRUE,"SCH-5d";#N/A,#N/A,TRUE,"SCH-5e";#N/A,#N/A,TRUE,"SCH-6";#N/A,#N/A,TRUE,"SCH-6a";#N/A,#N/A,TRUE,"SCH-7";#N/A,#N/A,TRUE,"SCH-7a";#N/A,#N/A,TRUE,"SCH-8";#N/A,#N/A,TRUE,"SCH-8a";#N/A,#N/A,TRUE,"SCH-9";#N/A,#N/A,TRUE,"SCH-10";#N/A,#N/A,TRUE,"SCH-10a"}</definedName>
    <definedName name="wrn.Print_Graph.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hidden="1">{#N/A,#N/A,TRUE,"ASSUMPTIONS";#N/A,#N/A,TRUE,"SUMMARY"}</definedName>
    <definedName name="yes" hidden="1">{#N/A,#N/A,FALSE,"Charts by Delta";#N/A,#N/A,FALSE,"Charts by All";#N/A,#N/A,FALSE,"Graphs";#N/A,#N/A,FALSE,"Value Graphs";#N/A,#N/A,FALSE,"Pump Graphs"}</definedName>
  </definedNames>
  <calcPr calcId="191029"/>
  <pivotCaches>
    <pivotCache cacheId="0" r:id="rId12"/>
    <pivotCache cacheId="1" r:id="rId13"/>
    <pivotCache cacheId="2" r:id="rId1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31" i="1" l="1"/>
  <c r="S31" i="1"/>
  <c r="T29" i="1"/>
  <c r="T26" i="1"/>
  <c r="S29" i="1"/>
  <c r="S26" i="1"/>
  <c r="R31" i="1" l="1"/>
  <c r="Q31" i="1"/>
  <c r="R30" i="1"/>
  <c r="R29" i="1"/>
  <c r="R28" i="1"/>
  <c r="R27" i="1"/>
  <c r="R26" i="1"/>
  <c r="R25" i="1"/>
  <c r="R24" i="1"/>
  <c r="R23" i="1"/>
  <c r="R22" i="1"/>
  <c r="R21" i="1"/>
  <c r="R20" i="1"/>
  <c r="Q25" i="1"/>
  <c r="Q23" i="1"/>
  <c r="Q21" i="1"/>
  <c r="J29" i="1"/>
  <c r="J26" i="1"/>
  <c r="J23" i="1"/>
  <c r="J19" i="1"/>
  <c r="K15" i="1"/>
  <c r="O31" i="1" l="1"/>
  <c r="K31" i="1"/>
  <c r="J31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6" i="1"/>
  <c r="P7" i="1"/>
  <c r="P8" i="1"/>
  <c r="P9" i="1"/>
  <c r="P10" i="1"/>
  <c r="P11" i="1"/>
  <c r="P12" i="1"/>
  <c r="P13" i="1"/>
  <c r="P14" i="1"/>
  <c r="P15" i="1"/>
  <c r="P5" i="1"/>
  <c r="P31" i="1" s="1"/>
  <c r="L15" i="1"/>
  <c r="G27" i="21"/>
  <c r="G26" i="21"/>
  <c r="G25" i="21"/>
  <c r="G24" i="21"/>
  <c r="G23" i="21"/>
  <c r="G22" i="21"/>
  <c r="G21" i="21"/>
  <c r="G20" i="21"/>
  <c r="G19" i="21"/>
  <c r="G18" i="21"/>
  <c r="G17" i="21"/>
  <c r="G16" i="21"/>
  <c r="G15" i="21"/>
  <c r="G14" i="21"/>
  <c r="G13" i="21"/>
  <c r="G12" i="21"/>
  <c r="G11" i="21"/>
  <c r="G10" i="21"/>
  <c r="G9" i="21"/>
  <c r="G8" i="21"/>
  <c r="G7" i="21"/>
  <c r="G6" i="21"/>
  <c r="G5" i="21"/>
  <c r="G4" i="21"/>
  <c r="G29" i="21" s="1"/>
  <c r="M15" i="1" l="1"/>
  <c r="N15" i="1" s="1"/>
  <c r="I31" i="1"/>
  <c r="L17" i="1" l="1"/>
  <c r="M17" i="1" s="1"/>
  <c r="N17" i="1" s="1"/>
  <c r="L16" i="1"/>
  <c r="M16" i="1" s="1"/>
  <c r="N16" i="1" s="1"/>
  <c r="G25" i="19"/>
  <c r="G24" i="19"/>
  <c r="G23" i="19"/>
  <c r="G22" i="19"/>
  <c r="G21" i="19"/>
  <c r="G20" i="19"/>
  <c r="G19" i="19"/>
  <c r="G18" i="19"/>
  <c r="G17" i="19"/>
  <c r="G16" i="19"/>
  <c r="G15" i="19"/>
  <c r="G14" i="19"/>
  <c r="G13" i="19"/>
  <c r="G12" i="19"/>
  <c r="G11" i="19"/>
  <c r="G10" i="19"/>
  <c r="G9" i="19"/>
  <c r="G8" i="19"/>
  <c r="G7" i="19"/>
  <c r="G6" i="19"/>
  <c r="G5" i="19"/>
  <c r="G4" i="19"/>
  <c r="G27" i="19" l="1"/>
  <c r="L44" i="2" l="1"/>
  <c r="L39" i="2"/>
  <c r="L42" i="2"/>
  <c r="L23" i="2"/>
  <c r="L41" i="2"/>
  <c r="L43" i="2"/>
  <c r="L24" i="2"/>
  <c r="L22" i="2"/>
  <c r="L25" i="1" l="1"/>
  <c r="L7" i="1"/>
  <c r="L27" i="1"/>
  <c r="L29" i="1"/>
  <c r="L11" i="1"/>
  <c r="L13" i="1"/>
  <c r="M13" i="1" s="1"/>
  <c r="N13" i="1" s="1"/>
  <c r="L6" i="1"/>
  <c r="L26" i="1"/>
  <c r="L19" i="1"/>
  <c r="L8" i="1"/>
  <c r="M8" i="1" s="1"/>
  <c r="N8" i="1" s="1"/>
  <c r="L28" i="1"/>
  <c r="L5" i="1"/>
  <c r="L14" i="1"/>
  <c r="M14" i="1" s="1"/>
  <c r="L20" i="1"/>
  <c r="L9" i="1"/>
  <c r="L22" i="1"/>
  <c r="L24" i="1"/>
  <c r="L21" i="1"/>
  <c r="L10" i="1"/>
  <c r="L18" i="1"/>
  <c r="L23" i="1"/>
  <c r="M23" i="1" s="1"/>
  <c r="N23" i="1" s="1"/>
  <c r="L12" i="1"/>
  <c r="M12" i="1" s="1"/>
  <c r="N12" i="1" s="1"/>
  <c r="L30" i="1"/>
  <c r="L31" i="1" l="1"/>
  <c r="M9" i="1"/>
  <c r="N9" i="1" s="1"/>
  <c r="M11" i="1"/>
  <c r="N11" i="1" s="1"/>
  <c r="M24" i="1"/>
  <c r="N24" i="1" s="1"/>
  <c r="M10" i="1"/>
  <c r="N10" i="1" s="1"/>
  <c r="M28" i="1"/>
  <c r="N28" i="1" s="1"/>
  <c r="M25" i="1"/>
  <c r="N25" i="1" s="1"/>
  <c r="M27" i="1"/>
  <c r="N27" i="1" s="1"/>
  <c r="M29" i="1"/>
  <c r="N29" i="1" s="1"/>
  <c r="M22" i="1"/>
  <c r="N22" i="1" s="1"/>
  <c r="M21" i="1"/>
  <c r="N21" i="1" s="1"/>
  <c r="M20" i="1"/>
  <c r="N20" i="1" s="1"/>
  <c r="M19" i="1"/>
  <c r="N19" i="1" s="1"/>
  <c r="M6" i="1"/>
  <c r="N6" i="1" s="1"/>
  <c r="M18" i="1"/>
  <c r="N18" i="1" s="1"/>
  <c r="M30" i="1"/>
  <c r="N30" i="1" s="1"/>
  <c r="N14" i="1" l="1"/>
  <c r="M7" i="1"/>
  <c r="N7" i="1" s="1"/>
  <c r="M26" i="1" l="1"/>
  <c r="N26" i="1" s="1"/>
  <c r="M5" i="1" l="1"/>
  <c r="N5" i="1" l="1"/>
  <c r="N31" i="1" s="1"/>
  <c r="M31" i="1"/>
</calcChain>
</file>

<file path=xl/sharedStrings.xml><?xml version="1.0" encoding="utf-8"?>
<sst xmlns="http://schemas.openxmlformats.org/spreadsheetml/2006/main" count="645" uniqueCount="205">
  <si>
    <t>SEPLAT PETROLEUM DEVELOPMENT COMPANY LTD</t>
  </si>
  <si>
    <t>EXCEL E&amp;P LIMITED</t>
  </si>
  <si>
    <t>MIDWESTERN OIL &amp; GAS COMPANY LTD</t>
  </si>
  <si>
    <t>NPDC ABURA 65</t>
  </si>
  <si>
    <t>NPDC/NECONDE OML 42</t>
  </si>
  <si>
    <t>NPDC/ELCREST OML 40</t>
  </si>
  <si>
    <t>NPDC/ND WESTERN OML 34</t>
  </si>
  <si>
    <t>NPDC/SHORELINE OML 30</t>
  </si>
  <si>
    <t>NPDC/FHN OML 26</t>
  </si>
  <si>
    <t>MILLENIUM OIL AND GAS</t>
  </si>
  <si>
    <t>NPDC OREDO</t>
  </si>
  <si>
    <t>NPDC/FHN OML26</t>
  </si>
  <si>
    <t>NPDC ABURA</t>
  </si>
  <si>
    <t>Customer</t>
  </si>
  <si>
    <t>Account</t>
  </si>
  <si>
    <t>sub-category</t>
  </si>
  <si>
    <t>Category</t>
  </si>
  <si>
    <t>Venture</t>
  </si>
  <si>
    <t>Sum of Amt in loc.cur.</t>
  </si>
  <si>
    <t>BELEMA OIL PRODUCING LIMITED</t>
  </si>
  <si>
    <t>EROTON</t>
  </si>
  <si>
    <t>NEW CROSS</t>
  </si>
  <si>
    <t>AITEO EASTERN E&amp;P COMPANY LTD</t>
  </si>
  <si>
    <t>Walter Smith Petroman Oil Ltd.</t>
  </si>
  <si>
    <t>Niger Delta Petroleum Resources Limited</t>
  </si>
  <si>
    <t>Total E&amp;P Nigeria Limited</t>
  </si>
  <si>
    <t>Nigerian Petroleum Development Co</t>
  </si>
  <si>
    <t>Chevron Nigeria Ltd</t>
  </si>
  <si>
    <t>Pan Ocean Oil Corp. (Nigeria) Ltd</t>
  </si>
  <si>
    <t>Nigerian Agip Oil Company Ltd</t>
  </si>
  <si>
    <t>PAN OCEAN OIL CORP   OML 147</t>
  </si>
  <si>
    <t>TOTALS</t>
  </si>
  <si>
    <t>EAST</t>
  </si>
  <si>
    <t>WEST</t>
  </si>
  <si>
    <t>Comments</t>
  </si>
  <si>
    <t>SPDC RECEIVABLES REPORT AT 28 FEBRUARY 2021</t>
  </si>
  <si>
    <t>Debts Class</t>
  </si>
  <si>
    <t>Action party</t>
  </si>
  <si>
    <t>Not Overdue</t>
  </si>
  <si>
    <t>Overdue</t>
  </si>
  <si>
    <t>Overdue WHT</t>
  </si>
  <si>
    <t>Grand Total</t>
  </si>
  <si>
    <t>JV</t>
  </si>
  <si>
    <t>Recoveries</t>
  </si>
  <si>
    <t>NOV</t>
  </si>
  <si>
    <t>Azubuike, John</t>
  </si>
  <si>
    <t>NOV Total</t>
  </si>
  <si>
    <t>Other Recoveries</t>
  </si>
  <si>
    <t>Nigeria LNG Ltd</t>
  </si>
  <si>
    <t>Ikpe Juliet</t>
  </si>
  <si>
    <t>Julius Berger Nigeria PLC</t>
  </si>
  <si>
    <t>OIL PRODUCERS TRADE SECTION</t>
  </si>
  <si>
    <t>Udo, Idongesit</t>
  </si>
  <si>
    <t xml:space="preserve">Orupabo, Amoni </t>
  </si>
  <si>
    <t>NPDC/HERITAGE/SHORELINE OML 30</t>
  </si>
  <si>
    <t>SHORELINE OIL SERVICES LIMITED</t>
  </si>
  <si>
    <t>Kasim, Kabir</t>
  </si>
  <si>
    <t>HOPIC NIGERIA LIMITED</t>
  </si>
  <si>
    <t>BAYWOOD CONTINENTAL LIMITED</t>
  </si>
  <si>
    <t>NIGERIAN NATIONAL PET. CORP.</t>
  </si>
  <si>
    <t>Omoruyi, Iyare</t>
  </si>
  <si>
    <t>Other Recoveries Total</t>
  </si>
  <si>
    <t>Recoveries Total</t>
  </si>
  <si>
    <t>Revenue</t>
  </si>
  <si>
    <t>Crude Handling</t>
  </si>
  <si>
    <t>Crude Handling Total</t>
  </si>
  <si>
    <t>DomGas</t>
  </si>
  <si>
    <t>Nigerian Gas Company-Ekpan</t>
  </si>
  <si>
    <t>Kadiri, John</t>
  </si>
  <si>
    <t>Nigerian Gas Company - ALSCON</t>
  </si>
  <si>
    <t>Central Horizon Gas Company Ltd</t>
  </si>
  <si>
    <t>First Independent Power Limited</t>
  </si>
  <si>
    <t>Bayelsa Electricity Company Limited</t>
  </si>
  <si>
    <t>Beta Glass Company PLC</t>
  </si>
  <si>
    <t>International Equitable Ass. PLC</t>
  </si>
  <si>
    <t>Nigerian Breweries PLC</t>
  </si>
  <si>
    <t>PZ Power Company Limited</t>
  </si>
  <si>
    <t>International Glass Industries Ltd</t>
  </si>
  <si>
    <t>NGC GEL UTILITY LIMITED</t>
  </si>
  <si>
    <t>NIGER DELTA POWER HOLDING</t>
  </si>
  <si>
    <t>AFAM POWER PLC</t>
  </si>
  <si>
    <t>HEIRS HOLDINGS OIL AND GAS LIMITED</t>
  </si>
  <si>
    <t>SHELL NIGERIA GAS LTD (SNG)</t>
  </si>
  <si>
    <t>DomGas Total</t>
  </si>
  <si>
    <t>Other Revenue</t>
  </si>
  <si>
    <t>Ige, Oludare</t>
  </si>
  <si>
    <t>Udoh, Sunday</t>
  </si>
  <si>
    <t>Adefuye, Tunji</t>
  </si>
  <si>
    <t>CENTURY ENERGY SERVICES LIMITED</t>
  </si>
  <si>
    <t>Tajudeen Adebayo</t>
  </si>
  <si>
    <t>EA TEMILE &amp; SONS</t>
  </si>
  <si>
    <t>OBYKE SYSTEM CONSULT LTD</t>
  </si>
  <si>
    <t>Okeke, Julius</t>
  </si>
  <si>
    <t>NPDC/NDW OML-34 JV</t>
  </si>
  <si>
    <t>ABN LIMITED</t>
  </si>
  <si>
    <t>Udoy, Idongesit</t>
  </si>
  <si>
    <t>GREEN ENERGY INTERNATIONAL LTD</t>
  </si>
  <si>
    <t>ALLON PARTNERSHIP FOR ENERGY ACCESS</t>
  </si>
  <si>
    <t>WEATHERFORD NIGERIA LIMITED</t>
  </si>
  <si>
    <t>TENARIS GLOBAL SERVICES LTD</t>
  </si>
  <si>
    <t>Other Revenue Total</t>
  </si>
  <si>
    <t>Power</t>
  </si>
  <si>
    <t>Power Holding Company of Nigeria PLC</t>
  </si>
  <si>
    <t>NIGERIAN BULK ELECTRICITY</t>
  </si>
  <si>
    <t>Power Total</t>
  </si>
  <si>
    <t>Revenue Total</t>
  </si>
  <si>
    <t>JV Total</t>
  </si>
  <si>
    <t>SPDC RECEIVABLES REPORT AS AT 31 DECEMBER 2021</t>
  </si>
  <si>
    <t>Exclusive</t>
  </si>
  <si>
    <t>Olomodosi, Remi</t>
  </si>
  <si>
    <t>ToA CashCalls</t>
  </si>
  <si>
    <t>ToA CashCalls Total</t>
  </si>
  <si>
    <t>INDORAMA ELEME FERTILIZER AND</t>
  </si>
  <si>
    <t>Ngwobia, Enam</t>
  </si>
  <si>
    <t>SNG/GACN AGGREGATION</t>
  </si>
  <si>
    <t>Export gas</t>
  </si>
  <si>
    <t>Export gas Total</t>
  </si>
  <si>
    <t>Exclusive Total</t>
  </si>
  <si>
    <t>Udo Idongesit</t>
  </si>
  <si>
    <t xml:space="preserve">Falaye, Olatunbosun </t>
  </si>
  <si>
    <t>Nigerian Gas Company Ltd - UTOROGU</t>
  </si>
  <si>
    <t>Nwanze, Chukwudi</t>
  </si>
  <si>
    <t>HHOG</t>
  </si>
  <si>
    <t>HHOG Total</t>
  </si>
  <si>
    <t>Heirs Holdings</t>
  </si>
  <si>
    <t>Nigerian Petroleum Development Co- residual Debt</t>
  </si>
  <si>
    <t>TPI</t>
  </si>
  <si>
    <t>F$</t>
  </si>
  <si>
    <t>NDPR</t>
  </si>
  <si>
    <t xml:space="preserve">Pan Ocean </t>
  </si>
  <si>
    <t>NPDC Oredo</t>
  </si>
  <si>
    <t>Belemaoil Robertkiri</t>
  </si>
  <si>
    <t>Belemaoil Inda</t>
  </si>
  <si>
    <t>NAOC</t>
  </si>
  <si>
    <t>SEPLAT</t>
  </si>
  <si>
    <t>NPDC OML 26</t>
  </si>
  <si>
    <t>NPDC OML 42(Batan)</t>
  </si>
  <si>
    <t>NPDC OML 40</t>
  </si>
  <si>
    <t>NPDC OML 30</t>
  </si>
  <si>
    <t>NPDC OML 34</t>
  </si>
  <si>
    <t>WSPOL -Ibigwe</t>
  </si>
  <si>
    <t>TEPNG</t>
  </si>
  <si>
    <t>MIDWESTERN</t>
  </si>
  <si>
    <t>Newcross</t>
  </si>
  <si>
    <t>Aiteo</t>
  </si>
  <si>
    <t>Eroton</t>
  </si>
  <si>
    <t>NPDC Abura</t>
  </si>
  <si>
    <t>Excel</t>
  </si>
  <si>
    <t>Millenium</t>
  </si>
  <si>
    <t xml:space="preserve">HHOG </t>
  </si>
  <si>
    <t>PREPARED BY :</t>
  </si>
  <si>
    <t>Oil Accountant</t>
  </si>
  <si>
    <t>______________________________________</t>
  </si>
  <si>
    <t>REVIEWED  BY :</t>
  </si>
  <si>
    <t>Head Oil Accounting</t>
  </si>
  <si>
    <t>APPROVED BY :</t>
  </si>
  <si>
    <t>Corporate Shipping and Export Manager</t>
  </si>
  <si>
    <t>December 2021 invoices FUS$</t>
  </si>
  <si>
    <t>Received the sum of NGN66,122,645.29 from NNPC as payment for US$ portion of legacy debt for May 2019 Lifting now paid in Naira</t>
  </si>
  <si>
    <t>SPDC RECEIVABLES REPORT AS AT 31 DECEMBER 2022</t>
  </si>
  <si>
    <t>WHT</t>
  </si>
  <si>
    <t>NIGER DELTA POWER HOLDING COMPANY</t>
  </si>
  <si>
    <t>ExxonMobil Nigeria UnLtd</t>
  </si>
  <si>
    <t>NNPC E&amp;P LIMITED OML 98</t>
  </si>
  <si>
    <t>DANGOTE FERTILIZER LTD</t>
  </si>
  <si>
    <t>BROADVIEW ENGINEERING LIMITED</t>
  </si>
  <si>
    <t>OML 11</t>
  </si>
  <si>
    <t>OML 11 Total</t>
  </si>
  <si>
    <t>NEPL (OML 98)</t>
  </si>
  <si>
    <t>NDPR (Ogbelle)</t>
  </si>
  <si>
    <t>NEPL OML 98 (Ogharefe)</t>
  </si>
  <si>
    <t>NEPL Oredo</t>
  </si>
  <si>
    <t>PANOCEAN OML 147</t>
  </si>
  <si>
    <t>NEPL OML 26</t>
  </si>
  <si>
    <t>NEPL OML 42(Batan)</t>
  </si>
  <si>
    <t>NEPL OML 40</t>
  </si>
  <si>
    <t>NEPL OML 30</t>
  </si>
  <si>
    <t>NEPL OML 34</t>
  </si>
  <si>
    <t>TEPNG OML58</t>
  </si>
  <si>
    <t>Newcross OML24</t>
  </si>
  <si>
    <t>Aiteo OML29</t>
  </si>
  <si>
    <t>Eroton OML18</t>
  </si>
  <si>
    <t>NEPL  Abura</t>
  </si>
  <si>
    <t>Excel OML46)</t>
  </si>
  <si>
    <t>Millenium OML11 (Oza)</t>
  </si>
  <si>
    <t xml:space="preserve">HHOG OML17 </t>
  </si>
  <si>
    <t>NEPL- OML 11</t>
  </si>
  <si>
    <t>Newcross OML 152</t>
  </si>
  <si>
    <t>Not Overdue as at 31.12.2022 FUS$ mln</t>
  </si>
  <si>
    <t>Overdue as at 31.12.2022 FUS$</t>
  </si>
  <si>
    <t xml:space="preserve">Total Outstanding as at 31.12.2022 (without December 2022 invoices) </t>
  </si>
  <si>
    <t xml:space="preserve">94% Updated  Outstanding as at 31.12.2022 (without December 2022 invoices) </t>
  </si>
  <si>
    <t xml:space="preserve">SS of 94% Updated  Outstanding as at 31.12.2022 (without December 2022 invoices) </t>
  </si>
  <si>
    <t>100% value of receipts as at 16 JAN 2023 FUS$</t>
  </si>
  <si>
    <t>SS value of receipts as at 16 JAN 2023 FUS$</t>
  </si>
  <si>
    <t>October 2022 CHB invoices</t>
  </si>
  <si>
    <t>Received the sum of US$1,363,447.65 on 19/01/23 being Feb 2022 CHA USD payment</t>
  </si>
  <si>
    <t>100% value of receipts as at 15 FEB 2023 FUS$</t>
  </si>
  <si>
    <t>SS value of receipts as at 15 FEB 2023 FUS$</t>
  </si>
  <si>
    <t>Payment for Apr, May 2022 CHB invoices</t>
  </si>
  <si>
    <t>Payment for Apr, May 2022 CHB invoices and 2021 Excess RPC</t>
  </si>
  <si>
    <t>MATCHING OF 31.12.2022 OVERDUE INVOICES TO RECEIPTS FOR CRUDE HANDLING EAST $ WEST 15/02/2023</t>
  </si>
  <si>
    <t xml:space="preserve"> 100% value of receipts as at 02 MAR 2023 FUS$ </t>
  </si>
  <si>
    <t xml:space="preserve"> SS value of receipts as at 02 MAR 2023 FUS$ </t>
  </si>
  <si>
    <t>Payment for Jul - Nov 2022 invoices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</si>
</sst>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mm/dd/yyyy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Futura Light"/>
    </font>
    <font>
      <b/>
      <sz val="12"/>
      <color theme="1"/>
      <name val="Dubai Light"/>
      <family val="2"/>
      <charset val="178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name val="MS Sans Serif"/>
    </font>
    <font>
      <sz val="14"/>
      <name val="MS Sans Serif"/>
    </font>
    <font>
      <b/>
      <sz val="18"/>
      <name val="MS Sans Serif"/>
    </font>
    <font>
      <b/>
      <sz val="16"/>
      <name val="MS Sans Serif"/>
    </font>
    <font>
      <sz val="16"/>
      <name val="MS Sans Serif"/>
    </font>
    <font>
      <b/>
      <u/>
      <sz val="16"/>
      <name val="MS Sans Serif"/>
    </font>
    <font>
      <sz val="11"/>
      <color theme="1"/>
      <name val="Futura Medium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3">
    <xf numFmtId="0" fontId="0" fillId="0" borderId="0" xfId="0"/>
    <xf numFmtId="43" fontId="3" fillId="0" borderId="1" xfId="1" applyFont="1" applyBorder="1" applyAlignment="1">
      <alignment horizontal="left" vertical="top" wrapText="1"/>
    </xf>
    <xf numFmtId="165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2" fontId="3" fillId="2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40" fontId="0" fillId="0" borderId="0" xfId="0" applyNumberFormat="1"/>
    <xf numFmtId="0" fontId="2" fillId="0" borderId="0" xfId="0" applyFont="1"/>
    <xf numFmtId="43" fontId="3" fillId="0" borderId="0" xfId="1" applyFont="1" applyBorder="1" applyAlignment="1">
      <alignment horizontal="left" vertical="top" wrapText="1"/>
    </xf>
    <xf numFmtId="43" fontId="0" fillId="0" borderId="1" xfId="1" applyFont="1" applyFill="1" applyBorder="1"/>
    <xf numFmtId="43" fontId="2" fillId="0" borderId="1" xfId="1" applyFont="1" applyFill="1" applyBorder="1"/>
    <xf numFmtId="0" fontId="0" fillId="0" borderId="1" xfId="0" applyBorder="1"/>
    <xf numFmtId="0" fontId="2" fillId="2" borderId="0" xfId="0" applyFont="1" applyFill="1"/>
    <xf numFmtId="43" fontId="2" fillId="0" borderId="1" xfId="1" applyFont="1" applyBorder="1"/>
    <xf numFmtId="43" fontId="2" fillId="2" borderId="0" xfId="1" applyFont="1" applyFill="1"/>
    <xf numFmtId="0" fontId="0" fillId="2" borderId="0" xfId="0" applyFill="1"/>
    <xf numFmtId="43" fontId="0" fillId="0" borderId="1" xfId="1" applyFont="1" applyBorder="1"/>
    <xf numFmtId="43" fontId="5" fillId="0" borderId="1" xfId="1" applyFont="1" applyBorder="1"/>
    <xf numFmtId="43" fontId="0" fillId="2" borderId="0" xfId="1" applyFont="1" applyFill="1"/>
    <xf numFmtId="43" fontId="0" fillId="0" borderId="1" xfId="0" applyNumberFormat="1" applyBorder="1"/>
    <xf numFmtId="0" fontId="0" fillId="5" borderId="1" xfId="0" applyFill="1" applyBorder="1"/>
    <xf numFmtId="0" fontId="0" fillId="5" borderId="3" xfId="0" applyFill="1" applyBorder="1"/>
    <xf numFmtId="43" fontId="0" fillId="5" borderId="3" xfId="0" applyNumberFormat="1" applyFill="1" applyBorder="1"/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43" fontId="0" fillId="5" borderId="6" xfId="0" applyNumberFormat="1" applyFill="1" applyBorder="1"/>
    <xf numFmtId="43" fontId="0" fillId="5" borderId="7" xfId="0" applyNumberFormat="1" applyFill="1" applyBorder="1"/>
    <xf numFmtId="0" fontId="0" fillId="5" borderId="8" xfId="0" applyFill="1" applyBorder="1"/>
    <xf numFmtId="43" fontId="0" fillId="5" borderId="1" xfId="0" applyNumberFormat="1" applyFill="1" applyBorder="1"/>
    <xf numFmtId="43" fontId="0" fillId="5" borderId="9" xfId="0" applyNumberFormat="1" applyFill="1" applyBorder="1"/>
    <xf numFmtId="0" fontId="0" fillId="5" borderId="10" xfId="0" applyFill="1" applyBorder="1"/>
    <xf numFmtId="0" fontId="0" fillId="5" borderId="11" xfId="0" applyFill="1" applyBorder="1"/>
    <xf numFmtId="43" fontId="0" fillId="5" borderId="11" xfId="0" applyNumberFormat="1" applyFill="1" applyBorder="1"/>
    <xf numFmtId="43" fontId="0" fillId="5" borderId="12" xfId="0" applyNumberFormat="1" applyFill="1" applyBorder="1"/>
    <xf numFmtId="0" fontId="0" fillId="6" borderId="0" xfId="0" applyFill="1"/>
    <xf numFmtId="0" fontId="0" fillId="6" borderId="1" xfId="0" applyFill="1" applyBorder="1"/>
    <xf numFmtId="0" fontId="0" fillId="6" borderId="13" xfId="0" applyFill="1" applyBorder="1"/>
    <xf numFmtId="43" fontId="0" fillId="6" borderId="13" xfId="0" applyNumberFormat="1" applyFill="1" applyBorder="1"/>
    <xf numFmtId="43" fontId="0" fillId="6" borderId="0" xfId="1" applyFont="1" applyFill="1"/>
    <xf numFmtId="43" fontId="0" fillId="6" borderId="1" xfId="0" applyNumberFormat="1" applyFill="1" applyBorder="1"/>
    <xf numFmtId="43" fontId="0" fillId="7" borderId="1" xfId="0" applyNumberFormat="1" applyFill="1" applyBorder="1"/>
    <xf numFmtId="43" fontId="0" fillId="5" borderId="0" xfId="1" applyFont="1" applyFill="1"/>
    <xf numFmtId="43" fontId="2" fillId="0" borderId="1" xfId="0" applyNumberFormat="1" applyFont="1" applyBorder="1"/>
    <xf numFmtId="164" fontId="0" fillId="2" borderId="0" xfId="0" applyNumberFormat="1" applyFill="1"/>
    <xf numFmtId="0" fontId="0" fillId="8" borderId="1" xfId="0" applyFill="1" applyBorder="1"/>
    <xf numFmtId="43" fontId="0" fillId="8" borderId="1" xfId="0" applyNumberFormat="1" applyFill="1" applyBorder="1"/>
    <xf numFmtId="43" fontId="0" fillId="2" borderId="0" xfId="0" applyNumberFormat="1" applyFill="1"/>
    <xf numFmtId="164" fontId="2" fillId="2" borderId="0" xfId="0" applyNumberFormat="1" applyFont="1" applyFill="1"/>
    <xf numFmtId="43" fontId="0" fillId="0" borderId="0" xfId="1" applyFont="1"/>
    <xf numFmtId="0" fontId="0" fillId="0" borderId="0" xfId="0" applyFill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0" xfId="0" applyFill="1"/>
    <xf numFmtId="0" fontId="2" fillId="0" borderId="0" xfId="0" applyFont="1" applyFill="1"/>
    <xf numFmtId="0" fontId="4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left" vertical="top" wrapText="1"/>
    </xf>
    <xf numFmtId="43" fontId="3" fillId="0" borderId="0" xfId="1" applyFont="1" applyFill="1" applyBorder="1" applyAlignment="1">
      <alignment horizontal="left" vertical="top" wrapText="1"/>
    </xf>
    <xf numFmtId="0" fontId="0" fillId="9" borderId="1" xfId="0" applyFill="1" applyBorder="1" applyAlignment="1">
      <alignment wrapText="1"/>
    </xf>
    <xf numFmtId="0" fontId="0" fillId="9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43" fontId="0" fillId="0" borderId="1" xfId="1" applyFont="1" applyFill="1" applyBorder="1" applyAlignment="1">
      <alignment vertical="center"/>
    </xf>
    <xf numFmtId="43" fontId="0" fillId="0" borderId="1" xfId="1" applyFont="1" applyFill="1" applyBorder="1" applyAlignment="1">
      <alignment vertical="center" wrapText="1"/>
    </xf>
    <xf numFmtId="0" fontId="6" fillId="0" borderId="0" xfId="0" applyFont="1"/>
    <xf numFmtId="0" fontId="5" fillId="0" borderId="0" xfId="0" applyFont="1"/>
    <xf numFmtId="43" fontId="6" fillId="0" borderId="0" xfId="1" applyFont="1"/>
    <xf numFmtId="0" fontId="6" fillId="0" borderId="1" xfId="0" applyFont="1" applyBorder="1"/>
    <xf numFmtId="43" fontId="6" fillId="0" borderId="1" xfId="1" applyFont="1" applyFill="1" applyBorder="1"/>
    <xf numFmtId="43" fontId="6" fillId="10" borderId="1" xfId="1" applyFont="1" applyFill="1" applyBorder="1"/>
    <xf numFmtId="43" fontId="6" fillId="0" borderId="0" xfId="1" applyFont="1" applyFill="1"/>
    <xf numFmtId="43" fontId="0" fillId="10" borderId="1" xfId="1" applyFont="1" applyFill="1" applyBorder="1" applyAlignment="1">
      <alignment vertical="center"/>
    </xf>
    <xf numFmtId="43" fontId="0" fillId="0" borderId="14" xfId="1" applyFont="1" applyFill="1" applyBorder="1"/>
    <xf numFmtId="0" fontId="0" fillId="0" borderId="0" xfId="0" applyAlignment="1">
      <alignment horizontal="left"/>
    </xf>
    <xf numFmtId="8" fontId="7" fillId="0" borderId="19" xfId="0" applyNumberFormat="1" applyFont="1" applyBorder="1" applyAlignment="1">
      <alignment horizontal="center" vertical="center"/>
    </xf>
    <xf numFmtId="8" fontId="8" fillId="0" borderId="15" xfId="0" applyNumberFormat="1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8" fontId="8" fillId="0" borderId="19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9" fillId="12" borderId="22" xfId="0" applyFont="1" applyFill="1" applyBorder="1" applyAlignment="1">
      <alignment horizontal="center" vertical="center"/>
    </xf>
    <xf numFmtId="8" fontId="9" fillId="12" borderId="21" xfId="0" applyNumberFormat="1" applyFont="1" applyFill="1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10" fillId="0" borderId="24" xfId="0" applyFont="1" applyBorder="1" applyAlignment="1">
      <alignment horizontal="left"/>
    </xf>
    <xf numFmtId="0" fontId="11" fillId="0" borderId="24" xfId="0" applyFont="1" applyBorder="1" applyAlignment="1">
      <alignment horizontal="left"/>
    </xf>
    <xf numFmtId="0" fontId="11" fillId="0" borderId="16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26" xfId="0" applyFont="1" applyBorder="1" applyAlignment="1">
      <alignment horizontal="left"/>
    </xf>
    <xf numFmtId="0" fontId="0" fillId="0" borderId="27" xfId="0" applyBorder="1" applyAlignment="1">
      <alignment horizontal="left"/>
    </xf>
    <xf numFmtId="0" fontId="10" fillId="0" borderId="28" xfId="0" applyFont="1" applyBorder="1" applyAlignment="1">
      <alignment horizontal="left"/>
    </xf>
    <xf numFmtId="0" fontId="11" fillId="0" borderId="28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40" fontId="0" fillId="0" borderId="0" xfId="0" applyNumberFormat="1" applyAlignment="1">
      <alignment wrapText="1"/>
    </xf>
    <xf numFmtId="43" fontId="0" fillId="0" borderId="0" xfId="1" applyFont="1" applyAlignment="1">
      <alignment vertical="center"/>
    </xf>
    <xf numFmtId="43" fontId="0" fillId="9" borderId="1" xfId="1" applyFon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/>
    </xf>
    <xf numFmtId="43" fontId="0" fillId="0" borderId="0" xfId="1" applyFont="1" applyFill="1" applyBorder="1" applyAlignment="1">
      <alignment vertical="center"/>
    </xf>
    <xf numFmtId="4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0" fontId="0" fillId="9" borderId="1" xfId="0" applyNumberFormat="1" applyFill="1" applyBorder="1" applyAlignment="1">
      <alignment vertical="center" wrapText="1"/>
    </xf>
    <xf numFmtId="40" fontId="0" fillId="10" borderId="1" xfId="0" applyNumberFormat="1" applyFill="1" applyBorder="1" applyAlignment="1">
      <alignment vertical="center" wrapText="1"/>
    </xf>
    <xf numFmtId="40" fontId="0" fillId="0" borderId="1" xfId="0" applyNumberFormat="1" applyFill="1" applyBorder="1" applyAlignment="1">
      <alignment vertical="center" wrapText="1"/>
    </xf>
    <xf numFmtId="43" fontId="0" fillId="0" borderId="2" xfId="1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43" fontId="2" fillId="0" borderId="1" xfId="1" applyFont="1" applyFill="1" applyBorder="1" applyAlignment="1">
      <alignment vertical="center"/>
    </xf>
    <xf numFmtId="43" fontId="0" fillId="0" borderId="2" xfId="1" applyFont="1" applyFill="1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10" borderId="0" xfId="0" applyFill="1" applyAlignment="1">
      <alignment vertical="center"/>
    </xf>
    <xf numFmtId="0" fontId="13" fillId="0" borderId="1" xfId="0" applyFont="1" applyBorder="1" applyAlignment="1">
      <alignment horizontal="left" vertical="center"/>
    </xf>
    <xf numFmtId="43" fontId="2" fillId="10" borderId="1" xfId="1" applyFont="1" applyFill="1" applyBorder="1" applyAlignment="1">
      <alignment vertical="center"/>
    </xf>
    <xf numFmtId="43" fontId="0" fillId="0" borderId="0" xfId="0" applyNumberFormat="1" applyAlignment="1">
      <alignment vertical="center"/>
    </xf>
    <xf numFmtId="0" fontId="0" fillId="0" borderId="1" xfId="1" applyNumberFormat="1" applyFont="1" applyFill="1" applyBorder="1" applyAlignment="1">
      <alignment vertical="center" wrapText="1"/>
    </xf>
    <xf numFmtId="0" fontId="6" fillId="2" borderId="0" xfId="0" applyFont="1" applyFill="1"/>
    <xf numFmtId="43" fontId="6" fillId="2" borderId="0" xfId="1" applyFont="1" applyFill="1"/>
    <xf numFmtId="0" fontId="6" fillId="2" borderId="1" xfId="0" applyFont="1" applyFill="1" applyBorder="1"/>
    <xf numFmtId="0" fontId="5" fillId="2" borderId="1" xfId="0" applyFont="1" applyFill="1" applyBorder="1"/>
    <xf numFmtId="43" fontId="6" fillId="2" borderId="1" xfId="1" applyFont="1" applyFill="1" applyBorder="1"/>
    <xf numFmtId="43" fontId="6" fillId="0" borderId="1" xfId="1" applyFont="1" applyBorder="1"/>
    <xf numFmtId="43" fontId="6" fillId="5" borderId="1" xfId="1" applyFont="1" applyFill="1" applyBorder="1"/>
    <xf numFmtId="0" fontId="7" fillId="0" borderId="0" xfId="0" applyFont="1" applyAlignment="1">
      <alignment horizontal="center" vertical="center"/>
    </xf>
    <xf numFmtId="8" fontId="8" fillId="0" borderId="26" xfId="0" applyNumberFormat="1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43" fontId="2" fillId="8" borderId="1" xfId="1" applyFont="1" applyFill="1" applyBorder="1" applyAlignment="1">
      <alignment vertical="center"/>
    </xf>
    <xf numFmtId="43" fontId="0" fillId="0" borderId="0" xfId="1" applyFont="1" applyFill="1" applyAlignment="1">
      <alignment vertical="center"/>
    </xf>
    <xf numFmtId="0" fontId="7" fillId="11" borderId="15" xfId="0" applyFont="1" applyFill="1" applyBorder="1" applyAlignment="1">
      <alignment horizontal="center" vertical="center"/>
    </xf>
    <xf numFmtId="0" fontId="7" fillId="11" borderId="17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11" borderId="18" xfId="0" applyFont="1" applyFill="1" applyBorder="1" applyAlignment="1">
      <alignment horizontal="center" vertical="center"/>
    </xf>
    <xf numFmtId="0" fontId="8" fillId="11" borderId="20" xfId="0" applyFont="1" applyFill="1" applyBorder="1" applyAlignment="1">
      <alignment horizontal="center"/>
    </xf>
    <xf numFmtId="0" fontId="8" fillId="11" borderId="2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82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7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theme="7" tint="0.59999389629810485"/>
        </patternFill>
      </fill>
    </dxf>
    <dxf>
      <font>
        <b/>
      </font>
    </dxf>
    <dxf>
      <font>
        <b/>
      </font>
    </dxf>
    <dxf>
      <font>
        <b/>
      </font>
    </dxf>
    <dxf>
      <numFmt numFmtId="35" formatCode="_(* #,##0.00_);_(* \(#,##0.00\);_(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rgb="FFFFFF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none">
          <bgColor auto="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pivotCacheDefinition" Target="pivotCache/pivotCacheDefinition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S1EHZM1X\SPDC%20Receivables%20Report%20as%20at%2031%20December%202019_Domgas%20Power%20%20CHA_match%20and%20drop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inikanwa.nwaghodoh\AppData\Local\Microsoft\Windows\INetCache\Content.Outlook\GXDR6PE5\UllageServicesInvoicing%208.4%20(03%2011%202022-Ginikanwa%20Nwaghodoh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ingsley.Ogbonna\AppData\Local\Microsoft\Windows\INetCache\Content.Outlook\T2SB5UZ9\UllageServicesInvoicing%207.9%20(29%2011%202021-Ginikanwa%20Nwaghodoh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PAYE EXPAT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INVOICE NON-ROUTINE AUG 2007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WACC"/>
      <sheetName val="Output"/>
      <sheetName val="Comps"/>
      <sheetName val="DCF"/>
      <sheetName val="Telenet Opex"/>
      <sheetName val="Precedent"/>
    </sheetNames>
    <sheetDataSet>
      <sheetData sheetId="0" refreshError="1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H592" t="str">
            <v>PH-Pipeline</v>
          </cell>
        </row>
        <row r="593">
          <cell r="B593" t="str">
            <v>JV452</v>
          </cell>
          <cell r="D593" t="str">
            <v>TOM-GEORGE</v>
          </cell>
          <cell r="E593" t="str">
            <v>WALTER</v>
          </cell>
          <cell r="H593" t="str">
            <v>PH-Pipeline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/>
      <sheetData sheetId="71"/>
      <sheetData sheetId="72"/>
      <sheetData sheetId="73"/>
      <sheetData sheetId="74"/>
      <sheetData sheetId="75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/>
      <sheetData sheetId="191"/>
      <sheetData sheetId="192"/>
      <sheetData sheetId="193"/>
      <sheetData sheetId="194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ld"/>
      <sheetName val="Pivot (2)"/>
      <sheetName val="Sheet3"/>
      <sheetName val="Summary"/>
      <sheetName val="WSPOL"/>
      <sheetName val="Eroton"/>
      <sheetName val="NDPR"/>
      <sheetName val="Sheet4"/>
      <sheetName val="Pivot"/>
      <sheetName val="Age Analysis"/>
      <sheetName val="Detai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Belemaoil -Robertkiri"/>
      <sheetName val="Belemaoil -Inda"/>
      <sheetName val="WSPOL-Ibigwe New"/>
      <sheetName val="TEPNG-OML58 New"/>
      <sheetName val="HHOGL"/>
      <sheetName val="Aiteo 29"/>
      <sheetName val="Eroton 18"/>
      <sheetName val="Newcross OML24"/>
      <sheetName val="Millenium OML11(Oza)"/>
      <sheetName val="NEPL- OML 98"/>
      <sheetName val="PAN OCEAN - OML 147"/>
      <sheetName val="SEPLAT"/>
      <sheetName val="NEPL OML 26"/>
      <sheetName val="NEPL OML 42 (Batan)"/>
      <sheetName val="NEPL ABURA"/>
      <sheetName val="NEPL-Oredo"/>
      <sheetName val="NEPL OML 40"/>
      <sheetName val="NEPL OML 30"/>
      <sheetName val="NEPL OML 34"/>
      <sheetName val="Midwestern"/>
      <sheetName val="EXCEL"/>
      <sheetName val="NEPL OML 11"/>
      <sheetName val="NEWCROSS OML 152"/>
    </sheetNames>
    <sheetDataSet>
      <sheetData sheetId="0"/>
      <sheetData sheetId="1"/>
      <sheetData sheetId="2"/>
      <sheetData sheetId="3"/>
      <sheetData sheetId="4">
        <row r="26">
          <cell r="L26">
            <v>0</v>
          </cell>
        </row>
      </sheetData>
      <sheetData sheetId="5">
        <row r="26">
          <cell r="L26">
            <v>0</v>
          </cell>
        </row>
      </sheetData>
      <sheetData sheetId="6">
        <row r="26">
          <cell r="L26">
            <v>0</v>
          </cell>
        </row>
      </sheetData>
      <sheetData sheetId="7">
        <row r="26">
          <cell r="L26">
            <v>0</v>
          </cell>
        </row>
      </sheetData>
      <sheetData sheetId="8">
        <row r="26">
          <cell r="L26">
            <v>0</v>
          </cell>
        </row>
      </sheetData>
      <sheetData sheetId="9">
        <row r="27">
          <cell r="L27">
            <v>0</v>
          </cell>
        </row>
      </sheetData>
      <sheetData sheetId="10">
        <row r="26">
          <cell r="L26">
            <v>0</v>
          </cell>
        </row>
      </sheetData>
      <sheetData sheetId="11">
        <row r="26">
          <cell r="L26">
            <v>0</v>
          </cell>
        </row>
      </sheetData>
      <sheetData sheetId="12">
        <row r="26">
          <cell r="L26">
            <v>0</v>
          </cell>
        </row>
      </sheetData>
      <sheetData sheetId="13">
        <row r="27">
          <cell r="L27">
            <v>0</v>
          </cell>
        </row>
      </sheetData>
      <sheetData sheetId="14">
        <row r="26">
          <cell r="L26">
            <v>95600.64849477855</v>
          </cell>
        </row>
      </sheetData>
      <sheetData sheetId="15">
        <row r="25">
          <cell r="L25">
            <v>108784.97832486049</v>
          </cell>
        </row>
      </sheetData>
      <sheetData sheetId="16">
        <row r="26">
          <cell r="L26">
            <v>1010840.2380277605</v>
          </cell>
        </row>
      </sheetData>
      <sheetData sheetId="17">
        <row r="26">
          <cell r="L26">
            <v>593527.07216281979</v>
          </cell>
        </row>
      </sheetData>
      <sheetData sheetId="18">
        <row r="27">
          <cell r="L27">
            <v>222150.27893304636</v>
          </cell>
        </row>
      </sheetData>
      <sheetData sheetId="19">
        <row r="26">
          <cell r="L26">
            <v>431258.40900989098</v>
          </cell>
        </row>
      </sheetData>
      <sheetData sheetId="20">
        <row r="26">
          <cell r="L26">
            <v>192845.47437443049</v>
          </cell>
        </row>
      </sheetData>
      <sheetData sheetId="21">
        <row r="26">
          <cell r="L26">
            <v>3607243.4019461675</v>
          </cell>
        </row>
      </sheetData>
      <sheetData sheetId="22">
        <row r="26">
          <cell r="L26">
            <v>7410349.3138507102</v>
          </cell>
        </row>
      </sheetData>
      <sheetData sheetId="23">
        <row r="27">
          <cell r="L27">
            <v>1864009.1003938466</v>
          </cell>
        </row>
      </sheetData>
      <sheetData sheetId="24">
        <row r="26">
          <cell r="L26">
            <v>1205305.0196131871</v>
          </cell>
        </row>
      </sheetData>
      <sheetData sheetId="25">
        <row r="27">
          <cell r="L27">
            <v>388856.4969872504</v>
          </cell>
        </row>
      </sheetData>
      <sheetData sheetId="26">
        <row r="27">
          <cell r="L27">
            <v>0</v>
          </cell>
        </row>
      </sheetData>
      <sheetData sheetId="27">
        <row r="27">
          <cell r="L27">
            <v>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Sheet"/>
      <sheetName val="Documentation"/>
      <sheetName val="Input Data"/>
      <sheetName val="Linked Input"/>
      <sheetName val="NDPR-Ogbelle"/>
      <sheetName val="Pan Ocean- OML 98"/>
      <sheetName val="NPDC-Oredo"/>
      <sheetName val="Belemaoil -Robertkiri"/>
      <sheetName val="Belemaoil -Inda"/>
      <sheetName val="PAN OCEAN - OML 147"/>
      <sheetName val="HHOGL"/>
      <sheetName val="SEPLAT"/>
      <sheetName val="NPDC OML 26"/>
      <sheetName val="NPDC OML 42 (Batan)"/>
      <sheetName val="NPDC OML 40"/>
      <sheetName val="NPDC OML 30"/>
      <sheetName val="NPDC OML 34"/>
      <sheetName val="WSPOL-Ibigwe New"/>
      <sheetName val="TEPNG-OML58 New"/>
      <sheetName val="Midwestern"/>
      <sheetName val="Newcross"/>
      <sheetName val="Aiteo"/>
      <sheetName val="Eroton"/>
      <sheetName val="NPDC ABURA"/>
      <sheetName val="EXCEL"/>
      <sheetName val="Millenium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6">
          <cell r="L26">
            <v>495455.38729020761</v>
          </cell>
        </row>
      </sheetData>
      <sheetData sheetId="5">
        <row r="26">
          <cell r="L26">
            <v>110460.27513869906</v>
          </cell>
        </row>
      </sheetData>
      <sheetData sheetId="6">
        <row r="26">
          <cell r="L26">
            <v>434615.68888101901</v>
          </cell>
        </row>
      </sheetData>
      <sheetData sheetId="7">
        <row r="26">
          <cell r="L26">
            <v>330484.87451665086</v>
          </cell>
        </row>
      </sheetData>
      <sheetData sheetId="8">
        <row r="26">
          <cell r="L26">
            <v>100405.83366209414</v>
          </cell>
        </row>
      </sheetData>
      <sheetData sheetId="9">
        <row r="25">
          <cell r="L25">
            <v>133105.98418986204</v>
          </cell>
        </row>
      </sheetData>
      <sheetData sheetId="10">
        <row r="27">
          <cell r="L27">
            <v>3272512.2242199238</v>
          </cell>
        </row>
      </sheetData>
      <sheetData sheetId="11">
        <row r="26">
          <cell r="L26">
            <v>2344969.6189536783</v>
          </cell>
        </row>
      </sheetData>
      <sheetData sheetId="12">
        <row r="26">
          <cell r="L26">
            <v>604861.04235677782</v>
          </cell>
        </row>
      </sheetData>
      <sheetData sheetId="13">
        <row r="27">
          <cell r="L27">
            <v>478506.51626176049</v>
          </cell>
        </row>
      </sheetData>
      <sheetData sheetId="14">
        <row r="26">
          <cell r="L26">
            <v>1577254.6119634807</v>
          </cell>
        </row>
      </sheetData>
      <sheetData sheetId="15">
        <row r="26">
          <cell r="L26">
            <v>6245852.2558929063</v>
          </cell>
        </row>
      </sheetData>
      <sheetData sheetId="16">
        <row r="27">
          <cell r="L27">
            <v>1523832.3882810862</v>
          </cell>
        </row>
      </sheetData>
      <sheetData sheetId="17">
        <row r="26">
          <cell r="L26">
            <v>724477.8245454469</v>
          </cell>
        </row>
      </sheetData>
      <sheetData sheetId="18">
        <row r="26">
          <cell r="L26">
            <v>1492231.3549057099</v>
          </cell>
        </row>
      </sheetData>
      <sheetData sheetId="19">
        <row r="26">
          <cell r="L26">
            <v>678939.75603266316</v>
          </cell>
        </row>
      </sheetData>
      <sheetData sheetId="20">
        <row r="26">
          <cell r="L26">
            <v>1902477.8007057486</v>
          </cell>
        </row>
      </sheetData>
      <sheetData sheetId="21">
        <row r="26">
          <cell r="L26">
            <v>2538360.5853224285</v>
          </cell>
        </row>
      </sheetData>
      <sheetData sheetId="22">
        <row r="26">
          <cell r="L26">
            <v>1361156.2958756015</v>
          </cell>
        </row>
      </sheetData>
      <sheetData sheetId="23">
        <row r="26">
          <cell r="L26">
            <v>404180.82542241627</v>
          </cell>
        </row>
      </sheetData>
      <sheetData sheetId="24">
        <row r="27">
          <cell r="L27">
            <v>41726.595757426687</v>
          </cell>
        </row>
      </sheetData>
      <sheetData sheetId="25">
        <row r="27">
          <cell r="L27">
            <v>0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8JUL72W2\SPDC%20Receivables%20Report%20as%20at%2028%20February%202021_CHA%20Domgas%20and%20Power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PXR567H7\SPDC%20Receivables%20Report%20as%20at%2031%20Dec%202021_CHA%20Domgas%20and%20Power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inikanwa.nwaghodoh\AppData\Local\Microsoft\Windows\INetCache\Content.Outlook\GXDR6PE5\SPDC%20Receivables%20Report%20as%20at%2031%20December%202022_CHA%20Domgas%20and%20Power.xlsx" TargetMode="External"/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257.744216666666" createdVersion="6" refreshedVersion="6" minRefreshableVersion="3" recordCount="4017" xr:uid="{610117D8-6727-4649-9F2D-743275878E68}">
  <cacheSource type="worksheet">
    <worksheetSource ref="A1:AA4018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7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2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7"/>
        <n v="110518"/>
        <n v="110521"/>
        <n v="110522"/>
        <n v="110527"/>
        <n v="110537"/>
        <n v="110557"/>
        <n v="110597"/>
        <n v="110612"/>
        <n v="110617"/>
        <n v="110647"/>
        <n v="110677"/>
        <n v="110687"/>
        <n v="600009"/>
        <n v="600010"/>
        <n v="600021"/>
        <n v="600027"/>
        <n v="600033"/>
        <n v="600068"/>
        <n v="600085"/>
        <n v="600087"/>
        <n v="600106"/>
        <n v="600183"/>
        <n v="600187"/>
        <n v="600196"/>
        <n v="600226"/>
        <n v="600332"/>
        <n v="600540"/>
        <n v="601403"/>
        <n v="601406"/>
      </sharedItems>
    </cacheField>
    <cacheField name="Customer" numFmtId="0">
      <sharedItems count="79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NGC GEL UTILITY LIMITE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GREEN ENERGY INTERNATIONAL LT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Central Horizon Gas Company_GACN"/>
        <s v="HEIRS HOLDINGS OIL AND GAS LIMITED"/>
        <s v="SHELL INT EXPLORATION AND PRODUCTIO"/>
        <s v="SHELL INT EXPLORATION PRODUCTION B."/>
        <s v="SHELL INTERNATIONAL LTD"/>
        <s v="SHELL U.K. EXPLORATION &amp; PRODUCTION"/>
        <s v="SHELL NIGERIA E &amp; P COMPANY LIMITED"/>
        <s v="SHELL GLOBAL SOLUTIONS INTERN. B.V."/>
        <s v="A/S NORSKE SHELL"/>
        <s v="PETROLEUM DEVELOPMENT OMAN"/>
        <s v="THE SHELL PETROLEUM DEVELOPMENT"/>
        <s v="SHELL NIGERIA GAS LTD (SNG)"/>
        <s v="SHELL WESTERN SUPPLY AND TRADING LT"/>
        <s v="OMAN LNG LLC"/>
        <s v="SHELL AIRCRAFT LIMITED"/>
        <s v="SHELL EXPLORATION AND PRODUCTION AFRICA"/>
        <s v="SHELL INDIA MARKETS PRIVATE LIMITE"/>
        <s v="Shell Nigeria Business Ops Ltd"/>
        <s v="Shell Eastern Trading (Pte) Ltd"/>
        <s v="NPDC/SHORELINE OML 30" u="1"/>
        <s v="OPTS" u="1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Other Recoveries"/>
        <s v="Crude Handling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Kadiri, John"/>
        <s v="Azubuike, John"/>
        <s v="Orupabo, Amoni "/>
        <s v="Ige, Oludare"/>
        <s v="Nwoke, Chris"/>
        <s v="Udoh, Sunday"/>
        <s v="Ikpe Juliet"/>
        <s v="Adefuye, Tunji"/>
        <s v="Udo, Idongesit"/>
        <s v="Tajudeen Adebayo"/>
        <s v="Okeke, Julius"/>
        <s v="Kasim, Kabir"/>
        <s v="Udoy, Idongesit"/>
        <s v="Omoruyi, Iyare"/>
        <s v="Dada, Olabode"/>
        <s v="Bello, Amayo"/>
        <s v="Edegbai, Uyoyou"/>
        <s v="Udoh Sunday" u="1"/>
        <s v="Olaniboji Dayo" u="1"/>
      </sharedItems>
    </cacheField>
    <cacheField name="WHT??" numFmtId="0">
      <sharedItems containsBlank="1"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/>
    </cacheField>
    <cacheField name="Doc..Date" numFmtId="166">
      <sharedItems containsSemiMixedTypes="0" containsNonDate="0" containsDate="1" containsString="0" minDate="1998-03-11T00:00:00" maxDate="2021-03-01T00:00:00"/>
    </cacheField>
    <cacheField name="Pstng Date" numFmtId="166">
      <sharedItems containsSemiMixedTypes="0" containsNonDate="0" containsDate="1" containsString="0" minDate="2004-03-31T00:00:00" maxDate="2021-03-01T00:00:00"/>
    </cacheField>
    <cacheField name="Net due dt" numFmtId="166">
      <sharedItems containsSemiMixedTypes="0" containsNonDate="0" containsDate="1" containsString="0" minDate="1998-03-11T00:00:00" maxDate="2021-04-17T00:00:00"/>
    </cacheField>
    <cacheField name="Curr." numFmtId="49">
      <sharedItems/>
    </cacheField>
    <cacheField name="Amount in DC" numFmtId="4">
      <sharedItems containsSemiMixedTypes="0" containsString="0" containsNumber="1" minValue="-1413667419.6199999" maxValue="1152457935.97"/>
    </cacheField>
    <cacheField name="Arrear" numFmtId="3">
      <sharedItems containsSemiMixedTypes="0" containsString="0" containsNumber="1" containsInteger="1" minValue="-47" maxValue="8390"/>
    </cacheField>
    <cacheField name="Age" numFmtId="3">
      <sharedItems containsSemiMixedTypes="0" containsString="0" containsNumber="1" minValue="-1.5666666666666667" maxValue="279.66666666666669"/>
    </cacheField>
    <cacheField name="Age1" numFmtId="3">
      <sharedItems count="5">
        <s v="Above 18 mths"/>
        <s v="Not Overdue"/>
        <s v="6 - 12 mths"/>
        <s v="0 - 6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70749056" maxValue="105994568.77"/>
    </cacheField>
    <cacheField name="Agenc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e, Oludare A SNBO-FUP/OGS" refreshedDate="44567.429211342591" createdVersion="6" refreshedVersion="6" minRefreshableVersion="3" recordCount="4446" xr:uid="{A4B5251E-7662-48F8-B59D-D8F4888EACC3}">
  <cacheSource type="worksheet">
    <worksheetSource ref="A1:AA4447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0" maxValue="601406" count="76">
        <n v="110000"/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3"/>
        <n v="110040"/>
        <n v="110041"/>
        <n v="110042"/>
        <n v="110046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53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600010"/>
        <n v="600014"/>
        <n v="600021"/>
        <n v="600027"/>
        <n v="600033"/>
        <n v="600068"/>
        <n v="600085"/>
        <n v="600106"/>
        <n v="600183"/>
        <n v="600187"/>
        <n v="600196"/>
        <n v="600206"/>
        <n v="600226"/>
        <n v="600325"/>
        <n v="600332"/>
        <n v="600347"/>
        <n v="601403"/>
        <n v="601406"/>
      </sharedItems>
    </cacheField>
    <cacheField name="Customer" numFmtId="0">
      <sharedItems count="76">
        <s v="Nigerian Gas Company-Ekpan"/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Nigeria LNG Ltd"/>
        <s v="PZ Power Company Limited"/>
        <s v="International Glass Industries Ltd"/>
        <s v="Nigerian Agip Oil Company Ltd"/>
        <s v="Nigerian Gas Company Ltd - UTOROGU"/>
        <s v="SPDC Exclusive"/>
        <s v="Niger Delta Petroleum Resources Limited"/>
        <s v="Julius Berger Nigeria PLC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INDORAMA ELEME FERTILIZER AND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WEATHERFORD NIGERIA LIMITED"/>
        <s v="TENARIS GLOBAL SERVICES LTD"/>
        <s v="SNG/GACN AGGREGATION"/>
        <s v="PAN OCEAN OIL CORP   OML 147"/>
        <s v="HEIRS HOLDINGS OIL AND GAS LIMITED"/>
        <s v="SHELL INT EXPLORATION PRODUCTION B."/>
        <s v="SHELL INTERNATIONAL BV"/>
        <s v="SHELL INTERNATIONAL LTD"/>
        <s v="SHELL U.K. EXPLORATION &amp; PRODUCTION"/>
        <s v="SHELL NIGERIA E &amp; P COMPANY LIMITED"/>
        <s v="SHELL GLOBAL SOLUTIONS INTERN. B.V."/>
        <s v="A/S NORSKE SHELL"/>
        <s v="THE SHELL PETROLEUM DEVELOPMENT"/>
        <s v="SHELL NIGERIA GAS LTD (SNG)"/>
        <s v="SHELL WESTERN SUPPLY AND TRADING LT"/>
        <s v="OMAN LNG LLC"/>
        <s v="SHELL GLOBAL SOLUTIONS"/>
        <s v="SHELL AIRCRAFT LIMITED"/>
        <s v="SHELL GAS NIGERIA B.V."/>
        <s v="SHELL EXPLORATION AND PRODUCTION AFRICA"/>
        <s v="QATAR SHELL GTL LIMITED"/>
        <s v="Shell Nigeria Business Ops Ltd"/>
        <s v="Shell Eastern Trading (Pte) Ltd"/>
      </sharedItems>
    </cacheField>
    <cacheField name="DocumentNo" numFmtId="0">
      <sharedItems containsSemiMixedTypes="0" containsString="0" containsNumber="1" containsInteger="1" minValue="101506814" maxValue="9990024271"/>
    </cacheField>
    <cacheField name="Venture" numFmtId="0">
      <sharedItems count="3">
        <s v="JV"/>
        <s v="HHOG"/>
        <s v="Exclusive"/>
      </sharedItems>
    </cacheField>
    <cacheField name="Category" numFmtId="0">
      <sharedItems count="2">
        <s v="Revenue"/>
        <s v="Recoveries"/>
      </sharedItems>
    </cacheField>
    <cacheField name="sub-category" numFmtId="0">
      <sharedItems count="11">
        <s v="DomGas"/>
        <s v="NOV"/>
        <s v="Crude Handling"/>
        <s v="Other Recoveries"/>
        <s v="Other Revenue"/>
        <s v="NLNG Secondee Costs"/>
        <s v="Export gas"/>
        <s v="Shell Companies"/>
        <s v="Power"/>
        <s v="ToA CashCalls"/>
        <s v="Crude Sales"/>
      </sharedItems>
    </cacheField>
    <cacheField name="Action party" numFmtId="0">
      <sharedItems count="19">
        <s v="Ngwobia, Enam"/>
        <s v="Azubuike, John"/>
        <s v="Orupabo, Amoni "/>
        <s v="Ige, Oludare"/>
        <s v="Olomodosi, Remi"/>
        <s v="Ikpe Juliet"/>
        <s v="Adefuye, Tunji"/>
        <s v="Edegbai, Uyoyou"/>
        <s v="Tajudeen Adebayo"/>
        <s v="Udo Idongesit"/>
        <s v="Nwanze, Chukwudi"/>
        <s v="Okeke, Julius"/>
        <s v="Kasim, Kabir"/>
        <s v="Udoy, Idongesit"/>
        <s v="Udo, Idongesit"/>
        <s v="Omoruyi, Iyare"/>
        <s v="Dada, Olabode"/>
        <s v="Falaye, Olatunbosun "/>
        <s v="Bello, Amayo"/>
      </sharedItems>
    </cacheField>
    <cacheField name="WHT??" numFmtId="0">
      <sharedItems containsMixedTypes="1" containsNumber="1" containsInteger="1" minValue="0" maxValue="0"/>
    </cacheField>
    <cacheField name="Text" numFmtId="43">
      <sharedItems/>
    </cacheField>
    <cacheField name="Reference" numFmtId="43">
      <sharedItems/>
    </cacheField>
    <cacheField name="Type" numFmtId="43">
      <sharedItems/>
    </cacheField>
    <cacheField name="EGr" numFmtId="43">
      <sharedItems/>
    </cacheField>
    <cacheField name="Doc..Date" numFmtId="166">
      <sharedItems containsSemiMixedTypes="0" containsNonDate="0" containsDate="1" containsString="0" minDate="1998-03-11T00:00:00" maxDate="2022-01-01T00:00:00"/>
    </cacheField>
    <cacheField name="Pstng Date" numFmtId="166">
      <sharedItems containsSemiMixedTypes="0" containsNonDate="0" containsDate="1" containsString="0" minDate="2004-03-31T00:00:00" maxDate="2022-01-01T00:00:00"/>
    </cacheField>
    <cacheField name="Net due dt" numFmtId="166">
      <sharedItems containsSemiMixedTypes="0" containsNonDate="0" containsDate="1" containsString="0" minDate="1998-03-11T00:00:00" maxDate="2022-02-21T00:00:00"/>
    </cacheField>
    <cacheField name="Curr." numFmtId="49">
      <sharedItems/>
    </cacheField>
    <cacheField name="Amount in DC" numFmtId="4">
      <sharedItems containsSemiMixedTypes="0" containsString="0" containsNumber="1" minValue="-7048034470" maxValue="8313346280"/>
    </cacheField>
    <cacheField name="Arrear" numFmtId="3">
      <sharedItems containsSemiMixedTypes="0" containsString="0" containsNumber="1" containsInteger="1" minValue="-51" maxValue="8696"/>
    </cacheField>
    <cacheField name="Age in Days" numFmtId="3">
      <sharedItems/>
    </cacheField>
    <cacheField name="Age in months" numFmtId="3">
      <sharedItems containsSemiMixedTypes="0" containsString="0" containsNumber="1" minValue="-1.7" maxValue="289.86666666666667"/>
    </cacheField>
    <cacheField name="Age in months1" numFmtId="3">
      <sharedItems count="5">
        <s v="Above 18 mths"/>
        <s v="Not Overdue"/>
        <s v="0 - 6 mths"/>
        <s v="6 - 12 mths"/>
        <s v="12- 18 mths"/>
      </sharedItems>
    </cacheField>
    <cacheField name="Debts Class" numFmtId="3">
      <sharedItems count="3">
        <s v="Overdue"/>
        <s v="Not Overdue"/>
        <s v="WHT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04899198.48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so, Joseph SPDC-FUP/OG" refreshedDate="44931.938773495371" createdVersion="7" refreshedVersion="7" minRefreshableVersion="3" recordCount="3290" xr:uid="{27E3C83C-2435-4096-B5D7-629C192F75DF}">
  <cacheSource type="worksheet">
    <worksheetSource ref="A1:AA3291" sheet="Detail" r:id="rId2"/>
  </cacheSource>
  <cacheFields count="27">
    <cacheField name="G/L" numFmtId="49">
      <sharedItems/>
    </cacheField>
    <cacheField name="Account" numFmtId="0">
      <sharedItems containsSemiMixedTypes="0" containsString="0" containsNumber="1" containsInteger="1" minValue="110006" maxValue="601406" count="78">
        <n v="110006"/>
        <n v="110008"/>
        <n v="110011"/>
        <n v="110012"/>
        <n v="110013"/>
        <n v="110016"/>
        <n v="110017"/>
        <n v="110019"/>
        <n v="110021"/>
        <n v="110022"/>
        <n v="110023"/>
        <n v="110030"/>
        <n v="110033"/>
        <n v="110040"/>
        <n v="110041"/>
        <n v="110042"/>
        <n v="110051"/>
        <n v="110056"/>
        <n v="110070"/>
        <n v="110084"/>
        <n v="110090"/>
        <n v="110111"/>
        <n v="110112"/>
        <n v="110117"/>
        <n v="110132"/>
        <n v="110257"/>
        <n v="110258"/>
        <n v="110259"/>
        <n v="110260"/>
        <n v="110261"/>
        <n v="110262"/>
        <n v="110418"/>
        <n v="110432"/>
        <n v="110433"/>
        <n v="110434"/>
        <n v="110440"/>
        <n v="110441"/>
        <n v="110442"/>
        <n v="110448"/>
        <n v="110462"/>
        <n v="110467"/>
        <n v="110492"/>
        <n v="110502"/>
        <n v="110513"/>
        <n v="110514"/>
        <n v="110518"/>
        <n v="110521"/>
        <n v="110522"/>
        <n v="110527"/>
        <n v="110537"/>
        <n v="110557"/>
        <n v="110597"/>
        <n v="110612"/>
        <n v="110617"/>
        <n v="110647"/>
        <n v="110687"/>
        <n v="110708"/>
        <n v="110744"/>
        <n v="110745"/>
        <n v="110750"/>
        <n v="600009"/>
        <n v="600014"/>
        <n v="600021"/>
        <n v="600027"/>
        <n v="600033"/>
        <n v="600036"/>
        <n v="600068"/>
        <n v="600085"/>
        <n v="600106"/>
        <n v="600183"/>
        <n v="600187"/>
        <n v="600196"/>
        <n v="600325"/>
        <n v="600332"/>
        <n v="600347"/>
        <n v="601157"/>
        <n v="601403"/>
        <n v="601406"/>
      </sharedItems>
    </cacheField>
    <cacheField name="Customer" numFmtId="0">
      <sharedItems count="77">
        <s v="Nigerian Petroleum Development Co"/>
        <s v="Nigerian Gas Company - ALSCON"/>
        <s v="Central Horizon Gas Company Ltd"/>
        <s v="First Independent Power Limited"/>
        <s v="Bayelsa Electricity Company Limited"/>
        <s v="Beta Glass Company PLC"/>
        <s v="International Equitable Ass. PLC"/>
        <s v="Nigerian Breweries PLC"/>
        <s v="Chevron Nigeria Ltd"/>
        <s v="Pan Ocean Oil Corp. (Nigeria) Ltd"/>
        <s v="Total E&amp;P Nigeria Limited"/>
        <s v="ExxonMobil Nigeria UnLtd"/>
        <s v="Nigeria LNG Ltd"/>
        <s v="PZ Power Company Limited"/>
        <s v="International Glass Industries Ltd"/>
        <s v="Nigerian Agip Oil Company Ltd"/>
        <s v="SPDC Exclusive"/>
        <s v="Niger Delta Petroleum Resources Limited"/>
        <s v="Walter Smith Petroman Oil Ltd."/>
        <s v="Power Holding Company of Nigeria PLC"/>
        <s v="CENTURY ENERGY SERVICES LIMITED"/>
        <s v="OIL PRODUCERS TRADE SECTION"/>
        <s v="SEPLAT PETROLEUM DEVELOPMENT COMPANY LTD"/>
        <s v="EA TEMILE &amp; SONS"/>
        <s v="NPDC ABURA"/>
        <s v="NPDC/FHN OML26"/>
        <s v="NPDC/NECONDE OML 42"/>
        <s v="NPDC/HERITAGE/SHORELINE OML 30"/>
        <s v="NPDC/ND WESTERN OML 34"/>
        <s v="NPDC/ELCREST OML 40"/>
        <s v="OBYKE SYSTEM CONSULT LTD"/>
        <s v="AITEO EASTERN E&amp;P COMPANY LTD"/>
        <s v="NIGERIAN BULK ELECTRICITY"/>
        <s v="NIGER DELTA POWER HOLDING"/>
        <s v="NEW CROSS"/>
        <s v="EROTON"/>
        <s v="MIDWESTERN OIL &amp; GAS COMPANY LTD"/>
        <s v="NPDC/NDW OML-34 JV"/>
        <s v="SHORELINE OIL SERVICES LIMITED"/>
        <s v="NPDC OREDO"/>
        <s v="BELEMA OIL PRODUCING LIMITED"/>
        <s v="ABN LIMITED"/>
        <s v="HOPIC NIGERIA LIMITED"/>
        <s v="BAYWOOD CONTINENTAL LIMITED"/>
        <s v="AFAM POWER PLC"/>
        <s v="EXCEL E&amp;P LIMITED"/>
        <s v="NIGERIAN NATIONAL PET. CORP."/>
        <s v="STOGG EAGLE FUNDING LTD"/>
        <s v="MILLENIUM OIL AND GAS"/>
        <s v="ALLON PARTNERSHIP FOR ENERGY ACCESS"/>
        <s v="TENARIS GLOBAL SERVICES LTD"/>
        <s v="SNG/GACN AGGREGATION"/>
        <s v="PAN OCEAN OIL CORP   OML 147"/>
        <s v="HEIRS HOLDINGS OIL AND GAS LIMITED"/>
        <s v="BROADVIEW ENGINEERING LIMITED"/>
        <s v="NIGER DELTA POWER HOLDING COMPANY"/>
        <s v="DANGOTE FERTILIZER LTD"/>
        <s v="NNPC E&amp;P LIMITED OML 98"/>
        <s v="SHELL INT EXPLORATION AND PRODUCTIO"/>
        <s v="SHELL INTERNATIONAL BV"/>
        <s v="SHELL INTERNATIONAL LTD"/>
        <s v="SHELL U.K. EXPLORATION &amp; PRODUCTION"/>
        <s v="SHELL NIGERIA E &amp; P COMPANY LIMITED"/>
        <s v="SHELL INFORMATION TECHN. INT. BV"/>
        <s v="SHELL GLOBAL SOLUTIONS INTERNATIONA"/>
        <s v="A/S NORSKE SHELL"/>
        <s v="THE SHELL PETROLEUM DEVELOPMENT"/>
        <s v="SHELL NIGERIA GAS LTD (SNG)"/>
        <s v="SHELL WESTERN SUPPLY AND TRADING LT"/>
        <s v="OMAN LNG LLC"/>
        <s v="SHELL GAS NIGERIA B.V."/>
        <s v="SHELL EXPLORATION AND PRODUCTION AFRICA"/>
        <s v="QATAR SHELL GTL LIMITED"/>
        <s v="SHELL INDIA MARKETS PRIVATE LIMITED"/>
        <s v="Shell Nigeria Business Ops Ltd"/>
        <s v="Shell Eastern Trading (Pte) Ltd"/>
        <e v="#N/A" u="1"/>
      </sharedItems>
    </cacheField>
    <cacheField name="DocumentNo" numFmtId="0">
      <sharedItems containsSemiMixedTypes="0" containsString="0" containsNumber="1" containsInteger="1" minValue="101506814" maxValue="1800028723"/>
    </cacheField>
    <cacheField name="Venture" numFmtId="0">
      <sharedItems containsBlank="1" count="4">
        <s v="JV"/>
        <s v="OML 11"/>
        <s v="Exclusive"/>
        <m u="1"/>
      </sharedItems>
    </cacheField>
    <cacheField name="Category" numFmtId="0">
      <sharedItems containsBlank="1" count="4">
        <s v="Recoveries"/>
        <s v="Revenue"/>
        <s v="Export Gas"/>
        <m u="1"/>
      </sharedItems>
    </cacheField>
    <cacheField name="sub-category" numFmtId="0">
      <sharedItems containsBlank="1" count="13">
        <s v="NOV"/>
        <s v="Crude Handling"/>
        <s v="Other Recoveries"/>
        <s v="DomGas"/>
        <s v="NLNG Secondee Costs"/>
        <s v="Export gas"/>
        <s v="Other Revenue"/>
        <s v="Shell Companies"/>
        <s v="Power"/>
        <s v="ToA CashCalls"/>
        <s v="Crude Sales"/>
        <m u="1"/>
        <s v="Other Revenue Total" u="1"/>
      </sharedItems>
    </cacheField>
    <cacheField name="Action party" numFmtId="0">
      <sharedItems/>
    </cacheField>
    <cacheField name="WHT??" numFmtId="0">
      <sharedItems containsMixedTypes="1" containsNumber="1" containsInteger="1" minValue="0" maxValue="0"/>
    </cacheField>
    <cacheField name="Text" numFmtId="49">
      <sharedItems/>
    </cacheField>
    <cacheField name="Reference" numFmtId="49">
      <sharedItems/>
    </cacheField>
    <cacheField name="Type" numFmtId="49">
      <sharedItems/>
    </cacheField>
    <cacheField name="EGr" numFmtId="49">
      <sharedItems containsBlank="1"/>
    </cacheField>
    <cacheField name="Doc..Date" numFmtId="166">
      <sharedItems containsSemiMixedTypes="0" containsNonDate="0" containsDate="1" containsString="0" minDate="2004-04-29T00:00:00" maxDate="2023-01-01T00:00:00"/>
    </cacheField>
    <cacheField name="Pstng Date" numFmtId="166">
      <sharedItems containsSemiMixedTypes="0" containsNonDate="0" containsDate="1" containsString="0" minDate="2004-04-29T00:00:00" maxDate="2023-01-01T00:00:00"/>
    </cacheField>
    <cacheField name="Net due dt" numFmtId="166">
      <sharedItems containsSemiMixedTypes="0" containsNonDate="0" containsDate="1" containsString="0" minDate="2003-11-19T00:00:00" maxDate="2023-03-06T00:00:00"/>
    </cacheField>
    <cacheField name="Curr." numFmtId="49">
      <sharedItems/>
    </cacheField>
    <cacheField name="Amount in DC" numFmtId="4">
      <sharedItems containsSemiMixedTypes="0" containsString="0" containsNumber="1" minValue="-1027539263.8" maxValue="1796883495.1199999"/>
    </cacheField>
    <cacheField name="Arrear" numFmtId="3">
      <sharedItems containsSemiMixedTypes="0" containsString="0" containsNumber="1" containsInteger="1" minValue="-64" maxValue="6982"/>
    </cacheField>
    <cacheField name="Age in Days" numFmtId="3">
      <sharedItems count="6">
        <s v="Not Overdue"/>
        <s v="31-60days"/>
        <s v="61-90days "/>
        <s v="91-180days "/>
        <s v="Above 180days "/>
        <s v="1-30days"/>
      </sharedItems>
    </cacheField>
    <cacheField name="Age" numFmtId="3">
      <sharedItems containsBlank="1" containsMixedTypes="1" containsNumber="1" minValue="-1.6666666666666667" maxValue="232.73333333333332"/>
    </cacheField>
    <cacheField name="Age1" numFmtId="3">
      <sharedItems count="5">
        <s v="Not Overdue"/>
        <s v="0 - 6 mths"/>
        <s v="6 - 12 mths"/>
        <s v="12- 18 mths"/>
        <s v="Above 18 mths"/>
      </sharedItems>
    </cacheField>
    <cacheField name="Debts Class" numFmtId="3">
      <sharedItems containsBlank="1" count="4">
        <s v="Not Overdue"/>
        <s v="Overdue"/>
        <s v="WHT"/>
        <m u="1"/>
      </sharedItems>
    </cacheField>
    <cacheField name="Debts Class1" numFmtId="3">
      <sharedItems/>
    </cacheField>
    <cacheField name="Debts Class2" numFmtId="3">
      <sharedItems count="2">
        <s v="Invoice"/>
        <s v="WHT"/>
      </sharedItems>
    </cacheField>
    <cacheField name="LCurr" numFmtId="49">
      <sharedItems/>
    </cacheField>
    <cacheField name="Amt in loc.cur." numFmtId="4">
      <sharedItems containsSemiMixedTypes="0" containsString="0" containsNumber="1" minValue="-120907581.56999999" maxValue="79944777.2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17"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631"/>
    <n v="221.03333333333333"/>
    <x v="0"/>
    <x v="0"/>
    <s v="Overdue"/>
    <x v="0"/>
    <s v="USD"/>
    <n v="46288.1"/>
    <s v="Government 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507"/>
    <n v="250.23333333333332"/>
    <x v="0"/>
    <x v="0"/>
    <s v="Overdue"/>
    <x v="0"/>
    <s v="USD"/>
    <n v="13603.95"/>
    <s v="Government "/>
  </r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416"/>
    <n v="213.86666666666667"/>
    <x v="0"/>
    <x v="0"/>
    <s v="Overdue"/>
    <x v="0"/>
    <s v="USD"/>
    <n v="-12308.34"/>
    <s v="Government 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421"/>
    <n v="214.03333333333333"/>
    <x v="0"/>
    <x v="0"/>
    <s v="Overdue"/>
    <x v="0"/>
    <s v="USD"/>
    <n v="-36318.85"/>
    <s v="Government 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-20"/>
    <n v="-0.66666666666666663"/>
    <x v="1"/>
    <x v="1"/>
    <s v="Not Overdue"/>
    <x v="0"/>
    <s v="USD"/>
    <n v="1081.01"/>
    <s v="Government 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-20"/>
    <n v="-0.66666666666666663"/>
    <x v="1"/>
    <x v="1"/>
    <s v="Not Overdue"/>
    <x v="0"/>
    <s v="USD"/>
    <n v="18025.66"/>
    <s v="Government 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-20"/>
    <n v="-0.66666666666666663"/>
    <x v="1"/>
    <x v="1"/>
    <s v="Not Overdue"/>
    <x v="0"/>
    <s v="USD"/>
    <n v="1876"/>
    <s v="Government 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1703"/>
    <n v="56.766666666666666"/>
    <x v="0"/>
    <x v="0"/>
    <s v="Overdue"/>
    <x v="0"/>
    <s v="USD"/>
    <n v="18325.669999999998"/>
    <s v="Government 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645"/>
    <n v="21.5"/>
    <x v="0"/>
    <x v="0"/>
    <s v="Overdue"/>
    <x v="0"/>
    <s v="USD"/>
    <n v="18515.400000000001"/>
    <s v="Government 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645"/>
    <n v="21.5"/>
    <x v="0"/>
    <x v="0"/>
    <s v="Overdue"/>
    <x v="0"/>
    <s v="USD"/>
    <n v="3711.52"/>
    <s v="Government 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274"/>
    <n v="9.1333333333333329"/>
    <x v="2"/>
    <x v="0"/>
    <s v="Overdue"/>
    <x v="0"/>
    <s v="USD"/>
    <n v="5225.24"/>
    <s v="Government 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645"/>
    <n v="21.5"/>
    <x v="0"/>
    <x v="0"/>
    <s v="Overdue"/>
    <x v="0"/>
    <s v="USD"/>
    <n v="1883.2"/>
    <s v="Government 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274"/>
    <n v="9.1333333333333329"/>
    <x v="2"/>
    <x v="0"/>
    <s v="Overdue"/>
    <x v="0"/>
    <s v="USD"/>
    <n v="1198.8"/>
    <s v="Government "/>
  </r>
  <r>
    <s v="A2310000"/>
    <x v="1"/>
    <x v="1"/>
    <n v="102478413"/>
    <x v="0"/>
    <x v="1"/>
    <x v="2"/>
    <x v="1"/>
    <n v="0"/>
    <s v="ASC LTD Rent Oct 12 to Aug 13"/>
    <s v=""/>
    <s v="AB"/>
    <s v=""/>
    <d v="2013-02-25T00:00:00"/>
    <d v="2013-02-25T00:00:00"/>
    <d v="2013-02-25T00:00:00"/>
    <s v="NGN"/>
    <n v="-7752528"/>
    <n v="2925"/>
    <n v="97.5"/>
    <x v="0"/>
    <x v="0"/>
    <s v="Overdue"/>
    <x v="0"/>
    <s v="USD"/>
    <n v="-49285.15"/>
    <s v="Government 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156"/>
    <n v="5.2"/>
    <x v="3"/>
    <x v="0"/>
    <s v="Overdue"/>
    <x v="0"/>
    <s v="USD"/>
    <n v="15429.6"/>
    <s v="Government 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156"/>
    <n v="5.2"/>
    <x v="3"/>
    <x v="0"/>
    <s v="Overdue"/>
    <x v="0"/>
    <s v="USD"/>
    <n v="1381.05"/>
    <s v="Government 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156"/>
    <n v="5.2"/>
    <x v="3"/>
    <x v="0"/>
    <s v="Overdue"/>
    <x v="0"/>
    <s v="USD"/>
    <n v="3109.17"/>
    <s v="Government 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661"/>
    <n v="55.366666666666667"/>
    <x v="0"/>
    <x v="0"/>
    <s v="Overdue"/>
    <x v="0"/>
    <s v="USD"/>
    <n v="4358.6499999999996"/>
    <s v="Government "/>
  </r>
  <r>
    <s v="A2310000"/>
    <x v="1"/>
    <x v="1"/>
    <n v="103949866"/>
    <x v="0"/>
    <x v="1"/>
    <x v="2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489"/>
    <n v="49.633333333333333"/>
    <x v="0"/>
    <x v="0"/>
    <s v="Overdue"/>
    <x v="0"/>
    <s v="USD"/>
    <n v="38485.47"/>
    <s v="Government "/>
  </r>
  <r>
    <s v="A2310000"/>
    <x v="1"/>
    <x v="1"/>
    <n v="103949867"/>
    <x v="0"/>
    <x v="1"/>
    <x v="2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489"/>
    <n v="49.633333333333333"/>
    <x v="0"/>
    <x v="0"/>
    <s v="Overdue"/>
    <x v="0"/>
    <s v="USD"/>
    <n v="12571.44"/>
    <s v="Government 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394"/>
    <n v="13.133333333333333"/>
    <x v="4"/>
    <x v="0"/>
    <s v="Overdue"/>
    <x v="0"/>
    <s v="USD"/>
    <n v="775.67"/>
    <s v="Government 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394"/>
    <n v="13.133333333333333"/>
    <x v="4"/>
    <x v="0"/>
    <s v="Overdue"/>
    <x v="0"/>
    <s v="USD"/>
    <n v="14545.49"/>
    <s v="Government 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29"/>
    <n v="0.96666666666666667"/>
    <x v="3"/>
    <x v="0"/>
    <s v="Overdue"/>
    <x v="0"/>
    <s v="USD"/>
    <n v="15583.59"/>
    <s v="Government 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29"/>
    <n v="0.96666666666666667"/>
    <x v="3"/>
    <x v="0"/>
    <s v="Overdue"/>
    <x v="0"/>
    <s v="USD"/>
    <n v="1815.7"/>
    <s v="Government 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29"/>
    <n v="0.96666666666666667"/>
    <x v="3"/>
    <x v="0"/>
    <s v="Overdue"/>
    <x v="0"/>
    <s v="USD"/>
    <n v="1388.81"/>
    <s v="Government 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394"/>
    <n v="13.133333333333333"/>
    <x v="4"/>
    <x v="0"/>
    <s v="Overdue"/>
    <x v="0"/>
    <s v="USD"/>
    <n v="1381.05"/>
    <s v="Government 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235"/>
    <n v="141.16666666666666"/>
    <x v="0"/>
    <x v="0"/>
    <s v="Overdue"/>
    <x v="0"/>
    <s v="USD"/>
    <n v="1979.89"/>
    <s v="Government 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014"/>
    <n v="33.799999999999997"/>
    <x v="0"/>
    <x v="0"/>
    <s v="Overdue"/>
    <x v="0"/>
    <s v="USD"/>
    <n v="1541.83"/>
    <s v="Government 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337"/>
    <n v="11.233333333333333"/>
    <x v="2"/>
    <x v="0"/>
    <s v="Overdue"/>
    <x v="0"/>
    <s v="USD"/>
    <n v="5439.53"/>
    <s v="Government 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337"/>
    <n v="11.233333333333333"/>
    <x v="2"/>
    <x v="0"/>
    <s v="Overdue"/>
    <x v="0"/>
    <s v="USD"/>
    <n v="16010.25"/>
    <s v="Government 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701"/>
    <n v="23.366666666666667"/>
    <x v="0"/>
    <x v="0"/>
    <s v="Overdue"/>
    <x v="0"/>
    <s v="USD"/>
    <n v="24545.47"/>
    <s v="Government 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337"/>
    <n v="11.233333333333333"/>
    <x v="2"/>
    <x v="0"/>
    <s v="Overdue"/>
    <x v="0"/>
    <s v="USD"/>
    <n v="946.8"/>
    <s v="Government 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014"/>
    <n v="33.799999999999997"/>
    <x v="0"/>
    <x v="0"/>
    <s v="Overdue"/>
    <x v="0"/>
    <s v="USD"/>
    <n v="16864.919999999998"/>
    <s v="Government 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014"/>
    <n v="33.799999999999997"/>
    <x v="0"/>
    <x v="0"/>
    <s v="Overdue"/>
    <x v="0"/>
    <s v="USD"/>
    <n v="1531"/>
    <s v="Government 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014"/>
    <n v="33.799999999999997"/>
    <x v="0"/>
    <x v="0"/>
    <s v="Overdue"/>
    <x v="0"/>
    <s v="USD"/>
    <n v="981.17"/>
    <s v="Government 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701"/>
    <n v="23.366666666666667"/>
    <x v="0"/>
    <x v="0"/>
    <s v="Overdue"/>
    <x v="0"/>
    <s v="USD"/>
    <n v="25604.959999999999"/>
    <s v="Government 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701"/>
    <n v="23.366666666666667"/>
    <x v="0"/>
    <x v="0"/>
    <s v="Overdue"/>
    <x v="0"/>
    <s v="USD"/>
    <n v="2425.3000000000002"/>
    <s v="Government 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701"/>
    <n v="23.366666666666667"/>
    <x v="0"/>
    <x v="0"/>
    <s v="Overdue"/>
    <x v="0"/>
    <s v="USD"/>
    <n v="7050.81"/>
    <s v="Government 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581"/>
    <n v="19.366666666666667"/>
    <x v="0"/>
    <x v="0"/>
    <s v="Overdue"/>
    <x v="0"/>
    <s v="USD"/>
    <n v="20967.849999999999"/>
    <s v="Government 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410"/>
    <n v="80.333333333333329"/>
    <x v="0"/>
    <x v="0"/>
    <s v="Overdue"/>
    <x v="0"/>
    <s v="USD"/>
    <n v="20544.88"/>
    <s v="Government 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215"/>
    <n v="7.166666666666667"/>
    <x v="2"/>
    <x v="0"/>
    <s v="Overdue"/>
    <x v="0"/>
    <s v="USD"/>
    <n v="15338.65"/>
    <s v="Government 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215"/>
    <n v="7.166666666666667"/>
    <x v="2"/>
    <x v="0"/>
    <s v="Overdue"/>
    <x v="0"/>
    <s v="USD"/>
    <n v="1036.8"/>
    <s v="Government 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215"/>
    <n v="7.166666666666667"/>
    <x v="2"/>
    <x v="0"/>
    <s v="Overdue"/>
    <x v="0"/>
    <s v="USD"/>
    <n v="3169.29"/>
    <s v="Government "/>
  </r>
  <r>
    <s v="A2310000"/>
    <x v="1"/>
    <x v="1"/>
    <n v="103895170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01235968.42000002"/>
    <n v="340"/>
    <n v="11.333333333333334"/>
    <x v="0"/>
    <x v="0"/>
    <s v="Overdue"/>
    <x v="0"/>
    <s v="USD"/>
    <n v="835598.45"/>
    <s v="Government 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274"/>
    <n v="9.1333333333333329"/>
    <x v="2"/>
    <x v="0"/>
    <s v="Overdue"/>
    <x v="0"/>
    <s v="USD"/>
    <n v="18143.330000000002"/>
    <s v="Government 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305"/>
    <n v="10.166666666666666"/>
    <x v="2"/>
    <x v="0"/>
    <s v="Overdue"/>
    <x v="0"/>
    <s v="USD"/>
    <n v="14114.15"/>
    <s v="Government 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674"/>
    <n v="22.466666666666665"/>
    <x v="0"/>
    <x v="0"/>
    <s v="Overdue"/>
    <x v="0"/>
    <s v="USD"/>
    <n v="1799.12"/>
    <s v="Government 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305"/>
    <n v="10.166666666666666"/>
    <x v="2"/>
    <x v="0"/>
    <s v="Overdue"/>
    <x v="0"/>
    <s v="USD"/>
    <n v="3456.03"/>
    <s v="Government 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305"/>
    <n v="10.166666666666666"/>
    <x v="2"/>
    <x v="0"/>
    <s v="Overdue"/>
    <x v="0"/>
    <s v="USD"/>
    <n v="1360.8"/>
    <s v="Government 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245"/>
    <n v="8.1666666666666661"/>
    <x v="2"/>
    <x v="0"/>
    <s v="Overdue"/>
    <x v="0"/>
    <s v="USD"/>
    <n v="2930.21"/>
    <s v="Government 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245"/>
    <n v="8.1666666666666661"/>
    <x v="2"/>
    <x v="0"/>
    <s v="Overdue"/>
    <x v="0"/>
    <s v="USD"/>
    <n v="14313.58"/>
    <s v="Government 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245"/>
    <n v="8.1666666666666661"/>
    <x v="2"/>
    <x v="0"/>
    <s v="Overdue"/>
    <x v="0"/>
    <s v="USD"/>
    <n v="972"/>
    <s v="Government 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422"/>
    <n v="14.066666666666666"/>
    <x v="4"/>
    <x v="0"/>
    <s v="Overdue"/>
    <x v="0"/>
    <s v="USD"/>
    <n v="430.46"/>
    <s v="Government 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422"/>
    <n v="14.066666666666666"/>
    <x v="4"/>
    <x v="0"/>
    <s v="Overdue"/>
    <x v="0"/>
    <s v="USD"/>
    <n v="14443.15"/>
    <s v="Government 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60"/>
    <n v="2"/>
    <x v="3"/>
    <x v="0"/>
    <s v="Overdue"/>
    <x v="0"/>
    <s v="USD"/>
    <n v="14846.1"/>
    <s v="Government 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60"/>
    <n v="2"/>
    <x v="3"/>
    <x v="0"/>
    <s v="Overdue"/>
    <x v="0"/>
    <s v="USD"/>
    <n v="1519.4"/>
    <s v="Government 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60"/>
    <n v="2"/>
    <x v="3"/>
    <x v="0"/>
    <s v="Overdue"/>
    <x v="0"/>
    <s v="USD"/>
    <n v="1866.06"/>
    <s v="Government 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422"/>
    <n v="14.066666666666666"/>
    <x v="4"/>
    <x v="0"/>
    <s v="Overdue"/>
    <x v="0"/>
    <s v="USD"/>
    <n v="1644.3"/>
    <s v="Government 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807"/>
    <n v="26.9"/>
    <x v="0"/>
    <x v="0"/>
    <s v="Overdue"/>
    <x v="0"/>
    <s v="USD"/>
    <n v="-15034.09"/>
    <s v="Government 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898"/>
    <n v="29.933333333333334"/>
    <x v="0"/>
    <x v="0"/>
    <s v="Overdue"/>
    <x v="0"/>
    <s v="USD"/>
    <n v="-876.5"/>
    <s v="Government 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899"/>
    <n v="29.966666666666665"/>
    <x v="0"/>
    <x v="0"/>
    <s v="Overdue"/>
    <x v="0"/>
    <s v="USD"/>
    <n v="-1367.68"/>
    <s v="Government 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132"/>
    <n v="4.4000000000000004"/>
    <x v="3"/>
    <x v="0"/>
    <s v="Overdue"/>
    <x v="0"/>
    <s v="USD"/>
    <n v="-1455.15"/>
    <s v="Government 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927"/>
    <n v="30.9"/>
    <x v="0"/>
    <x v="0"/>
    <s v="Overdue"/>
    <x v="0"/>
    <s v="USD"/>
    <n v="-1378.29"/>
    <s v="Government 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462"/>
    <n v="48.733333333333334"/>
    <x v="0"/>
    <x v="0"/>
    <s v="Overdue"/>
    <x v="0"/>
    <s v="USD"/>
    <n v="-10376.65"/>
    <s v="Government 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390"/>
    <n v="79.666666666666671"/>
    <x v="0"/>
    <x v="0"/>
    <s v="Overdue"/>
    <x v="0"/>
    <s v="USD"/>
    <n v="-21935.71"/>
    <s v="Government 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1805"/>
    <n v="60.166666666666664"/>
    <x v="0"/>
    <x v="0"/>
    <s v="Overdue"/>
    <x v="0"/>
    <s v="USD"/>
    <n v="-24248.78"/>
    <s v="Government 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167"/>
    <n v="5.5666666666666664"/>
    <x v="3"/>
    <x v="0"/>
    <s v="Overdue"/>
    <x v="0"/>
    <s v="USD"/>
    <n v="-12871.5"/>
    <s v="Government 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176"/>
    <n v="5.8666666666666663"/>
    <x v="3"/>
    <x v="0"/>
    <s v="Overdue"/>
    <x v="0"/>
    <s v="USD"/>
    <n v="-16752.439999999999"/>
    <s v="Government 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25"/>
    <n v="0.83333333333333337"/>
    <x v="3"/>
    <x v="0"/>
    <s v="Overdue"/>
    <x v="1"/>
    <s v="USD"/>
    <n v="-457.77"/>
    <s v="Government 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86"/>
    <n v="2.8666666666666667"/>
    <x v="3"/>
    <x v="0"/>
    <s v="Overdue"/>
    <x v="0"/>
    <s v="USD"/>
    <n v="14004.11"/>
    <s v="Government 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86"/>
    <n v="2.8666666666666667"/>
    <x v="3"/>
    <x v="0"/>
    <s v="Overdue"/>
    <x v="0"/>
    <s v="USD"/>
    <n v="1356.1"/>
    <s v="Government 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86"/>
    <n v="2.8666666666666667"/>
    <x v="3"/>
    <x v="0"/>
    <s v="Overdue"/>
    <x v="0"/>
    <s v="USD"/>
    <n v="2754.87"/>
    <s v="Government 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296"/>
    <n v="9.8666666666666671"/>
    <x v="2"/>
    <x v="0"/>
    <s v="Overdue"/>
    <x v="0"/>
    <s v="USD"/>
    <n v="32407.3"/>
    <s v="Government 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296"/>
    <n v="9.8666666666666671"/>
    <x v="2"/>
    <x v="0"/>
    <s v="Overdue"/>
    <x v="0"/>
    <s v="USD"/>
    <n v="13253.58"/>
    <s v="Government 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471"/>
    <n v="15.7"/>
    <x v="4"/>
    <x v="0"/>
    <s v="Overdue"/>
    <x v="0"/>
    <s v="USD"/>
    <n v="20715.75"/>
    <s v="Government 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197"/>
    <n v="6.5666666666666664"/>
    <x v="3"/>
    <x v="0"/>
    <s v="Overdue"/>
    <x v="0"/>
    <s v="USD"/>
    <n v="32407.3"/>
    <s v="Government 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197"/>
    <n v="6.5666666666666664"/>
    <x v="3"/>
    <x v="0"/>
    <s v="Overdue"/>
    <x v="0"/>
    <s v="USD"/>
    <n v="13249.58"/>
    <s v="Government 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112"/>
    <n v="103.73333333333333"/>
    <x v="0"/>
    <x v="0"/>
    <s v="Overdue"/>
    <x v="0"/>
    <s v="USD"/>
    <n v="32076.44"/>
    <s v="Government 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471"/>
    <n v="15.7"/>
    <x v="4"/>
    <x v="0"/>
    <s v="Overdue"/>
    <x v="0"/>
    <s v="USD"/>
    <n v="18457.82"/>
    <s v="Government 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471"/>
    <n v="15.7"/>
    <x v="4"/>
    <x v="0"/>
    <s v="Overdue"/>
    <x v="0"/>
    <s v="USD"/>
    <n v="15916.65"/>
    <s v="Government 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121"/>
    <n v="4.0333333333333332"/>
    <x v="3"/>
    <x v="0"/>
    <s v="Overdue"/>
    <x v="0"/>
    <s v="USD"/>
    <n v="30784.54"/>
    <s v="Government 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121"/>
    <n v="4.0333333333333332"/>
    <x v="3"/>
    <x v="0"/>
    <s v="Overdue"/>
    <x v="0"/>
    <s v="USD"/>
    <n v="18235.560000000001"/>
    <s v="Government 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371"/>
    <n v="12.366666666666667"/>
    <x v="4"/>
    <x v="0"/>
    <s v="Overdue"/>
    <x v="0"/>
    <s v="USD"/>
    <n v="24460.41"/>
    <s v="Government 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29"/>
    <n v="0.96666666666666667"/>
    <x v="3"/>
    <x v="0"/>
    <s v="Overdue"/>
    <x v="0"/>
    <s v="USD"/>
    <n v="30784.54"/>
    <s v="Government 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29"/>
    <n v="0.96666666666666667"/>
    <x v="3"/>
    <x v="0"/>
    <s v="Overdue"/>
    <x v="0"/>
    <s v="USD"/>
    <n v="8326.3799999999992"/>
    <s v="Government 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371"/>
    <n v="12.366666666666667"/>
    <x v="4"/>
    <x v="0"/>
    <s v="Overdue"/>
    <x v="0"/>
    <s v="USD"/>
    <n v="20491.02"/>
    <s v="Government 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127"/>
    <n v="4.2333333333333334"/>
    <x v="3"/>
    <x v="0"/>
    <s v="Overdue"/>
    <x v="0"/>
    <s v="USD"/>
    <n v="14975.49"/>
    <s v="Government 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127"/>
    <n v="4.2333333333333334"/>
    <x v="3"/>
    <x v="0"/>
    <s v="Overdue"/>
    <x v="0"/>
    <s v="USD"/>
    <n v="1121.0899999999999"/>
    <s v="Government 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127"/>
    <n v="4.2333333333333334"/>
    <x v="3"/>
    <x v="0"/>
    <s v="Overdue"/>
    <x v="0"/>
    <s v="USD"/>
    <n v="3611.17"/>
    <s v="Government 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1907"/>
    <n v="63.56666666666667"/>
    <x v="0"/>
    <x v="0"/>
    <s v="Overdue"/>
    <x v="0"/>
    <s v="USD"/>
    <n v="27089.1"/>
    <s v="Government "/>
  </r>
  <r>
    <s v="A2310000"/>
    <x v="1"/>
    <x v="1"/>
    <n v="103906379"/>
    <x v="0"/>
    <x v="0"/>
    <x v="3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314"/>
    <n v="10.466666666666667"/>
    <x v="2"/>
    <x v="2"/>
    <s v="Overdue"/>
    <x v="1"/>
    <s v="USD"/>
    <n v="-7744.85"/>
    <s v="Government "/>
  </r>
  <r>
    <s v="A2310000"/>
    <x v="1"/>
    <x v="1"/>
    <n v="103906379"/>
    <x v="0"/>
    <x v="0"/>
    <x v="3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314"/>
    <n v="10.466666666666667"/>
    <x v="2"/>
    <x v="2"/>
    <s v="Overdue"/>
    <x v="1"/>
    <s v="USD"/>
    <n v="-18483.23"/>
    <s v="Government "/>
  </r>
  <r>
    <s v="A2310000"/>
    <x v="1"/>
    <x v="1"/>
    <n v="103906379"/>
    <x v="0"/>
    <x v="0"/>
    <x v="3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314"/>
    <n v="10.466666666666667"/>
    <x v="2"/>
    <x v="2"/>
    <s v="Overdue"/>
    <x v="1"/>
    <s v="USD"/>
    <n v="-1572.8"/>
    <s v="Government "/>
  </r>
  <r>
    <s v="A2310000"/>
    <x v="1"/>
    <x v="1"/>
    <n v="103906379"/>
    <x v="0"/>
    <x v="0"/>
    <x v="3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314"/>
    <n v="10.466666666666667"/>
    <x v="2"/>
    <x v="2"/>
    <s v="Overdue"/>
    <x v="1"/>
    <s v="USD"/>
    <n v="-942.45"/>
    <s v="Government "/>
  </r>
  <r>
    <s v="A2310000"/>
    <x v="1"/>
    <x v="1"/>
    <n v="103906379"/>
    <x v="0"/>
    <x v="0"/>
    <x v="3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314"/>
    <n v="10.466666666666667"/>
    <x v="2"/>
    <x v="2"/>
    <s v="Overdue"/>
    <x v="1"/>
    <s v="USD"/>
    <n v="-8150.67"/>
    <s v="Government "/>
  </r>
  <r>
    <s v="A2310000"/>
    <x v="1"/>
    <x v="1"/>
    <n v="103906379"/>
    <x v="0"/>
    <x v="0"/>
    <x v="3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314"/>
    <n v="10.466666666666667"/>
    <x v="2"/>
    <x v="2"/>
    <s v="Overdue"/>
    <x v="1"/>
    <s v="USD"/>
    <n v="-6994.98"/>
    <s v="Government "/>
  </r>
  <r>
    <s v="A2310000"/>
    <x v="1"/>
    <x v="1"/>
    <n v="103906379"/>
    <x v="0"/>
    <x v="0"/>
    <x v="3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314"/>
    <n v="10.466666666666667"/>
    <x v="2"/>
    <x v="2"/>
    <s v="Overdue"/>
    <x v="1"/>
    <s v="USD"/>
    <n v="-8496.48"/>
    <s v="Government "/>
  </r>
  <r>
    <s v="A2310000"/>
    <x v="1"/>
    <x v="1"/>
    <n v="103906379"/>
    <x v="0"/>
    <x v="0"/>
    <x v="3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314"/>
    <n v="10.466666666666667"/>
    <x v="2"/>
    <x v="2"/>
    <s v="Overdue"/>
    <x v="1"/>
    <s v="USD"/>
    <n v="-7409.32"/>
    <s v="Government "/>
  </r>
  <r>
    <s v="A2310000"/>
    <x v="1"/>
    <x v="1"/>
    <n v="103906379"/>
    <x v="0"/>
    <x v="0"/>
    <x v="3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314"/>
    <n v="10.466666666666667"/>
    <x v="2"/>
    <x v="2"/>
    <s v="Overdue"/>
    <x v="1"/>
    <s v="USD"/>
    <n v="-11305.47"/>
    <s v="Government "/>
  </r>
  <r>
    <s v="A2310000"/>
    <x v="1"/>
    <x v="1"/>
    <n v="103906378"/>
    <x v="0"/>
    <x v="0"/>
    <x v="3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314"/>
    <n v="10.466666666666667"/>
    <x v="2"/>
    <x v="2"/>
    <s v="Overdue"/>
    <x v="1"/>
    <s v="USD"/>
    <n v="-9421.3799999999992"/>
    <s v="Government "/>
  </r>
  <r>
    <s v="A2310000"/>
    <x v="1"/>
    <x v="1"/>
    <n v="103894221"/>
    <x v="0"/>
    <x v="0"/>
    <x v="3"/>
    <x v="2"/>
    <s v="WHT Outstg"/>
    <s v="WHT on inv 1800000093"/>
    <s v=""/>
    <s v="AB"/>
    <s v=""/>
    <d v="2020-03-23T00:00:00"/>
    <d v="2020-03-23T00:00:00"/>
    <d v="2020-03-23T00:00:00"/>
    <s v="NGN"/>
    <n v="3009077.93"/>
    <n v="342"/>
    <n v="11.4"/>
    <x v="2"/>
    <x v="2"/>
    <s v="Overdue"/>
    <x v="1"/>
    <s v="USD"/>
    <n v="9817.42"/>
    <s v="Government "/>
  </r>
  <r>
    <s v="A2310000"/>
    <x v="1"/>
    <x v="1"/>
    <n v="103894245"/>
    <x v="0"/>
    <x v="0"/>
    <x v="3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342"/>
    <n v="11.4"/>
    <x v="2"/>
    <x v="2"/>
    <s v="Overdue"/>
    <x v="1"/>
    <s v="USD"/>
    <n v="7740.66"/>
    <s v="Government "/>
  </r>
  <r>
    <s v="A2310000"/>
    <x v="1"/>
    <x v="1"/>
    <n v="103894244"/>
    <x v="0"/>
    <x v="0"/>
    <x v="3"/>
    <x v="2"/>
    <s v="WHT Outstg"/>
    <s v="WHT on inv 1800000971"/>
    <s v=""/>
    <s v="AB"/>
    <s v=""/>
    <d v="2020-03-23T00:00:00"/>
    <d v="2020-03-23T00:00:00"/>
    <d v="2020-03-23T00:00:00"/>
    <s v="NGN"/>
    <n v="553374.87"/>
    <n v="342"/>
    <n v="11.4"/>
    <x v="2"/>
    <x v="2"/>
    <s v="Overdue"/>
    <x v="1"/>
    <s v="USD"/>
    <n v="1805.44"/>
    <s v="Government "/>
  </r>
  <r>
    <s v="A2310000"/>
    <x v="1"/>
    <x v="1"/>
    <n v="103894243"/>
    <x v="0"/>
    <x v="0"/>
    <x v="3"/>
    <x v="2"/>
    <s v="WHT Outstg"/>
    <s v="WHT on inv 1800001246"/>
    <s v=""/>
    <s v="AB"/>
    <s v=""/>
    <d v="2020-03-23T00:00:00"/>
    <d v="2020-03-23T00:00:00"/>
    <d v="2020-03-23T00:00:00"/>
    <s v="NGN"/>
    <n v="1579610.52"/>
    <n v="342"/>
    <n v="11.4"/>
    <x v="2"/>
    <x v="2"/>
    <s v="Overdue"/>
    <x v="1"/>
    <s v="USD"/>
    <n v="5153.6400000000003"/>
    <s v="Government "/>
  </r>
  <r>
    <s v="A2310000"/>
    <x v="1"/>
    <x v="1"/>
    <n v="103894239"/>
    <x v="0"/>
    <x v="0"/>
    <x v="3"/>
    <x v="2"/>
    <s v="WHT Outstg"/>
    <s v="WHT on inv 1800001508"/>
    <s v=""/>
    <s v="AB"/>
    <s v=""/>
    <d v="2020-03-23T00:00:00"/>
    <d v="2020-03-23T00:00:00"/>
    <d v="2020-03-23T00:00:00"/>
    <s v="NGN"/>
    <n v="2832877.48"/>
    <n v="342"/>
    <n v="11.4"/>
    <x v="2"/>
    <x v="2"/>
    <s v="Overdue"/>
    <x v="1"/>
    <s v="USD"/>
    <n v="9242.5499999999993"/>
    <s v="Government "/>
  </r>
  <r>
    <s v="A2310000"/>
    <x v="1"/>
    <x v="1"/>
    <n v="103894238"/>
    <x v="0"/>
    <x v="0"/>
    <x v="3"/>
    <x v="2"/>
    <s v="WHT Outstg"/>
    <s v="WHT on inv 1800001509"/>
    <s v=""/>
    <s v="AB"/>
    <s v=""/>
    <d v="2020-03-23T00:00:00"/>
    <d v="2020-03-23T00:00:00"/>
    <d v="2020-03-23T00:00:00"/>
    <s v="NGN"/>
    <n v="2826597.35"/>
    <n v="342"/>
    <n v="11.4"/>
    <x v="2"/>
    <x v="2"/>
    <s v="Overdue"/>
    <x v="1"/>
    <s v="USD"/>
    <n v="9222.06"/>
    <s v="Government "/>
  </r>
  <r>
    <s v="A2310000"/>
    <x v="1"/>
    <x v="1"/>
    <n v="103894242"/>
    <x v="0"/>
    <x v="0"/>
    <x v="3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342"/>
    <n v="11.4"/>
    <x v="2"/>
    <x v="2"/>
    <s v="Overdue"/>
    <x v="1"/>
    <s v="USD"/>
    <n v="8657.7800000000007"/>
    <s v="Government "/>
  </r>
  <r>
    <s v="A2310000"/>
    <x v="1"/>
    <x v="1"/>
    <n v="103894241"/>
    <x v="0"/>
    <x v="0"/>
    <x v="3"/>
    <x v="2"/>
    <s v="WHT Outstg"/>
    <s v="WHT on inv 1800001511"/>
    <s v=""/>
    <s v="AB"/>
    <s v=""/>
    <d v="2020-03-23T00:00:00"/>
    <d v="2020-03-23T00:00:00"/>
    <d v="2020-03-23T00:00:00"/>
    <s v="NGN"/>
    <n v="2744203.21"/>
    <n v="342"/>
    <n v="11.4"/>
    <x v="2"/>
    <x v="2"/>
    <s v="Overdue"/>
    <x v="1"/>
    <s v="USD"/>
    <n v="8953.24"/>
    <s v="Government "/>
  </r>
  <r>
    <s v="A2310000"/>
    <x v="1"/>
    <x v="1"/>
    <n v="103894240"/>
    <x v="0"/>
    <x v="0"/>
    <x v="3"/>
    <x v="2"/>
    <s v="WHT Outstg"/>
    <s v="WHT on inv 1800001512"/>
    <s v=""/>
    <s v="AB"/>
    <s v=""/>
    <d v="2020-03-23T00:00:00"/>
    <d v="2020-03-23T00:00:00"/>
    <d v="2020-03-23T00:00:00"/>
    <s v="NGN"/>
    <n v="2728630.99"/>
    <n v="342"/>
    <n v="11.4"/>
    <x v="2"/>
    <x v="2"/>
    <s v="Overdue"/>
    <x v="1"/>
    <s v="USD"/>
    <n v="8902.43"/>
    <s v="Government "/>
  </r>
  <r>
    <s v="A2310000"/>
    <x v="1"/>
    <x v="1"/>
    <n v="103894237"/>
    <x v="0"/>
    <x v="0"/>
    <x v="3"/>
    <x v="2"/>
    <s v="WHT Outstg"/>
    <s v="WHT on inv 1800001531"/>
    <s v=""/>
    <s v="AB"/>
    <s v=""/>
    <d v="2020-03-23T00:00:00"/>
    <d v="2020-03-23T00:00:00"/>
    <d v="2020-03-23T00:00:00"/>
    <s v="NGN"/>
    <n v="2929360.2"/>
    <n v="342"/>
    <n v="11.4"/>
    <x v="2"/>
    <x v="2"/>
    <s v="Overdue"/>
    <x v="1"/>
    <s v="USD"/>
    <n v="9557.33"/>
    <s v="Government "/>
  </r>
  <r>
    <s v="A2310000"/>
    <x v="1"/>
    <x v="1"/>
    <n v="103894230"/>
    <x v="0"/>
    <x v="0"/>
    <x v="3"/>
    <x v="2"/>
    <s v="WHT Outstg"/>
    <s v="WHT on inv 1800001546"/>
    <s v=""/>
    <s v="AB"/>
    <s v=""/>
    <d v="2020-03-23T00:00:00"/>
    <d v="2020-03-23T00:00:00"/>
    <d v="2020-03-23T00:00:00"/>
    <s v="NGN"/>
    <n v="1690288.3"/>
    <n v="342"/>
    <n v="11.4"/>
    <x v="2"/>
    <x v="2"/>
    <s v="Overdue"/>
    <x v="1"/>
    <s v="USD"/>
    <n v="5514.73"/>
    <s v="Government "/>
  </r>
  <r>
    <s v="A2310000"/>
    <x v="1"/>
    <x v="1"/>
    <n v="103894228"/>
    <x v="0"/>
    <x v="0"/>
    <x v="3"/>
    <x v="2"/>
    <s v="WHT Outstg"/>
    <s v="WHT on inv 1800001547"/>
    <s v=""/>
    <s v="AB"/>
    <s v=""/>
    <d v="2020-03-23T00:00:00"/>
    <d v="2020-03-23T00:00:00"/>
    <d v="2020-03-23T00:00:00"/>
    <s v="NGN"/>
    <n v="1611668.11"/>
    <n v="342"/>
    <n v="11.4"/>
    <x v="2"/>
    <x v="2"/>
    <s v="Overdue"/>
    <x v="1"/>
    <s v="USD"/>
    <n v="5258.23"/>
    <s v="Government "/>
  </r>
  <r>
    <s v="A2310000"/>
    <x v="1"/>
    <x v="1"/>
    <n v="103894235"/>
    <x v="0"/>
    <x v="0"/>
    <x v="3"/>
    <x v="2"/>
    <s v="WHT Outstg"/>
    <s v="WHT on inv 1800001548"/>
    <s v=""/>
    <s v="AB"/>
    <s v=""/>
    <d v="2020-03-23T00:00:00"/>
    <d v="2020-03-23T00:00:00"/>
    <d v="2020-03-23T00:00:00"/>
    <s v="NGN"/>
    <n v="1744101.89"/>
    <n v="342"/>
    <n v="11.4"/>
    <x v="2"/>
    <x v="2"/>
    <s v="Overdue"/>
    <x v="1"/>
    <s v="USD"/>
    <n v="5690.31"/>
    <s v="Government "/>
  </r>
  <r>
    <s v="A2310000"/>
    <x v="1"/>
    <x v="1"/>
    <n v="103894227"/>
    <x v="0"/>
    <x v="0"/>
    <x v="3"/>
    <x v="2"/>
    <s v="WHT Outstg"/>
    <s v="WHT on inv 1800001549"/>
    <s v=""/>
    <s v="AB"/>
    <s v=""/>
    <d v="2020-03-23T00:00:00"/>
    <d v="2020-03-23T00:00:00"/>
    <d v="2020-03-23T00:00:00"/>
    <s v="NGN"/>
    <n v="1682690.63"/>
    <n v="342"/>
    <n v="11.4"/>
    <x v="2"/>
    <x v="2"/>
    <s v="Overdue"/>
    <x v="1"/>
    <s v="USD"/>
    <n v="5489.95"/>
    <s v="Government "/>
  </r>
  <r>
    <s v="A2310000"/>
    <x v="1"/>
    <x v="1"/>
    <n v="103894236"/>
    <x v="0"/>
    <x v="0"/>
    <x v="3"/>
    <x v="2"/>
    <s v="WHT Outstg"/>
    <s v="WHT on inv 1800001550"/>
    <s v=""/>
    <s v="AB"/>
    <s v=""/>
    <d v="2020-03-23T00:00:00"/>
    <d v="2020-03-23T00:00:00"/>
    <d v="2020-03-23T00:00:00"/>
    <s v="NGN"/>
    <n v="1722782.93"/>
    <n v="342"/>
    <n v="11.4"/>
    <x v="2"/>
    <x v="2"/>
    <s v="Overdue"/>
    <x v="1"/>
    <s v="USD"/>
    <n v="5620.75"/>
    <s v="Government "/>
  </r>
  <r>
    <s v="A2310000"/>
    <x v="1"/>
    <x v="1"/>
    <n v="103894234"/>
    <x v="0"/>
    <x v="0"/>
    <x v="3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342"/>
    <n v="11.4"/>
    <x v="2"/>
    <x v="2"/>
    <s v="Overdue"/>
    <x v="1"/>
    <s v="USD"/>
    <n v="7229.22"/>
    <s v="Government "/>
  </r>
  <r>
    <s v="A2310000"/>
    <x v="1"/>
    <x v="1"/>
    <n v="103894222"/>
    <x v="0"/>
    <x v="0"/>
    <x v="3"/>
    <x v="2"/>
    <s v="WHT Outstg"/>
    <s v="WHT on inv 1800001617"/>
    <s v=""/>
    <s v="AB"/>
    <s v=""/>
    <d v="2020-03-23T00:00:00"/>
    <d v="2020-03-23T00:00:00"/>
    <d v="2020-03-23T00:00:00"/>
    <s v="NGN"/>
    <n v="1988807.55"/>
    <n v="342"/>
    <n v="11.4"/>
    <x v="2"/>
    <x v="2"/>
    <s v="Overdue"/>
    <x v="1"/>
    <s v="USD"/>
    <n v="6488.68"/>
    <s v="Government "/>
  </r>
  <r>
    <s v="A2310000"/>
    <x v="1"/>
    <x v="1"/>
    <n v="103894224"/>
    <x v="0"/>
    <x v="0"/>
    <x v="3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342"/>
    <n v="11.4"/>
    <x v="2"/>
    <x v="2"/>
    <s v="Overdue"/>
    <x v="1"/>
    <s v="USD"/>
    <n v="1795.19"/>
    <s v="Government "/>
  </r>
  <r>
    <s v="A2310000"/>
    <x v="1"/>
    <x v="1"/>
    <n v="103894249"/>
    <x v="0"/>
    <x v="0"/>
    <x v="3"/>
    <x v="2"/>
    <s v="WHT Outstg"/>
    <s v="WHT on inv L001185"/>
    <s v=""/>
    <s v="AB"/>
    <s v=""/>
    <d v="2020-03-23T00:00:00"/>
    <d v="2020-03-23T00:00:00"/>
    <d v="2020-03-23T00:00:00"/>
    <s v="NGN"/>
    <n v="416964.97"/>
    <n v="342"/>
    <n v="11.4"/>
    <x v="2"/>
    <x v="2"/>
    <s v="Overdue"/>
    <x v="1"/>
    <s v="USD"/>
    <n v="1360.39"/>
    <s v="Government "/>
  </r>
  <r>
    <s v="A2310000"/>
    <x v="1"/>
    <x v="1"/>
    <n v="103894246"/>
    <x v="0"/>
    <x v="0"/>
    <x v="3"/>
    <x v="2"/>
    <s v="WHT Outstg"/>
    <s v="WHT on inv L005558"/>
    <s v=""/>
    <s v="AB"/>
    <s v=""/>
    <d v="2020-03-23T00:00:00"/>
    <d v="2020-03-23T00:00:00"/>
    <d v="2020-03-23T00:00:00"/>
    <s v="NGN"/>
    <n v="3720390.37"/>
    <n v="342"/>
    <n v="11.4"/>
    <x v="2"/>
    <x v="2"/>
    <s v="Overdue"/>
    <x v="1"/>
    <s v="USD"/>
    <n v="12138.15"/>
    <s v="Government "/>
  </r>
  <r>
    <s v="A2310000"/>
    <x v="1"/>
    <x v="1"/>
    <n v="103894247"/>
    <x v="0"/>
    <x v="0"/>
    <x v="3"/>
    <x v="2"/>
    <s v="WHT Outstg"/>
    <s v="WHT on inv L005603"/>
    <s v=""/>
    <s v="AB"/>
    <s v=""/>
    <d v="2020-03-23T00:00:00"/>
    <d v="2020-03-23T00:00:00"/>
    <d v="2020-03-23T00:00:00"/>
    <s v="NGN"/>
    <n v="1410124.47"/>
    <n v="342"/>
    <n v="11.4"/>
    <x v="2"/>
    <x v="2"/>
    <s v="Overdue"/>
    <x v="1"/>
    <s v="USD"/>
    <n v="4600.67"/>
    <s v="Government "/>
  </r>
  <r>
    <s v="A2310000"/>
    <x v="1"/>
    <x v="1"/>
    <n v="103894248"/>
    <x v="0"/>
    <x v="0"/>
    <x v="3"/>
    <x v="2"/>
    <s v="WHT Outstg"/>
    <s v="WHT on inv L005604"/>
    <s v=""/>
    <s v="AB"/>
    <s v=""/>
    <d v="2020-03-23T00:00:00"/>
    <d v="2020-03-23T00:00:00"/>
    <d v="2020-03-23T00:00:00"/>
    <s v="NGN"/>
    <n v="768795.21"/>
    <n v="342"/>
    <n v="11.4"/>
    <x v="2"/>
    <x v="2"/>
    <s v="Overdue"/>
    <x v="1"/>
    <s v="USD"/>
    <n v="2508.27"/>
    <s v="Government "/>
  </r>
  <r>
    <s v="A2310000"/>
    <x v="1"/>
    <x v="1"/>
    <n v="102428060"/>
    <x v="0"/>
    <x v="0"/>
    <x v="3"/>
    <x v="2"/>
    <s v="WHT Outstg"/>
    <s v="5% WHT on 1800009204"/>
    <s v=""/>
    <s v="AB"/>
    <s v=""/>
    <d v="2012-11-02T00:00:00"/>
    <d v="2012-11-02T00:00:00"/>
    <d v="2012-11-02T00:00:00"/>
    <s v="USD"/>
    <n v="1151.2"/>
    <n v="3040"/>
    <n v="101.33333333333333"/>
    <x v="0"/>
    <x v="2"/>
    <s v="Overdue"/>
    <x v="1"/>
    <s v="USD"/>
    <n v="1151.2"/>
    <s v="Government 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3809"/>
    <n v="126.96666666666667"/>
    <x v="0"/>
    <x v="0"/>
    <s v="Overdue"/>
    <x v="0"/>
    <s v="USD"/>
    <n v="658066.14"/>
    <s v="Government 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2697"/>
    <n v="89.9"/>
    <x v="0"/>
    <x v="0"/>
    <s v="Overdue"/>
    <x v="0"/>
    <s v="USD"/>
    <n v="162105.38"/>
    <s v="Government 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2697"/>
    <n v="89.9"/>
    <x v="0"/>
    <x v="0"/>
    <s v="Overdue"/>
    <x v="0"/>
    <s v="USD"/>
    <n v="-89157.95"/>
    <s v="Government 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508"/>
    <n v="83.6"/>
    <x v="0"/>
    <x v="0"/>
    <s v="Overdue"/>
    <x v="0"/>
    <s v="USD"/>
    <n v="152082.38"/>
    <s v="Government 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508"/>
    <n v="83.6"/>
    <x v="0"/>
    <x v="0"/>
    <s v="Overdue"/>
    <x v="0"/>
    <s v="USD"/>
    <n v="-83416.69"/>
    <s v="Government 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3810"/>
    <n v="127"/>
    <x v="0"/>
    <x v="0"/>
    <s v="Overdue"/>
    <x v="0"/>
    <s v="USD"/>
    <n v="4490152.47"/>
    <s v="Government 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3809"/>
    <n v="126.96666666666667"/>
    <x v="0"/>
    <x v="0"/>
    <s v="Overdue"/>
    <x v="0"/>
    <s v="USD"/>
    <n v="-1196483.8899999999"/>
    <s v="Government 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3743"/>
    <n v="124.76666666666667"/>
    <x v="0"/>
    <x v="0"/>
    <s v="Overdue"/>
    <x v="0"/>
    <s v="USD"/>
    <n v="-211920.65"/>
    <s v="Government 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389"/>
    <n v="79.63333333333334"/>
    <x v="0"/>
    <x v="0"/>
    <s v="Overdue"/>
    <x v="0"/>
    <s v="USD"/>
    <n v="-32498.09"/>
    <s v="Government 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2907"/>
    <n v="96.9"/>
    <x v="0"/>
    <x v="0"/>
    <s v="Overdue"/>
    <x v="0"/>
    <s v="USD"/>
    <n v="92511.65"/>
    <s v="Government 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230"/>
    <n v="74.333333333333329"/>
    <x v="0"/>
    <x v="0"/>
    <s v="Overdue"/>
    <x v="0"/>
    <s v="USD"/>
    <n v="-42363.69"/>
    <s v="Government 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3810"/>
    <n v="127"/>
    <x v="0"/>
    <x v="0"/>
    <s v="Overdue"/>
    <x v="0"/>
    <s v="USD"/>
    <n v="-2469583.86"/>
    <s v="Government 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184"/>
    <n v="72.8"/>
    <x v="0"/>
    <x v="0"/>
    <s v="Overdue"/>
    <x v="0"/>
    <s v="USD"/>
    <n v="59740.68"/>
    <s v="Government 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184"/>
    <n v="72.8"/>
    <x v="0"/>
    <x v="0"/>
    <s v="Overdue"/>
    <x v="0"/>
    <s v="USD"/>
    <n v="-32857.370000000003"/>
    <s v="Government 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265"/>
    <n v="75.5"/>
    <x v="0"/>
    <x v="0"/>
    <s v="Overdue"/>
    <x v="0"/>
    <s v="USD"/>
    <n v="134757.60999999999"/>
    <s v="Government 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265"/>
    <n v="75.5"/>
    <x v="0"/>
    <x v="0"/>
    <s v="Overdue"/>
    <x v="0"/>
    <s v="USD"/>
    <n v="-74116.679999999993"/>
    <s v="Government 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054"/>
    <n v="101.8"/>
    <x v="0"/>
    <x v="0"/>
    <s v="Overdue"/>
    <x v="0"/>
    <s v="USD"/>
    <n v="76031.179999999993"/>
    <s v="Government 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3809"/>
    <n v="126.96666666666667"/>
    <x v="0"/>
    <x v="0"/>
    <s v="Overdue"/>
    <x v="0"/>
    <s v="USD"/>
    <n v="7774.55"/>
    <s v="Government 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3809"/>
    <n v="126.96666666666667"/>
    <x v="0"/>
    <x v="0"/>
    <s v="Overdue"/>
    <x v="0"/>
    <s v="USD"/>
    <n v="9858.7999999999993"/>
    <s v="Government 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3809"/>
    <n v="126.96666666666667"/>
    <x v="0"/>
    <x v="0"/>
    <s v="Overdue"/>
    <x v="0"/>
    <s v="USD"/>
    <n v="6829.04"/>
    <s v="Government 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3809"/>
    <n v="126.96666666666667"/>
    <x v="0"/>
    <x v="0"/>
    <s v="Overdue"/>
    <x v="0"/>
    <s v="USD"/>
    <n v="8688.67"/>
    <s v="Government 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3809"/>
    <n v="126.96666666666667"/>
    <x v="0"/>
    <x v="0"/>
    <s v="Overdue"/>
    <x v="0"/>
    <s v="USD"/>
    <n v="64430.74"/>
    <s v="Government 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3809"/>
    <n v="126.96666666666667"/>
    <x v="0"/>
    <x v="0"/>
    <s v="Overdue"/>
    <x v="0"/>
    <s v="USD"/>
    <n v="66338.7"/>
    <s v="Government 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3809"/>
    <n v="126.96666666666667"/>
    <x v="0"/>
    <x v="0"/>
    <s v="Overdue"/>
    <x v="0"/>
    <s v="USD"/>
    <n v="74523.02"/>
    <s v="Government 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3809"/>
    <n v="126.96666666666667"/>
    <x v="0"/>
    <x v="0"/>
    <s v="Overdue"/>
    <x v="0"/>
    <s v="USD"/>
    <n v="67102.78"/>
    <s v="Government 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640"/>
    <n v="121.33333333333333"/>
    <x v="0"/>
    <x v="0"/>
    <s v="Overdue"/>
    <x v="0"/>
    <s v="USD"/>
    <n v="67718.11"/>
    <s v="Government 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316"/>
    <n v="110.53333333333333"/>
    <x v="0"/>
    <x v="0"/>
    <s v="Overdue"/>
    <x v="0"/>
    <s v="USD"/>
    <n v="71848.990000000005"/>
    <s v="Government 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286"/>
    <n v="109.53333333333333"/>
    <x v="0"/>
    <x v="0"/>
    <s v="Overdue"/>
    <x v="0"/>
    <s v="USD"/>
    <n v="74450.31"/>
    <s v="Government 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273"/>
    <n v="109.1"/>
    <x v="0"/>
    <x v="0"/>
    <s v="Overdue"/>
    <x v="0"/>
    <s v="USD"/>
    <n v="78181.98"/>
    <s v="Government 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074"/>
    <n v="102.46666666666667"/>
    <x v="0"/>
    <x v="0"/>
    <s v="Overdue"/>
    <x v="0"/>
    <s v="USD"/>
    <n v="78449.34"/>
    <s v="Government 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2769"/>
    <n v="92.3"/>
    <x v="0"/>
    <x v="0"/>
    <s v="Overdue"/>
    <x v="0"/>
    <s v="USD"/>
    <n v="85660.05"/>
    <s v="Government 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2769"/>
    <n v="92.3"/>
    <x v="0"/>
    <x v="0"/>
    <s v="Overdue"/>
    <x v="0"/>
    <s v="USD"/>
    <n v="77852.38"/>
    <s v="Government 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2769"/>
    <n v="92.3"/>
    <x v="0"/>
    <x v="0"/>
    <s v="Overdue"/>
    <x v="0"/>
    <s v="USD"/>
    <n v="69485.08"/>
    <s v="Government 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593"/>
    <n v="86.433333333333337"/>
    <x v="0"/>
    <x v="0"/>
    <s v="Overdue"/>
    <x v="0"/>
    <s v="USD"/>
    <n v="36368.879999999997"/>
    <s v="Government 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593"/>
    <n v="86.433333333333337"/>
    <x v="0"/>
    <x v="0"/>
    <s v="Overdue"/>
    <x v="0"/>
    <s v="USD"/>
    <n v="38990.730000000003"/>
    <s v="Government 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389"/>
    <n v="79.63333333333334"/>
    <x v="0"/>
    <x v="0"/>
    <s v="Overdue"/>
    <x v="0"/>
    <s v="USD"/>
    <n v="37490.85"/>
    <s v="Government 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386"/>
    <n v="79.533333333333331"/>
    <x v="0"/>
    <x v="0"/>
    <s v="Overdue"/>
    <x v="0"/>
    <s v="USD"/>
    <n v="39881.050000000003"/>
    <s v="Government 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252"/>
    <n v="75.066666666666663"/>
    <x v="0"/>
    <x v="0"/>
    <s v="Overdue"/>
    <x v="0"/>
    <s v="USD"/>
    <n v="29250.34"/>
    <s v="Government 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200"/>
    <n v="73.333333333333329"/>
    <x v="0"/>
    <x v="0"/>
    <s v="Overdue"/>
    <x v="0"/>
    <s v="USD"/>
    <n v="29158.1"/>
    <s v="Government 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200"/>
    <n v="73.333333333333329"/>
    <x v="0"/>
    <x v="0"/>
    <s v="Overdue"/>
    <x v="0"/>
    <s v="USD"/>
    <n v="33057.46"/>
    <s v="Government 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200"/>
    <n v="73.333333333333329"/>
    <x v="0"/>
    <x v="0"/>
    <s v="Overdue"/>
    <x v="0"/>
    <s v="USD"/>
    <n v="34739.67"/>
    <s v="Government 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200"/>
    <n v="73.333333333333329"/>
    <x v="0"/>
    <x v="0"/>
    <s v="Overdue"/>
    <x v="0"/>
    <s v="USD"/>
    <n v="30718.29"/>
    <s v="Government 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200"/>
    <n v="73.333333333333329"/>
    <x v="0"/>
    <x v="0"/>
    <s v="Overdue"/>
    <x v="0"/>
    <s v="USD"/>
    <n v="29787.22"/>
    <s v="Government 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200"/>
    <n v="73.333333333333329"/>
    <x v="0"/>
    <x v="0"/>
    <s v="Overdue"/>
    <x v="0"/>
    <s v="USD"/>
    <n v="29744.3"/>
    <s v="Government 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200"/>
    <n v="73.333333333333329"/>
    <x v="0"/>
    <x v="0"/>
    <s v="Overdue"/>
    <x v="0"/>
    <s v="USD"/>
    <n v="26231.51"/>
    <s v="Government 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2932"/>
    <n v="97.733333333333334"/>
    <x v="0"/>
    <x v="0"/>
    <s v="Overdue"/>
    <x v="0"/>
    <s v="USD"/>
    <n v="86008.17"/>
    <s v="Government 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2932"/>
    <n v="97.733333333333334"/>
    <x v="0"/>
    <x v="0"/>
    <s v="Overdue"/>
    <x v="0"/>
    <s v="USD"/>
    <n v="102094.7"/>
    <s v="Government 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517"/>
    <n v="117.23333333333333"/>
    <x v="0"/>
    <x v="0"/>
    <s v="Overdue"/>
    <x v="0"/>
    <s v="USD"/>
    <n v="67284.759999999995"/>
    <s v="Government 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517"/>
    <n v="117.23333333333333"/>
    <x v="0"/>
    <x v="0"/>
    <s v="Overdue"/>
    <x v="0"/>
    <s v="USD"/>
    <n v="67858.570000000007"/>
    <s v="Government 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517"/>
    <n v="117.23333333333333"/>
    <x v="0"/>
    <x v="0"/>
    <s v="Overdue"/>
    <x v="0"/>
    <s v="USD"/>
    <n v="75159.520000000004"/>
    <s v="Government 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517"/>
    <n v="117.23333333333333"/>
    <x v="0"/>
    <x v="0"/>
    <s v="Overdue"/>
    <x v="0"/>
    <s v="USD"/>
    <n v="72245.320000000007"/>
    <s v="Government 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517"/>
    <n v="117.23333333333333"/>
    <x v="0"/>
    <x v="0"/>
    <s v="Overdue"/>
    <x v="0"/>
    <s v="USD"/>
    <n v="42677.61"/>
    <s v="Government 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359"/>
    <n v="111.96666666666667"/>
    <x v="0"/>
    <x v="0"/>
    <s v="Overdue"/>
    <x v="0"/>
    <s v="USD"/>
    <n v="36726.61"/>
    <s v="Government 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174"/>
    <n v="105.8"/>
    <x v="0"/>
    <x v="0"/>
    <s v="Overdue"/>
    <x v="0"/>
    <s v="USD"/>
    <n v="29798.51"/>
    <s v="Government 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359"/>
    <n v="111.96666666666667"/>
    <x v="0"/>
    <x v="0"/>
    <s v="Overdue"/>
    <x v="0"/>
    <s v="USD"/>
    <n v="36205.1"/>
    <s v="Government 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359"/>
    <n v="111.96666666666667"/>
    <x v="0"/>
    <x v="0"/>
    <s v="Overdue"/>
    <x v="0"/>
    <s v="USD"/>
    <n v="46664.65"/>
    <s v="Government 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359"/>
    <n v="111.96666666666667"/>
    <x v="0"/>
    <x v="0"/>
    <s v="Overdue"/>
    <x v="0"/>
    <s v="USD"/>
    <n v="61453.18"/>
    <s v="Government 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359"/>
    <n v="111.96666666666667"/>
    <x v="0"/>
    <x v="0"/>
    <s v="Overdue"/>
    <x v="0"/>
    <s v="USD"/>
    <n v="64210.66"/>
    <s v="Government 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359"/>
    <n v="111.96666666666667"/>
    <x v="0"/>
    <x v="0"/>
    <s v="Overdue"/>
    <x v="0"/>
    <s v="USD"/>
    <n v="73483.16"/>
    <s v="Government 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359"/>
    <n v="111.96666666666667"/>
    <x v="0"/>
    <x v="0"/>
    <s v="Overdue"/>
    <x v="0"/>
    <s v="USD"/>
    <n v="70726.2"/>
    <s v="Government 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359"/>
    <n v="111.96666666666667"/>
    <x v="0"/>
    <x v="0"/>
    <s v="Overdue"/>
    <x v="0"/>
    <s v="USD"/>
    <n v="66995.199999999997"/>
    <s v="Government 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2721"/>
    <n v="90.7"/>
    <x v="0"/>
    <x v="0"/>
    <s v="Overdue"/>
    <x v="0"/>
    <s v="USD"/>
    <n v="33652.080000000002"/>
    <s v="Government 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2721"/>
    <n v="90.7"/>
    <x v="0"/>
    <x v="0"/>
    <s v="Overdue"/>
    <x v="0"/>
    <s v="USD"/>
    <n v="41941.440000000002"/>
    <s v="Government 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2932"/>
    <n v="97.733333333333334"/>
    <x v="0"/>
    <x v="0"/>
    <s v="Overdue"/>
    <x v="0"/>
    <s v="USD"/>
    <n v="101441.3"/>
    <s v="Government 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2932"/>
    <n v="97.733333333333334"/>
    <x v="0"/>
    <x v="0"/>
    <s v="Overdue"/>
    <x v="0"/>
    <s v="USD"/>
    <n v="95344.46"/>
    <s v="Government 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3774"/>
    <n v="125.8"/>
    <x v="0"/>
    <x v="0"/>
    <s v="Overdue"/>
    <x v="0"/>
    <s v="USD"/>
    <n v="63512.97"/>
    <s v="Government 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3782"/>
    <n v="126.06666666666666"/>
    <x v="0"/>
    <x v="0"/>
    <s v="Overdue"/>
    <x v="0"/>
    <s v="USD"/>
    <n v="66134.64"/>
    <s v="Government 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2869"/>
    <n v="95.63333333333334"/>
    <x v="0"/>
    <x v="0"/>
    <s v="Overdue"/>
    <x v="0"/>
    <s v="USD"/>
    <n v="99304.75"/>
    <s v="Government 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2932"/>
    <n v="97.733333333333334"/>
    <x v="0"/>
    <x v="0"/>
    <s v="Overdue"/>
    <x v="0"/>
    <s v="USD"/>
    <n v="86108.64"/>
    <s v="Government 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012"/>
    <n v="100.4"/>
    <x v="0"/>
    <x v="0"/>
    <s v="Overdue"/>
    <x v="0"/>
    <s v="USD"/>
    <n v="82612.740000000005"/>
    <s v="Government 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012"/>
    <n v="100.4"/>
    <x v="0"/>
    <x v="0"/>
    <s v="Overdue"/>
    <x v="0"/>
    <s v="USD"/>
    <n v="104852.52"/>
    <s v="Government 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012"/>
    <n v="100.4"/>
    <x v="0"/>
    <x v="0"/>
    <s v="Overdue"/>
    <x v="0"/>
    <s v="USD"/>
    <n v="113474.4"/>
    <s v="Government 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323"/>
    <n v="77.433333333333337"/>
    <x v="0"/>
    <x v="0"/>
    <s v="Overdue"/>
    <x v="0"/>
    <s v="USD"/>
    <n v="36378.14"/>
    <s v="Government 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323"/>
    <n v="77.433333333333337"/>
    <x v="0"/>
    <x v="0"/>
    <s v="Overdue"/>
    <x v="0"/>
    <s v="USD"/>
    <n v="32719.69"/>
    <s v="Government 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962"/>
    <n v="32.06666666666667"/>
    <x v="0"/>
    <x v="0"/>
    <s v="Overdue"/>
    <x v="0"/>
    <s v="USD"/>
    <n v="65.44"/>
    <s v="Government 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642"/>
    <n v="21.4"/>
    <x v="0"/>
    <x v="0"/>
    <s v="Overdue"/>
    <x v="0"/>
    <s v="USD"/>
    <n v="-14619.97"/>
    <s v="Government "/>
  </r>
  <r>
    <s v="A2450000"/>
    <x v="3"/>
    <x v="3"/>
    <n v="1800025602"/>
    <x v="0"/>
    <x v="0"/>
    <x v="0"/>
    <x v="0"/>
    <n v="0"/>
    <s v="CHGC - Gas Transportation for Jan 1-14 2021"/>
    <s v="454"/>
    <s v="DR"/>
    <s v=""/>
    <d v="2021-02-19T00:00:00"/>
    <d v="2021-02-19T00:00:00"/>
    <d v="2021-03-21T00:00:00"/>
    <s v="NGN"/>
    <n v="65846883.789999999"/>
    <n v="-21"/>
    <n v="-0.7"/>
    <x v="1"/>
    <x v="1"/>
    <s v="Not Overdue"/>
    <x v="0"/>
    <s v="USD"/>
    <n v="173506.54"/>
    <s v="Government "/>
  </r>
  <r>
    <s v="A2450000"/>
    <x v="3"/>
    <x v="3"/>
    <n v="1800025603"/>
    <x v="1"/>
    <x v="0"/>
    <x v="0"/>
    <x v="0"/>
    <n v="0"/>
    <s v="CHGC - Gas Transportation for Jan 15-31 2021"/>
    <s v="454"/>
    <s v="DR"/>
    <s v=""/>
    <d v="2021-02-19T00:00:00"/>
    <d v="2021-02-19T00:00:00"/>
    <d v="2021-03-21T00:00:00"/>
    <s v="NGN"/>
    <n v="86372145.239999995"/>
    <n v="-21"/>
    <n v="-0.7"/>
    <x v="1"/>
    <x v="1"/>
    <s v="Not Overdue"/>
    <x v="0"/>
    <s v="USD"/>
    <n v="227590.6"/>
    <s v="Government "/>
  </r>
  <r>
    <s v="A2450000"/>
    <x v="4"/>
    <x v="4"/>
    <n v="1800025625"/>
    <x v="0"/>
    <x v="0"/>
    <x v="0"/>
    <x v="0"/>
    <n v="0"/>
    <s v="1-14 JAN 21- GAS_SALES -FIPL T/A (GAS SALES)"/>
    <s v="454"/>
    <s v="DR"/>
    <s v=""/>
    <d v="2021-02-23T00:00:00"/>
    <d v="2021-02-23T00:00:00"/>
    <d v="2021-03-25T00:00:00"/>
    <s v="NGN"/>
    <n v="314567550"/>
    <n v="-25"/>
    <n v="-0.83333333333333337"/>
    <x v="1"/>
    <x v="1"/>
    <s v="Not Overdue"/>
    <x v="0"/>
    <s v="USD"/>
    <n v="828885.49"/>
    <s v="Government "/>
  </r>
  <r>
    <s v="A2450000"/>
    <x v="4"/>
    <x v="4"/>
    <n v="104027016"/>
    <x v="0"/>
    <x v="0"/>
    <x v="0"/>
    <x v="0"/>
    <n v="0"/>
    <s v="1800025187 NOV2020 - GAS_SALES - FIPL AFAM POWER P"/>
    <s v=""/>
    <s v="AB"/>
    <s v=""/>
    <d v="2021-01-30T00:00:00"/>
    <d v="2021-01-30T00:00:00"/>
    <d v="2021-01-30T00:00:00"/>
    <s v="NGN"/>
    <n v="393739462.98000002"/>
    <n v="29"/>
    <n v="0.96666666666666667"/>
    <x v="3"/>
    <x v="0"/>
    <s v="Overdue"/>
    <x v="0"/>
    <s v="USD"/>
    <n v="1037503.48"/>
    <s v="Government "/>
  </r>
  <r>
    <s v="A2450000"/>
    <x v="4"/>
    <x v="4"/>
    <n v="104027015"/>
    <x v="0"/>
    <x v="0"/>
    <x v="0"/>
    <x v="0"/>
    <n v="0"/>
    <s v="1800025192 NOV2020 - GAS_SALES - FIPL T/A (TRANSPO"/>
    <s v=""/>
    <s v="AB"/>
    <s v=""/>
    <d v="2021-01-30T00:00:00"/>
    <d v="2021-01-30T00:00:00"/>
    <d v="2021-01-30T00:00:00"/>
    <s v="NGN"/>
    <n v="18467430.41"/>
    <n v="29"/>
    <n v="0.96666666666666667"/>
    <x v="3"/>
    <x v="0"/>
    <s v="Overdue"/>
    <x v="0"/>
    <s v="USD"/>
    <n v="48661.68"/>
    <s v="Government "/>
  </r>
  <r>
    <s v="A2450000"/>
    <x v="4"/>
    <x v="4"/>
    <n v="104027016"/>
    <x v="0"/>
    <x v="0"/>
    <x v="0"/>
    <x v="0"/>
    <n v="0"/>
    <s v="Bal of _1800025081 OCT2020 - GAS_SALES - FIPL"/>
    <s v=""/>
    <s v="AB"/>
    <s v=""/>
    <d v="2021-01-30T00:00:00"/>
    <d v="2021-01-30T00:00:00"/>
    <d v="2021-01-30T00:00:00"/>
    <s v="NGN"/>
    <n v="542869434.38"/>
    <n v="29"/>
    <n v="0.96666666666666667"/>
    <x v="3"/>
    <x v="0"/>
    <s v="Overdue"/>
    <x v="0"/>
    <s v="USD"/>
    <n v="1430460.96"/>
    <s v="Government "/>
  </r>
  <r>
    <s v="A2450000"/>
    <x v="4"/>
    <x v="4"/>
    <n v="103988866"/>
    <x v="0"/>
    <x v="0"/>
    <x v="0"/>
    <x v="0"/>
    <n v="0"/>
    <s v="Bal of 1800024709 AUG2020-GAS_SALES-FIPL T/A POWER"/>
    <s v=""/>
    <s v="AB"/>
    <s v=""/>
    <d v="2020-11-02T00:00:00"/>
    <d v="2020-11-02T00:00:00"/>
    <d v="2020-11-02T00:00:00"/>
    <s v="NGN"/>
    <n v="267695068.87"/>
    <n v="118"/>
    <n v="3.9333333333333331"/>
    <x v="3"/>
    <x v="0"/>
    <s v="Overdue"/>
    <x v="0"/>
    <s v="USD"/>
    <n v="705376.51"/>
    <s v="Government "/>
  </r>
  <r>
    <s v="A2450000"/>
    <x v="4"/>
    <x v="4"/>
    <n v="103988867"/>
    <x v="0"/>
    <x v="0"/>
    <x v="0"/>
    <x v="0"/>
    <n v="0"/>
    <s v="Bal of 1800024710 AUG2020-GAS_SALES-FIPL AFAM POWE"/>
    <s v=""/>
    <s v="AB"/>
    <s v=""/>
    <d v="2020-11-02T00:00:00"/>
    <d v="2020-11-02T00:00:00"/>
    <d v="2020-11-02T00:00:00"/>
    <s v="NGN"/>
    <n v="462231892.08999997"/>
    <n v="118"/>
    <n v="3.9333333333333331"/>
    <x v="3"/>
    <x v="0"/>
    <s v="Overdue"/>
    <x v="0"/>
    <s v="USD"/>
    <n v="1217981.04"/>
    <s v="Government "/>
  </r>
  <r>
    <s v="A2450000"/>
    <x v="4"/>
    <x v="4"/>
    <n v="103988868"/>
    <x v="0"/>
    <x v="0"/>
    <x v="0"/>
    <x v="0"/>
    <n v="0"/>
    <s v="Bal of 1800024714 AUG2020 - GAS_SALES - FIPL TRANS"/>
    <s v=""/>
    <s v="AB"/>
    <s v=""/>
    <d v="2020-11-02T00:00:00"/>
    <d v="2020-11-02T00:00:00"/>
    <d v="2020-11-02T00:00:00"/>
    <s v="NGN"/>
    <n v="85663217.709999993"/>
    <n v="118"/>
    <n v="3.9333333333333331"/>
    <x v="3"/>
    <x v="0"/>
    <s v="Overdue"/>
    <x v="0"/>
    <s v="USD"/>
    <n v="225722.58"/>
    <s v="Government "/>
  </r>
  <r>
    <s v="A2450000"/>
    <x v="4"/>
    <x v="4"/>
    <n v="103964185"/>
    <x v="0"/>
    <x v="0"/>
    <x v="0"/>
    <x v="0"/>
    <n v="0"/>
    <s v="Bal of inv 1800024221 MAY2020 - GAS_SALES - FIPL"/>
    <s v=""/>
    <s v="AB"/>
    <s v=""/>
    <d v="2020-09-04T00:00:00"/>
    <d v="2020-09-04T00:00:00"/>
    <d v="2020-09-04T00:00:00"/>
    <s v="NGN"/>
    <n v="465382968.75"/>
    <n v="177"/>
    <n v="5.9"/>
    <x v="3"/>
    <x v="0"/>
    <s v="Overdue"/>
    <x v="0"/>
    <s v="USD"/>
    <n v="1226284.1200000001"/>
    <s v="Government "/>
  </r>
  <r>
    <s v="A2450000"/>
    <x v="4"/>
    <x v="4"/>
    <n v="104027014"/>
    <x v="0"/>
    <x v="0"/>
    <x v="0"/>
    <x v="0"/>
    <n v="0"/>
    <s v="Bal of inv 1800024881 SEPT2020 - GAS_SALES - FIPL"/>
    <s v=""/>
    <s v="AB"/>
    <s v=""/>
    <d v="2021-01-30T00:00:00"/>
    <d v="2021-01-30T00:00:00"/>
    <d v="2021-01-30T00:00:00"/>
    <s v="NGN"/>
    <n v="134045360.62"/>
    <n v="29"/>
    <n v="0.96666666666666667"/>
    <x v="3"/>
    <x v="0"/>
    <s v="Overdue"/>
    <x v="0"/>
    <s v="USD"/>
    <n v="353209.53"/>
    <s v="Government "/>
  </r>
  <r>
    <s v="A2450000"/>
    <x v="4"/>
    <x v="4"/>
    <n v="104027015"/>
    <x v="0"/>
    <x v="0"/>
    <x v="0"/>
    <x v="0"/>
    <n v="0"/>
    <s v="Bal of inv 1800024882 SEPT2020 - GAS_SALES - FIPL"/>
    <s v=""/>
    <s v="AB"/>
    <s v=""/>
    <d v="2021-01-30T00:00:00"/>
    <d v="2021-01-30T00:00:00"/>
    <d v="2021-01-30T00:00:00"/>
    <s v="NGN"/>
    <n v="192292796.65000001"/>
    <n v="29"/>
    <n v="0.96666666666666667"/>
    <x v="3"/>
    <x v="0"/>
    <s v="Overdue"/>
    <x v="0"/>
    <s v="USD"/>
    <n v="506691.52"/>
    <s v="Government "/>
  </r>
  <r>
    <s v="A2450000"/>
    <x v="4"/>
    <x v="4"/>
    <n v="104027016"/>
    <x v="0"/>
    <x v="0"/>
    <x v="0"/>
    <x v="0"/>
    <n v="0"/>
    <s v="Bal of inv 1800024886 SEPT2020 - GAS_SALES - FIPL"/>
    <s v=""/>
    <s v="AB"/>
    <s v=""/>
    <d v="2021-01-30T00:00:00"/>
    <d v="2021-01-30T00:00:00"/>
    <d v="2021-01-30T00:00:00"/>
    <s v="NGN"/>
    <n v="47882527.259999998"/>
    <n v="29"/>
    <n v="0.96666666666666667"/>
    <x v="3"/>
    <x v="0"/>
    <s v="Overdue"/>
    <x v="0"/>
    <s v="USD"/>
    <n v="126170.46"/>
    <s v="Government "/>
  </r>
  <r>
    <s v="A2450000"/>
    <x v="4"/>
    <x v="4"/>
    <n v="104027014"/>
    <x v="0"/>
    <x v="0"/>
    <x v="0"/>
    <x v="0"/>
    <n v="0"/>
    <s v="Bal of inv 1800025082 OCT2020 -GAS_SALES FIPL AFAM"/>
    <s v=""/>
    <s v="AB"/>
    <s v=""/>
    <d v="2021-01-30T00:00:00"/>
    <d v="2021-01-30T00:00:00"/>
    <d v="2021-01-30T00:00:00"/>
    <s v="NGN"/>
    <n v="294453100.22000003"/>
    <n v="29"/>
    <n v="0.96666666666666667"/>
    <x v="3"/>
    <x v="0"/>
    <s v="Overdue"/>
    <x v="0"/>
    <s v="USD"/>
    <n v="775883.92"/>
    <s v="Government "/>
  </r>
  <r>
    <s v="A2450000"/>
    <x v="4"/>
    <x v="4"/>
    <n v="104027015"/>
    <x v="0"/>
    <x v="0"/>
    <x v="0"/>
    <x v="0"/>
    <n v="0"/>
    <s v="Bal of inv 1800025087 OCT2020 - FIPL -TRANSPORT"/>
    <s v=""/>
    <s v="AB"/>
    <s v=""/>
    <d v="2021-01-30T00:00:00"/>
    <d v="2021-01-30T00:00:00"/>
    <d v="2021-01-30T00:00:00"/>
    <s v="NGN"/>
    <n v="75851578.230000004"/>
    <n v="29"/>
    <n v="0.96666666666666667"/>
    <x v="3"/>
    <x v="0"/>
    <s v="Overdue"/>
    <x v="0"/>
    <s v="USD"/>
    <n v="199868.91"/>
    <s v="Government "/>
  </r>
  <r>
    <s v="A2450000"/>
    <x v="4"/>
    <x v="4"/>
    <n v="104027014"/>
    <x v="0"/>
    <x v="0"/>
    <x v="0"/>
    <x v="0"/>
    <n v="0"/>
    <s v="Bal on_1800025186 NOV2020 - GAS_SALES - FIPL T/A"/>
    <s v=""/>
    <s v="AB"/>
    <s v=""/>
    <d v="2021-01-30T00:00:00"/>
    <d v="2021-01-30T00:00:00"/>
    <d v="2021-01-30T00:00:00"/>
    <s v="NGN"/>
    <n v="378704086.83999997"/>
    <n v="29"/>
    <n v="0.96666666666666667"/>
    <x v="3"/>
    <x v="0"/>
    <s v="Overdue"/>
    <x v="0"/>
    <s v="USD"/>
    <n v="997885.27"/>
    <s v="Government "/>
  </r>
  <r>
    <s v="A2450000"/>
    <x v="4"/>
    <x v="4"/>
    <n v="103972387"/>
    <x v="0"/>
    <x v="0"/>
    <x v="0"/>
    <x v="0"/>
    <n v="0"/>
    <s v="Balance of 1800023675 FEB2020 - GAS_SALES - FIPL"/>
    <s v=""/>
    <s v="AB"/>
    <s v=""/>
    <d v="2020-09-24T00:00:00"/>
    <d v="2020-09-24T00:00:00"/>
    <d v="2020-09-24T00:00:00"/>
    <s v="NGN"/>
    <n v="159181582.33000001"/>
    <n v="157"/>
    <n v="5.2333333333333334"/>
    <x v="3"/>
    <x v="0"/>
    <s v="Overdue"/>
    <x v="0"/>
    <s v="USD"/>
    <n v="419443.47"/>
    <s v="Government "/>
  </r>
  <r>
    <s v="A2450000"/>
    <x v="4"/>
    <x v="4"/>
    <n v="103972386"/>
    <x v="0"/>
    <x v="0"/>
    <x v="0"/>
    <x v="0"/>
    <n v="0"/>
    <s v="Balance of 1800023676 FEB2020 - GAS_SALES - FIPL"/>
    <s v=""/>
    <s v="AB"/>
    <s v=""/>
    <d v="2020-09-24T00:00:00"/>
    <d v="2020-09-24T00:00:00"/>
    <d v="2020-09-24T00:00:00"/>
    <s v="NGN"/>
    <n v="197403565.18000001"/>
    <n v="157"/>
    <n v="5.2333333333333334"/>
    <x v="3"/>
    <x v="0"/>
    <s v="Overdue"/>
    <x v="0"/>
    <s v="USD"/>
    <n v="520158.39"/>
    <s v="Government "/>
  </r>
  <r>
    <s v="A2450000"/>
    <x v="4"/>
    <x v="4"/>
    <n v="103972384"/>
    <x v="0"/>
    <x v="0"/>
    <x v="0"/>
    <x v="0"/>
    <n v="0"/>
    <s v="Balance of 1800023688 FEB2020-GAS_SALES - TRANSPT"/>
    <s v=""/>
    <s v="AB"/>
    <s v=""/>
    <d v="2020-09-24T00:00:00"/>
    <d v="2020-09-24T00:00:00"/>
    <d v="2020-09-24T00:00:00"/>
    <s v="NGN"/>
    <n v="50939719.869999997"/>
    <n v="157"/>
    <n v="5.2333333333333334"/>
    <x v="3"/>
    <x v="0"/>
    <s v="Overdue"/>
    <x v="0"/>
    <s v="USD"/>
    <n v="134226.16"/>
    <s v="Government "/>
  </r>
  <r>
    <s v="A2450000"/>
    <x v="4"/>
    <x v="4"/>
    <n v="104027015"/>
    <x v="0"/>
    <x v="0"/>
    <x v="0"/>
    <x v="0"/>
    <n v="0"/>
    <s v="Balance of 1800023875 MAR2020 - GAS_SALES"/>
    <s v=""/>
    <s v="AB"/>
    <s v=""/>
    <d v="2021-01-30T00:00:00"/>
    <d v="2021-01-30T00:00:00"/>
    <d v="2021-01-30T00:00:00"/>
    <s v="NGN"/>
    <n v="127670942.37"/>
    <n v="29"/>
    <n v="0.96666666666666667"/>
    <x v="3"/>
    <x v="0"/>
    <s v="Overdue"/>
    <x v="0"/>
    <s v="USD"/>
    <n v="336412.93"/>
    <s v="Government "/>
  </r>
  <r>
    <s v="A2450000"/>
    <x v="4"/>
    <x v="4"/>
    <n v="104027014"/>
    <x v="0"/>
    <x v="0"/>
    <x v="0"/>
    <x v="0"/>
    <n v="0"/>
    <s v="Balance of 1800023876 MAR2020  FIPL AFAM POWER P"/>
    <s v=""/>
    <s v="AB"/>
    <s v=""/>
    <d v="2021-01-30T00:00:00"/>
    <d v="2021-01-30T00:00:00"/>
    <d v="2021-01-30T00:00:00"/>
    <s v="NGN"/>
    <n v="102063714.67"/>
    <n v="29"/>
    <n v="0.96666666666666667"/>
    <x v="3"/>
    <x v="0"/>
    <s v="Overdue"/>
    <x v="0"/>
    <s v="USD"/>
    <n v="268937.89"/>
    <s v="Government "/>
  </r>
  <r>
    <s v="A2450000"/>
    <x v="4"/>
    <x v="4"/>
    <n v="103937093"/>
    <x v="0"/>
    <x v="0"/>
    <x v="0"/>
    <x v="0"/>
    <n v="0"/>
    <s v="Balance of 1800024041 APRIL2020 - GAS_SALES"/>
    <s v=""/>
    <s v="AB"/>
    <s v=""/>
    <d v="2020-07-06T00:00:00"/>
    <d v="2020-07-06T00:00:00"/>
    <d v="2020-07-06T00:00:00"/>
    <s v="NGN"/>
    <n v="509858763.16000003"/>
    <n v="237"/>
    <n v="7.9"/>
    <x v="2"/>
    <x v="0"/>
    <s v="Overdue"/>
    <x v="0"/>
    <s v="USD"/>
    <n v="1414297.22"/>
    <s v="Government "/>
  </r>
  <r>
    <s v="A2450000"/>
    <x v="4"/>
    <x v="4"/>
    <n v="103937094"/>
    <x v="0"/>
    <x v="0"/>
    <x v="0"/>
    <x v="0"/>
    <n v="0"/>
    <s v="Balance of 1800024042 APRIL2020 - GAS_SALES  POWER"/>
    <s v=""/>
    <s v="AB"/>
    <s v=""/>
    <d v="2020-07-06T00:00:00"/>
    <d v="2020-07-06T00:00:00"/>
    <d v="2020-07-06T00:00:00"/>
    <s v="NGN"/>
    <n v="429979358.31"/>
    <n v="237"/>
    <n v="7.9"/>
    <x v="2"/>
    <x v="0"/>
    <s v="Overdue"/>
    <x v="0"/>
    <s v="USD"/>
    <n v="1192719.74"/>
    <s v="Government "/>
  </r>
  <r>
    <s v="A2450000"/>
    <x v="4"/>
    <x v="4"/>
    <n v="103975589"/>
    <x v="0"/>
    <x v="0"/>
    <x v="0"/>
    <x v="0"/>
    <n v="0"/>
    <s v="Balance of 1800024567 JULY 2020 - Transport"/>
    <s v=""/>
    <s v="AB"/>
    <s v=""/>
    <d v="2020-09-29T00:00:00"/>
    <d v="2020-09-29T00:00:00"/>
    <d v="2020-09-29T00:00:00"/>
    <s v="NGN"/>
    <n v="362590062.99000001"/>
    <n v="152"/>
    <n v="5.0666666666666664"/>
    <x v="3"/>
    <x v="0"/>
    <s v="Overdue"/>
    <x v="0"/>
    <s v="USD"/>
    <n v="955424.82"/>
    <s v="Government "/>
  </r>
  <r>
    <s v="A2450000"/>
    <x v="4"/>
    <x v="4"/>
    <n v="104027016"/>
    <x v="0"/>
    <x v="0"/>
    <x v="0"/>
    <x v="0"/>
    <n v="0"/>
    <s v="Balance of inv 1800023882 MAR2020 - TRANSP"/>
    <s v=""/>
    <s v="AB"/>
    <s v=""/>
    <d v="2021-01-30T00:00:00"/>
    <d v="2021-01-30T00:00:00"/>
    <d v="2021-01-30T00:00:00"/>
    <s v="NGN"/>
    <n v="40854826.82"/>
    <n v="29"/>
    <n v="0.96666666666666667"/>
    <x v="3"/>
    <x v="0"/>
    <s v="Overdue"/>
    <x v="0"/>
    <s v="USD"/>
    <n v="107652.47"/>
    <s v="Government "/>
  </r>
  <r>
    <s v="A2450000"/>
    <x v="4"/>
    <x v="4"/>
    <n v="103975588"/>
    <x v="0"/>
    <x v="0"/>
    <x v="0"/>
    <x v="0"/>
    <n v="0"/>
    <s v="Balance of inv 1800024047 APRIL2020 - TRANSPORT"/>
    <s v=""/>
    <s v="AB"/>
    <s v=""/>
    <d v="2020-09-29T00:00:00"/>
    <d v="2020-09-29T00:00:00"/>
    <d v="2020-09-29T00:00:00"/>
    <s v="NGN"/>
    <n v="162290034.19999999"/>
    <n v="152"/>
    <n v="5.0666666666666664"/>
    <x v="3"/>
    <x v="0"/>
    <s v="Overdue"/>
    <x v="0"/>
    <s v="USD"/>
    <n v="427634.24"/>
    <s v="Government "/>
  </r>
  <r>
    <s v="A2450000"/>
    <x v="4"/>
    <x v="4"/>
    <n v="103965118"/>
    <x v="0"/>
    <x v="0"/>
    <x v="0"/>
    <x v="0"/>
    <n v="0"/>
    <s v="Balance of inv 1800024222 MAY2020_AFAM POWER PLANT"/>
    <s v=""/>
    <s v="AB"/>
    <s v=""/>
    <d v="2020-09-04T00:00:00"/>
    <d v="2020-09-04T00:00:00"/>
    <d v="2020-09-04T00:00:00"/>
    <s v="NGN"/>
    <n v="461822902.11000001"/>
    <n v="177"/>
    <n v="5.9"/>
    <x v="3"/>
    <x v="0"/>
    <s v="Overdue"/>
    <x v="0"/>
    <s v="USD"/>
    <n v="1216903.3500000001"/>
    <s v="Government "/>
  </r>
  <r>
    <s v="A2450000"/>
    <x v="4"/>
    <x v="4"/>
    <n v="103965243"/>
    <x v="0"/>
    <x v="0"/>
    <x v="0"/>
    <x v="0"/>
    <n v="0"/>
    <s v="Balance of inv 1800024229 MAY2020_TRANSPORTATI"/>
    <s v=""/>
    <s v="AB"/>
    <s v=""/>
    <d v="2020-09-04T00:00:00"/>
    <d v="2020-09-04T00:00:00"/>
    <d v="2020-09-04T00:00:00"/>
    <s v="NGN"/>
    <n v="148922550"/>
    <n v="177"/>
    <n v="5.9"/>
    <x v="3"/>
    <x v="0"/>
    <s v="Overdue"/>
    <x v="0"/>
    <s v="USD"/>
    <n v="392410.92"/>
    <s v="Government "/>
  </r>
  <r>
    <s v="A2450000"/>
    <x v="4"/>
    <x v="4"/>
    <n v="103965244"/>
    <x v="0"/>
    <x v="0"/>
    <x v="0"/>
    <x v="0"/>
    <n v="0"/>
    <s v="Balance of inv 1800024393 JUN2020 - GAS_SALES"/>
    <s v=""/>
    <s v="AB"/>
    <s v=""/>
    <d v="2020-09-04T00:00:00"/>
    <d v="2020-09-04T00:00:00"/>
    <d v="2020-09-04T00:00:00"/>
    <s v="NGN"/>
    <n v="457205704.68000001"/>
    <n v="177"/>
    <n v="5.9"/>
    <x v="3"/>
    <x v="0"/>
    <s v="Overdue"/>
    <x v="0"/>
    <s v="USD"/>
    <n v="1204737.03"/>
    <s v="Government "/>
  </r>
  <r>
    <s v="A2450000"/>
    <x v="4"/>
    <x v="4"/>
    <n v="103965245"/>
    <x v="0"/>
    <x v="0"/>
    <x v="0"/>
    <x v="0"/>
    <n v="0"/>
    <s v="Balance of inv 1800024394 JUN2020_AFAM POWER PLANT"/>
    <s v=""/>
    <s v="AB"/>
    <s v=""/>
    <d v="2020-09-04T00:00:00"/>
    <d v="2020-09-04T00:00:00"/>
    <d v="2020-09-04T00:00:00"/>
    <s v="NGN"/>
    <n v="415776413.57999998"/>
    <n v="177"/>
    <n v="5.9"/>
    <x v="3"/>
    <x v="0"/>
    <s v="Overdue"/>
    <x v="0"/>
    <s v="USD"/>
    <n v="1095570.8500000001"/>
    <s v="Government "/>
  </r>
  <r>
    <s v="A2450000"/>
    <x v="4"/>
    <x v="4"/>
    <n v="103965246"/>
    <x v="0"/>
    <x v="0"/>
    <x v="0"/>
    <x v="0"/>
    <n v="0"/>
    <s v="Balance of inv 1800024401 JUN2020_ TRANSPORTATIION"/>
    <s v=""/>
    <s v="AB"/>
    <s v=""/>
    <d v="2020-09-04T00:00:00"/>
    <d v="2020-09-04T00:00:00"/>
    <d v="2020-09-04T00:00:00"/>
    <s v="NGN"/>
    <n v="146305825.37"/>
    <n v="177"/>
    <n v="5.9"/>
    <x v="3"/>
    <x v="0"/>
    <s v="Overdue"/>
    <x v="0"/>
    <s v="USD"/>
    <n v="385515.85"/>
    <s v="Government "/>
  </r>
  <r>
    <s v="A2450000"/>
    <x v="4"/>
    <x v="4"/>
    <n v="103975589"/>
    <x v="0"/>
    <x v="0"/>
    <x v="0"/>
    <x v="0"/>
    <n v="0"/>
    <s v="Balance of inv 1800024566 JULY 2020 - GAS_SALES"/>
    <s v=""/>
    <s v="AB"/>
    <s v=""/>
    <d v="2020-09-29T00:00:00"/>
    <d v="2020-09-29T00:00:00"/>
    <d v="2020-09-29T00:00:00"/>
    <s v="NGN"/>
    <n v="340304137"/>
    <n v="152"/>
    <n v="5.0666666666666664"/>
    <x v="3"/>
    <x v="0"/>
    <s v="Overdue"/>
    <x v="0"/>
    <s v="USD"/>
    <n v="896701.4"/>
    <s v="Government "/>
  </r>
  <r>
    <s v="A2450000"/>
    <x v="4"/>
    <x v="4"/>
    <n v="103975589"/>
    <x v="0"/>
    <x v="0"/>
    <x v="0"/>
    <x v="0"/>
    <n v="0"/>
    <s v="Balance of invoice 1800024574 JULY 2020_TRANSPORTA"/>
    <s v=""/>
    <s v="AB"/>
    <s v=""/>
    <d v="2020-09-29T00:00:00"/>
    <d v="2020-09-29T00:00:00"/>
    <d v="2020-09-29T00:00:00"/>
    <s v="NGN"/>
    <n v="108897323.70999999"/>
    <n v="152"/>
    <n v="5.0666666666666664"/>
    <x v="3"/>
    <x v="0"/>
    <s v="Overdue"/>
    <x v="0"/>
    <s v="USD"/>
    <n v="286944.45"/>
    <s v="Government 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151"/>
    <n v="5.0333333333333332"/>
    <x v="3"/>
    <x v="0"/>
    <s v="Overdue"/>
    <x v="0"/>
    <s v="USD"/>
    <n v="-98685.17"/>
    <s v="Government "/>
  </r>
  <r>
    <s v="A2450000"/>
    <x v="4"/>
    <x v="4"/>
    <n v="1800025423"/>
    <x v="0"/>
    <x v="0"/>
    <x v="0"/>
    <x v="0"/>
    <n v="0"/>
    <s v="DEC2020 - GAS_SALES - FIPL AFAM POWER PLANT"/>
    <s v="454"/>
    <s v="DR"/>
    <s v=""/>
    <d v="2021-01-18T00:00:00"/>
    <d v="2021-01-18T00:00:00"/>
    <d v="2021-02-17T00:00:00"/>
    <s v="NGN"/>
    <n v="332058705"/>
    <n v="11"/>
    <n v="0.36666666666666664"/>
    <x v="3"/>
    <x v="0"/>
    <s v="Overdue"/>
    <x v="0"/>
    <s v="USD"/>
    <n v="874974.69"/>
    <s v="Government "/>
  </r>
  <r>
    <s v="A2450000"/>
    <x v="4"/>
    <x v="4"/>
    <n v="1800025422"/>
    <x v="0"/>
    <x v="0"/>
    <x v="0"/>
    <x v="0"/>
    <n v="0"/>
    <s v="DEC2020 - GAS_SALES - FIPL T/A (GAS SALES)"/>
    <s v="454"/>
    <s v="DR"/>
    <s v=""/>
    <d v="2021-01-18T00:00:00"/>
    <d v="2021-01-18T00:00:00"/>
    <d v="2021-02-17T00:00:00"/>
    <s v="NGN"/>
    <n v="621503355"/>
    <n v="11"/>
    <n v="0.36666666666666664"/>
    <x v="3"/>
    <x v="0"/>
    <s v="Overdue"/>
    <x v="0"/>
    <s v="USD"/>
    <n v="1637661.34"/>
    <s v="Government "/>
  </r>
  <r>
    <s v="A2450000"/>
    <x v="4"/>
    <x v="4"/>
    <n v="1800025427"/>
    <x v="0"/>
    <x v="0"/>
    <x v="0"/>
    <x v="0"/>
    <n v="0"/>
    <s v="DEC2020 - GAS_SALES - FIPL T/A (TRANSPORTATION)"/>
    <s v="454"/>
    <s v="DR"/>
    <s v=""/>
    <d v="2021-01-18T00:00:00"/>
    <d v="2021-01-18T00:00:00"/>
    <d v="2021-02-17T00:00:00"/>
    <s v="NGN"/>
    <n v="198881074"/>
    <n v="11"/>
    <n v="0.36666666666666664"/>
    <x v="3"/>
    <x v="0"/>
    <s v="Overdue"/>
    <x v="0"/>
    <s v="USD"/>
    <n v="524051.63"/>
    <s v="Government 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522"/>
    <n v="17.399999999999999"/>
    <x v="3"/>
    <x v="0"/>
    <s v="Overdue"/>
    <x v="0"/>
    <s v="USD"/>
    <n v="-53062.31"/>
    <s v="Government "/>
  </r>
  <r>
    <s v="A2450000"/>
    <x v="4"/>
    <x v="4"/>
    <n v="1800025629"/>
    <x v="0"/>
    <x v="0"/>
    <x v="0"/>
    <x v="0"/>
    <n v="0"/>
    <s v="FIPL T/Amadi Gas transportation Jan 1-14 2021"/>
    <s v="454"/>
    <s v="DR"/>
    <s v=""/>
    <d v="2021-02-23T00:00:00"/>
    <d v="2021-02-23T00:00:00"/>
    <d v="2021-03-25T00:00:00"/>
    <s v="NGN"/>
    <n v="100661616"/>
    <n v="-25"/>
    <n v="-0.83333333333333337"/>
    <x v="1"/>
    <x v="1"/>
    <s v="Not Overdue"/>
    <x v="0"/>
    <s v="USD"/>
    <n v="265243.36"/>
    <s v="Government 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794"/>
    <n v="26.466666666666665"/>
    <x v="3"/>
    <x v="0"/>
    <s v="Overdue"/>
    <x v="0"/>
    <s v="USD"/>
    <n v="-22829.54"/>
    <s v="Government "/>
  </r>
  <r>
    <s v="A2450000"/>
    <x v="4"/>
    <x v="4"/>
    <n v="1800025626"/>
    <x v="0"/>
    <x v="0"/>
    <x v="0"/>
    <x v="0"/>
    <n v="0"/>
    <s v="JAN2021 - GAS_SALES - FIPL AFAM POWER PLANT"/>
    <s v="454"/>
    <s v="DR"/>
    <s v=""/>
    <d v="2021-02-23T00:00:00"/>
    <d v="2021-02-23T00:00:00"/>
    <d v="2021-03-25T00:00:00"/>
    <s v="NGN"/>
    <n v="312891109"/>
    <n v="-25"/>
    <n v="-0.83333333333333337"/>
    <x v="3"/>
    <x v="1"/>
    <s v="Not Overdue"/>
    <x v="0"/>
    <s v="USD"/>
    <n v="824468.07"/>
    <s v="Government 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338"/>
    <n v="44.6"/>
    <x v="3"/>
    <x v="0"/>
    <s v="Overdue"/>
    <x v="0"/>
    <s v="USD"/>
    <n v="110237.38"/>
    <s v="Government 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614"/>
    <n v="187.13333333333333"/>
    <x v="3"/>
    <x v="0"/>
    <s v="Overdue"/>
    <x v="0"/>
    <s v="USD"/>
    <n v="2855.22"/>
    <s v="Government 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253"/>
    <n v="175.1"/>
    <x v="3"/>
    <x v="0"/>
    <s v="Overdue"/>
    <x v="0"/>
    <s v="USD"/>
    <n v="3743.9"/>
    <s v="Government 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509"/>
    <n v="150.30000000000001"/>
    <x v="3"/>
    <x v="0"/>
    <s v="Overdue"/>
    <x v="0"/>
    <s v="USD"/>
    <n v="228.14"/>
    <s v="Government 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083"/>
    <n v="36.1"/>
    <x v="3"/>
    <x v="0"/>
    <s v="Overdue"/>
    <x v="0"/>
    <s v="USD"/>
    <n v="533.65"/>
    <s v="Government 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492"/>
    <n v="183.06666666666666"/>
    <x v="3"/>
    <x v="0"/>
    <s v="Overdue"/>
    <x v="0"/>
    <s v="USD"/>
    <n v="4609.32"/>
    <s v="Government 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4764"/>
    <n v="158.80000000000001"/>
    <x v="3"/>
    <x v="0"/>
    <s v="Overdue"/>
    <x v="0"/>
    <s v="USD"/>
    <n v="2572.4299999999998"/>
    <s v="Government 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192"/>
    <n v="206.4"/>
    <x v="3"/>
    <x v="0"/>
    <s v="Overdue"/>
    <x v="0"/>
    <s v="USD"/>
    <n v="452.1"/>
    <s v="Government 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218"/>
    <n v="207.26666666666668"/>
    <x v="3"/>
    <x v="0"/>
    <s v="Overdue"/>
    <x v="0"/>
    <s v="USD"/>
    <n v="907.04"/>
    <s v="Government 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248"/>
    <n v="208.26666666666668"/>
    <x v="3"/>
    <x v="0"/>
    <s v="Overdue"/>
    <x v="0"/>
    <s v="USD"/>
    <n v="7219.48"/>
    <s v="Government 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279"/>
    <n v="209.3"/>
    <x v="3"/>
    <x v="0"/>
    <s v="Overdue"/>
    <x v="0"/>
    <s v="USD"/>
    <n v="6312.24"/>
    <s v="Government 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311"/>
    <n v="210.36666666666667"/>
    <x v="3"/>
    <x v="0"/>
    <s v="Overdue"/>
    <x v="0"/>
    <s v="USD"/>
    <n v="8130.26"/>
    <s v="Government 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339"/>
    <n v="211.3"/>
    <x v="3"/>
    <x v="0"/>
    <s v="Overdue"/>
    <x v="0"/>
    <s v="USD"/>
    <n v="5456.87"/>
    <s v="Government 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361"/>
    <n v="212.03333333333333"/>
    <x v="3"/>
    <x v="0"/>
    <s v="Overdue"/>
    <x v="0"/>
    <s v="USD"/>
    <n v="3826.4"/>
    <s v="Government 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409"/>
    <n v="213.63333333333333"/>
    <x v="3"/>
    <x v="0"/>
    <s v="Overdue"/>
    <x v="0"/>
    <s v="USD"/>
    <n v="3635.32"/>
    <s v="Government 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432"/>
    <n v="214.4"/>
    <x v="3"/>
    <x v="0"/>
    <s v="Overdue"/>
    <x v="0"/>
    <s v="USD"/>
    <n v="2930.15"/>
    <s v="Government 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467"/>
    <n v="215.56666666666666"/>
    <x v="3"/>
    <x v="0"/>
    <s v="Overdue"/>
    <x v="0"/>
    <s v="USD"/>
    <n v="3649"/>
    <s v="Government 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498"/>
    <n v="216.6"/>
    <x v="3"/>
    <x v="0"/>
    <s v="Overdue"/>
    <x v="0"/>
    <s v="USD"/>
    <n v="3685.19"/>
    <s v="Government 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520"/>
    <n v="217.33333333333334"/>
    <x v="3"/>
    <x v="0"/>
    <s v="Overdue"/>
    <x v="0"/>
    <s v="USD"/>
    <n v="3288.51"/>
    <s v="Government 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556"/>
    <n v="218.53333333333333"/>
    <x v="3"/>
    <x v="0"/>
    <s v="Overdue"/>
    <x v="0"/>
    <s v="USD"/>
    <n v="2396.65"/>
    <s v="Government 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579"/>
    <n v="219.3"/>
    <x v="3"/>
    <x v="0"/>
    <s v="Overdue"/>
    <x v="0"/>
    <s v="USD"/>
    <n v="2157.37"/>
    <s v="Government 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618"/>
    <n v="220.6"/>
    <x v="3"/>
    <x v="0"/>
    <s v="Overdue"/>
    <x v="0"/>
    <s v="USD"/>
    <n v="1340.88"/>
    <s v="Government 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645"/>
    <n v="221.5"/>
    <x v="3"/>
    <x v="0"/>
    <s v="Overdue"/>
    <x v="0"/>
    <s v="USD"/>
    <n v="2951.14"/>
    <s v="Government 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681"/>
    <n v="222.7"/>
    <x v="3"/>
    <x v="0"/>
    <s v="Overdue"/>
    <x v="0"/>
    <s v="USD"/>
    <n v="2782.97"/>
    <s v="Government 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6708"/>
    <n v="223.6"/>
    <x v="3"/>
    <x v="0"/>
    <s v="Overdue"/>
    <x v="0"/>
    <s v="USD"/>
    <n v="3153.75"/>
    <s v="Government 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6736"/>
    <n v="224.53333333333333"/>
    <x v="3"/>
    <x v="0"/>
    <s v="Overdue"/>
    <x v="0"/>
    <s v="USD"/>
    <n v="3488.96"/>
    <s v="Government 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6767"/>
    <n v="225.56666666666666"/>
    <x v="3"/>
    <x v="0"/>
    <s v="Overdue"/>
    <x v="0"/>
    <s v="USD"/>
    <n v="349.87"/>
    <s v="Government 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6789"/>
    <n v="226.3"/>
    <x v="3"/>
    <x v="0"/>
    <s v="Overdue"/>
    <x v="0"/>
    <s v="USD"/>
    <n v="1339.63"/>
    <s v="Government 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6985"/>
    <n v="232.83333333333334"/>
    <x v="3"/>
    <x v="0"/>
    <s v="Overdue"/>
    <x v="0"/>
    <s v="USD"/>
    <n v="98.68"/>
    <s v="Government 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6996"/>
    <n v="233.2"/>
    <x v="3"/>
    <x v="0"/>
    <s v="Overdue"/>
    <x v="0"/>
    <s v="USD"/>
    <n v="2109.75"/>
    <s v="Government 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034"/>
    <n v="234.46666666666667"/>
    <x v="3"/>
    <x v="0"/>
    <s v="Overdue"/>
    <x v="0"/>
    <s v="USD"/>
    <n v="1597.24"/>
    <s v="Government 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070"/>
    <n v="235.66666666666666"/>
    <x v="3"/>
    <x v="0"/>
    <s v="Overdue"/>
    <x v="0"/>
    <s v="USD"/>
    <n v="2522.25"/>
    <s v="Government 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097"/>
    <n v="236.56666666666666"/>
    <x v="3"/>
    <x v="0"/>
    <s v="Overdue"/>
    <x v="0"/>
    <s v="USD"/>
    <n v="2522.25"/>
    <s v="Government 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124"/>
    <n v="237.46666666666667"/>
    <x v="3"/>
    <x v="0"/>
    <s v="Overdue"/>
    <x v="0"/>
    <s v="USD"/>
    <n v="2567.59"/>
    <s v="Government 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152"/>
    <n v="238.4"/>
    <x v="3"/>
    <x v="0"/>
    <s v="Overdue"/>
    <x v="0"/>
    <s v="USD"/>
    <n v="2874.31"/>
    <s v="Government 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171"/>
    <n v="239.03333333333333"/>
    <x v="3"/>
    <x v="0"/>
    <s v="Overdue"/>
    <x v="0"/>
    <s v="USD"/>
    <n v="2577.3000000000002"/>
    <s v="Government 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228"/>
    <n v="240.93333333333334"/>
    <x v="3"/>
    <x v="0"/>
    <s v="Overdue"/>
    <x v="0"/>
    <s v="USD"/>
    <n v="1616.51"/>
    <s v="Government 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247"/>
    <n v="241.56666666666666"/>
    <x v="3"/>
    <x v="0"/>
    <s v="Overdue"/>
    <x v="0"/>
    <s v="USD"/>
    <n v="1735.26"/>
    <s v="Government 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278"/>
    <n v="242.6"/>
    <x v="3"/>
    <x v="0"/>
    <s v="Overdue"/>
    <x v="0"/>
    <s v="USD"/>
    <n v="2093.04"/>
    <s v="Government 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286"/>
    <n v="242.86666666666667"/>
    <x v="3"/>
    <x v="0"/>
    <s v="Overdue"/>
    <x v="0"/>
    <s v="USD"/>
    <n v="2204.7800000000002"/>
    <s v="Government 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349"/>
    <n v="244.96666666666667"/>
    <x v="3"/>
    <x v="0"/>
    <s v="Overdue"/>
    <x v="0"/>
    <s v="USD"/>
    <n v="2275.54"/>
    <s v="Government 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367"/>
    <n v="245.56666666666666"/>
    <x v="3"/>
    <x v="0"/>
    <s v="Overdue"/>
    <x v="0"/>
    <s v="USD"/>
    <n v="2696.94"/>
    <s v="Government 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405"/>
    <n v="246.83333333333334"/>
    <x v="3"/>
    <x v="0"/>
    <s v="Overdue"/>
    <x v="0"/>
    <s v="USD"/>
    <n v="1485.37"/>
    <s v="Government 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429"/>
    <n v="247.63333333333333"/>
    <x v="3"/>
    <x v="0"/>
    <s v="Overdue"/>
    <x v="0"/>
    <s v="USD"/>
    <n v="1238.24"/>
    <s v="Government 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474"/>
    <n v="249.13333333333333"/>
    <x v="3"/>
    <x v="0"/>
    <s v="Overdue"/>
    <x v="0"/>
    <s v="USD"/>
    <n v="1283.99"/>
    <s v="Government 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506"/>
    <n v="250.2"/>
    <x v="3"/>
    <x v="0"/>
    <s v="Overdue"/>
    <x v="0"/>
    <s v="USD"/>
    <n v="1008.31"/>
    <s v="Government 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529"/>
    <n v="250.96666666666667"/>
    <x v="3"/>
    <x v="0"/>
    <s v="Overdue"/>
    <x v="0"/>
    <s v="USD"/>
    <n v="1168.97"/>
    <s v="Government 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592"/>
    <n v="253.06666666666666"/>
    <x v="3"/>
    <x v="0"/>
    <s v="Overdue"/>
    <x v="0"/>
    <s v="USD"/>
    <n v="1069.81"/>
    <s v="Government 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599"/>
    <n v="253.3"/>
    <x v="3"/>
    <x v="0"/>
    <s v="Overdue"/>
    <x v="0"/>
    <s v="USD"/>
    <n v="1534.89"/>
    <s v="Government 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626"/>
    <n v="254.2"/>
    <x v="3"/>
    <x v="0"/>
    <s v="Overdue"/>
    <x v="0"/>
    <s v="USD"/>
    <n v="1334.06"/>
    <s v="Government 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689"/>
    <n v="256.3"/>
    <x v="3"/>
    <x v="0"/>
    <s v="Overdue"/>
    <x v="0"/>
    <s v="USD"/>
    <n v="591.16999999999996"/>
    <s v="Government 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7964"/>
    <n v="265.46666666666664"/>
    <x v="3"/>
    <x v="0"/>
    <s v="Overdue"/>
    <x v="0"/>
    <s v="USD"/>
    <n v="567.1"/>
    <s v="Government 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7991"/>
    <n v="266.36666666666667"/>
    <x v="3"/>
    <x v="0"/>
    <s v="Overdue"/>
    <x v="0"/>
    <s v="USD"/>
    <n v="1378.17"/>
    <s v="Government 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006"/>
    <n v="266.86666666666667"/>
    <x v="3"/>
    <x v="0"/>
    <s v="Overdue"/>
    <x v="0"/>
    <s v="USD"/>
    <n v="1310.32"/>
    <s v="Government 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046"/>
    <n v="268.2"/>
    <x v="3"/>
    <x v="0"/>
    <s v="Overdue"/>
    <x v="0"/>
    <s v="USD"/>
    <n v="711.64"/>
    <s v="Government 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080"/>
    <n v="269.33333333333331"/>
    <x v="3"/>
    <x v="0"/>
    <s v="Overdue"/>
    <x v="0"/>
    <s v="USD"/>
    <n v="546.58000000000004"/>
    <s v="Government 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110"/>
    <n v="270.33333333333331"/>
    <x v="3"/>
    <x v="0"/>
    <s v="Overdue"/>
    <x v="0"/>
    <s v="USD"/>
    <n v="1404.53"/>
    <s v="Government 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147"/>
    <n v="271.56666666666666"/>
    <x v="3"/>
    <x v="0"/>
    <s v="Overdue"/>
    <x v="0"/>
    <s v="USD"/>
    <n v="1547.3"/>
    <s v="Government 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174"/>
    <n v="272.46666666666664"/>
    <x v="3"/>
    <x v="0"/>
    <s v="Overdue"/>
    <x v="0"/>
    <s v="USD"/>
    <n v="1523.18"/>
    <s v="Government 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194"/>
    <n v="273.13333333333333"/>
    <x v="3"/>
    <x v="0"/>
    <s v="Overdue"/>
    <x v="0"/>
    <s v="USD"/>
    <n v="1389.07"/>
    <s v="Government 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227"/>
    <n v="274.23333333333335"/>
    <x v="3"/>
    <x v="0"/>
    <s v="Overdue"/>
    <x v="0"/>
    <s v="USD"/>
    <n v="1370.01"/>
    <s v="Government 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269"/>
    <n v="275.63333333333333"/>
    <x v="3"/>
    <x v="0"/>
    <s v="Overdue"/>
    <x v="0"/>
    <s v="USD"/>
    <n v="1396.3"/>
    <s v="Government 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300"/>
    <n v="276.66666666666669"/>
    <x v="3"/>
    <x v="0"/>
    <s v="Overdue"/>
    <x v="0"/>
    <s v="USD"/>
    <n v="1909.83"/>
    <s v="Government 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329"/>
    <n v="277.63333333333333"/>
    <x v="3"/>
    <x v="0"/>
    <s v="Overdue"/>
    <x v="0"/>
    <s v="USD"/>
    <n v="1324.74"/>
    <s v="Government 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353"/>
    <n v="278.43333333333334"/>
    <x v="3"/>
    <x v="0"/>
    <s v="Overdue"/>
    <x v="0"/>
    <s v="USD"/>
    <n v="1400.22"/>
    <s v="Government 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390"/>
    <n v="279.66666666666669"/>
    <x v="3"/>
    <x v="0"/>
    <s v="Overdue"/>
    <x v="0"/>
    <s v="USD"/>
    <n v="1145.43"/>
    <s v="Government 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433"/>
    <n v="181.1"/>
    <x v="3"/>
    <x v="0"/>
    <s v="Overdue"/>
    <x v="0"/>
    <s v="USD"/>
    <n v="3761.83"/>
    <s v="Government 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101"/>
    <n v="203.36666666666667"/>
    <x v="3"/>
    <x v="0"/>
    <s v="Overdue"/>
    <x v="0"/>
    <s v="USD"/>
    <n v="2574.25"/>
    <s v="Government 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5972"/>
    <n v="199.06666666666666"/>
    <x v="3"/>
    <x v="0"/>
    <s v="Overdue"/>
    <x v="0"/>
    <s v="USD"/>
    <n v="1865.57"/>
    <s v="Government 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5970"/>
    <n v="199"/>
    <x v="3"/>
    <x v="0"/>
    <s v="Overdue"/>
    <x v="0"/>
    <s v="USD"/>
    <n v="2951.36"/>
    <s v="Government 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027"/>
    <n v="200.9"/>
    <x v="3"/>
    <x v="0"/>
    <s v="Overdue"/>
    <x v="0"/>
    <s v="USD"/>
    <n v="864.46"/>
    <s v="Government 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119"/>
    <n v="203.96666666666667"/>
    <x v="3"/>
    <x v="0"/>
    <s v="Overdue"/>
    <x v="0"/>
    <s v="USD"/>
    <n v="842.09"/>
    <s v="Government 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062"/>
    <n v="202.06666666666666"/>
    <x v="3"/>
    <x v="0"/>
    <s v="Overdue"/>
    <x v="0"/>
    <s v="USD"/>
    <n v="1618.11"/>
    <s v="Government 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5938"/>
    <n v="197.93333333333334"/>
    <x v="3"/>
    <x v="0"/>
    <s v="Overdue"/>
    <x v="0"/>
    <s v="USD"/>
    <n v="1236.6400000000001"/>
    <s v="Government 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370"/>
    <n v="179"/>
    <x v="3"/>
    <x v="0"/>
    <s v="Overdue"/>
    <x v="0"/>
    <s v="USD"/>
    <n v="4041.91"/>
    <s v="Government 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5846"/>
    <n v="194.86666666666667"/>
    <x v="3"/>
    <x v="0"/>
    <s v="Overdue"/>
    <x v="0"/>
    <s v="USD"/>
    <n v="5279.45"/>
    <s v="Government 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5799"/>
    <n v="193.3"/>
    <x v="3"/>
    <x v="0"/>
    <s v="Overdue"/>
    <x v="0"/>
    <s v="USD"/>
    <n v="5683.44"/>
    <s v="Government 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5820"/>
    <n v="194"/>
    <x v="3"/>
    <x v="0"/>
    <s v="Overdue"/>
    <x v="0"/>
    <s v="USD"/>
    <n v="6231.32"/>
    <s v="Government 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5768"/>
    <n v="192.26666666666668"/>
    <x v="3"/>
    <x v="0"/>
    <s v="Overdue"/>
    <x v="0"/>
    <s v="USD"/>
    <n v="2588.19"/>
    <s v="Government 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336"/>
    <n v="177.86666666666667"/>
    <x v="3"/>
    <x v="0"/>
    <s v="Overdue"/>
    <x v="0"/>
    <s v="USD"/>
    <n v="882.2"/>
    <s v="Government 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5889"/>
    <n v="196.3"/>
    <x v="3"/>
    <x v="0"/>
    <s v="Overdue"/>
    <x v="0"/>
    <s v="USD"/>
    <n v="5399.98"/>
    <s v="Government 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5905"/>
    <n v="196.83333333333334"/>
    <x v="3"/>
    <x v="0"/>
    <s v="Overdue"/>
    <x v="0"/>
    <s v="USD"/>
    <n v="5134.2299999999996"/>
    <s v="Government 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1809"/>
    <n v="60.3"/>
    <x v="3"/>
    <x v="0"/>
    <s v="Overdue"/>
    <x v="0"/>
    <s v="USD"/>
    <n v="23890.73"/>
    <s v="Government 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450"/>
    <n v="181.66666666666666"/>
    <x v="3"/>
    <x v="0"/>
    <s v="Overdue"/>
    <x v="0"/>
    <s v="USD"/>
    <n v="4324.6899999999996"/>
    <s v="Government 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4729"/>
    <n v="157.63333333333333"/>
    <x v="3"/>
    <x v="0"/>
    <s v="Overdue"/>
    <x v="0"/>
    <s v="USD"/>
    <n v="1664.74"/>
    <s v="Government 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281"/>
    <n v="176.03333333333333"/>
    <x v="3"/>
    <x v="0"/>
    <s v="Overdue"/>
    <x v="0"/>
    <s v="USD"/>
    <n v="4264.5600000000004"/>
    <s v="Government 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310"/>
    <n v="177"/>
    <x v="3"/>
    <x v="0"/>
    <s v="Overdue"/>
    <x v="0"/>
    <s v="USD"/>
    <n v="662.92"/>
    <s v="Government 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397"/>
    <n v="179.9"/>
    <x v="3"/>
    <x v="0"/>
    <s v="Overdue"/>
    <x v="0"/>
    <s v="USD"/>
    <n v="4421.47"/>
    <s v="Government 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338"/>
    <n v="44.6"/>
    <x v="3"/>
    <x v="0"/>
    <s v="Overdue"/>
    <x v="0"/>
    <s v="USD"/>
    <n v="91251.41"/>
    <s v="Government 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325"/>
    <n v="44.166666666666664"/>
    <x v="3"/>
    <x v="0"/>
    <s v="Overdue"/>
    <x v="0"/>
    <s v="USD"/>
    <n v="72785.39"/>
    <s v="Government 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520"/>
    <n v="184"/>
    <x v="3"/>
    <x v="0"/>
    <s v="Overdue"/>
    <x v="0"/>
    <s v="USD"/>
    <n v="4855.51"/>
    <s v="Government 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541"/>
    <n v="184.7"/>
    <x v="3"/>
    <x v="0"/>
    <s v="Overdue"/>
    <x v="0"/>
    <s v="USD"/>
    <n v="3588.39"/>
    <s v="Government 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456"/>
    <n v="148.53333333333333"/>
    <x v="3"/>
    <x v="0"/>
    <s v="Overdue"/>
    <x v="0"/>
    <s v="USD"/>
    <n v="276.33"/>
    <s v="Government 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583"/>
    <n v="186.1"/>
    <x v="3"/>
    <x v="0"/>
    <s v="Overdue"/>
    <x v="0"/>
    <s v="USD"/>
    <n v="3386.12"/>
    <s v="Government 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484"/>
    <n v="149.46666666666667"/>
    <x v="3"/>
    <x v="0"/>
    <s v="Overdue"/>
    <x v="0"/>
    <s v="USD"/>
    <n v="215.21"/>
    <s v="Government 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733"/>
    <n v="24.433333333333334"/>
    <x v="3"/>
    <x v="0"/>
    <s v="Overdue"/>
    <x v="0"/>
    <s v="USD"/>
    <n v="27251.55"/>
    <s v="Non-government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397"/>
    <n v="146.56666666666666"/>
    <x v="3"/>
    <x v="0"/>
    <s v="Overdue"/>
    <x v="0"/>
    <s v="USD"/>
    <n v="13522.68"/>
    <s v="Non-government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241"/>
    <n v="141.36666666666667"/>
    <x v="3"/>
    <x v="0"/>
    <s v="Overdue"/>
    <x v="0"/>
    <s v="USD"/>
    <n v="-2092.9499999999998"/>
    <s v="Non-government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336"/>
    <n v="144.53333333333333"/>
    <x v="3"/>
    <x v="0"/>
    <s v="Overdue"/>
    <x v="0"/>
    <s v="USD"/>
    <n v="13857.77"/>
    <s v="Non-government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356"/>
    <n v="145.19999999999999"/>
    <x v="3"/>
    <x v="0"/>
    <s v="Overdue"/>
    <x v="0"/>
    <s v="USD"/>
    <n v="16711.150000000001"/>
    <s v="Non-government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305"/>
    <n v="143.5"/>
    <x v="3"/>
    <x v="0"/>
    <s v="Overdue"/>
    <x v="0"/>
    <s v="USD"/>
    <n v="940.03"/>
    <s v="Non-government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427"/>
    <n v="147.56666666666666"/>
    <x v="3"/>
    <x v="0"/>
    <s v="Overdue"/>
    <x v="0"/>
    <s v="USD"/>
    <n v="20522.87"/>
    <s v="Non-government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456"/>
    <n v="148.53333333333333"/>
    <x v="3"/>
    <x v="0"/>
    <s v="Overdue"/>
    <x v="0"/>
    <s v="USD"/>
    <n v="26869.77"/>
    <s v="Non-government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484"/>
    <n v="149.46666666666667"/>
    <x v="3"/>
    <x v="0"/>
    <s v="Overdue"/>
    <x v="0"/>
    <s v="USD"/>
    <n v="26747.45"/>
    <s v="Non-government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650"/>
    <n v="55"/>
    <x v="3"/>
    <x v="0"/>
    <s v="Overdue"/>
    <x v="0"/>
    <s v="USD"/>
    <n v="-115.72"/>
    <s v="Non-government"/>
  </r>
  <r>
    <s v="A2310000"/>
    <x v="9"/>
    <x v="9"/>
    <n v="103895167"/>
    <x v="0"/>
    <x v="0"/>
    <x v="3"/>
    <x v="2"/>
    <n v="0"/>
    <s v="Legacy Debts (written on)"/>
    <s v=""/>
    <s v="AB"/>
    <s v=""/>
    <d v="2020-03-25T00:00:00"/>
    <d v="2020-03-25T00:00:00"/>
    <d v="2020-03-25T00:00:00"/>
    <s v="NGN"/>
    <n v="38055625.439999998"/>
    <n v="340"/>
    <n v="11.333333333333334"/>
    <x v="0"/>
    <x v="0"/>
    <s v="Overdue"/>
    <x v="0"/>
    <s v="USD"/>
    <n v="105562.5"/>
    <s v="Non-government"/>
  </r>
  <r>
    <s v="A2310000"/>
    <x v="9"/>
    <x v="9"/>
    <n v="103895168"/>
    <x v="0"/>
    <x v="0"/>
    <x v="3"/>
    <x v="2"/>
    <n v="0"/>
    <s v="Legacy Debts (written on)"/>
    <s v=""/>
    <s v="AB"/>
    <s v=""/>
    <d v="2020-03-25T00:00:00"/>
    <d v="2020-03-25T00:00:00"/>
    <d v="2020-03-25T00:00:00"/>
    <s v="USD"/>
    <n v="1253575.07"/>
    <n v="340"/>
    <n v="11.333333333333334"/>
    <x v="0"/>
    <x v="0"/>
    <s v="Overdue"/>
    <x v="0"/>
    <s v="USD"/>
    <n v="1253575.07"/>
    <s v="Non-government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214"/>
    <n v="7.1333333333333337"/>
    <x v="2"/>
    <x v="2"/>
    <s v="Overdue"/>
    <x v="1"/>
    <s v="USD"/>
    <n v="367975.5"/>
    <s v="Non-government"/>
  </r>
  <r>
    <s v="A2310000"/>
    <x v="9"/>
    <x v="9"/>
    <n v="103895169"/>
    <x v="0"/>
    <x v="0"/>
    <x v="3"/>
    <x v="2"/>
    <s v="WHT Outstg"/>
    <s v="WHT on inv 1800003006"/>
    <s v=""/>
    <s v="AB"/>
    <s v=""/>
    <d v="2020-03-25T00:00:00"/>
    <d v="2020-03-25T00:00:00"/>
    <d v="2020-03-25T00:00:00"/>
    <s v="USD"/>
    <n v="106731.92"/>
    <n v="340"/>
    <n v="11.333333333333334"/>
    <x v="2"/>
    <x v="2"/>
    <s v="Overdue"/>
    <x v="1"/>
    <s v="USD"/>
    <n v="106731.92"/>
    <s v="Non-government"/>
  </r>
  <r>
    <s v="A2310000"/>
    <x v="9"/>
    <x v="9"/>
    <n v="103893910"/>
    <x v="0"/>
    <x v="0"/>
    <x v="3"/>
    <x v="2"/>
    <s v="WHT Outstg"/>
    <s v="WHT on inv 11800002822"/>
    <s v=""/>
    <s v="AB"/>
    <s v=""/>
    <d v="2020-03-23T00:00:00"/>
    <d v="2020-03-23T00:00:00"/>
    <d v="2020-03-23T00:00:00"/>
    <s v="USD"/>
    <n v="109105.75"/>
    <n v="342"/>
    <n v="11.4"/>
    <x v="2"/>
    <x v="2"/>
    <s v="Overdue"/>
    <x v="1"/>
    <s v="USD"/>
    <n v="109105.75"/>
    <s v="Non-government"/>
  </r>
  <r>
    <s v="A2310000"/>
    <x v="9"/>
    <x v="9"/>
    <n v="103893912"/>
    <x v="0"/>
    <x v="0"/>
    <x v="3"/>
    <x v="2"/>
    <s v="WHT Outstg"/>
    <s v="WHT on inv 1800002691"/>
    <s v=""/>
    <s v="AB"/>
    <s v=""/>
    <d v="2020-03-23T00:00:00"/>
    <d v="2020-03-23T00:00:00"/>
    <d v="2020-03-23T00:00:00"/>
    <s v="USD"/>
    <n v="96160.51"/>
    <n v="342"/>
    <n v="11.4"/>
    <x v="2"/>
    <x v="2"/>
    <s v="Overdue"/>
    <x v="1"/>
    <s v="USD"/>
    <n v="96160.51"/>
    <s v="Non-government"/>
  </r>
  <r>
    <s v="A2310000"/>
    <x v="9"/>
    <x v="9"/>
    <n v="103893909"/>
    <x v="0"/>
    <x v="0"/>
    <x v="3"/>
    <x v="2"/>
    <s v="WHT Outstg"/>
    <s v="WHT on inv 1800002771"/>
    <s v=""/>
    <s v="AB"/>
    <s v=""/>
    <d v="2020-03-23T00:00:00"/>
    <d v="2020-03-23T00:00:00"/>
    <d v="2020-03-23T00:00:00"/>
    <s v="USD"/>
    <n v="109066.07"/>
    <n v="342"/>
    <n v="11.4"/>
    <x v="2"/>
    <x v="2"/>
    <s v="Overdue"/>
    <x v="1"/>
    <s v="USD"/>
    <n v="109066.07"/>
    <s v="Non-government"/>
  </r>
  <r>
    <s v="A2310000"/>
    <x v="9"/>
    <x v="9"/>
    <n v="103893911"/>
    <x v="0"/>
    <x v="0"/>
    <x v="3"/>
    <x v="2"/>
    <s v="WHT Outstg"/>
    <s v="WHT on inv 1800002934"/>
    <s v=""/>
    <s v="AB"/>
    <s v=""/>
    <d v="2020-03-23T00:00:00"/>
    <d v="2020-03-23T00:00:00"/>
    <d v="2020-03-23T00:00:00"/>
    <s v="USD"/>
    <n v="104435"/>
    <n v="342"/>
    <n v="11.4"/>
    <x v="2"/>
    <x v="2"/>
    <s v="Overdue"/>
    <x v="1"/>
    <s v="USD"/>
    <n v="104435"/>
    <s v="Non-government"/>
  </r>
  <r>
    <s v="A2310000"/>
    <x v="9"/>
    <x v="9"/>
    <n v="103893886"/>
    <x v="0"/>
    <x v="0"/>
    <x v="3"/>
    <x v="2"/>
    <s v="WHT Outstg"/>
    <s v="WHT on inv 1800003079"/>
    <s v=""/>
    <s v="AB"/>
    <s v=""/>
    <d v="2020-03-23T00:00:00"/>
    <d v="2020-03-23T00:00:00"/>
    <d v="2020-03-23T00:00:00"/>
    <s v="NGN"/>
    <n v="2685910.22"/>
    <n v="342"/>
    <n v="11.4"/>
    <x v="2"/>
    <x v="2"/>
    <s v="Overdue"/>
    <x v="1"/>
    <s v="USD"/>
    <n v="8763.0499999999993"/>
    <s v="Non-government"/>
  </r>
  <r>
    <s v="A2310000"/>
    <x v="9"/>
    <x v="9"/>
    <n v="1600002886"/>
    <x v="0"/>
    <x v="0"/>
    <x v="3"/>
    <x v="2"/>
    <s v="WHT Outstg"/>
    <s v="CHEVRON - WHT RECEIPTS"/>
    <s v="454"/>
    <s v="DG"/>
    <s v=""/>
    <d v="2019-10-08T00:00:00"/>
    <d v="2019-10-08T00:00:00"/>
    <d v="2019-10-08T00:00:00"/>
    <s v="NGN"/>
    <n v="-997888.28"/>
    <n v="509"/>
    <n v="16.966666666666665"/>
    <x v="2"/>
    <x v="2"/>
    <s v="Overdue"/>
    <x v="1"/>
    <s v="USD"/>
    <n v="-3255.71"/>
    <s v="Non-government"/>
  </r>
  <r>
    <s v="A2310000"/>
    <x v="9"/>
    <x v="9"/>
    <n v="1600002887"/>
    <x v="0"/>
    <x v="0"/>
    <x v="3"/>
    <x v="2"/>
    <s v="WHT Outstg"/>
    <s v="CHEVRON - WHT RECEIPTS"/>
    <s v="468"/>
    <s v="DG"/>
    <s v=""/>
    <d v="2019-10-08T00:00:00"/>
    <d v="2019-10-08T00:00:00"/>
    <d v="2019-10-08T00:00:00"/>
    <s v="USD"/>
    <n v="-90654"/>
    <n v="509"/>
    <n v="16.966666666666665"/>
    <x v="2"/>
    <x v="2"/>
    <s v="Overdue"/>
    <x v="1"/>
    <s v="USD"/>
    <n v="-90654"/>
    <s v="Non-government"/>
  </r>
  <r>
    <s v="A2310000"/>
    <x v="9"/>
    <x v="9"/>
    <n v="103806731"/>
    <x v="0"/>
    <x v="0"/>
    <x v="3"/>
    <x v="2"/>
    <s v="WHT Outstg"/>
    <s v="WHT on Pmt"/>
    <s v=""/>
    <s v="AB"/>
    <s v=""/>
    <d v="2019-10-07T00:00:00"/>
    <d v="2019-10-07T00:00:00"/>
    <d v="2019-10-07T00:00:00"/>
    <s v="NGN"/>
    <n v="228795.83"/>
    <n v="510"/>
    <n v="17"/>
    <x v="2"/>
    <x v="2"/>
    <s v="Overdue"/>
    <x v="1"/>
    <s v="USD"/>
    <n v="746.47"/>
    <s v="Non-government"/>
  </r>
  <r>
    <s v="A2310000"/>
    <x v="9"/>
    <x v="9"/>
    <n v="103330371"/>
    <x v="0"/>
    <x v="0"/>
    <x v="3"/>
    <x v="2"/>
    <s v="WHT Outstg"/>
    <s v="WHT on Pmt"/>
    <s v=""/>
    <s v="AB"/>
    <s v=""/>
    <d v="2016-12-30T00:00:00"/>
    <d v="2016-12-30T00:00:00"/>
    <d v="2016-12-30T00:00:00"/>
    <s v="USD"/>
    <n v="9940.41"/>
    <n v="1521"/>
    <n v="50.7"/>
    <x v="0"/>
    <x v="2"/>
    <s v="Overdue"/>
    <x v="1"/>
    <s v="USD"/>
    <n v="9940.41"/>
    <s v="Non-government"/>
  </r>
  <r>
    <s v="A2310000"/>
    <x v="9"/>
    <x v="9"/>
    <n v="103268024"/>
    <x v="0"/>
    <x v="0"/>
    <x v="3"/>
    <x v="2"/>
    <s v="WHT Outstg"/>
    <s v="WHT on pmt 1800016423"/>
    <s v=""/>
    <s v="AB"/>
    <s v=""/>
    <d v="2016-08-18T00:00:00"/>
    <d v="2016-08-18T00:00:00"/>
    <d v="2016-08-18T00:00:00"/>
    <s v="USD"/>
    <n v="8928"/>
    <n v="1655"/>
    <n v="55.166666666666664"/>
    <x v="0"/>
    <x v="2"/>
    <s v="Overdue"/>
    <x v="1"/>
    <s v="USD"/>
    <n v="8928"/>
    <s v="Non-government"/>
  </r>
  <r>
    <s v="A2310000"/>
    <x v="9"/>
    <x v="9"/>
    <n v="103259981"/>
    <x v="0"/>
    <x v="0"/>
    <x v="3"/>
    <x v="2"/>
    <s v="WHT Outstg"/>
    <s v="WHT on 1800016227/16384/16382"/>
    <s v=""/>
    <s v="AB"/>
    <s v=""/>
    <d v="2016-07-31T00:00:00"/>
    <d v="2016-07-31T00:00:00"/>
    <d v="2016-07-31T00:00:00"/>
    <s v="USD"/>
    <n v="34412.18"/>
    <n v="1673"/>
    <n v="55.766666666666666"/>
    <x v="0"/>
    <x v="2"/>
    <s v="Overdue"/>
    <x v="1"/>
    <s v="USD"/>
    <n v="34412.18"/>
    <s v="Non-government"/>
  </r>
  <r>
    <s v="A2310000"/>
    <x v="9"/>
    <x v="9"/>
    <n v="103259982"/>
    <x v="0"/>
    <x v="0"/>
    <x v="3"/>
    <x v="2"/>
    <s v="WHT Outstg"/>
    <s v="WHT on 1800016437"/>
    <s v=""/>
    <s v="AB"/>
    <s v=""/>
    <d v="2016-07-31T00:00:00"/>
    <d v="2016-07-31T00:00:00"/>
    <d v="2016-07-31T00:00:00"/>
    <s v="USD"/>
    <n v="19389.759999999998"/>
    <n v="1673"/>
    <n v="55.766666666666666"/>
    <x v="0"/>
    <x v="2"/>
    <s v="Overdue"/>
    <x v="1"/>
    <s v="USD"/>
    <n v="19389.759999999998"/>
    <s v="Non-government"/>
  </r>
  <r>
    <s v="A2310000"/>
    <x v="10"/>
    <x v="10"/>
    <n v="103710322"/>
    <x v="0"/>
    <x v="0"/>
    <x v="3"/>
    <x v="2"/>
    <n v="0"/>
    <s v="Legacy Debt Balance"/>
    <s v=""/>
    <s v="AB"/>
    <s v=""/>
    <d v="2019-03-15T00:00:00"/>
    <d v="2019-03-15T00:00:00"/>
    <d v="2019-03-15T00:00:00"/>
    <s v="NGN"/>
    <n v="24014533.640000001"/>
    <n v="716"/>
    <n v="23.866666666666667"/>
    <x v="0"/>
    <x v="0"/>
    <s v="Overdue"/>
    <x v="0"/>
    <s v="USD"/>
    <n v="78376.23"/>
    <s v="Non-government"/>
  </r>
  <r>
    <s v="A2310000"/>
    <x v="10"/>
    <x v="10"/>
    <n v="1800021796"/>
    <x v="0"/>
    <x v="0"/>
    <x v="3"/>
    <x v="2"/>
    <n v="0"/>
    <s v="PAN OCEAN APR 2019 Crude Handling"/>
    <s v="468"/>
    <s v="DR"/>
    <s v=""/>
    <d v="2019-05-17T00:00:00"/>
    <d v="2019-05-17T00:00:00"/>
    <d v="2019-06-18T00:00:00"/>
    <s v="USD"/>
    <n v="201438.77"/>
    <n v="621"/>
    <n v="20.7"/>
    <x v="0"/>
    <x v="0"/>
    <s v="Overdue"/>
    <x v="0"/>
    <s v="USD"/>
    <n v="201438.77"/>
    <s v="Non-government"/>
  </r>
  <r>
    <s v="A2310000"/>
    <x v="10"/>
    <x v="10"/>
    <n v="1800021797"/>
    <x v="0"/>
    <x v="0"/>
    <x v="3"/>
    <x v="2"/>
    <n v="0"/>
    <s v="PAN OCEAN APR 2019 Crude Handling"/>
    <s v="454"/>
    <s v="DR"/>
    <s v=""/>
    <d v="2019-05-17T00:00:00"/>
    <d v="2019-05-17T00:00:00"/>
    <d v="2019-06-18T00:00:00"/>
    <s v="NGN"/>
    <n v="41155618.5"/>
    <n v="621"/>
    <n v="20.7"/>
    <x v="0"/>
    <x v="0"/>
    <s v="Overdue"/>
    <x v="0"/>
    <s v="USD"/>
    <n v="134299.01"/>
    <s v="Non-government"/>
  </r>
  <r>
    <s v="A2310000"/>
    <x v="10"/>
    <x v="10"/>
    <n v="1800024051"/>
    <x v="0"/>
    <x v="0"/>
    <x v="3"/>
    <x v="2"/>
    <n v="0"/>
    <s v="PAN OCEAN APR 2020 Crude Handling"/>
    <s v="468"/>
    <s v="DR"/>
    <s v=""/>
    <d v="2020-05-20T00:00:00"/>
    <d v="2020-05-20T00:00:00"/>
    <d v="2020-06-20T00:00:00"/>
    <s v="USD"/>
    <n v="229931.48"/>
    <n v="253"/>
    <n v="8.4333333333333336"/>
    <x v="2"/>
    <x v="0"/>
    <s v="Overdue"/>
    <x v="0"/>
    <s v="USD"/>
    <n v="229931.48"/>
    <s v="Non-government"/>
  </r>
  <r>
    <s v="A2310000"/>
    <x v="10"/>
    <x v="10"/>
    <n v="1800024052"/>
    <x v="0"/>
    <x v="0"/>
    <x v="3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253"/>
    <n v="8.4333333333333336"/>
    <x v="2"/>
    <x v="0"/>
    <s v="Overdue"/>
    <x v="0"/>
    <s v="USD"/>
    <n v="153286.26999999999"/>
    <s v="Non-government"/>
  </r>
  <r>
    <s v="A2310000"/>
    <x v="10"/>
    <x v="10"/>
    <n v="1800022533"/>
    <x v="0"/>
    <x v="0"/>
    <x v="3"/>
    <x v="2"/>
    <n v="0"/>
    <s v="PAN OCEAN AUG 2019 Crude Handling"/>
    <s v="468"/>
    <s v="DR"/>
    <s v=""/>
    <d v="2019-09-19T00:00:00"/>
    <d v="2019-09-19T00:00:00"/>
    <d v="2019-10-19T00:00:00"/>
    <s v="USD"/>
    <n v="261902.53"/>
    <n v="498"/>
    <n v="16.600000000000001"/>
    <x v="4"/>
    <x v="0"/>
    <s v="Overdue"/>
    <x v="0"/>
    <s v="USD"/>
    <n v="261902.53"/>
    <s v="Non-government"/>
  </r>
  <r>
    <s v="A2310000"/>
    <x v="10"/>
    <x v="10"/>
    <n v="1800022534"/>
    <x v="0"/>
    <x v="0"/>
    <x v="3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498"/>
    <n v="16.600000000000001"/>
    <x v="4"/>
    <x v="0"/>
    <s v="Overdue"/>
    <x v="0"/>
    <s v="USD"/>
    <n v="174622.28"/>
    <s v="Non-government"/>
  </r>
  <r>
    <s v="A2310000"/>
    <x v="10"/>
    <x v="10"/>
    <n v="1800024738"/>
    <x v="0"/>
    <x v="0"/>
    <x v="3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133"/>
    <n v="4.4333333333333336"/>
    <x v="3"/>
    <x v="0"/>
    <s v="Overdue"/>
    <x v="0"/>
    <s v="USD"/>
    <n v="100224.77"/>
    <s v="Non-government"/>
  </r>
  <r>
    <s v="A2310000"/>
    <x v="10"/>
    <x v="10"/>
    <n v="1800024739"/>
    <x v="0"/>
    <x v="0"/>
    <x v="3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133"/>
    <n v="4.4333333333333336"/>
    <x v="3"/>
    <x v="0"/>
    <s v="Overdue"/>
    <x v="0"/>
    <s v="USD"/>
    <n v="65811.789999999994"/>
    <s v="Non-government"/>
  </r>
  <r>
    <s v="A2310000"/>
    <x v="10"/>
    <x v="10"/>
    <n v="1800023361"/>
    <x v="0"/>
    <x v="0"/>
    <x v="3"/>
    <x v="2"/>
    <n v="0"/>
    <s v="PAN OCEAN DEC 2019 Crude Handling"/>
    <s v="468"/>
    <s v="DR"/>
    <s v=""/>
    <d v="2020-01-22T00:00:00"/>
    <d v="2020-01-22T00:00:00"/>
    <d v="2020-02-21T00:00:00"/>
    <s v="USD"/>
    <n v="196994.09"/>
    <n v="373"/>
    <n v="12.433333333333334"/>
    <x v="4"/>
    <x v="0"/>
    <s v="Overdue"/>
    <x v="0"/>
    <s v="USD"/>
    <n v="196994.09"/>
    <s v="Non-government"/>
  </r>
  <r>
    <s v="A2310000"/>
    <x v="10"/>
    <x v="10"/>
    <n v="1800023362"/>
    <x v="0"/>
    <x v="0"/>
    <x v="3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373"/>
    <n v="12.433333333333334"/>
    <x v="4"/>
    <x v="0"/>
    <s v="Overdue"/>
    <x v="0"/>
    <s v="USD"/>
    <n v="131330.4"/>
    <s v="Non-government"/>
  </r>
  <r>
    <s v="A2310000"/>
    <x v="10"/>
    <x v="10"/>
    <n v="1800025430"/>
    <x v="0"/>
    <x v="0"/>
    <x v="3"/>
    <x v="2"/>
    <n v="0"/>
    <s v="PAN OCEAN DEC 2020 Crude Handling"/>
    <s v="468"/>
    <s v="DR"/>
    <s v=""/>
    <d v="2021-01-19T00:00:00"/>
    <d v="2021-01-19T00:00:00"/>
    <d v="2021-02-18T00:00:00"/>
    <s v="USD"/>
    <n v="87440.01"/>
    <n v="10"/>
    <n v="0.33333333333333331"/>
    <x v="3"/>
    <x v="0"/>
    <s v="Overdue"/>
    <x v="0"/>
    <s v="USD"/>
    <n v="87440.01"/>
    <s v="Non-government"/>
  </r>
  <r>
    <s v="A2310000"/>
    <x v="10"/>
    <x v="10"/>
    <n v="1800025431"/>
    <x v="0"/>
    <x v="0"/>
    <x v="3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10"/>
    <n v="0.33333333333333331"/>
    <x v="3"/>
    <x v="0"/>
    <s v="Overdue"/>
    <x v="0"/>
    <s v="USD"/>
    <n v="58292.32"/>
    <s v="Non-government"/>
  </r>
  <r>
    <s v="A2310000"/>
    <x v="10"/>
    <x v="10"/>
    <n v="1800021507"/>
    <x v="0"/>
    <x v="0"/>
    <x v="3"/>
    <x v="2"/>
    <n v="0"/>
    <s v="PAN OCEAN FEB 2019 Crude Handling"/>
    <s v="468"/>
    <s v="DR"/>
    <s v=""/>
    <d v="2019-03-26T00:00:00"/>
    <d v="2019-03-26T00:00:00"/>
    <d v="2019-04-25T00:00:00"/>
    <s v="USD"/>
    <n v="144723.29"/>
    <n v="675"/>
    <n v="22.5"/>
    <x v="0"/>
    <x v="0"/>
    <s v="Overdue"/>
    <x v="0"/>
    <s v="USD"/>
    <n v="144723.29"/>
    <s v="Non-government"/>
  </r>
  <r>
    <s v="A2310000"/>
    <x v="10"/>
    <x v="10"/>
    <n v="1800021508"/>
    <x v="0"/>
    <x v="0"/>
    <x v="3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675"/>
    <n v="22.5"/>
    <x v="0"/>
    <x v="0"/>
    <s v="Overdue"/>
    <x v="0"/>
    <s v="USD"/>
    <n v="96441.03"/>
    <s v="Non-government"/>
  </r>
  <r>
    <s v="A2310000"/>
    <x v="10"/>
    <x v="10"/>
    <n v="1800024084"/>
    <x v="0"/>
    <x v="0"/>
    <x v="3"/>
    <x v="2"/>
    <n v="0"/>
    <s v="PAN OCEAN FEB 2020 Crude Handling"/>
    <s v="468"/>
    <s v="DR"/>
    <s v=""/>
    <d v="2020-05-20T00:00:00"/>
    <d v="2020-05-20T00:00:00"/>
    <d v="2020-06-20T00:00:00"/>
    <s v="USD"/>
    <n v="233207.71"/>
    <n v="253"/>
    <n v="8.4333333333333336"/>
    <x v="2"/>
    <x v="0"/>
    <s v="Overdue"/>
    <x v="0"/>
    <s v="USD"/>
    <n v="233207.71"/>
    <s v="Non-government"/>
  </r>
  <r>
    <s v="A2310000"/>
    <x v="10"/>
    <x v="10"/>
    <n v="1800024085"/>
    <x v="0"/>
    <x v="0"/>
    <x v="3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253"/>
    <n v="8.4333333333333336"/>
    <x v="2"/>
    <x v="0"/>
    <s v="Overdue"/>
    <x v="0"/>
    <s v="USD"/>
    <n v="132162.78"/>
    <s v="Non-government"/>
  </r>
  <r>
    <s v="A2310000"/>
    <x v="10"/>
    <x v="10"/>
    <n v="1800023591"/>
    <x v="0"/>
    <x v="0"/>
    <x v="3"/>
    <x v="2"/>
    <n v="0"/>
    <s v="PAN OCEAN JAN 2020 Crude Handling"/>
    <s v="468"/>
    <s v="DR"/>
    <s v=""/>
    <d v="2020-02-27T00:00:00"/>
    <d v="2020-02-27T00:00:00"/>
    <d v="2020-03-28T00:00:00"/>
    <s v="USD"/>
    <n v="337768.8"/>
    <n v="337"/>
    <n v="11.233333333333333"/>
    <x v="2"/>
    <x v="0"/>
    <s v="Overdue"/>
    <x v="0"/>
    <s v="USD"/>
    <n v="337768.8"/>
    <s v="Non-government"/>
  </r>
  <r>
    <s v="A2310000"/>
    <x v="10"/>
    <x v="10"/>
    <n v="1800023592"/>
    <x v="0"/>
    <x v="0"/>
    <x v="3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337"/>
    <n v="11.233333333333333"/>
    <x v="2"/>
    <x v="0"/>
    <s v="Overdue"/>
    <x v="0"/>
    <s v="USD"/>
    <n v="225186.17"/>
    <s v="Non-government"/>
  </r>
  <r>
    <s v="A2310000"/>
    <x v="10"/>
    <x v="10"/>
    <n v="1800025547"/>
    <x v="0"/>
    <x v="0"/>
    <x v="3"/>
    <x v="2"/>
    <n v="0"/>
    <s v="PAN OCEAN JAN 2021 Crude Handling"/>
    <s v="468"/>
    <s v="DR"/>
    <s v=""/>
    <d v="2021-02-11T00:00:00"/>
    <d v="2021-02-11T00:00:00"/>
    <d v="2021-03-13T00:00:00"/>
    <s v="USD"/>
    <n v="74261.2"/>
    <n v="-13"/>
    <n v="-0.43333333333333335"/>
    <x v="1"/>
    <x v="1"/>
    <s v="Not Overdue"/>
    <x v="0"/>
    <s v="USD"/>
    <n v="74261.2"/>
    <s v="Non-government"/>
  </r>
  <r>
    <s v="A2310000"/>
    <x v="10"/>
    <x v="10"/>
    <n v="1800025548"/>
    <x v="0"/>
    <x v="0"/>
    <x v="3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-13"/>
    <n v="-0.43333333333333335"/>
    <x v="1"/>
    <x v="1"/>
    <s v="Not Overdue"/>
    <x v="0"/>
    <s v="USD"/>
    <n v="49506.6"/>
    <s v="Non-government"/>
  </r>
  <r>
    <s v="A2310000"/>
    <x v="10"/>
    <x v="10"/>
    <n v="1800022756"/>
    <x v="0"/>
    <x v="0"/>
    <x v="3"/>
    <x v="2"/>
    <n v="0"/>
    <s v="PAN OCEAN JUL 2019 Crude Handling"/>
    <s v="468"/>
    <s v="DR"/>
    <s v=""/>
    <d v="2019-10-23T00:00:00"/>
    <d v="2019-10-23T00:00:00"/>
    <d v="2019-11-22T00:00:00"/>
    <s v="USD"/>
    <n v="218087.33"/>
    <n v="464"/>
    <n v="15.466666666666667"/>
    <x v="4"/>
    <x v="0"/>
    <s v="Overdue"/>
    <x v="0"/>
    <s v="USD"/>
    <n v="218087.33"/>
    <s v="Non-government"/>
  </r>
  <r>
    <s v="A2310000"/>
    <x v="10"/>
    <x v="10"/>
    <n v="1800022757"/>
    <x v="0"/>
    <x v="0"/>
    <x v="3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464"/>
    <n v="15.466666666666667"/>
    <x v="4"/>
    <x v="0"/>
    <s v="Overdue"/>
    <x v="0"/>
    <s v="USD"/>
    <n v="145385.75"/>
    <s v="Non-government"/>
  </r>
  <r>
    <s v="A2310000"/>
    <x v="10"/>
    <x v="10"/>
    <n v="1800024577"/>
    <x v="0"/>
    <x v="0"/>
    <x v="3"/>
    <x v="2"/>
    <n v="0"/>
    <s v="PAN OCEAN JULY 2020 Crude Handling"/>
    <s v="468"/>
    <s v="DR"/>
    <s v=""/>
    <d v="2020-08-18T00:00:00"/>
    <d v="2020-08-18T00:00:00"/>
    <d v="2020-09-17T00:00:00"/>
    <s v="USD"/>
    <n v="151412.06"/>
    <n v="164"/>
    <n v="5.4666666666666668"/>
    <x v="3"/>
    <x v="0"/>
    <s v="Overdue"/>
    <x v="0"/>
    <s v="USD"/>
    <n v="151412.06"/>
    <s v="Non-government"/>
  </r>
  <r>
    <s v="A2310000"/>
    <x v="10"/>
    <x v="10"/>
    <n v="1800024578"/>
    <x v="0"/>
    <x v="0"/>
    <x v="3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164"/>
    <n v="5.4666666666666668"/>
    <x v="3"/>
    <x v="0"/>
    <s v="Overdue"/>
    <x v="0"/>
    <s v="USD"/>
    <n v="95885.98"/>
    <s v="Non-government"/>
  </r>
  <r>
    <s v="A2310000"/>
    <x v="10"/>
    <x v="10"/>
    <n v="1800022148"/>
    <x v="0"/>
    <x v="0"/>
    <x v="3"/>
    <x v="2"/>
    <n v="0"/>
    <s v="PAN OCEAN JUN 2019 Crude Handling"/>
    <s v="468"/>
    <s v="DR"/>
    <s v=""/>
    <d v="2019-07-17T00:00:00"/>
    <d v="2019-07-17T00:00:00"/>
    <d v="2019-08-16T00:00:00"/>
    <s v="USD"/>
    <n v="184437.62"/>
    <n v="562"/>
    <n v="18.733333333333334"/>
    <x v="0"/>
    <x v="0"/>
    <s v="Overdue"/>
    <x v="0"/>
    <s v="USD"/>
    <n v="184437.62"/>
    <s v="Non-government"/>
  </r>
  <r>
    <s v="A2310000"/>
    <x v="10"/>
    <x v="10"/>
    <n v="1800022149"/>
    <x v="0"/>
    <x v="0"/>
    <x v="3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562"/>
    <n v="18.733333333333334"/>
    <x v="0"/>
    <x v="0"/>
    <s v="Overdue"/>
    <x v="0"/>
    <s v="USD"/>
    <n v="122955.34"/>
    <s v="Non-government"/>
  </r>
  <r>
    <s v="A2310000"/>
    <x v="10"/>
    <x v="10"/>
    <n v="1800024445"/>
    <x v="0"/>
    <x v="0"/>
    <x v="3"/>
    <x v="2"/>
    <n v="0"/>
    <s v="PAN OCEAN JUN 2020 Crude Handling"/>
    <s v="468"/>
    <s v="DR"/>
    <s v=""/>
    <d v="2020-07-21T00:00:00"/>
    <d v="2020-07-21T00:00:00"/>
    <d v="2020-08-20T00:00:00"/>
    <s v="USD"/>
    <n v="88884.24"/>
    <n v="192"/>
    <n v="6.4"/>
    <x v="2"/>
    <x v="0"/>
    <s v="Overdue"/>
    <x v="0"/>
    <s v="USD"/>
    <n v="88884.24"/>
    <s v="Non-government"/>
  </r>
  <r>
    <s v="A2310000"/>
    <x v="10"/>
    <x v="10"/>
    <n v="1800024446"/>
    <x v="0"/>
    <x v="0"/>
    <x v="3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192"/>
    <n v="6.4"/>
    <x v="2"/>
    <x v="0"/>
    <s v="Overdue"/>
    <x v="0"/>
    <s v="USD"/>
    <n v="59255.63"/>
    <s v="Non-government"/>
  </r>
  <r>
    <s v="A2310000"/>
    <x v="10"/>
    <x v="10"/>
    <n v="1800024087"/>
    <x v="0"/>
    <x v="0"/>
    <x v="3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253"/>
    <n v="8.4333333333333336"/>
    <x v="2"/>
    <x v="0"/>
    <s v="Overdue"/>
    <x v="0"/>
    <s v="USD"/>
    <n v="111321.21"/>
    <s v="Non-government"/>
  </r>
  <r>
    <s v="A2310000"/>
    <x v="10"/>
    <x v="10"/>
    <n v="1800021647"/>
    <x v="0"/>
    <x v="0"/>
    <x v="3"/>
    <x v="2"/>
    <n v="0"/>
    <s v="PAN OCEAN MARCH 2019 Crude Handling"/>
    <s v="468"/>
    <s v="DR"/>
    <s v=""/>
    <d v="2019-04-12T00:00:00"/>
    <d v="2019-04-12T00:00:00"/>
    <d v="2019-05-12T00:00:00"/>
    <s v="USD"/>
    <n v="174633.71"/>
    <n v="658"/>
    <n v="21.933333333333334"/>
    <x v="0"/>
    <x v="0"/>
    <s v="Overdue"/>
    <x v="0"/>
    <s v="USD"/>
    <n v="174633.71"/>
    <s v="Non-government"/>
  </r>
  <r>
    <s v="A2310000"/>
    <x v="10"/>
    <x v="10"/>
    <n v="1800021648"/>
    <x v="0"/>
    <x v="0"/>
    <x v="3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658"/>
    <n v="21.933333333333334"/>
    <x v="0"/>
    <x v="0"/>
    <s v="Overdue"/>
    <x v="0"/>
    <s v="USD"/>
    <n v="116392.01"/>
    <s v="Non-government"/>
  </r>
  <r>
    <s v="A2310000"/>
    <x v="10"/>
    <x v="10"/>
    <n v="1800024086"/>
    <x v="0"/>
    <x v="0"/>
    <x v="3"/>
    <x v="2"/>
    <n v="0"/>
    <s v="PAN OCEAN MARCH 2020 Crude Handling"/>
    <s v="468"/>
    <s v="DR"/>
    <s v=""/>
    <d v="2020-05-20T00:00:00"/>
    <d v="2020-05-20T00:00:00"/>
    <d v="2020-06-20T00:00:00"/>
    <s v="USD"/>
    <n v="196413.59"/>
    <n v="253"/>
    <n v="8.4333333333333336"/>
    <x v="2"/>
    <x v="0"/>
    <s v="Overdue"/>
    <x v="0"/>
    <s v="USD"/>
    <n v="196413.59"/>
    <s v="Non-government"/>
  </r>
  <r>
    <s v="A2310000"/>
    <x v="10"/>
    <x v="10"/>
    <n v="1800021939"/>
    <x v="0"/>
    <x v="0"/>
    <x v="3"/>
    <x v="2"/>
    <n v="0"/>
    <s v="PAN OCEAN MAY 2019 Crude Handling"/>
    <s v="468"/>
    <s v="DR"/>
    <s v=""/>
    <d v="2019-06-20T00:00:00"/>
    <d v="2019-06-20T00:00:00"/>
    <d v="2019-07-20T00:00:00"/>
    <s v="USD"/>
    <n v="206025.32"/>
    <n v="589"/>
    <n v="19.633333333333333"/>
    <x v="0"/>
    <x v="0"/>
    <s v="Overdue"/>
    <x v="0"/>
    <s v="USD"/>
    <n v="206025.32"/>
    <s v="Non-government"/>
  </r>
  <r>
    <s v="A2310000"/>
    <x v="10"/>
    <x v="10"/>
    <n v="1800021940"/>
    <x v="0"/>
    <x v="0"/>
    <x v="3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589"/>
    <n v="19.633333333333333"/>
    <x v="0"/>
    <x v="0"/>
    <s v="Overdue"/>
    <x v="0"/>
    <s v="USD"/>
    <n v="137350.15"/>
    <s v="Non-government"/>
  </r>
  <r>
    <s v="A2310000"/>
    <x v="10"/>
    <x v="10"/>
    <n v="1800024252"/>
    <x v="0"/>
    <x v="0"/>
    <x v="3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219"/>
    <n v="7.3"/>
    <x v="2"/>
    <x v="0"/>
    <s v="Overdue"/>
    <x v="0"/>
    <s v="USD"/>
    <n v="268966.03000000003"/>
    <s v="Non-government"/>
  </r>
  <r>
    <s v="A2310000"/>
    <x v="10"/>
    <x v="10"/>
    <n v="1800024253"/>
    <x v="0"/>
    <x v="0"/>
    <x v="3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219"/>
    <n v="7.3"/>
    <x v="2"/>
    <x v="0"/>
    <s v="Overdue"/>
    <x v="0"/>
    <s v="USD"/>
    <n v="179309.06"/>
    <s v="Non-government"/>
  </r>
  <r>
    <s v="A2310000"/>
    <x v="10"/>
    <x v="10"/>
    <n v="1800023122"/>
    <x v="0"/>
    <x v="0"/>
    <x v="3"/>
    <x v="2"/>
    <n v="0"/>
    <s v="PAN OCEAN NOV 2019 Crude Handling"/>
    <s v="468"/>
    <s v="DR"/>
    <s v=""/>
    <d v="2019-12-23T00:00:00"/>
    <d v="2019-12-23T00:00:00"/>
    <d v="2020-01-22T00:00:00"/>
    <s v="USD"/>
    <n v="192933.94"/>
    <n v="403"/>
    <n v="13.433333333333334"/>
    <x v="4"/>
    <x v="0"/>
    <s v="Overdue"/>
    <x v="0"/>
    <s v="USD"/>
    <n v="192933.94"/>
    <s v="Non-government"/>
  </r>
  <r>
    <s v="A2310000"/>
    <x v="10"/>
    <x v="10"/>
    <n v="1800023123"/>
    <x v="0"/>
    <x v="0"/>
    <x v="3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403"/>
    <n v="13.433333333333334"/>
    <x v="4"/>
    <x v="0"/>
    <s v="Overdue"/>
    <x v="0"/>
    <s v="USD"/>
    <n v="128622.56"/>
    <s v="Non-government"/>
  </r>
  <r>
    <s v="A2310000"/>
    <x v="10"/>
    <x v="10"/>
    <n v="1800025253"/>
    <x v="0"/>
    <x v="0"/>
    <x v="3"/>
    <x v="2"/>
    <n v="0"/>
    <s v="PAN OCEAN NOV 2020 Crude Handling"/>
    <s v="468"/>
    <s v="DR"/>
    <s v=""/>
    <d v="2020-12-17T00:00:00"/>
    <d v="2020-12-17T00:00:00"/>
    <d v="2021-01-16T00:00:00"/>
    <s v="USD"/>
    <n v="70402"/>
    <n v="43"/>
    <n v="1.4333333333333333"/>
    <x v="3"/>
    <x v="0"/>
    <s v="Overdue"/>
    <x v="0"/>
    <s v="USD"/>
    <n v="70402"/>
    <s v="Non-government"/>
  </r>
  <r>
    <s v="A2310000"/>
    <x v="10"/>
    <x v="10"/>
    <n v="1800025254"/>
    <x v="0"/>
    <x v="0"/>
    <x v="3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43"/>
    <n v="1.4333333333333333"/>
    <x v="3"/>
    <x v="0"/>
    <s v="Overdue"/>
    <x v="0"/>
    <s v="USD"/>
    <n v="46933.85"/>
    <s v="Non-government"/>
  </r>
  <r>
    <s v="A2310000"/>
    <x v="10"/>
    <x v="10"/>
    <n v="1800022911"/>
    <x v="0"/>
    <x v="0"/>
    <x v="3"/>
    <x v="2"/>
    <n v="0"/>
    <s v="PAN OCEAN OCT 2019 Crude Handling"/>
    <s v="468"/>
    <s v="DR"/>
    <s v=""/>
    <d v="2019-11-20T00:00:00"/>
    <d v="2019-11-20T00:00:00"/>
    <d v="2019-12-20T00:00:00"/>
    <s v="USD"/>
    <n v="206246.38"/>
    <n v="436"/>
    <n v="14.533333333333333"/>
    <x v="4"/>
    <x v="0"/>
    <s v="Overdue"/>
    <x v="0"/>
    <s v="USD"/>
    <n v="206246.38"/>
    <s v="Non-government"/>
  </r>
  <r>
    <s v="A2310000"/>
    <x v="10"/>
    <x v="10"/>
    <n v="1800022912"/>
    <x v="0"/>
    <x v="0"/>
    <x v="3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436"/>
    <n v="14.533333333333333"/>
    <x v="4"/>
    <x v="0"/>
    <s v="Overdue"/>
    <x v="0"/>
    <s v="USD"/>
    <n v="137504.75"/>
    <s v="Non-government"/>
  </r>
  <r>
    <s v="A2310000"/>
    <x v="10"/>
    <x v="10"/>
    <n v="1800025050"/>
    <x v="0"/>
    <x v="0"/>
    <x v="3"/>
    <x v="2"/>
    <n v="0"/>
    <s v="PAN OCEAN OCT 2020 Crude Handling"/>
    <s v="468"/>
    <s v="DR"/>
    <s v=""/>
    <d v="2020-11-13T00:00:00"/>
    <d v="2020-11-13T00:00:00"/>
    <d v="2020-12-13T00:00:00"/>
    <s v="USD"/>
    <n v="77684.78"/>
    <n v="77"/>
    <n v="2.5666666666666669"/>
    <x v="3"/>
    <x v="0"/>
    <s v="Overdue"/>
    <x v="0"/>
    <s v="USD"/>
    <n v="77684.78"/>
    <s v="Non-government"/>
  </r>
  <r>
    <s v="A2310000"/>
    <x v="10"/>
    <x v="10"/>
    <n v="1800025051"/>
    <x v="0"/>
    <x v="0"/>
    <x v="3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77"/>
    <n v="2.5666666666666669"/>
    <x v="3"/>
    <x v="0"/>
    <s v="Overdue"/>
    <x v="0"/>
    <s v="USD"/>
    <n v="51808.44"/>
    <s v="Non-government"/>
  </r>
  <r>
    <s v="A2310000"/>
    <x v="10"/>
    <x v="10"/>
    <n v="1800022777"/>
    <x v="0"/>
    <x v="0"/>
    <x v="3"/>
    <x v="2"/>
    <n v="0"/>
    <s v="PAN OCEAN SEP 2019 Crude Handling"/>
    <s v="468"/>
    <s v="DR"/>
    <s v=""/>
    <d v="2019-10-23T00:00:00"/>
    <d v="2019-10-23T00:00:00"/>
    <d v="2019-11-23T00:00:00"/>
    <s v="USD"/>
    <n v="206861.17"/>
    <n v="463"/>
    <n v="15.433333333333334"/>
    <x v="4"/>
    <x v="0"/>
    <s v="Overdue"/>
    <x v="0"/>
    <s v="USD"/>
    <n v="206861.17"/>
    <s v="Non-government"/>
  </r>
  <r>
    <s v="A2310000"/>
    <x v="10"/>
    <x v="10"/>
    <n v="1800022778"/>
    <x v="0"/>
    <x v="0"/>
    <x v="3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463"/>
    <n v="15.433333333333334"/>
    <x v="4"/>
    <x v="0"/>
    <s v="Overdue"/>
    <x v="0"/>
    <s v="USD"/>
    <n v="137894.54999999999"/>
    <s v="Non-government"/>
  </r>
  <r>
    <s v="A2310000"/>
    <x v="10"/>
    <x v="10"/>
    <n v="1800024912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104201.03"/>
    <n v="102"/>
    <n v="3.4"/>
    <x v="3"/>
    <x v="0"/>
    <s v="Overdue"/>
    <x v="0"/>
    <s v="USD"/>
    <n v="104201.03"/>
    <s v="Non-government"/>
  </r>
  <r>
    <s v="A2310000"/>
    <x v="10"/>
    <x v="10"/>
    <n v="1800024913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102"/>
    <n v="3.4"/>
    <x v="3"/>
    <x v="0"/>
    <s v="Overdue"/>
    <x v="0"/>
    <s v="USD"/>
    <n v="69466.14"/>
    <s v="Non-government"/>
  </r>
  <r>
    <s v="A2310000"/>
    <x v="10"/>
    <x v="10"/>
    <n v="1600002855"/>
    <x v="0"/>
    <x v="0"/>
    <x v="3"/>
    <x v="2"/>
    <n v="0"/>
    <s v="Panocean CR note 2019 CHB tarrif review"/>
    <s v="468"/>
    <s v="DG"/>
    <s v=""/>
    <d v="2019-08-08T00:00:00"/>
    <d v="2019-08-08T00:00:00"/>
    <d v="2019-08-08T00:00:00"/>
    <s v="USD"/>
    <n v="-6936"/>
    <n v="570"/>
    <n v="19"/>
    <x v="0"/>
    <x v="0"/>
    <s v="Overdue"/>
    <x v="0"/>
    <s v="USD"/>
    <n v="-6936"/>
    <s v="Non-government"/>
  </r>
  <r>
    <s v="A2310000"/>
    <x v="10"/>
    <x v="10"/>
    <n v="1600002856"/>
    <x v="0"/>
    <x v="0"/>
    <x v="3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570"/>
    <n v="19"/>
    <x v="0"/>
    <x v="0"/>
    <s v="Overdue"/>
    <x v="0"/>
    <s v="USD"/>
    <n v="-4623.04"/>
    <s v="Non-government"/>
  </r>
  <r>
    <s v="A2310000"/>
    <x v="10"/>
    <x v="10"/>
    <n v="103710324"/>
    <x v="0"/>
    <x v="0"/>
    <x v="3"/>
    <x v="2"/>
    <n v="0"/>
    <s v="Payments on A/C balance"/>
    <s v=""/>
    <s v="AB"/>
    <s v=""/>
    <d v="2019-03-15T00:00:00"/>
    <d v="2019-03-15T00:00:00"/>
    <d v="2019-03-15T00:00:00"/>
    <s v="USD"/>
    <n v="-4157624.69"/>
    <n v="716"/>
    <n v="23.866666666666667"/>
    <x v="0"/>
    <x v="0"/>
    <s v="Overdue"/>
    <x v="0"/>
    <s v="USD"/>
    <n v="-4157624.69"/>
    <s v="Non-government"/>
  </r>
  <r>
    <s v="A2310000"/>
    <x v="10"/>
    <x v="10"/>
    <n v="1800022323"/>
    <x v="0"/>
    <x v="0"/>
    <x v="3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540"/>
    <n v="18"/>
    <x v="4"/>
    <x v="0"/>
    <s v="Overdue"/>
    <x v="0"/>
    <s v="USD"/>
    <n v="4092"/>
    <s v="Non-government"/>
  </r>
  <r>
    <s v="A2310000"/>
    <x v="10"/>
    <x v="10"/>
    <n v="1800022324"/>
    <x v="0"/>
    <x v="0"/>
    <x v="3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540"/>
    <n v="18"/>
    <x v="4"/>
    <x v="0"/>
    <s v="Overdue"/>
    <x v="0"/>
    <s v="USD"/>
    <n v="2727.51"/>
    <s v="Non-government"/>
  </r>
  <r>
    <s v="A2310000"/>
    <x v="10"/>
    <x v="10"/>
    <n v="1600002786"/>
    <x v="0"/>
    <x v="0"/>
    <x v="3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642"/>
    <n v="21.4"/>
    <x v="0"/>
    <x v="2"/>
    <s v="Overdue"/>
    <x v="1"/>
    <s v="USD"/>
    <n v="-21553.75"/>
    <s v="Non-government"/>
  </r>
  <r>
    <s v="A2310000"/>
    <x v="10"/>
    <x v="10"/>
    <n v="103905912"/>
    <x v="0"/>
    <x v="0"/>
    <x v="3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716"/>
    <n v="23.866666666666667"/>
    <x v="0"/>
    <x v="2"/>
    <s v="Overdue"/>
    <x v="1"/>
    <s v="USD"/>
    <n v="16985.23"/>
    <s v="Non-government"/>
  </r>
  <r>
    <s v="A2310000"/>
    <x v="10"/>
    <x v="10"/>
    <n v="103905912"/>
    <x v="0"/>
    <x v="0"/>
    <x v="3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716"/>
    <n v="23.866666666666667"/>
    <x v="0"/>
    <x v="2"/>
    <s v="Overdue"/>
    <x v="1"/>
    <s v="USD"/>
    <n v="14987.33"/>
    <s v="Non-government"/>
  </r>
  <r>
    <s v="A2310000"/>
    <x v="10"/>
    <x v="10"/>
    <n v="103905912"/>
    <x v="0"/>
    <x v="0"/>
    <x v="3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716"/>
    <n v="23.866666666666667"/>
    <x v="0"/>
    <x v="2"/>
    <s v="Overdue"/>
    <x v="1"/>
    <s v="USD"/>
    <n v="12651.36"/>
    <s v="Non-government"/>
  </r>
  <r>
    <s v="A2310000"/>
    <x v="10"/>
    <x v="10"/>
    <n v="103905912"/>
    <x v="0"/>
    <x v="0"/>
    <x v="3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716"/>
    <n v="23.866666666666667"/>
    <x v="0"/>
    <x v="2"/>
    <s v="Overdue"/>
    <x v="1"/>
    <s v="USD"/>
    <n v="13674.78"/>
    <s v="Non-government"/>
  </r>
  <r>
    <s v="A2310000"/>
    <x v="10"/>
    <x v="10"/>
    <n v="103905912"/>
    <x v="0"/>
    <x v="0"/>
    <x v="3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716"/>
    <n v="23.866666666666667"/>
    <x v="0"/>
    <x v="2"/>
    <s v="Overdue"/>
    <x v="1"/>
    <s v="USD"/>
    <n v="12948.95"/>
    <s v="Non-government"/>
  </r>
  <r>
    <s v="A2310000"/>
    <x v="10"/>
    <x v="10"/>
    <n v="103905912"/>
    <x v="0"/>
    <x v="0"/>
    <x v="3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716"/>
    <n v="23.866666666666667"/>
    <x v="0"/>
    <x v="2"/>
    <s v="Overdue"/>
    <x v="1"/>
    <s v="USD"/>
    <n v="3449.69"/>
    <s v="Non-government"/>
  </r>
  <r>
    <s v="A2310000"/>
    <x v="10"/>
    <x v="10"/>
    <n v="103905912"/>
    <x v="0"/>
    <x v="0"/>
    <x v="3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716"/>
    <n v="23.866666666666667"/>
    <x v="0"/>
    <x v="2"/>
    <s v="Overdue"/>
    <x v="1"/>
    <s v="USD"/>
    <n v="1430.39"/>
    <s v="Non-government"/>
  </r>
  <r>
    <s v="A2310000"/>
    <x v="10"/>
    <x v="10"/>
    <n v="103905912"/>
    <x v="0"/>
    <x v="0"/>
    <x v="3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716"/>
    <n v="23.866666666666667"/>
    <x v="0"/>
    <x v="2"/>
    <s v="Overdue"/>
    <x v="1"/>
    <s v="USD"/>
    <n v="497.25"/>
    <s v="Non-government"/>
  </r>
  <r>
    <s v="A2310000"/>
    <x v="10"/>
    <x v="10"/>
    <n v="103905912"/>
    <x v="0"/>
    <x v="0"/>
    <x v="3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716"/>
    <n v="23.866666666666667"/>
    <x v="0"/>
    <x v="2"/>
    <s v="Overdue"/>
    <x v="1"/>
    <s v="USD"/>
    <n v="724.8"/>
    <s v="Non-government"/>
  </r>
  <r>
    <s v="A2310000"/>
    <x v="10"/>
    <x v="10"/>
    <n v="103905912"/>
    <x v="0"/>
    <x v="0"/>
    <x v="3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716"/>
    <n v="23.866666666666667"/>
    <x v="0"/>
    <x v="2"/>
    <s v="Overdue"/>
    <x v="1"/>
    <s v="USD"/>
    <n v="58049.2"/>
    <s v="Non-government"/>
  </r>
  <r>
    <s v="A2310000"/>
    <x v="10"/>
    <x v="10"/>
    <n v="103905912"/>
    <x v="0"/>
    <x v="0"/>
    <x v="3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716"/>
    <n v="23.866666666666667"/>
    <x v="0"/>
    <x v="2"/>
    <s v="Overdue"/>
    <x v="1"/>
    <s v="USD"/>
    <n v="10705.19"/>
    <s v="Non-government"/>
  </r>
  <r>
    <s v="A2310000"/>
    <x v="10"/>
    <x v="10"/>
    <n v="103905912"/>
    <x v="0"/>
    <x v="0"/>
    <x v="3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716"/>
    <n v="23.866666666666667"/>
    <x v="0"/>
    <x v="2"/>
    <s v="Overdue"/>
    <x v="1"/>
    <s v="USD"/>
    <n v="12114.58"/>
    <s v="Non-government"/>
  </r>
  <r>
    <s v="A2310000"/>
    <x v="10"/>
    <x v="10"/>
    <n v="103905912"/>
    <x v="0"/>
    <x v="0"/>
    <x v="3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716"/>
    <n v="23.866666666666667"/>
    <x v="0"/>
    <x v="2"/>
    <s v="Overdue"/>
    <x v="1"/>
    <s v="USD"/>
    <n v="11866.23"/>
    <s v="Non-government"/>
  </r>
  <r>
    <s v="A2310000"/>
    <x v="10"/>
    <x v="10"/>
    <n v="103905912"/>
    <x v="0"/>
    <x v="0"/>
    <x v="3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716"/>
    <n v="23.866666666666667"/>
    <x v="0"/>
    <x v="2"/>
    <s v="Overdue"/>
    <x v="1"/>
    <s v="USD"/>
    <n v="11815.72"/>
    <s v="Non-government"/>
  </r>
  <r>
    <s v="A2310000"/>
    <x v="10"/>
    <x v="10"/>
    <n v="103905912"/>
    <x v="0"/>
    <x v="0"/>
    <x v="3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716"/>
    <n v="23.866666666666667"/>
    <x v="0"/>
    <x v="2"/>
    <s v="Overdue"/>
    <x v="1"/>
    <s v="USD"/>
    <n v="10100.780000000001"/>
    <s v="Non-government"/>
  </r>
  <r>
    <s v="A2310000"/>
    <x v="10"/>
    <x v="10"/>
    <n v="103905912"/>
    <x v="0"/>
    <x v="0"/>
    <x v="3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716"/>
    <n v="23.866666666666667"/>
    <x v="0"/>
    <x v="2"/>
    <s v="Overdue"/>
    <x v="1"/>
    <s v="USD"/>
    <n v="1714.16"/>
    <s v="Non-government"/>
  </r>
  <r>
    <s v="A2310000"/>
    <x v="10"/>
    <x v="10"/>
    <n v="103905912"/>
    <x v="0"/>
    <x v="0"/>
    <x v="3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716"/>
    <n v="23.866666666666667"/>
    <x v="0"/>
    <x v="2"/>
    <s v="Overdue"/>
    <x v="1"/>
    <s v="USD"/>
    <n v="13574.99"/>
    <s v="Non-government"/>
  </r>
  <r>
    <s v="A2310000"/>
    <x v="10"/>
    <x v="10"/>
    <n v="103905912"/>
    <x v="0"/>
    <x v="0"/>
    <x v="3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716"/>
    <n v="23.866666666666667"/>
    <x v="0"/>
    <x v="2"/>
    <s v="Overdue"/>
    <x v="1"/>
    <s v="USD"/>
    <n v="5402.82"/>
    <s v="Non-government"/>
  </r>
  <r>
    <s v="A2310000"/>
    <x v="10"/>
    <x v="10"/>
    <n v="103905912"/>
    <x v="0"/>
    <x v="0"/>
    <x v="3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716"/>
    <n v="23.866666666666667"/>
    <x v="0"/>
    <x v="2"/>
    <s v="Overdue"/>
    <x v="1"/>
    <s v="USD"/>
    <n v="9988.36"/>
    <s v="Non-government"/>
  </r>
  <r>
    <s v="A2310000"/>
    <x v="10"/>
    <x v="10"/>
    <n v="103905912"/>
    <x v="0"/>
    <x v="0"/>
    <x v="3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716"/>
    <n v="23.866666666666667"/>
    <x v="0"/>
    <x v="2"/>
    <s v="Overdue"/>
    <x v="1"/>
    <s v="USD"/>
    <n v="10858.33"/>
    <s v="Non-government"/>
  </r>
  <r>
    <s v="A2310000"/>
    <x v="10"/>
    <x v="10"/>
    <n v="103905912"/>
    <x v="0"/>
    <x v="0"/>
    <x v="3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716"/>
    <n v="23.866666666666667"/>
    <x v="0"/>
    <x v="2"/>
    <s v="Overdue"/>
    <x v="1"/>
    <s v="USD"/>
    <n v="13738.17"/>
    <s v="Non-government"/>
  </r>
  <r>
    <s v="A2310000"/>
    <x v="10"/>
    <x v="10"/>
    <n v="103905912"/>
    <x v="0"/>
    <x v="0"/>
    <x v="3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716"/>
    <n v="23.866666666666667"/>
    <x v="0"/>
    <x v="2"/>
    <s v="Overdue"/>
    <x v="1"/>
    <s v="USD"/>
    <n v="8191.71"/>
    <s v="Non-government"/>
  </r>
  <r>
    <s v="A2310000"/>
    <x v="10"/>
    <x v="10"/>
    <n v="103905912"/>
    <x v="0"/>
    <x v="0"/>
    <x v="3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716"/>
    <n v="23.866666666666667"/>
    <x v="0"/>
    <x v="2"/>
    <s v="Overdue"/>
    <x v="1"/>
    <s v="USD"/>
    <n v="12308.69"/>
    <s v="Non-government"/>
  </r>
  <r>
    <s v="A2310000"/>
    <x v="10"/>
    <x v="10"/>
    <n v="103905912"/>
    <x v="0"/>
    <x v="0"/>
    <x v="3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716"/>
    <n v="23.866666666666667"/>
    <x v="0"/>
    <x v="2"/>
    <s v="Overdue"/>
    <x v="1"/>
    <s v="USD"/>
    <n v="6185.52"/>
    <s v="Non-government"/>
  </r>
  <r>
    <s v="A2310000"/>
    <x v="10"/>
    <x v="10"/>
    <n v="103905912"/>
    <x v="0"/>
    <x v="0"/>
    <x v="3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716"/>
    <n v="23.866666666666667"/>
    <x v="0"/>
    <x v="2"/>
    <s v="Overdue"/>
    <x v="1"/>
    <s v="USD"/>
    <n v="12622.76"/>
    <s v="Non-government"/>
  </r>
  <r>
    <s v="A2310000"/>
    <x v="10"/>
    <x v="10"/>
    <n v="103905912"/>
    <x v="0"/>
    <x v="0"/>
    <x v="3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716"/>
    <n v="23.866666666666667"/>
    <x v="0"/>
    <x v="2"/>
    <s v="Overdue"/>
    <x v="1"/>
    <s v="USD"/>
    <n v="12854.95"/>
    <s v="Non-government"/>
  </r>
  <r>
    <s v="A2310000"/>
    <x v="10"/>
    <x v="10"/>
    <n v="103710324"/>
    <x v="0"/>
    <x v="0"/>
    <x v="3"/>
    <x v="2"/>
    <s v="WHT Outstg"/>
    <s v="WHT on invs 1800019185/19268/19443/etc"/>
    <s v=""/>
    <s v="AB"/>
    <s v=""/>
    <d v="2019-03-15T00:00:00"/>
    <d v="2019-03-15T00:00:00"/>
    <d v="2019-03-15T00:00:00"/>
    <s v="USD"/>
    <n v="108863.79"/>
    <n v="716"/>
    <n v="23.866666666666667"/>
    <x v="0"/>
    <x v="2"/>
    <s v="Overdue"/>
    <x v="1"/>
    <s v="USD"/>
    <n v="108863.79"/>
    <s v="Non-government"/>
  </r>
  <r>
    <s v="A2310000"/>
    <x v="10"/>
    <x v="10"/>
    <n v="103710322"/>
    <x v="0"/>
    <x v="0"/>
    <x v="3"/>
    <x v="2"/>
    <s v="WHT Outstg"/>
    <s v="WHT on Legacy Debt Balance"/>
    <s v=""/>
    <s v="AB"/>
    <s v=""/>
    <d v="2019-03-15T00:00:00"/>
    <d v="2019-03-15T00:00:00"/>
    <d v="2019-03-15T00:00:00"/>
    <s v="NGN"/>
    <n v="27401889.25"/>
    <n v="716"/>
    <n v="23.866666666666667"/>
    <x v="0"/>
    <x v="2"/>
    <s v="Overdue"/>
    <x v="1"/>
    <s v="USD"/>
    <n v="89431.55"/>
    <s v="Non-government"/>
  </r>
  <r>
    <s v="A2310000"/>
    <x v="10"/>
    <x v="10"/>
    <n v="1600002677"/>
    <x v="0"/>
    <x v="0"/>
    <x v="3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794"/>
    <n v="26.466666666666665"/>
    <x v="0"/>
    <x v="2"/>
    <s v="Overdue"/>
    <x v="1"/>
    <s v="USD"/>
    <n v="-7054.27"/>
    <s v="Non-government"/>
  </r>
  <r>
    <s v="A2310000"/>
    <x v="10"/>
    <x v="10"/>
    <n v="103543605"/>
    <x v="0"/>
    <x v="0"/>
    <x v="3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067"/>
    <n v="35.56666666666667"/>
    <x v="0"/>
    <x v="2"/>
    <s v="Overdue"/>
    <x v="1"/>
    <s v="USD"/>
    <n v="21326.62"/>
    <s v="Non-government"/>
  </r>
  <r>
    <s v="A2310000"/>
    <x v="10"/>
    <x v="10"/>
    <n v="103543612"/>
    <x v="0"/>
    <x v="0"/>
    <x v="3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067"/>
    <n v="35.56666666666667"/>
    <x v="0"/>
    <x v="2"/>
    <s v="Overdue"/>
    <x v="1"/>
    <s v="USD"/>
    <n v="10758.88"/>
    <s v="Non-government"/>
  </r>
  <r>
    <s v="A2310000"/>
    <x v="10"/>
    <x v="10"/>
    <n v="103543609"/>
    <x v="0"/>
    <x v="0"/>
    <x v="3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067"/>
    <n v="35.56666666666667"/>
    <x v="0"/>
    <x v="2"/>
    <s v="Overdue"/>
    <x v="1"/>
    <s v="USD"/>
    <n v="11729.61"/>
    <s v="Non-government"/>
  </r>
  <r>
    <s v="A2310000"/>
    <x v="10"/>
    <x v="10"/>
    <n v="103543608"/>
    <x v="0"/>
    <x v="0"/>
    <x v="3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067"/>
    <n v="35.56666666666667"/>
    <x v="0"/>
    <x v="2"/>
    <s v="Overdue"/>
    <x v="1"/>
    <s v="USD"/>
    <n v="14472.64"/>
    <s v="Non-government"/>
  </r>
  <r>
    <s v="A2310000"/>
    <x v="10"/>
    <x v="10"/>
    <n v="103501724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158"/>
    <n v="38.6"/>
    <x v="0"/>
    <x v="2"/>
    <s v="Overdue"/>
    <x v="1"/>
    <s v="USD"/>
    <n v="2109926.2400000002"/>
    <s v="Non-government"/>
  </r>
  <r>
    <s v="A2310000"/>
    <x v="10"/>
    <x v="10"/>
    <n v="103501725"/>
    <x v="0"/>
    <x v="0"/>
    <x v="3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158"/>
    <n v="38.6"/>
    <x v="0"/>
    <x v="2"/>
    <s v="Overdue"/>
    <x v="1"/>
    <s v="USD"/>
    <n v="42895.21"/>
    <s v="Non-government"/>
  </r>
  <r>
    <s v="A2310000"/>
    <x v="10"/>
    <x v="10"/>
    <n v="102592954"/>
    <x v="0"/>
    <x v="0"/>
    <x v="3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2770"/>
    <n v="92.333333333333329"/>
    <x v="0"/>
    <x v="2"/>
    <s v="Overdue"/>
    <x v="1"/>
    <s v="USD"/>
    <n v="9872.27"/>
    <s v="Non-government"/>
  </r>
  <r>
    <s v="A2310000"/>
    <x v="10"/>
    <x v="10"/>
    <n v="102571963"/>
    <x v="0"/>
    <x v="0"/>
    <x v="3"/>
    <x v="2"/>
    <s v="WHT Outstg"/>
    <s v="5% WHT on inv. 1800008378"/>
    <s v=""/>
    <s v="AB"/>
    <s v=""/>
    <d v="2013-06-26T00:00:00"/>
    <d v="2013-06-26T00:00:00"/>
    <d v="2013-06-26T00:00:00"/>
    <s v="USD"/>
    <n v="79249.78"/>
    <n v="2804"/>
    <n v="93.466666666666669"/>
    <x v="0"/>
    <x v="2"/>
    <s v="Overdue"/>
    <x v="1"/>
    <s v="USD"/>
    <n v="79249.78"/>
    <s v="Non-government"/>
  </r>
  <r>
    <s v="A2310000"/>
    <x v="10"/>
    <x v="10"/>
    <n v="102571962"/>
    <x v="0"/>
    <x v="0"/>
    <x v="3"/>
    <x v="2"/>
    <s v="WHT Outstg"/>
    <s v="5% WHT on inv. 1800008379"/>
    <s v=""/>
    <s v="AB"/>
    <s v=""/>
    <d v="2013-06-26T00:00:00"/>
    <d v="2013-06-26T00:00:00"/>
    <d v="2013-06-26T00:00:00"/>
    <s v="NGN"/>
    <n v="3093535.05"/>
    <n v="2804"/>
    <n v="93.466666666666669"/>
    <x v="0"/>
    <x v="2"/>
    <s v="Overdue"/>
    <x v="1"/>
    <s v="USD"/>
    <n v="19322.53"/>
    <s v="Non-government"/>
  </r>
  <r>
    <s v="A2310000"/>
    <x v="10"/>
    <x v="10"/>
    <n v="102540500"/>
    <x v="0"/>
    <x v="0"/>
    <x v="3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2851"/>
    <n v="95.033333333333331"/>
    <x v="0"/>
    <x v="2"/>
    <s v="Overdue"/>
    <x v="1"/>
    <s v="USD"/>
    <n v="35597.699999999997"/>
    <s v="Non-government"/>
  </r>
  <r>
    <s v="A2310000"/>
    <x v="10"/>
    <x v="10"/>
    <n v="103905913"/>
    <x v="0"/>
    <x v="0"/>
    <x v="3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2851"/>
    <n v="95.033333333333331"/>
    <x v="0"/>
    <x v="2"/>
    <s v="Overdue"/>
    <x v="1"/>
    <s v="USD"/>
    <n v="3858.91"/>
    <s v="Non-government"/>
  </r>
  <r>
    <s v="A2310000"/>
    <x v="10"/>
    <x v="10"/>
    <n v="103905863"/>
    <x v="0"/>
    <x v="0"/>
    <x v="3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2851"/>
    <n v="95.033333333333331"/>
    <x v="0"/>
    <x v="2"/>
    <s v="Overdue"/>
    <x v="1"/>
    <s v="USD"/>
    <n v="33305.49"/>
    <s v="Non-government"/>
  </r>
  <r>
    <s v="A2310000"/>
    <x v="10"/>
    <x v="10"/>
    <n v="103905913"/>
    <x v="0"/>
    <x v="0"/>
    <x v="3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2851"/>
    <n v="95.033333333333331"/>
    <x v="0"/>
    <x v="2"/>
    <s v="Overdue"/>
    <x v="1"/>
    <s v="USD"/>
    <n v="3598.44"/>
    <s v="Non-government"/>
  </r>
  <r>
    <s v="A2310000"/>
    <x v="10"/>
    <x v="10"/>
    <n v="103905913"/>
    <x v="0"/>
    <x v="0"/>
    <x v="3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2851"/>
    <n v="95.033333333333331"/>
    <x v="0"/>
    <x v="2"/>
    <s v="Overdue"/>
    <x v="1"/>
    <s v="USD"/>
    <n v="3848.19"/>
    <s v="Non-government"/>
  </r>
  <r>
    <s v="A2310000"/>
    <x v="10"/>
    <x v="10"/>
    <n v="103905863"/>
    <x v="0"/>
    <x v="0"/>
    <x v="3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2851"/>
    <n v="95.033333333333331"/>
    <x v="0"/>
    <x v="2"/>
    <s v="Overdue"/>
    <x v="1"/>
    <s v="USD"/>
    <n v="35679.620000000003"/>
    <s v="Non-government"/>
  </r>
  <r>
    <s v="A2310000"/>
    <x v="10"/>
    <x v="10"/>
    <n v="103905863"/>
    <x v="0"/>
    <x v="0"/>
    <x v="3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2851"/>
    <n v="95.033333333333331"/>
    <x v="0"/>
    <x v="2"/>
    <s v="Overdue"/>
    <x v="1"/>
    <s v="USD"/>
    <n v="23876.47"/>
    <s v="Non-government"/>
  </r>
  <r>
    <s v="A2310000"/>
    <x v="10"/>
    <x v="10"/>
    <n v="103905913"/>
    <x v="0"/>
    <x v="0"/>
    <x v="3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2851"/>
    <n v="95.033333333333331"/>
    <x v="0"/>
    <x v="2"/>
    <s v="Overdue"/>
    <x v="1"/>
    <s v="USD"/>
    <n v="2570.9899999999998"/>
    <s v="Non-government"/>
  </r>
  <r>
    <s v="A2310000"/>
    <x v="10"/>
    <x v="10"/>
    <n v="103905863"/>
    <x v="0"/>
    <x v="0"/>
    <x v="3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2851"/>
    <n v="95.033333333333331"/>
    <x v="0"/>
    <x v="2"/>
    <s v="Overdue"/>
    <x v="1"/>
    <s v="USD"/>
    <n v="37156.839999999997"/>
    <s v="Non-government"/>
  </r>
  <r>
    <s v="A2310000"/>
    <x v="10"/>
    <x v="10"/>
    <n v="103905913"/>
    <x v="0"/>
    <x v="0"/>
    <x v="3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2851"/>
    <n v="95.033333333333331"/>
    <x v="0"/>
    <x v="2"/>
    <s v="Overdue"/>
    <x v="1"/>
    <s v="USD"/>
    <n v="3999.56"/>
    <s v="Non-government"/>
  </r>
  <r>
    <s v="A2310000"/>
    <x v="10"/>
    <x v="10"/>
    <n v="103905863"/>
    <x v="0"/>
    <x v="0"/>
    <x v="3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2851"/>
    <n v="95.033333333333331"/>
    <x v="0"/>
    <x v="2"/>
    <s v="Overdue"/>
    <x v="1"/>
    <s v="USD"/>
    <n v="35841.79"/>
    <s v="Non-government"/>
  </r>
  <r>
    <s v="A2310000"/>
    <x v="10"/>
    <x v="10"/>
    <n v="103905913"/>
    <x v="0"/>
    <x v="0"/>
    <x v="3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2851"/>
    <n v="95.033333333333331"/>
    <x v="0"/>
    <x v="2"/>
    <s v="Overdue"/>
    <x v="1"/>
    <s v="USD"/>
    <n v="3862.05"/>
    <s v="Non-government"/>
  </r>
  <r>
    <s v="A2310000"/>
    <x v="10"/>
    <x v="10"/>
    <n v="102539730"/>
    <x v="0"/>
    <x v="0"/>
    <x v="3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2852"/>
    <n v="95.066666666666663"/>
    <x v="0"/>
    <x v="2"/>
    <s v="Overdue"/>
    <x v="1"/>
    <s v="USD"/>
    <n v="106177.59"/>
    <s v="Non-government"/>
  </r>
  <r>
    <s v="A2310000"/>
    <x v="10"/>
    <x v="10"/>
    <n v="103905862"/>
    <x v="0"/>
    <x v="0"/>
    <x v="3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323"/>
    <n v="110.76666666666667"/>
    <x v="0"/>
    <x v="2"/>
    <s v="Overdue"/>
    <x v="1"/>
    <s v="USD"/>
    <n v="6028.23"/>
    <s v="Non-government"/>
  </r>
  <r>
    <s v="A2310000"/>
    <x v="10"/>
    <x v="10"/>
    <n v="103905862"/>
    <x v="0"/>
    <x v="0"/>
    <x v="3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323"/>
    <n v="110.76666666666667"/>
    <x v="0"/>
    <x v="2"/>
    <s v="Overdue"/>
    <x v="1"/>
    <s v="USD"/>
    <n v="76784.710000000006"/>
    <s v="Non-government"/>
  </r>
  <r>
    <s v="A2310000"/>
    <x v="10"/>
    <x v="10"/>
    <n v="103905861"/>
    <x v="0"/>
    <x v="0"/>
    <x v="3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347"/>
    <n v="111.56666666666666"/>
    <x v="0"/>
    <x v="2"/>
    <s v="Overdue"/>
    <x v="1"/>
    <s v="USD"/>
    <n v="79537.149999999994"/>
    <s v="Non-government"/>
  </r>
  <r>
    <s v="A2310000"/>
    <x v="10"/>
    <x v="10"/>
    <n v="103905861"/>
    <x v="0"/>
    <x v="0"/>
    <x v="3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347"/>
    <n v="111.56666666666666"/>
    <x v="0"/>
    <x v="2"/>
    <s v="Overdue"/>
    <x v="1"/>
    <s v="USD"/>
    <n v="11251.47"/>
    <s v="Non-government"/>
  </r>
  <r>
    <s v="A2310000"/>
    <x v="10"/>
    <x v="10"/>
    <n v="101817546"/>
    <x v="0"/>
    <x v="0"/>
    <x v="3"/>
    <x v="2"/>
    <s v="WHT Outstg"/>
    <s v="WHT on invoice 1800003488 (5%)"/>
    <s v=""/>
    <s v="AB"/>
    <s v=""/>
    <d v="2010-08-31T00:00:00"/>
    <d v="2010-08-31T00:00:00"/>
    <d v="2010-09-30T00:00:00"/>
    <s v="USD"/>
    <n v="62863.75"/>
    <n v="3804"/>
    <n v="126.8"/>
    <x v="0"/>
    <x v="2"/>
    <s v="Overdue"/>
    <x v="1"/>
    <s v="USD"/>
    <n v="62863.75"/>
    <s v="Non-government"/>
  </r>
  <r>
    <s v="A2310000"/>
    <x v="10"/>
    <x v="10"/>
    <n v="103905860"/>
    <x v="0"/>
    <x v="0"/>
    <x v="3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3805"/>
    <n v="126.83333333333333"/>
    <x v="0"/>
    <x v="2"/>
    <s v="Overdue"/>
    <x v="1"/>
    <s v="USD"/>
    <n v="96796.85"/>
    <s v="Non-government"/>
  </r>
  <r>
    <s v="A2310000"/>
    <x v="10"/>
    <x v="10"/>
    <n v="103905860"/>
    <x v="0"/>
    <x v="0"/>
    <x v="3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3805"/>
    <n v="126.83333333333333"/>
    <x v="0"/>
    <x v="2"/>
    <s v="Overdue"/>
    <x v="1"/>
    <s v="USD"/>
    <n v="103098.95"/>
    <s v="Non-government"/>
  </r>
  <r>
    <s v="A2310000"/>
    <x v="10"/>
    <x v="10"/>
    <n v="103905860"/>
    <x v="0"/>
    <x v="0"/>
    <x v="3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3805"/>
    <n v="126.83333333333333"/>
    <x v="0"/>
    <x v="2"/>
    <s v="Overdue"/>
    <x v="1"/>
    <s v="USD"/>
    <n v="36370.54"/>
    <s v="Non-government"/>
  </r>
  <r>
    <s v="A2310000"/>
    <x v="10"/>
    <x v="10"/>
    <n v="103905860"/>
    <x v="0"/>
    <x v="0"/>
    <x v="3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3805"/>
    <n v="126.83333333333333"/>
    <x v="0"/>
    <x v="2"/>
    <s v="Overdue"/>
    <x v="1"/>
    <s v="USD"/>
    <n v="101871.17"/>
    <s v="Non-government"/>
  </r>
  <r>
    <s v="A2310000"/>
    <x v="10"/>
    <x v="10"/>
    <n v="103905860"/>
    <x v="0"/>
    <x v="0"/>
    <x v="3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3805"/>
    <n v="126.83333333333333"/>
    <x v="0"/>
    <x v="2"/>
    <s v="Overdue"/>
    <x v="1"/>
    <s v="USD"/>
    <n v="243.64"/>
    <s v="Non-government"/>
  </r>
  <r>
    <s v="A2310000"/>
    <x v="10"/>
    <x v="10"/>
    <n v="103905860"/>
    <x v="0"/>
    <x v="0"/>
    <x v="3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3805"/>
    <n v="126.83333333333333"/>
    <x v="0"/>
    <x v="2"/>
    <s v="Overdue"/>
    <x v="1"/>
    <s v="USD"/>
    <n v="17457.72"/>
    <s v="Non-government"/>
  </r>
  <r>
    <s v="A2310000"/>
    <x v="10"/>
    <x v="10"/>
    <n v="103905860"/>
    <x v="0"/>
    <x v="0"/>
    <x v="3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3805"/>
    <n v="126.83333333333333"/>
    <x v="0"/>
    <x v="2"/>
    <s v="Overdue"/>
    <x v="1"/>
    <s v="USD"/>
    <n v="2422.3200000000002"/>
    <s v="Non-government"/>
  </r>
  <r>
    <s v="A2310000"/>
    <x v="10"/>
    <x v="10"/>
    <n v="103905860"/>
    <x v="0"/>
    <x v="0"/>
    <x v="3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3805"/>
    <n v="126.83333333333333"/>
    <x v="0"/>
    <x v="2"/>
    <s v="Overdue"/>
    <x v="1"/>
    <s v="USD"/>
    <n v="31065.72"/>
    <s v="Non-government"/>
  </r>
  <r>
    <s v="A2310000"/>
    <x v="10"/>
    <x v="10"/>
    <n v="101804765"/>
    <x v="0"/>
    <x v="0"/>
    <x v="3"/>
    <x v="2"/>
    <s v="WHT Outstg"/>
    <s v="WHT on invoice 1800003670 (5%)"/>
    <s v=""/>
    <s v="AB"/>
    <s v=""/>
    <d v="2010-08-13T00:00:00"/>
    <d v="2010-08-13T00:00:00"/>
    <d v="2010-09-12T00:00:00"/>
    <s v="USD"/>
    <n v="112311.9"/>
    <n v="3822"/>
    <n v="127.4"/>
    <x v="0"/>
    <x v="2"/>
    <s v="Overdue"/>
    <x v="1"/>
    <s v="USD"/>
    <n v="112311.9"/>
    <s v="Non-government"/>
  </r>
  <r>
    <s v="A2310000"/>
    <x v="10"/>
    <x v="10"/>
    <n v="101804764"/>
    <x v="0"/>
    <x v="0"/>
    <x v="3"/>
    <x v="2"/>
    <s v="WHT Outstg"/>
    <s v="WHT on invoice 1800003753 (5%)"/>
    <s v=""/>
    <s v="AB"/>
    <s v=""/>
    <d v="2010-08-13T00:00:00"/>
    <d v="2010-08-13T00:00:00"/>
    <d v="2010-09-12T00:00:00"/>
    <s v="USD"/>
    <n v="97542.35"/>
    <n v="3822"/>
    <n v="127.4"/>
    <x v="0"/>
    <x v="2"/>
    <s v="Overdue"/>
    <x v="1"/>
    <s v="USD"/>
    <n v="97542.35"/>
    <s v="Non-government"/>
  </r>
  <r>
    <s v="A2310000"/>
    <x v="10"/>
    <x v="10"/>
    <n v="103905859"/>
    <x v="0"/>
    <x v="0"/>
    <x v="3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3834"/>
    <n v="127.8"/>
    <x v="0"/>
    <x v="2"/>
    <s v="Overdue"/>
    <x v="1"/>
    <s v="USD"/>
    <n v="100344.31"/>
    <s v="Non-government"/>
  </r>
  <r>
    <s v="A2310000"/>
    <x v="10"/>
    <x v="10"/>
    <n v="103905859"/>
    <x v="0"/>
    <x v="0"/>
    <x v="3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3834"/>
    <n v="127.8"/>
    <x v="0"/>
    <x v="2"/>
    <s v="Overdue"/>
    <x v="1"/>
    <s v="USD"/>
    <n v="100334.36"/>
    <s v="Non-government"/>
  </r>
  <r>
    <s v="A2310000"/>
    <x v="10"/>
    <x v="10"/>
    <n v="101790199"/>
    <x v="0"/>
    <x v="0"/>
    <x v="3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3834"/>
    <n v="127.8"/>
    <x v="0"/>
    <x v="2"/>
    <s v="Overdue"/>
    <x v="1"/>
    <s v="USD"/>
    <n v="52104.74"/>
    <s v="Non-government"/>
  </r>
  <r>
    <s v="A2310000"/>
    <x v="10"/>
    <x v="10"/>
    <n v="101790200"/>
    <x v="0"/>
    <x v="0"/>
    <x v="3"/>
    <x v="2"/>
    <s v="WHT Outstg"/>
    <s v="WHT on invoice 1800003568 (5%)"/>
    <s v=""/>
    <s v="AB"/>
    <s v=""/>
    <d v="2010-07-31T00:00:00"/>
    <d v="2010-07-31T00:00:00"/>
    <d v="2010-08-30T00:00:00"/>
    <s v="USD"/>
    <n v="64769.96"/>
    <n v="3835"/>
    <n v="127.83333333333333"/>
    <x v="0"/>
    <x v="2"/>
    <s v="Overdue"/>
    <x v="1"/>
    <s v="USD"/>
    <n v="64769.96"/>
    <s v="Non-government"/>
  </r>
  <r>
    <s v="A2310000"/>
    <x v="10"/>
    <x v="10"/>
    <n v="103905858"/>
    <x v="0"/>
    <x v="0"/>
    <x v="3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3865"/>
    <n v="128.83333333333334"/>
    <x v="0"/>
    <x v="2"/>
    <s v="Overdue"/>
    <x v="1"/>
    <s v="USD"/>
    <n v="57419.4"/>
    <s v="Non-government"/>
  </r>
  <r>
    <s v="A2310000"/>
    <x v="10"/>
    <x v="10"/>
    <n v="103905858"/>
    <x v="0"/>
    <x v="0"/>
    <x v="3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3865"/>
    <n v="128.83333333333334"/>
    <x v="0"/>
    <x v="2"/>
    <s v="Overdue"/>
    <x v="1"/>
    <s v="USD"/>
    <n v="54776.07"/>
    <s v="Non-government"/>
  </r>
  <r>
    <s v="A2310000"/>
    <x v="10"/>
    <x v="10"/>
    <n v="103905858"/>
    <x v="0"/>
    <x v="0"/>
    <x v="3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3865"/>
    <n v="128.83333333333334"/>
    <x v="0"/>
    <x v="2"/>
    <s v="Overdue"/>
    <x v="1"/>
    <s v="USD"/>
    <n v="52170.41"/>
    <s v="Non-government"/>
  </r>
  <r>
    <s v="A2310000"/>
    <x v="10"/>
    <x v="10"/>
    <n v="103905858"/>
    <x v="0"/>
    <x v="0"/>
    <x v="3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3865"/>
    <n v="128.83333333333334"/>
    <x v="0"/>
    <x v="2"/>
    <s v="Overdue"/>
    <x v="1"/>
    <s v="USD"/>
    <n v="55309.59"/>
    <s v="Non-government"/>
  </r>
  <r>
    <s v="A2310000"/>
    <x v="10"/>
    <x v="10"/>
    <n v="103905858"/>
    <x v="0"/>
    <x v="0"/>
    <x v="3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3865"/>
    <n v="128.83333333333334"/>
    <x v="0"/>
    <x v="2"/>
    <s v="Overdue"/>
    <x v="1"/>
    <s v="USD"/>
    <n v="55792.639999999999"/>
    <s v="Non-government"/>
  </r>
  <r>
    <s v="A2310000"/>
    <x v="10"/>
    <x v="10"/>
    <n v="103905858"/>
    <x v="0"/>
    <x v="0"/>
    <x v="3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3865"/>
    <n v="128.83333333333334"/>
    <x v="0"/>
    <x v="2"/>
    <s v="Overdue"/>
    <x v="1"/>
    <s v="USD"/>
    <n v="57706.95"/>
    <s v="Non-government"/>
  </r>
  <r>
    <s v="A2310000"/>
    <x v="10"/>
    <x v="10"/>
    <n v="103905858"/>
    <x v="0"/>
    <x v="0"/>
    <x v="3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3865"/>
    <n v="128.83333333333334"/>
    <x v="0"/>
    <x v="2"/>
    <s v="Overdue"/>
    <x v="1"/>
    <s v="USD"/>
    <n v="55491.02"/>
    <s v="Non-government"/>
  </r>
  <r>
    <s v="A2310000"/>
    <x v="10"/>
    <x v="10"/>
    <n v="103905858"/>
    <x v="0"/>
    <x v="0"/>
    <x v="3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3865"/>
    <n v="128.83333333333334"/>
    <x v="0"/>
    <x v="2"/>
    <s v="Overdue"/>
    <x v="1"/>
    <s v="USD"/>
    <n v="57523.68"/>
    <s v="Non-government"/>
  </r>
  <r>
    <s v="A2310000"/>
    <x v="10"/>
    <x v="10"/>
    <n v="103905858"/>
    <x v="0"/>
    <x v="0"/>
    <x v="3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3865"/>
    <n v="128.83333333333334"/>
    <x v="0"/>
    <x v="2"/>
    <s v="Overdue"/>
    <x v="1"/>
    <s v="USD"/>
    <n v="56115.89"/>
    <s v="Non-government"/>
  </r>
  <r>
    <s v="A2310000"/>
    <x v="10"/>
    <x v="10"/>
    <n v="103905858"/>
    <x v="0"/>
    <x v="0"/>
    <x v="3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3865"/>
    <n v="128.83333333333334"/>
    <x v="0"/>
    <x v="2"/>
    <s v="Overdue"/>
    <x v="1"/>
    <s v="USD"/>
    <n v="55939.199999999997"/>
    <s v="Non-government"/>
  </r>
  <r>
    <s v="A2310000"/>
    <x v="10"/>
    <x v="10"/>
    <n v="103905858"/>
    <x v="0"/>
    <x v="0"/>
    <x v="3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3865"/>
    <n v="128.83333333333334"/>
    <x v="0"/>
    <x v="2"/>
    <s v="Overdue"/>
    <x v="1"/>
    <s v="USD"/>
    <n v="57381.8"/>
    <s v="Non-government"/>
  </r>
  <r>
    <s v="A2310000"/>
    <x v="10"/>
    <x v="10"/>
    <n v="103905858"/>
    <x v="0"/>
    <x v="0"/>
    <x v="3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3865"/>
    <n v="128.83333333333334"/>
    <x v="0"/>
    <x v="2"/>
    <s v="Overdue"/>
    <x v="1"/>
    <s v="USD"/>
    <n v="57405.33"/>
    <s v="Non-government"/>
  </r>
  <r>
    <s v="A2310000"/>
    <x v="10"/>
    <x v="10"/>
    <n v="1600000828"/>
    <x v="0"/>
    <x v="0"/>
    <x v="3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364"/>
    <n v="145.46666666666667"/>
    <x v="0"/>
    <x v="2"/>
    <s v="Overdue"/>
    <x v="1"/>
    <s v="USD"/>
    <n v="-2445.14"/>
    <s v="Non-government"/>
  </r>
  <r>
    <s v="A2310000"/>
    <x v="11"/>
    <x v="11"/>
    <n v="104040771"/>
    <x v="0"/>
    <x v="0"/>
    <x v="3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45"/>
    <n v="1.5"/>
    <x v="3"/>
    <x v="0"/>
    <s v="Overdue"/>
    <x v="0"/>
    <s v="USD"/>
    <n v="131999.96"/>
    <s v="Non-government"/>
  </r>
  <r>
    <s v="A2310000"/>
    <x v="11"/>
    <x v="11"/>
    <n v="104040772"/>
    <x v="0"/>
    <x v="0"/>
    <x v="3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45"/>
    <n v="1.5"/>
    <x v="3"/>
    <x v="0"/>
    <s v="Overdue"/>
    <x v="0"/>
    <s v="USD"/>
    <n v="195022.61"/>
    <s v="Non-government"/>
  </r>
  <r>
    <s v="A2310000"/>
    <x v="11"/>
    <x v="11"/>
    <n v="102108201"/>
    <x v="0"/>
    <x v="0"/>
    <x v="3"/>
    <x v="2"/>
    <n v="0"/>
    <s v="Balance (Short-Payment by TEPNG)"/>
    <s v=""/>
    <s v="AB"/>
    <s v=""/>
    <d v="2011-08-24T00:00:00"/>
    <d v="2011-08-24T00:00:00"/>
    <d v="2011-08-24T00:00:00"/>
    <s v="USD"/>
    <n v="4942530.28"/>
    <n v="3476"/>
    <n v="115.86666666666666"/>
    <x v="0"/>
    <x v="0"/>
    <s v="Overdue"/>
    <x v="0"/>
    <s v="USD"/>
    <n v="4942530.28"/>
    <s v="Non-government"/>
  </r>
  <r>
    <s v="A2310000"/>
    <x v="11"/>
    <x v="11"/>
    <n v="102223613"/>
    <x v="0"/>
    <x v="0"/>
    <x v="3"/>
    <x v="2"/>
    <n v="0"/>
    <s v="Balance (Short-Payment inv 1800007629)"/>
    <s v=""/>
    <s v="AB"/>
    <s v=""/>
    <d v="2012-02-03T00:00:00"/>
    <d v="2012-02-03T00:00:00"/>
    <d v="2012-02-03T00:00:00"/>
    <s v="NGN"/>
    <n v="82905482.439999998"/>
    <n v="3313"/>
    <n v="110.43333333333334"/>
    <x v="0"/>
    <x v="0"/>
    <s v="Overdue"/>
    <x v="0"/>
    <s v="USD"/>
    <n v="513698.95"/>
    <s v="Non-government"/>
  </r>
  <r>
    <s v="A2310000"/>
    <x v="11"/>
    <x v="11"/>
    <n v="103473021"/>
    <x v="0"/>
    <x v="0"/>
    <x v="3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221"/>
    <n v="40.700000000000003"/>
    <x v="0"/>
    <x v="0"/>
    <s v="Overdue"/>
    <x v="0"/>
    <s v="USD"/>
    <n v="61115.92"/>
    <s v="Non-government"/>
  </r>
  <r>
    <s v="A2310000"/>
    <x v="11"/>
    <x v="11"/>
    <n v="101923367"/>
    <x v="0"/>
    <x v="0"/>
    <x v="3"/>
    <x v="2"/>
    <n v="0"/>
    <s v="ELF pmt"/>
    <s v=""/>
    <s v="AB"/>
    <s v=""/>
    <d v="2010-12-29T00:00:00"/>
    <d v="2010-12-29T00:00:00"/>
    <d v="2010-12-29T00:00:00"/>
    <s v="USD"/>
    <n v="-6272453.2000000002"/>
    <n v="3714"/>
    <n v="123.8"/>
    <x v="0"/>
    <x v="0"/>
    <s v="Overdue"/>
    <x v="0"/>
    <s v="USD"/>
    <n v="-6272453.2000000002"/>
    <s v="Non-government"/>
  </r>
  <r>
    <s v="A2310000"/>
    <x v="11"/>
    <x v="11"/>
    <n v="101928207"/>
    <x v="0"/>
    <x v="0"/>
    <x v="3"/>
    <x v="2"/>
    <n v="0"/>
    <s v="ELF Pmt on A/C"/>
    <s v=""/>
    <s v="AB"/>
    <s v=""/>
    <d v="2010-12-30T00:00:00"/>
    <d v="2010-12-30T00:00:00"/>
    <d v="2010-12-30T00:00:00"/>
    <s v="USD"/>
    <n v="-3277996.3"/>
    <n v="3713"/>
    <n v="123.76666666666667"/>
    <x v="0"/>
    <x v="0"/>
    <s v="Overdue"/>
    <x v="0"/>
    <s v="USD"/>
    <n v="-3277996.3"/>
    <s v="Non-government"/>
  </r>
  <r>
    <s v="A2310000"/>
    <x v="11"/>
    <x v="11"/>
    <n v="1800017182"/>
    <x v="2"/>
    <x v="1"/>
    <x v="2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528"/>
    <n v="50.93333333333333"/>
    <x v="0"/>
    <x v="0"/>
    <s v="Overdue"/>
    <x v="0"/>
    <s v="USD"/>
    <n v="1104811.25"/>
    <s v="Non-government"/>
  </r>
  <r>
    <s v="A2310000"/>
    <x v="11"/>
    <x v="11"/>
    <n v="1800017775"/>
    <x v="0"/>
    <x v="0"/>
    <x v="3"/>
    <x v="2"/>
    <n v="0"/>
    <s v="FEBRUARY  2017 CRUDE HANDLING"/>
    <s v="454"/>
    <s v="DR"/>
    <s v=""/>
    <d v="2017-03-16T00:00:00"/>
    <d v="2017-03-16T00:00:00"/>
    <d v="2017-04-15T00:00:00"/>
    <s v="NGN"/>
    <n v="344670772.06"/>
    <n v="1415"/>
    <n v="47.166666666666664"/>
    <x v="0"/>
    <x v="0"/>
    <s v="Overdue"/>
    <x v="0"/>
    <s v="USD"/>
    <n v="1096121.99"/>
    <s v="Non-government"/>
  </r>
  <r>
    <s v="A2310000"/>
    <x v="11"/>
    <x v="11"/>
    <n v="1800018294"/>
    <x v="0"/>
    <x v="0"/>
    <x v="3"/>
    <x v="2"/>
    <n v="0"/>
    <s v="JUNE 2017 CRUDE HANDLING"/>
    <s v="454"/>
    <s v="DR"/>
    <s v=""/>
    <d v="2017-07-17T00:00:00"/>
    <d v="2017-07-17T00:00:00"/>
    <d v="2017-08-16T00:00:00"/>
    <s v="NGN"/>
    <n v="97709830.420000002"/>
    <n v="1292"/>
    <n v="43.06666666666667"/>
    <x v="0"/>
    <x v="0"/>
    <s v="Overdue"/>
    <x v="0"/>
    <s v="USD"/>
    <n v="309945.34999999998"/>
    <s v="Non-government"/>
  </r>
  <r>
    <s v="A2310000"/>
    <x v="11"/>
    <x v="11"/>
    <n v="1800002797"/>
    <x v="0"/>
    <x v="0"/>
    <x v="3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4908"/>
    <n v="163.6"/>
    <x v="0"/>
    <x v="0"/>
    <s v="Overdue"/>
    <x v="0"/>
    <s v="USD"/>
    <n v="150719.79999999999"/>
    <s v="Non-government"/>
  </r>
  <r>
    <s v="A2310000"/>
    <x v="11"/>
    <x v="11"/>
    <n v="1600001999"/>
    <x v="0"/>
    <x v="0"/>
    <x v="3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1970"/>
    <n v="65.666666666666671"/>
    <x v="0"/>
    <x v="0"/>
    <s v="Overdue"/>
    <x v="0"/>
    <s v="USD"/>
    <n v="-862533.27"/>
    <s v="Non-government"/>
  </r>
  <r>
    <s v="A2310000"/>
    <x v="11"/>
    <x v="11"/>
    <n v="103640642"/>
    <x v="0"/>
    <x v="0"/>
    <x v="3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851"/>
    <n v="28.366666666666667"/>
    <x v="0"/>
    <x v="0"/>
    <s v="Overdue"/>
    <x v="0"/>
    <s v="USD"/>
    <n v="-102255.55"/>
    <s v="Non-government"/>
  </r>
  <r>
    <s v="A2310000"/>
    <x v="11"/>
    <x v="11"/>
    <n v="1400002263"/>
    <x v="0"/>
    <x v="0"/>
    <x v="3"/>
    <x v="2"/>
    <n v="0"/>
    <s v="SUPPL BOOKING  REF 1400002255  dd 31/08/2007"/>
    <s v=""/>
    <s v="DZ"/>
    <s v=""/>
    <d v="2007-09-01T00:00:00"/>
    <d v="2007-09-01T00:00:00"/>
    <d v="2007-09-01T00:00:00"/>
    <s v="NGN"/>
    <n v="-3"/>
    <n v="4929"/>
    <n v="164.3"/>
    <x v="0"/>
    <x v="0"/>
    <s v="Overdue"/>
    <x v="0"/>
    <s v="USD"/>
    <n v="-0.02"/>
    <s v="Non-government"/>
  </r>
  <r>
    <s v="A2310000"/>
    <x v="11"/>
    <x v="11"/>
    <n v="1800020032"/>
    <x v="0"/>
    <x v="0"/>
    <x v="3"/>
    <x v="2"/>
    <n v="0"/>
    <s v="TEPNG  RPC Charge  -Jan To Dec 2017"/>
    <s v="468"/>
    <s v="DR"/>
    <s v=""/>
    <d v="2018-06-07T00:00:00"/>
    <d v="2018-06-07T00:00:00"/>
    <d v="2018-07-07T00:00:00"/>
    <s v="USD"/>
    <n v="647972.49"/>
    <n v="967"/>
    <n v="32.233333333333334"/>
    <x v="0"/>
    <x v="0"/>
    <s v="Overdue"/>
    <x v="0"/>
    <s v="USD"/>
    <n v="647972.49"/>
    <s v="Non-government"/>
  </r>
  <r>
    <s v="A2310000"/>
    <x v="11"/>
    <x v="11"/>
    <n v="1800021474"/>
    <x v="0"/>
    <x v="0"/>
    <x v="3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681"/>
    <n v="22.7"/>
    <x v="0"/>
    <x v="0"/>
    <s v="Overdue"/>
    <x v="0"/>
    <s v="USD"/>
    <n v="321299.92"/>
    <s v="Non-government"/>
  </r>
  <r>
    <s v="A2310000"/>
    <x v="11"/>
    <x v="11"/>
    <n v="1800021478"/>
    <x v="0"/>
    <x v="0"/>
    <x v="3"/>
    <x v="2"/>
    <n v="0"/>
    <s v="TEPNG 2018 Excess RPC Penalty Charge"/>
    <s v="468"/>
    <s v="DR"/>
    <s v=""/>
    <d v="2019-03-20T00:00:00"/>
    <d v="2019-03-20T00:00:00"/>
    <d v="2019-04-19T00:00:00"/>
    <s v="USD"/>
    <n v="75505.48"/>
    <n v="681"/>
    <n v="22.7"/>
    <x v="0"/>
    <x v="0"/>
    <s v="Overdue"/>
    <x v="0"/>
    <s v="USD"/>
    <n v="75505.48"/>
    <s v="Non-government"/>
  </r>
  <r>
    <s v="A2310000"/>
    <x v="11"/>
    <x v="11"/>
    <n v="1800021479"/>
    <x v="0"/>
    <x v="0"/>
    <x v="3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681"/>
    <n v="22.7"/>
    <x v="0"/>
    <x v="0"/>
    <s v="Overdue"/>
    <x v="0"/>
    <s v="USD"/>
    <n v="112920.97"/>
    <s v="Non-government"/>
  </r>
  <r>
    <s v="A2310000"/>
    <x v="11"/>
    <x v="11"/>
    <n v="1800021476"/>
    <x v="0"/>
    <x v="0"/>
    <x v="3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681"/>
    <n v="22.7"/>
    <x v="0"/>
    <x v="0"/>
    <s v="Overdue"/>
    <x v="0"/>
    <s v="USD"/>
    <n v="101209.47"/>
    <s v="Non-government"/>
  </r>
  <r>
    <s v="A2310000"/>
    <x v="11"/>
    <x v="11"/>
    <n v="1800021477"/>
    <x v="0"/>
    <x v="0"/>
    <x v="3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681"/>
    <n v="22.7"/>
    <x v="0"/>
    <x v="0"/>
    <s v="Overdue"/>
    <x v="0"/>
    <s v="USD"/>
    <n v="151362.16"/>
    <s v="Non-government"/>
  </r>
  <r>
    <s v="A2310000"/>
    <x v="11"/>
    <x v="11"/>
    <n v="1800021475"/>
    <x v="0"/>
    <x v="0"/>
    <x v="3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681"/>
    <n v="22.7"/>
    <x v="0"/>
    <x v="0"/>
    <s v="Overdue"/>
    <x v="0"/>
    <s v="USD"/>
    <n v="480514.78"/>
    <s v="Non-government"/>
  </r>
  <r>
    <s v="A2310000"/>
    <x v="11"/>
    <x v="11"/>
    <n v="1800020034"/>
    <x v="0"/>
    <x v="0"/>
    <x v="3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967"/>
    <n v="32.233333333333334"/>
    <x v="0"/>
    <x v="0"/>
    <s v="Overdue"/>
    <x v="0"/>
    <s v="USD"/>
    <n v="204970.89"/>
    <s v="Non-government"/>
  </r>
  <r>
    <s v="A2310000"/>
    <x v="11"/>
    <x v="11"/>
    <n v="1800020035"/>
    <x v="0"/>
    <x v="0"/>
    <x v="3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967"/>
    <n v="32.233333333333334"/>
    <x v="0"/>
    <x v="0"/>
    <s v="Overdue"/>
    <x v="0"/>
    <s v="USD"/>
    <n v="307189.76000000001"/>
    <s v="Non-government"/>
  </r>
  <r>
    <s v="A2310000"/>
    <x v="11"/>
    <x v="11"/>
    <n v="1800020033"/>
    <x v="0"/>
    <x v="0"/>
    <x v="3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967"/>
    <n v="32.233333333333334"/>
    <x v="0"/>
    <x v="0"/>
    <s v="Overdue"/>
    <x v="0"/>
    <s v="USD"/>
    <n v="971116.02"/>
    <s v="Non-government"/>
  </r>
  <r>
    <s v="A2310000"/>
    <x v="11"/>
    <x v="11"/>
    <n v="1600003357"/>
    <x v="0"/>
    <x v="0"/>
    <x v="3"/>
    <x v="2"/>
    <n v="0"/>
    <s v="TEPNG Jan - feb 2020 Crude Handling"/>
    <s v="468"/>
    <s v="DG"/>
    <s v=""/>
    <d v="2020-10-20T00:00:00"/>
    <d v="2020-10-20T00:00:00"/>
    <d v="2020-10-20T00:00:00"/>
    <s v="USD"/>
    <n v="-52269.26"/>
    <n v="131"/>
    <n v="4.3666666666666663"/>
    <x v="3"/>
    <x v="0"/>
    <s v="Overdue"/>
    <x v="0"/>
    <s v="USD"/>
    <n v="-52269.26"/>
    <s v="Non-government"/>
  </r>
  <r>
    <s v="A2310000"/>
    <x v="11"/>
    <x v="11"/>
    <n v="1600003358"/>
    <x v="0"/>
    <x v="0"/>
    <x v="3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131"/>
    <n v="4.3666666666666663"/>
    <x v="3"/>
    <x v="0"/>
    <s v="Overdue"/>
    <x v="0"/>
    <s v="USD"/>
    <n v="-78402.52"/>
    <s v="Non-government"/>
  </r>
  <r>
    <s v="A2310000"/>
    <x v="11"/>
    <x v="11"/>
    <n v="1800020036"/>
    <x v="0"/>
    <x v="0"/>
    <x v="3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967"/>
    <n v="32.233333333333334"/>
    <x v="0"/>
    <x v="0"/>
    <s v="Overdue"/>
    <x v="0"/>
    <s v="USD"/>
    <n v="155381.16"/>
    <s v="Non-government"/>
  </r>
  <r>
    <s v="A2310000"/>
    <x v="11"/>
    <x v="11"/>
    <n v="1800020037"/>
    <x v="0"/>
    <x v="0"/>
    <x v="3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967"/>
    <n v="32.233333333333334"/>
    <x v="0"/>
    <x v="0"/>
    <s v="Overdue"/>
    <x v="0"/>
    <s v="USD"/>
    <n v="232869.66"/>
    <s v="Non-government"/>
  </r>
  <r>
    <s v="A2310000"/>
    <x v="11"/>
    <x v="11"/>
    <n v="1400012798"/>
    <x v="0"/>
    <x v="0"/>
    <x v="3"/>
    <x v="2"/>
    <n v="0"/>
    <s v="TEPNG pmt"/>
    <s v=""/>
    <s v="DZ"/>
    <s v=""/>
    <d v="2018-09-28T00:00:00"/>
    <d v="2018-09-27T00:00:00"/>
    <d v="2018-09-28T00:00:00"/>
    <s v="USD"/>
    <n v="-68368.72"/>
    <n v="884"/>
    <n v="29.466666666666665"/>
    <x v="0"/>
    <x v="0"/>
    <s v="Overdue"/>
    <x v="0"/>
    <s v="USD"/>
    <n v="-68368.72"/>
    <s v="Non-government"/>
  </r>
  <r>
    <s v="A2310000"/>
    <x v="11"/>
    <x v="11"/>
    <n v="1400011626"/>
    <x v="0"/>
    <x v="0"/>
    <x v="3"/>
    <x v="2"/>
    <n v="0"/>
    <s v="TEPNL pmt"/>
    <s v=""/>
    <s v="DZ"/>
    <s v=""/>
    <d v="2017-08-21T00:00:00"/>
    <d v="2017-08-16T00:00:00"/>
    <d v="2017-08-21T00:00:00"/>
    <s v="NGN"/>
    <n v="-414400586.68000001"/>
    <n v="1287"/>
    <n v="42.9"/>
    <x v="0"/>
    <x v="0"/>
    <s v="Overdue"/>
    <x v="0"/>
    <s v="USD"/>
    <n v="-1133800.02"/>
    <s v="Non-government"/>
  </r>
  <r>
    <s v="A2310000"/>
    <x v="11"/>
    <x v="11"/>
    <n v="102530912"/>
    <x v="0"/>
    <x v="0"/>
    <x v="3"/>
    <x v="2"/>
    <n v="0"/>
    <s v="TEPNL Pmt on A/C"/>
    <s v=""/>
    <s v="AB"/>
    <s v=""/>
    <d v="2013-04-30T00:00:00"/>
    <d v="2013-04-30T00:00:00"/>
    <d v="2013-04-30T00:00:00"/>
    <s v="NGN"/>
    <n v="-12620085.970000001"/>
    <n v="2861"/>
    <n v="95.36666666666666"/>
    <x v="0"/>
    <x v="0"/>
    <s v="Overdue"/>
    <x v="0"/>
    <s v="USD"/>
    <n v="-79521.69"/>
    <s v="Non-government"/>
  </r>
  <r>
    <s v="A2310000"/>
    <x v="11"/>
    <x v="11"/>
    <n v="1600002788"/>
    <x v="0"/>
    <x v="0"/>
    <x v="3"/>
    <x v="2"/>
    <n v="0"/>
    <s v="TOTAL -   WHT RECEIPTS"/>
    <s v="454"/>
    <s v="DG"/>
    <s v=""/>
    <d v="2019-05-28T00:00:00"/>
    <d v="2019-05-28T00:00:00"/>
    <d v="2019-05-28T00:00:00"/>
    <s v="NGN"/>
    <n v="-70308710.25"/>
    <n v="642"/>
    <n v="21.4"/>
    <x v="0"/>
    <x v="0"/>
    <s v="Overdue"/>
    <x v="0"/>
    <s v="USD"/>
    <n v="-229431.38"/>
    <s v="Non-government"/>
  </r>
  <r>
    <s v="A2310000"/>
    <x v="11"/>
    <x v="11"/>
    <n v="1800025565"/>
    <x v="0"/>
    <x v="0"/>
    <x v="3"/>
    <x v="2"/>
    <n v="0"/>
    <s v="TOTAL  JAN 2021 Crude Handling"/>
    <s v="468"/>
    <s v="DR"/>
    <s v=""/>
    <d v="2021-02-11T00:00:00"/>
    <d v="2021-02-11T00:00:00"/>
    <d v="2021-03-13T00:00:00"/>
    <s v="USD"/>
    <n v="813984.53"/>
    <n v="-13"/>
    <n v="-0.43333333333333335"/>
    <x v="1"/>
    <x v="1"/>
    <s v="Not Overdue"/>
    <x v="0"/>
    <s v="USD"/>
    <n v="813984.53"/>
    <s v="Non-government"/>
  </r>
  <r>
    <s v="A2310000"/>
    <x v="11"/>
    <x v="11"/>
    <n v="1800025566"/>
    <x v="0"/>
    <x v="0"/>
    <x v="3"/>
    <x v="2"/>
    <n v="0"/>
    <s v="TOTAL  JAN 2021 Crude Handling"/>
    <s v="454"/>
    <s v="DR"/>
    <s v=""/>
    <d v="2021-02-11T00:00:00"/>
    <d v="2021-02-11T00:00:00"/>
    <d v="2021-03-13T00:00:00"/>
    <s v="NGN"/>
    <n v="463360691.06999999"/>
    <n v="-13"/>
    <n v="-0.43333333333333335"/>
    <x v="1"/>
    <x v="1"/>
    <s v="Not Overdue"/>
    <x v="0"/>
    <s v="USD"/>
    <n v="1220955.42"/>
    <s v="Non-government"/>
  </r>
  <r>
    <s v="A2310000"/>
    <x v="11"/>
    <x v="11"/>
    <n v="104037494"/>
    <x v="0"/>
    <x v="0"/>
    <x v="4"/>
    <x v="5"/>
    <s v="WHT Outstg"/>
    <s v="WHT (10%)on inv 1800025235  Rent APR 2021-MAR 2022"/>
    <s v=""/>
    <s v="AB"/>
    <s v=""/>
    <d v="2021-02-17T00:00:00"/>
    <d v="2021-02-17T00:00:00"/>
    <d v="2021-02-17T00:00:00"/>
    <s v="NGN"/>
    <n v="1242000"/>
    <n v="11"/>
    <n v="0.36666666666666664"/>
    <x v="1"/>
    <x v="1"/>
    <s v="Not Overdue"/>
    <x v="1"/>
    <s v="USD"/>
    <n v="3272.67"/>
    <s v="Non-government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396"/>
    <n v="13.2"/>
    <x v="0"/>
    <x v="0"/>
    <s v="Overdue"/>
    <x v="0"/>
    <s v="USD"/>
    <n v="7952911.0300000003"/>
    <s v="Government "/>
  </r>
  <r>
    <s v="A2680005"/>
    <x v="12"/>
    <x v="12"/>
    <n v="1800025586"/>
    <x v="0"/>
    <x v="1"/>
    <x v="5"/>
    <x v="3"/>
    <n v="0"/>
    <s v="2nd Half 2020 HR Shell People Support Services"/>
    <s v="467"/>
    <s v="DR"/>
    <s v=""/>
    <d v="2021-02-16T00:00:00"/>
    <d v="2021-02-16T00:00:00"/>
    <d v="2021-03-18T00:00:00"/>
    <s v="USD"/>
    <n v="42750"/>
    <n v="-18"/>
    <n v="-0.6"/>
    <x v="1"/>
    <x v="1"/>
    <s v="Not Overdue"/>
    <x v="0"/>
    <s v="USD"/>
    <n v="42750"/>
    <s v="Government "/>
  </r>
  <r>
    <s v="A2680005"/>
    <x v="12"/>
    <x v="12"/>
    <n v="1800025102"/>
    <x v="0"/>
    <x v="1"/>
    <x v="5"/>
    <x v="3"/>
    <n v="0"/>
    <s v="2nd Half 2020 International Tax Admin-Expat"/>
    <s v="467"/>
    <s v="DR"/>
    <s v=""/>
    <d v="2020-11-20T00:00:00"/>
    <d v="2020-11-20T00:00:00"/>
    <d v="2020-12-20T00:00:00"/>
    <s v="USD"/>
    <n v="33750"/>
    <n v="70"/>
    <n v="2.3333333333333335"/>
    <x v="3"/>
    <x v="0"/>
    <s v="Overdue"/>
    <x v="0"/>
    <s v="USD"/>
    <n v="33750"/>
    <s v="Government "/>
  </r>
  <r>
    <s v="A2680005"/>
    <x v="12"/>
    <x v="12"/>
    <n v="1800025100"/>
    <x v="0"/>
    <x v="1"/>
    <x v="5"/>
    <x v="3"/>
    <n v="0"/>
    <s v="2nd Half International Communication Fee-2020"/>
    <s v="467"/>
    <s v="DR"/>
    <s v=""/>
    <d v="2020-11-20T00:00:00"/>
    <d v="2020-11-20T00:00:00"/>
    <d v="2020-12-20T00:00:00"/>
    <s v="USD"/>
    <n v="7695"/>
    <n v="70"/>
    <n v="2.3333333333333335"/>
    <x v="3"/>
    <x v="0"/>
    <s v="Overdue"/>
    <x v="0"/>
    <s v="USD"/>
    <n v="7695"/>
    <s v="Government 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212"/>
    <n v="7.0666666666666664"/>
    <x v="2"/>
    <x v="0"/>
    <s v="Overdue"/>
    <x v="0"/>
    <s v="USD"/>
    <n v="63366.89"/>
    <s v="Government 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353"/>
    <n v="11.766666666666667"/>
    <x v="0"/>
    <x v="0"/>
    <s v="Overdue"/>
    <x v="0"/>
    <s v="USD"/>
    <n v="907472.6"/>
    <s v="Government "/>
  </r>
  <r>
    <s v="A2680005"/>
    <x v="12"/>
    <x v="12"/>
    <n v="1800025396"/>
    <x v="0"/>
    <x v="1"/>
    <x v="5"/>
    <x v="3"/>
    <n v="0"/>
    <s v="DECEMBER 2020 EXPAT TAX"/>
    <s v="473"/>
    <s v="DR"/>
    <s v=""/>
    <d v="2021-01-12T00:00:00"/>
    <d v="2021-01-12T00:00:00"/>
    <d v="2021-02-11T00:00:00"/>
    <s v="NGN"/>
    <n v="59011002.560000002"/>
    <n v="17"/>
    <n v="0.56666666666666665"/>
    <x v="1"/>
    <x v="1"/>
    <s v="Not Overdue"/>
    <x v="0"/>
    <s v="USD"/>
    <n v="155493.99"/>
    <s v="Government 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311"/>
    <n v="10.366666666666667"/>
    <x v="2"/>
    <x v="0"/>
    <s v="Overdue"/>
    <x v="0"/>
    <s v="USD"/>
    <n v="-90345.43"/>
    <s v="Government 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2"/>
    <n v="6.6666666666666666E-2"/>
    <x v="1"/>
    <x v="1"/>
    <s v="Not Overdue"/>
    <x v="0"/>
    <s v="USD"/>
    <n v="187245.53"/>
    <s v="Government 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619"/>
    <n v="53.966666666666669"/>
    <x v="0"/>
    <x v="0"/>
    <s v="Overdue"/>
    <x v="0"/>
    <s v="USD"/>
    <n v="189046.71"/>
    <s v="Government 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256"/>
    <n v="75.2"/>
    <x v="0"/>
    <x v="0"/>
    <s v="Overdue"/>
    <x v="0"/>
    <s v="USD"/>
    <n v="201898.37"/>
    <s v="Government "/>
  </r>
  <r>
    <s v="A2680005"/>
    <x v="12"/>
    <x v="12"/>
    <n v="1800025414"/>
    <x v="0"/>
    <x v="1"/>
    <x v="5"/>
    <x v="3"/>
    <n v="0"/>
    <s v="Falade Adeleye and family_Intl travel"/>
    <s v="467"/>
    <s v="DR"/>
    <s v=""/>
    <d v="2021-01-14T00:00:00"/>
    <d v="2021-01-14T00:00:00"/>
    <d v="2021-02-13T00:00:00"/>
    <s v="USD"/>
    <n v="19511.95"/>
    <n v="15"/>
    <n v="0.5"/>
    <x v="1"/>
    <x v="1"/>
    <s v="Not Overdue"/>
    <x v="0"/>
    <s v="USD"/>
    <n v="19511.95"/>
    <s v="Government "/>
  </r>
  <r>
    <s v="A2680005"/>
    <x v="12"/>
    <x v="12"/>
    <n v="1800025648"/>
    <x v="2"/>
    <x v="0"/>
    <x v="6"/>
    <x v="0"/>
    <n v="0"/>
    <s v="Gas Lost-EGGS-1GasLeak-Sep'18-May'19 REF1600003665"/>
    <s v="7707"/>
    <s v="DR"/>
    <s v=""/>
    <d v="2021-02-26T00:00:00"/>
    <d v="2021-02-26T00:00:00"/>
    <d v="2021-03-28T00:00:00"/>
    <s v="USD"/>
    <n v="680897.03"/>
    <n v="-28"/>
    <n v="-0.93333333333333335"/>
    <x v="1"/>
    <x v="1"/>
    <s v="Not Overdue"/>
    <x v="0"/>
    <s v="USD"/>
    <n v="680897.03"/>
    <s v="Government 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59"/>
    <n v="1.9666666666666666"/>
    <x v="3"/>
    <x v="0"/>
    <s v="Overdue"/>
    <x v="0"/>
    <s v="USD"/>
    <n v="12121.94"/>
    <s v="Government 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233"/>
    <n v="7.7666666666666666"/>
    <x v="2"/>
    <x v="0"/>
    <s v="Overdue"/>
    <x v="0"/>
    <s v="USD"/>
    <n v="28047.86"/>
    <s v="Government "/>
  </r>
  <r>
    <s v="A2680005"/>
    <x v="12"/>
    <x v="12"/>
    <n v="103928449"/>
    <x v="0"/>
    <x v="1"/>
    <x v="5"/>
    <x v="3"/>
    <n v="0"/>
    <s v="Holeboom Ronald rejected cost"/>
    <s v=""/>
    <s v="AB"/>
    <s v=""/>
    <d v="2020-06-09T00:00:00"/>
    <d v="2020-06-09T00:00:00"/>
    <d v="2020-06-09T00:00:00"/>
    <s v="USD"/>
    <n v="9116.01"/>
    <n v="264"/>
    <n v="8.8000000000000007"/>
    <x v="2"/>
    <x v="0"/>
    <s v="Overdue"/>
    <x v="0"/>
    <s v="USD"/>
    <n v="9116.01"/>
    <s v="Government "/>
  </r>
  <r>
    <s v="A2680005"/>
    <x v="12"/>
    <x v="12"/>
    <n v="1800025591"/>
    <x v="0"/>
    <x v="1"/>
    <x v="5"/>
    <x v="3"/>
    <n v="0"/>
    <s v="Ifeacho Pascal Onyib et-al Passthrough costs"/>
    <s v="467"/>
    <s v="DR"/>
    <s v=""/>
    <d v="2021-02-17T00:00:00"/>
    <d v="2021-02-17T00:00:00"/>
    <d v="2021-03-19T00:00:00"/>
    <s v="USD"/>
    <n v="22145.3"/>
    <n v="-19"/>
    <n v="-0.6333333333333333"/>
    <x v="1"/>
    <x v="1"/>
    <s v="Not Overdue"/>
    <x v="0"/>
    <s v="USD"/>
    <n v="22145.3"/>
    <s v="Government "/>
  </r>
  <r>
    <s v="A2680005"/>
    <x v="12"/>
    <x v="12"/>
    <n v="1800024904"/>
    <x v="0"/>
    <x v="1"/>
    <x v="5"/>
    <x v="3"/>
    <n v="0"/>
    <s v="Ifeacho Pascal OnyibTravel&amp; Expeses for 13/08/2020"/>
    <s v="467"/>
    <s v="DR"/>
    <s v=""/>
    <d v="2020-10-16T00:00:00"/>
    <d v="2020-10-16T00:00:00"/>
    <d v="2020-11-15T00:00:00"/>
    <s v="USD"/>
    <n v="390"/>
    <n v="105"/>
    <n v="3.5"/>
    <x v="3"/>
    <x v="0"/>
    <s v="Overdue"/>
    <x v="0"/>
    <s v="USD"/>
    <n v="390"/>
    <s v="Government 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258"/>
    <n v="8.6"/>
    <x v="2"/>
    <x v="0"/>
    <s v="Overdue"/>
    <x v="0"/>
    <s v="USD"/>
    <n v="-1970.92"/>
    <s v="Government "/>
  </r>
  <r>
    <s v="A2680005"/>
    <x v="12"/>
    <x v="12"/>
    <n v="1800025524"/>
    <x v="0"/>
    <x v="1"/>
    <x v="5"/>
    <x v="3"/>
    <n v="0"/>
    <s v="JANUARY 2021 EXPAT TAX"/>
    <s v="473"/>
    <s v="DR"/>
    <s v=""/>
    <d v="2021-02-08T00:00:00"/>
    <d v="2021-02-08T00:00:00"/>
    <d v="2021-03-10T00:00:00"/>
    <s v="NGN"/>
    <n v="57986673.609999999"/>
    <n v="-10"/>
    <n v="-0.33333333333333331"/>
    <x v="1"/>
    <x v="1"/>
    <s v="Not Overdue"/>
    <x v="0"/>
    <s v="USD"/>
    <n v="152794.88"/>
    <s v="Government 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2"/>
    <n v="6.6666666666666666E-2"/>
    <x v="1"/>
    <x v="1"/>
    <s v="Not Overdue"/>
    <x v="0"/>
    <s v="USD"/>
    <n v="7856.11"/>
    <s v="Government 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156"/>
    <n v="5.2"/>
    <x v="3"/>
    <x v="0"/>
    <s v="Overdue"/>
    <x v="0"/>
    <s v="USD"/>
    <n v="6040.57"/>
    <s v="Government 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156"/>
    <n v="5.2"/>
    <x v="3"/>
    <x v="0"/>
    <s v="Overdue"/>
    <x v="0"/>
    <s v="USD"/>
    <n v="251569.32"/>
    <s v="Government "/>
  </r>
  <r>
    <s v="A2680005"/>
    <x v="12"/>
    <x v="12"/>
    <n v="104037495"/>
    <x v="0"/>
    <x v="1"/>
    <x v="5"/>
    <x v="3"/>
    <n v="0"/>
    <s v="Kanani Ranjit David Dec20 Rejected cost_1800025334"/>
    <s v=""/>
    <s v="AB"/>
    <s v=""/>
    <d v="2021-02-17T00:00:00"/>
    <d v="2021-02-17T00:00:00"/>
    <d v="2021-02-17T00:00:00"/>
    <s v="NGN"/>
    <n v="191263.58"/>
    <n v="11"/>
    <n v="0.36666666666666664"/>
    <x v="1"/>
    <x v="1"/>
    <s v="Not Overdue"/>
    <x v="0"/>
    <s v="USD"/>
    <n v="503.98"/>
    <s v="Government "/>
  </r>
  <r>
    <s v="A2680005"/>
    <x v="12"/>
    <x v="12"/>
    <n v="104040737"/>
    <x v="0"/>
    <x v="1"/>
    <x v="5"/>
    <x v="3"/>
    <n v="0"/>
    <s v="KANANI RANJIT_Jan21_1800025519_Recjected Cost"/>
    <s v=""/>
    <s v="AB"/>
    <s v=""/>
    <d v="2021-02-26T00:00:00"/>
    <d v="2021-02-26T00:00:00"/>
    <d v="2021-02-26T00:00:00"/>
    <s v="USD"/>
    <n v="17413.240000000002"/>
    <n v="2"/>
    <n v="6.6666666666666666E-2"/>
    <x v="1"/>
    <x v="1"/>
    <s v="Not Overdue"/>
    <x v="0"/>
    <s v="USD"/>
    <n v="17413.240000000002"/>
    <s v="Government 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8"/>
    <n v="1.2666666666666666"/>
    <x v="1"/>
    <x v="1"/>
    <s v="Not Overdue"/>
    <x v="0"/>
    <s v="USD"/>
    <n v="555.27"/>
    <s v="Government "/>
  </r>
  <r>
    <s v="A2680005"/>
    <x v="12"/>
    <x v="12"/>
    <n v="104023759"/>
    <x v="0"/>
    <x v="1"/>
    <x v="5"/>
    <x v="3"/>
    <n v="0"/>
    <s v="KROHN ELLIOT's cost April 2020 rejected"/>
    <s v=""/>
    <s v="AB"/>
    <s v=""/>
    <d v="2021-01-21T00:00:00"/>
    <d v="2021-01-21T00:00:00"/>
    <d v="2021-01-21T00:00:00"/>
    <s v="NGN"/>
    <n v="291259.19"/>
    <n v="38"/>
    <n v="1.2666666666666666"/>
    <x v="1"/>
    <x v="1"/>
    <s v="Not Overdue"/>
    <x v="0"/>
    <s v="USD"/>
    <n v="767.47"/>
    <s v="Government "/>
  </r>
  <r>
    <s v="A2680005"/>
    <x v="12"/>
    <x v="12"/>
    <n v="104023759"/>
    <x v="0"/>
    <x v="1"/>
    <x v="5"/>
    <x v="3"/>
    <n v="0"/>
    <s v="KROHN ELLIOT's cost March 2020 rejected"/>
    <s v=""/>
    <s v="AB"/>
    <s v=""/>
    <d v="2021-01-21T00:00:00"/>
    <d v="2021-01-21T00:00:00"/>
    <d v="2021-01-21T00:00:00"/>
    <s v="NGN"/>
    <n v="190858.84"/>
    <n v="38"/>
    <n v="1.2666666666666666"/>
    <x v="1"/>
    <x v="1"/>
    <s v="Not Overdue"/>
    <x v="0"/>
    <s v="USD"/>
    <n v="502.91"/>
    <s v="Government "/>
  </r>
  <r>
    <s v="A2680005"/>
    <x v="12"/>
    <x v="12"/>
    <n v="104016150"/>
    <x v="0"/>
    <x v="1"/>
    <x v="5"/>
    <x v="3"/>
    <n v="0"/>
    <s v="KROHN ELLIOT's Rejected cost April 2020"/>
    <s v=""/>
    <s v="AB"/>
    <s v=""/>
    <d v="2020-12-31T00:00:00"/>
    <d v="2020-12-31T00:00:00"/>
    <d v="2020-06-30T00:00:00"/>
    <s v="USD"/>
    <n v="3749.19"/>
    <n v="243"/>
    <n v="8.1"/>
    <x v="1"/>
    <x v="1"/>
    <s v="Not Overdue"/>
    <x v="0"/>
    <s v="USD"/>
    <n v="3749.19"/>
    <s v="Government "/>
  </r>
  <r>
    <s v="A2680005"/>
    <x v="12"/>
    <x v="12"/>
    <n v="104016150"/>
    <x v="0"/>
    <x v="1"/>
    <x v="5"/>
    <x v="3"/>
    <n v="0"/>
    <s v="KROHN ELLIOT's Rejected cost March 2020"/>
    <s v=""/>
    <s v="AB"/>
    <s v=""/>
    <d v="2020-12-31T00:00:00"/>
    <d v="2020-12-31T00:00:00"/>
    <d v="2020-06-30T00:00:00"/>
    <s v="USD"/>
    <n v="2571.77"/>
    <n v="243"/>
    <n v="8.1"/>
    <x v="1"/>
    <x v="1"/>
    <s v="Not Overdue"/>
    <x v="0"/>
    <s v="USD"/>
    <n v="2571.77"/>
    <s v="Government "/>
  </r>
  <r>
    <s v="A2680005"/>
    <x v="12"/>
    <x v="12"/>
    <n v="1800024862"/>
    <x v="0"/>
    <x v="1"/>
    <x v="2"/>
    <x v="6"/>
    <n v="0"/>
    <s v="NLNG - 3HR 44MINS AT THE RATE OF $7200 PER HR"/>
    <s v="467"/>
    <s v="DR"/>
    <s v=""/>
    <d v="2020-10-07T00:00:00"/>
    <d v="2020-10-07T00:00:00"/>
    <d v="2020-11-06T00:00:00"/>
    <s v="USD"/>
    <n v="26880"/>
    <n v="114"/>
    <n v="3.8"/>
    <x v="3"/>
    <x v="0"/>
    <s v="Overdue"/>
    <x v="0"/>
    <s v="USD"/>
    <n v="26880"/>
    <s v="Government "/>
  </r>
  <r>
    <s v="A2680005"/>
    <x v="12"/>
    <x v="12"/>
    <n v="1800024613"/>
    <x v="0"/>
    <x v="1"/>
    <x v="2"/>
    <x v="6"/>
    <n v="0"/>
    <s v="NLNG - 4HR 17MINS AT THE RATE OF $7200 PER HR"/>
    <s v="467"/>
    <s v="DR"/>
    <s v=""/>
    <d v="2020-08-19T00:00:00"/>
    <d v="2020-08-19T00:00:00"/>
    <d v="2020-09-18T00:00:00"/>
    <s v="USD"/>
    <n v="30840"/>
    <n v="163"/>
    <n v="5.4333333333333336"/>
    <x v="3"/>
    <x v="0"/>
    <s v="Overdue"/>
    <x v="0"/>
    <s v="USD"/>
    <n v="30840"/>
    <s v="Government "/>
  </r>
  <r>
    <s v="A2680005"/>
    <x v="12"/>
    <x v="12"/>
    <n v="1800025177"/>
    <x v="0"/>
    <x v="1"/>
    <x v="5"/>
    <x v="3"/>
    <n v="0"/>
    <s v="NLNG - 5HR 50MINS AT THE RATE OF $7200 PER HR"/>
    <s v="467"/>
    <s v="DR"/>
    <s v=""/>
    <d v="2020-12-07T00:00:00"/>
    <d v="2020-12-07T00:00:00"/>
    <d v="2021-01-06T00:00:00"/>
    <s v="USD"/>
    <n v="42000"/>
    <n v="53"/>
    <n v="1.7666666666666666"/>
    <x v="3"/>
    <x v="0"/>
    <s v="Overdue"/>
    <x v="0"/>
    <s v="USD"/>
    <n v="42000"/>
    <s v="Government "/>
  </r>
  <r>
    <s v="A2680005"/>
    <x v="12"/>
    <x v="12"/>
    <n v="1800025341"/>
    <x v="0"/>
    <x v="1"/>
    <x v="5"/>
    <x v="3"/>
    <n v="0"/>
    <s v="NLNG - DEC 2020 ECP SALARY"/>
    <s v="467"/>
    <s v="DR"/>
    <s v=""/>
    <d v="2020-12-24T00:00:00"/>
    <d v="2020-12-24T00:00:00"/>
    <d v="2021-01-23T00:00:00"/>
    <s v="USD"/>
    <n v="599859.80000000005"/>
    <n v="36"/>
    <n v="1.2"/>
    <x v="1"/>
    <x v="1"/>
    <s v="Not Overdue"/>
    <x v="0"/>
    <s v="USD"/>
    <n v="599859.80000000005"/>
    <s v="Government 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588"/>
    <n v="19.600000000000001"/>
    <x v="0"/>
    <x v="0"/>
    <s v="Overdue"/>
    <x v="0"/>
    <s v="USD"/>
    <n v="1380612.38"/>
    <s v="Government "/>
  </r>
  <r>
    <s v="A2680005"/>
    <x v="12"/>
    <x v="12"/>
    <n v="1800025646"/>
    <x v="0"/>
    <x v="1"/>
    <x v="5"/>
    <x v="3"/>
    <n v="0"/>
    <s v="NLNG - FEB 2021 ECP SALARY"/>
    <s v="467"/>
    <s v="DR"/>
    <s v=""/>
    <d v="2021-02-25T00:00:00"/>
    <d v="2021-02-25T00:00:00"/>
    <d v="2021-03-27T00:00:00"/>
    <s v="USD"/>
    <n v="471179.97"/>
    <n v="-27"/>
    <n v="-0.9"/>
    <x v="1"/>
    <x v="1"/>
    <s v="Not Overdue"/>
    <x v="0"/>
    <s v="USD"/>
    <n v="471179.97"/>
    <s v="Government "/>
  </r>
  <r>
    <s v="A2680005"/>
    <x v="12"/>
    <x v="12"/>
    <n v="1800025638"/>
    <x v="0"/>
    <x v="1"/>
    <x v="5"/>
    <x v="3"/>
    <n v="0"/>
    <s v="NLNG - FEB 2021 SALARY"/>
    <s v="473"/>
    <s v="DR"/>
    <s v=""/>
    <d v="2021-02-24T00:00:00"/>
    <d v="2021-02-24T00:00:00"/>
    <d v="2021-03-26T00:00:00"/>
    <s v="NGN"/>
    <n v="253970121.96000001"/>
    <n v="-26"/>
    <n v="-0.8666666666666667"/>
    <x v="1"/>
    <x v="1"/>
    <s v="Not Overdue"/>
    <x v="0"/>
    <s v="USD"/>
    <n v="669211.25"/>
    <s v="Government 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246"/>
    <n v="8.1999999999999993"/>
    <x v="2"/>
    <x v="0"/>
    <s v="Overdue"/>
    <x v="0"/>
    <s v="USD"/>
    <n v="45324"/>
    <s v="Government "/>
  </r>
  <r>
    <s v="A2680005"/>
    <x v="12"/>
    <x v="12"/>
    <n v="1400015279"/>
    <x v="2"/>
    <x v="0"/>
    <x v="6"/>
    <x v="0"/>
    <n v="0"/>
    <s v="NLNG Export Gas Pmt"/>
    <s v=""/>
    <s v="DZ"/>
    <s v=""/>
    <d v="2021-02-28T00:00:00"/>
    <d v="2021-02-26T00:00:00"/>
    <d v="2021-02-28T00:00:00"/>
    <s v="USD"/>
    <n v="-20695714.57"/>
    <n v="0"/>
    <n v="0"/>
    <x v="1"/>
    <x v="1"/>
    <s v="Not Overdue"/>
    <x v="0"/>
    <s v="USD"/>
    <n v="-20695714.57"/>
    <s v="Government 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549"/>
    <n v="18.3"/>
    <x v="0"/>
    <x v="0"/>
    <s v="Overdue"/>
    <x v="0"/>
    <s v="USD"/>
    <n v="3000"/>
    <s v="Government 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233"/>
    <n v="7.7666666666666666"/>
    <x v="2"/>
    <x v="0"/>
    <s v="Overdue"/>
    <x v="0"/>
    <s v="USD"/>
    <n v="3637.09"/>
    <s v="Government 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233"/>
    <n v="7.7666666666666666"/>
    <x v="2"/>
    <x v="0"/>
    <s v="Overdue"/>
    <x v="0"/>
    <s v="USD"/>
    <n v="39898.75"/>
    <s v="Government "/>
  </r>
  <r>
    <s v="A2680005"/>
    <x v="12"/>
    <x v="12"/>
    <n v="1800023448"/>
    <x v="0"/>
    <x v="1"/>
    <x v="5"/>
    <x v="3"/>
    <n v="0"/>
    <s v="NLNG Secondee Ref 6026080023"/>
    <s v="467"/>
    <s v="DR"/>
    <s v=""/>
    <d v="2020-01-31T00:00:00"/>
    <d v="2020-01-31T00:00:00"/>
    <d v="2020-03-04T00:00:00"/>
    <s v="USD"/>
    <n v="122834.39"/>
    <n v="361"/>
    <n v="12.033333333333333"/>
    <x v="0"/>
    <x v="0"/>
    <s v="Overdue"/>
    <x v="0"/>
    <s v="USD"/>
    <n v="122834.39"/>
    <s v="Government 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354"/>
    <n v="11.8"/>
    <x v="1"/>
    <x v="1"/>
    <s v="Not Overdue"/>
    <x v="0"/>
    <s v="USD"/>
    <n v="26467.19"/>
    <s v="Government "/>
  </r>
  <r>
    <s v="A2680005"/>
    <x v="12"/>
    <x v="12"/>
    <n v="1800025101"/>
    <x v="0"/>
    <x v="1"/>
    <x v="5"/>
    <x v="3"/>
    <n v="0"/>
    <s v="Ogunseye Tolulope Oluwaseun Time writing"/>
    <s v="467"/>
    <s v="DR"/>
    <s v=""/>
    <d v="2020-11-20T00:00:00"/>
    <d v="2020-11-20T00:00:00"/>
    <d v="2020-12-20T00:00:00"/>
    <s v="USD"/>
    <n v="23598.75"/>
    <n v="70"/>
    <n v="2.3333333333333335"/>
    <x v="3"/>
    <x v="0"/>
    <s v="Overdue"/>
    <x v="0"/>
    <s v="USD"/>
    <n v="23598.75"/>
    <s v="Government 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157"/>
    <n v="5.2333333333333334"/>
    <x v="3"/>
    <x v="0"/>
    <s v="Overdue"/>
    <x v="0"/>
    <s v="USD"/>
    <n v="41352.15"/>
    <s v="Government "/>
  </r>
  <r>
    <s v="A2680005"/>
    <x v="12"/>
    <x v="12"/>
    <n v="1800023392"/>
    <x v="0"/>
    <x v="1"/>
    <x v="5"/>
    <x v="3"/>
    <n v="0"/>
    <s v="Pass Through cost- 6036156004"/>
    <s v="467"/>
    <s v="DR"/>
    <s v=""/>
    <d v="2020-01-22T00:00:00"/>
    <d v="2020-01-22T00:00:00"/>
    <d v="2020-02-21T00:00:00"/>
    <s v="USD"/>
    <n v="18053.330000000002"/>
    <n v="373"/>
    <n v="12.433333333333334"/>
    <x v="0"/>
    <x v="0"/>
    <s v="Overdue"/>
    <x v="0"/>
    <s v="USD"/>
    <n v="18053.330000000002"/>
    <s v="Government 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233"/>
    <n v="7.7666666666666666"/>
    <x v="2"/>
    <x v="0"/>
    <s v="Overdue"/>
    <x v="0"/>
    <s v="USD"/>
    <n v="37028.449999999997"/>
    <s v="Government 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252"/>
    <n v="8.4"/>
    <x v="2"/>
    <x v="0"/>
    <s v="Overdue"/>
    <x v="0"/>
    <s v="USD"/>
    <n v="3264.01"/>
    <s v="Government "/>
  </r>
  <r>
    <s v="A2680005"/>
    <x v="12"/>
    <x v="12"/>
    <n v="1600003643"/>
    <x v="2"/>
    <x v="0"/>
    <x v="6"/>
    <x v="0"/>
    <n v="0"/>
    <s v="PTSH Gas Sales to NLNG Jan  2021-REF1800025579"/>
    <s v="7707"/>
    <s v="DG"/>
    <s v=""/>
    <d v="2021-02-15T00:00:00"/>
    <d v="2021-02-15T00:00:00"/>
    <d v="2021-02-15T00:00:00"/>
    <s v="USD"/>
    <n v="-49221139.619999997"/>
    <n v="13"/>
    <n v="0.43333333333333335"/>
    <x v="1"/>
    <x v="1"/>
    <s v="Not Overdue"/>
    <x v="0"/>
    <s v="USD"/>
    <n v="-49221139.619999997"/>
    <s v="Government "/>
  </r>
  <r>
    <s v="A2680005"/>
    <x v="12"/>
    <x v="12"/>
    <n v="1800025582"/>
    <x v="2"/>
    <x v="0"/>
    <x v="6"/>
    <x v="0"/>
    <n v="0"/>
    <s v="PTShare SOKU Condensate  DEC 2020 REF  1600003644"/>
    <s v="7707"/>
    <s v="DR"/>
    <s v=""/>
    <d v="2021-02-15T00:00:00"/>
    <d v="2021-02-15T00:00:00"/>
    <d v="2021-03-17T00:00:00"/>
    <s v="USD"/>
    <n v="637350"/>
    <n v="-17"/>
    <n v="-0.56666666666666665"/>
    <x v="1"/>
    <x v="1"/>
    <s v="Not Overdue"/>
    <x v="0"/>
    <s v="USD"/>
    <n v="637350"/>
    <s v="Government 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354"/>
    <n v="11.8"/>
    <x v="0"/>
    <x v="0"/>
    <s v="Overdue"/>
    <x v="0"/>
    <s v="USD"/>
    <n v="34778.800000000003"/>
    <s v="Government 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990"/>
    <n v="33"/>
    <x v="0"/>
    <x v="0"/>
    <s v="Overdue"/>
    <x v="0"/>
    <s v="USD"/>
    <n v="299830.84000000003"/>
    <s v="Government 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354"/>
    <n v="11.8"/>
    <x v="0"/>
    <x v="0"/>
    <s v="Overdue"/>
    <x v="0"/>
    <s v="USD"/>
    <n v="65309"/>
    <s v="Government "/>
  </r>
  <r>
    <s v="A2680005"/>
    <x v="12"/>
    <x v="12"/>
    <n v="103890347"/>
    <x v="0"/>
    <x v="1"/>
    <x v="5"/>
    <x v="3"/>
    <n v="0"/>
    <s v="Q3 2010  Pass Rejected Pass Throu_ inv 1800006250"/>
    <s v=""/>
    <s v="AB"/>
    <s v=""/>
    <d v="2020-03-12T00:00:00"/>
    <d v="2020-03-12T00:00:00"/>
    <d v="2020-03-12T00:00:00"/>
    <s v="USD"/>
    <n v="61906.49"/>
    <n v="353"/>
    <n v="11.766666666666667"/>
    <x v="0"/>
    <x v="0"/>
    <s v="Overdue"/>
    <x v="0"/>
    <s v="USD"/>
    <n v="61906.49"/>
    <s v="Government 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353"/>
    <n v="11.766666666666667"/>
    <x v="0"/>
    <x v="0"/>
    <s v="Overdue"/>
    <x v="0"/>
    <s v="USD"/>
    <n v="2448886.7799999998"/>
    <s v="Government 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353"/>
    <n v="11.766666666666667"/>
    <x v="0"/>
    <x v="0"/>
    <s v="Overdue"/>
    <x v="0"/>
    <s v="USD"/>
    <n v="32185.32"/>
    <s v="Government "/>
  </r>
  <r>
    <s v="A2680005"/>
    <x v="12"/>
    <x v="12"/>
    <n v="103890350"/>
    <x v="0"/>
    <x v="1"/>
    <x v="5"/>
    <x v="3"/>
    <n v="0"/>
    <s v="Q4 2018 Rejected Items"/>
    <s v=""/>
    <s v="AB"/>
    <s v=""/>
    <d v="2020-03-12T00:00:00"/>
    <d v="2020-03-12T00:00:00"/>
    <d v="2020-03-12T00:00:00"/>
    <s v="NGN"/>
    <n v="727589.1"/>
    <n v="353"/>
    <n v="11.766666666666667"/>
    <x v="0"/>
    <x v="0"/>
    <s v="Overdue"/>
    <x v="0"/>
    <s v="USD"/>
    <n v="2374.27"/>
    <s v="Government "/>
  </r>
  <r>
    <s v="A2680005"/>
    <x v="12"/>
    <x v="12"/>
    <n v="104040737"/>
    <x v="0"/>
    <x v="1"/>
    <x v="5"/>
    <x v="3"/>
    <n v="0"/>
    <s v="RAIKAMO EKKU_Jan21_1800025519_Rejected Cost"/>
    <s v=""/>
    <s v="AB"/>
    <s v=""/>
    <d v="2021-02-26T00:00:00"/>
    <d v="2021-02-26T00:00:00"/>
    <d v="2021-02-26T00:00:00"/>
    <s v="USD"/>
    <n v="38254.81"/>
    <n v="2"/>
    <n v="6.6666666666666666E-2"/>
    <x v="1"/>
    <x v="1"/>
    <s v="Not Overdue"/>
    <x v="0"/>
    <s v="USD"/>
    <n v="38254.81"/>
    <s v="Government "/>
  </r>
  <r>
    <s v="A2680005"/>
    <x v="12"/>
    <x v="12"/>
    <n v="104026247"/>
    <x v="0"/>
    <x v="1"/>
    <x v="5"/>
    <x v="3"/>
    <n v="0"/>
    <s v="RAJ VARUN - Nov 2020 rejected ECP salary"/>
    <s v=""/>
    <s v="AB"/>
    <s v=""/>
    <d v="2021-01-25T00:00:00"/>
    <d v="2021-01-25T00:00:00"/>
    <d v="2021-01-25T00:00:00"/>
    <s v="USD"/>
    <n v="16494.439999999999"/>
    <n v="34"/>
    <n v="1.1333333333333333"/>
    <x v="1"/>
    <x v="1"/>
    <s v="Not Overdue"/>
    <x v="0"/>
    <s v="USD"/>
    <n v="16494.439999999999"/>
    <s v="Government "/>
  </r>
  <r>
    <s v="A2680005"/>
    <x v="12"/>
    <x v="12"/>
    <n v="104023762"/>
    <x v="0"/>
    <x v="1"/>
    <x v="5"/>
    <x v="3"/>
    <n v="0"/>
    <s v="RAJ VARUN - Nov 2020 rejected salary"/>
    <s v=""/>
    <s v="AB"/>
    <s v=""/>
    <d v="2021-01-21T00:00:00"/>
    <d v="2021-01-21T00:00:00"/>
    <d v="2021-01-21T00:00:00"/>
    <s v="NGN"/>
    <n v="987166.83"/>
    <n v="38"/>
    <n v="1.2666666666666666"/>
    <x v="1"/>
    <x v="1"/>
    <s v="Not Overdue"/>
    <x v="0"/>
    <s v="USD"/>
    <n v="2601.1799999999998"/>
    <s v="Government "/>
  </r>
  <r>
    <s v="A2680005"/>
    <x v="12"/>
    <x v="12"/>
    <n v="104025933"/>
    <x v="0"/>
    <x v="1"/>
    <x v="5"/>
    <x v="3"/>
    <n v="0"/>
    <s v="RAJ VARUN - Nov 2020 rejected Tax"/>
    <s v=""/>
    <s v="AB"/>
    <s v=""/>
    <d v="2021-01-24T00:00:00"/>
    <d v="2021-01-24T00:00:00"/>
    <d v="2021-01-24T00:00:00"/>
    <s v="NGN"/>
    <n v="1714165.14"/>
    <n v="35"/>
    <n v="1.1666666666666667"/>
    <x v="1"/>
    <x v="1"/>
    <s v="Not Overdue"/>
    <x v="0"/>
    <s v="USD"/>
    <n v="4516.83"/>
    <s v="Government "/>
  </r>
  <r>
    <s v="A2680005"/>
    <x v="12"/>
    <x v="12"/>
    <n v="104026247"/>
    <x v="0"/>
    <x v="1"/>
    <x v="5"/>
    <x v="3"/>
    <n v="0"/>
    <s v="Raj Varun - Oct 2020 rejected ECP salary"/>
    <s v=""/>
    <s v="AB"/>
    <s v=""/>
    <d v="2021-01-25T00:00:00"/>
    <d v="2021-01-25T00:00:00"/>
    <d v="2021-01-25T00:00:00"/>
    <s v="USD"/>
    <n v="18232.48"/>
    <n v="34"/>
    <n v="1.1333333333333333"/>
    <x v="1"/>
    <x v="1"/>
    <s v="Not Overdue"/>
    <x v="0"/>
    <s v="USD"/>
    <n v="18232.48"/>
    <s v="Government "/>
  </r>
  <r>
    <s v="A2680005"/>
    <x v="12"/>
    <x v="12"/>
    <n v="104023762"/>
    <x v="0"/>
    <x v="1"/>
    <x v="5"/>
    <x v="3"/>
    <n v="0"/>
    <s v="Raj Varun - Oct 2020 rejected salary"/>
    <s v=""/>
    <s v="AB"/>
    <s v=""/>
    <d v="2021-01-21T00:00:00"/>
    <d v="2021-01-21T00:00:00"/>
    <d v="2021-01-21T00:00:00"/>
    <s v="NGN"/>
    <n v="24679.17"/>
    <n v="38"/>
    <n v="1.2666666666666666"/>
    <x v="1"/>
    <x v="1"/>
    <s v="Not Overdue"/>
    <x v="0"/>
    <s v="USD"/>
    <n v="65.03"/>
    <s v="Government "/>
  </r>
  <r>
    <s v="A2680005"/>
    <x v="12"/>
    <x v="12"/>
    <n v="104025933"/>
    <x v="0"/>
    <x v="1"/>
    <x v="5"/>
    <x v="3"/>
    <n v="0"/>
    <s v="RAJ VARUN - Oct 2020 rejected Tax"/>
    <s v=""/>
    <s v="AB"/>
    <s v=""/>
    <d v="2021-01-24T00:00:00"/>
    <d v="2021-01-24T00:00:00"/>
    <d v="2021-01-24T00:00:00"/>
    <s v="NGN"/>
    <n v="1823219.07"/>
    <n v="35"/>
    <n v="1.1666666666666667"/>
    <x v="1"/>
    <x v="1"/>
    <s v="Not Overdue"/>
    <x v="0"/>
    <s v="USD"/>
    <n v="4804.18"/>
    <s v="Government "/>
  </r>
  <r>
    <s v="A2680005"/>
    <x v="12"/>
    <x v="12"/>
    <n v="104037495"/>
    <x v="0"/>
    <x v="1"/>
    <x v="5"/>
    <x v="3"/>
    <n v="0"/>
    <s v="Raj Varun Dec20 Rejected Cost_1800025334"/>
    <s v=""/>
    <s v="AB"/>
    <s v=""/>
    <d v="2021-02-17T00:00:00"/>
    <d v="2021-02-17T00:00:00"/>
    <d v="2021-02-17T00:00:00"/>
    <s v="NGN"/>
    <n v="10306.450000000001"/>
    <n v="11"/>
    <n v="0.36666666666666664"/>
    <x v="1"/>
    <x v="1"/>
    <s v="Not Overdue"/>
    <x v="0"/>
    <s v="USD"/>
    <n v="27.16"/>
    <s v="Government "/>
  </r>
  <r>
    <s v="A2680005"/>
    <x v="12"/>
    <x v="12"/>
    <n v="104040737"/>
    <x v="0"/>
    <x v="1"/>
    <x v="5"/>
    <x v="3"/>
    <n v="0"/>
    <s v="RAJ VARUN_Jan21_1800025519_Rejected Cost"/>
    <s v=""/>
    <s v="AB"/>
    <s v=""/>
    <d v="2021-02-26T00:00:00"/>
    <d v="2021-02-26T00:00:00"/>
    <d v="2021-02-26T00:00:00"/>
    <s v="USD"/>
    <n v="23865.01"/>
    <n v="2"/>
    <n v="6.6666666666666666E-2"/>
    <x v="1"/>
    <x v="1"/>
    <s v="Not Overdue"/>
    <x v="0"/>
    <s v="USD"/>
    <n v="23865.01"/>
    <s v="Government 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2"/>
    <n v="6.6666666666666666E-2"/>
    <x v="1"/>
    <x v="1"/>
    <s v="Not Overdue"/>
    <x v="0"/>
    <s v="USD"/>
    <n v="22611.33"/>
    <s v="Government 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2"/>
    <n v="6.6666666666666666E-2"/>
    <x v="1"/>
    <x v="1"/>
    <s v="Not Overdue"/>
    <x v="0"/>
    <s v="USD"/>
    <n v="0.26"/>
    <s v="Government 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121"/>
    <n v="4.0333333333333332"/>
    <x v="1"/>
    <x v="1"/>
    <s v="Not Overdue"/>
    <x v="0"/>
    <s v="USD"/>
    <n v="100.8"/>
    <s v="Government 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76"/>
    <n v="2.5333333333333332"/>
    <x v="1"/>
    <x v="1"/>
    <s v="Not Overdue"/>
    <x v="0"/>
    <s v="USD"/>
    <n v="515.4"/>
    <s v="Government 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212"/>
    <n v="7.0666666666666664"/>
    <x v="1"/>
    <x v="1"/>
    <s v="Not Overdue"/>
    <x v="0"/>
    <s v="USD"/>
    <n v="1992.06"/>
    <s v="Government "/>
  </r>
  <r>
    <s v="A2680005"/>
    <x v="12"/>
    <x v="12"/>
    <n v="1600003665"/>
    <x v="2"/>
    <x v="0"/>
    <x v="6"/>
    <x v="0"/>
    <n v="0"/>
    <s v="SEE SUPPORTING DOCUMENT FOR PAYMENT INSTRUCTIONS"/>
    <s v="000"/>
    <s v="DG"/>
    <s v=""/>
    <d v="2021-02-26T00:00:00"/>
    <d v="2021-02-26T00:00:00"/>
    <d v="2021-02-26T00:00:00"/>
    <s v="USD"/>
    <n v="-972710.04"/>
    <n v="2"/>
    <n v="6.6666666666666666E-2"/>
    <x v="1"/>
    <x v="1"/>
    <s v="Not Overdue"/>
    <x v="0"/>
    <s v="USD"/>
    <n v="-972710.04"/>
    <s v="Government "/>
  </r>
  <r>
    <s v="A2680005"/>
    <x v="12"/>
    <x v="12"/>
    <n v="1600003644"/>
    <x v="2"/>
    <x v="0"/>
    <x v="6"/>
    <x v="0"/>
    <n v="0"/>
    <s v="SEE SUPPORTING DOCUMENT FOR PAYMENT INSTRUCTIONS"/>
    <s v=""/>
    <s v="DG"/>
    <s v=""/>
    <d v="2021-02-15T00:00:00"/>
    <d v="2021-02-15T00:00:00"/>
    <d v="2021-02-15T00:00:00"/>
    <s v="USD"/>
    <n v="-910500"/>
    <n v="13"/>
    <n v="0.43333333333333335"/>
    <x v="1"/>
    <x v="1"/>
    <s v="Not Overdue"/>
    <x v="0"/>
    <s v="USD"/>
    <n v="-910500"/>
    <s v="Government "/>
  </r>
  <r>
    <s v="A2680005"/>
    <x v="12"/>
    <x v="12"/>
    <n v="1800025579"/>
    <x v="2"/>
    <x v="0"/>
    <x v="6"/>
    <x v="0"/>
    <n v="0"/>
    <s v="SEE SUPPORTING DOCUMENT FOR PAYMENT INSTRUCTIONS"/>
    <s v=""/>
    <s v="DR"/>
    <s v=""/>
    <d v="2021-02-15T00:00:00"/>
    <d v="2021-02-15T00:00:00"/>
    <d v="2021-02-15T00:00:00"/>
    <s v="USD"/>
    <n v="70190004.189999998"/>
    <n v="13"/>
    <n v="0.43333333333333335"/>
    <x v="1"/>
    <x v="1"/>
    <s v="Not Overdue"/>
    <x v="0"/>
    <s v="USD"/>
    <n v="70190004.189999998"/>
    <s v="Government 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243"/>
    <n v="8.1"/>
    <x v="2"/>
    <x v="0"/>
    <s v="Overdue"/>
    <x v="0"/>
    <s v="USD"/>
    <n v="103975.6"/>
    <s v="Government "/>
  </r>
  <r>
    <s v="A2680005"/>
    <x v="12"/>
    <x v="12"/>
    <n v="103909542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NGN"/>
    <n v="6438430.4199999999"/>
    <n v="304"/>
    <n v="10.133333333333333"/>
    <x v="2"/>
    <x v="0"/>
    <s v="Overdue"/>
    <x v="0"/>
    <s v="USD"/>
    <n v="17859.560000000001"/>
    <s v="Government "/>
  </r>
  <r>
    <s v="A2680005"/>
    <x v="12"/>
    <x v="12"/>
    <n v="103909543"/>
    <x v="0"/>
    <x v="1"/>
    <x v="5"/>
    <x v="3"/>
    <n v="0"/>
    <s v="Short payment on March 2020 Payroll costs"/>
    <s v=""/>
    <s v="AB"/>
    <s v=""/>
    <d v="2020-04-30T00:00:00"/>
    <d v="2020-04-30T00:00:00"/>
    <d v="2020-04-30T00:00:00"/>
    <s v="USD"/>
    <n v="12400.77"/>
    <n v="304"/>
    <n v="10.133333333333333"/>
    <x v="2"/>
    <x v="0"/>
    <s v="Overdue"/>
    <x v="0"/>
    <s v="USD"/>
    <n v="12400.77"/>
    <s v="Government "/>
  </r>
  <r>
    <s v="A2680005"/>
    <x v="12"/>
    <x v="12"/>
    <n v="104040737"/>
    <x v="0"/>
    <x v="1"/>
    <x v="5"/>
    <x v="3"/>
    <n v="0"/>
    <s v="SMIT JACQUELINE_Jan21_1800025519_Rejected Cost"/>
    <s v=""/>
    <s v="AB"/>
    <s v=""/>
    <d v="2021-02-26T00:00:00"/>
    <d v="2021-02-26T00:00:00"/>
    <d v="2021-02-26T00:00:00"/>
    <s v="USD"/>
    <n v="11004.17"/>
    <n v="2"/>
    <n v="6.6666666666666666E-2"/>
    <x v="1"/>
    <x v="1"/>
    <s v="Not Overdue"/>
    <x v="0"/>
    <s v="USD"/>
    <n v="11004.17"/>
    <s v="Government "/>
  </r>
  <r>
    <s v="A2680005"/>
    <x v="12"/>
    <x v="12"/>
    <n v="1800025590"/>
    <x v="0"/>
    <x v="1"/>
    <x v="5"/>
    <x v="3"/>
    <n v="0"/>
    <s v="SOLIEMAN/BASSIL et-al Passthrough costs"/>
    <s v="467"/>
    <s v="DR"/>
    <s v=""/>
    <d v="2021-02-17T00:00:00"/>
    <d v="2021-02-17T00:00:00"/>
    <d v="2021-03-19T00:00:00"/>
    <s v="USD"/>
    <n v="36502.97"/>
    <n v="-19"/>
    <n v="-0.6333333333333333"/>
    <x v="1"/>
    <x v="1"/>
    <s v="Not Overdue"/>
    <x v="0"/>
    <s v="USD"/>
    <n v="36502.97"/>
    <s v="Government 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5"/>
    <n v="1.1666666666666667"/>
    <x v="3"/>
    <x v="0"/>
    <s v="Overdue"/>
    <x v="0"/>
    <s v="USD"/>
    <n v="-7388.36"/>
    <s v="Government "/>
  </r>
  <r>
    <s v="A2680005"/>
    <x v="12"/>
    <x v="12"/>
    <n v="104025933"/>
    <x v="0"/>
    <x v="1"/>
    <x v="5"/>
    <x v="3"/>
    <n v="0"/>
    <s v="Terrero Rafael Nov20 rejected Tax"/>
    <s v=""/>
    <s v="AB"/>
    <s v=""/>
    <d v="2021-01-24T00:00:00"/>
    <d v="2021-01-24T00:00:00"/>
    <d v="2021-01-24T00:00:00"/>
    <s v="NGN"/>
    <n v="433759.15"/>
    <n v="35"/>
    <n v="1.1666666666666667"/>
    <x v="1"/>
    <x v="1"/>
    <s v="Not Overdue"/>
    <x v="0"/>
    <s v="USD"/>
    <n v="1142.96"/>
    <s v="Government "/>
  </r>
  <r>
    <s v="A2680005"/>
    <x v="12"/>
    <x v="12"/>
    <n v="104037495"/>
    <x v="0"/>
    <x v="1"/>
    <x v="5"/>
    <x v="3"/>
    <n v="0"/>
    <s v="White Richard Dec20 Rejected cost_1800025334"/>
    <s v=""/>
    <s v="AB"/>
    <s v=""/>
    <d v="2021-02-17T00:00:00"/>
    <d v="2021-02-17T00:00:00"/>
    <d v="2021-02-17T00:00:00"/>
    <s v="NGN"/>
    <n v="172754.19"/>
    <n v="11"/>
    <n v="0.36666666666666664"/>
    <x v="3"/>
    <x v="0"/>
    <s v="Overdue"/>
    <x v="0"/>
    <s v="USD"/>
    <n v="455.21"/>
    <s v="Government 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544"/>
    <n v="18.133333333333333"/>
    <x v="0"/>
    <x v="2"/>
    <s v="Overdue"/>
    <x v="1"/>
    <s v="USD"/>
    <n v="897.38"/>
    <s v="Government 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769"/>
    <n v="25.633333333333333"/>
    <x v="0"/>
    <x v="2"/>
    <s v="Overdue"/>
    <x v="1"/>
    <s v="USD"/>
    <n v="760"/>
    <s v="Government "/>
  </r>
  <r>
    <s v="A2310000"/>
    <x v="13"/>
    <x v="13"/>
    <n v="1800025630"/>
    <x v="0"/>
    <x v="0"/>
    <x v="0"/>
    <x v="0"/>
    <n v="0"/>
    <s v=""/>
    <s v="454"/>
    <s v="DR"/>
    <s v=""/>
    <d v="2021-02-23T00:00:00"/>
    <d v="2021-02-23T00:00:00"/>
    <d v="2021-03-25T00:00:00"/>
    <s v="NGN"/>
    <n v="23288443"/>
    <n v="-25"/>
    <n v="-0.83333333333333337"/>
    <x v="1"/>
    <x v="1"/>
    <s v="Not Overdue"/>
    <x v="0"/>
    <s v="USD"/>
    <n v="61365.05"/>
    <s v="Non-government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962"/>
    <n v="32.06666666666667"/>
    <x v="0"/>
    <x v="0"/>
    <s v="Overdue"/>
    <x v="0"/>
    <s v="USD"/>
    <n v="33.880000000000003"/>
    <s v="Non-government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650"/>
    <n v="55"/>
    <x v="0"/>
    <x v="0"/>
    <s v="Overdue"/>
    <x v="0"/>
    <s v="USD"/>
    <n v="-356.6"/>
    <s v="Non-government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1722"/>
    <n v="57.4"/>
    <x v="0"/>
    <x v="0"/>
    <s v="Overdue"/>
    <x v="0"/>
    <s v="USD"/>
    <n v="142619.93"/>
    <s v="Non-government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1943"/>
    <n v="64.766666666666666"/>
    <x v="0"/>
    <x v="0"/>
    <s v="Overdue"/>
    <x v="0"/>
    <s v="USD"/>
    <n v="114880.6"/>
    <s v="Non-government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1704"/>
    <n v="56.8"/>
    <x v="0"/>
    <x v="0"/>
    <s v="Overdue"/>
    <x v="0"/>
    <s v="USD"/>
    <n v="24464.42"/>
    <s v="Non-government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1988"/>
    <n v="66.266666666666666"/>
    <x v="0"/>
    <x v="0"/>
    <s v="Overdue"/>
    <x v="0"/>
    <s v="USD"/>
    <n v="111783.78"/>
    <s v="Non-government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018"/>
    <n v="67.266666666666666"/>
    <x v="0"/>
    <x v="0"/>
    <s v="Overdue"/>
    <x v="0"/>
    <s v="USD"/>
    <n v="153193.51"/>
    <s v="Non-government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653"/>
    <n v="55.1"/>
    <x v="0"/>
    <x v="0"/>
    <s v="Overdue"/>
    <x v="0"/>
    <s v="USD"/>
    <n v="62381.97"/>
    <s v="Non-government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1751"/>
    <n v="58.366666666666667"/>
    <x v="0"/>
    <x v="0"/>
    <s v="Overdue"/>
    <x v="0"/>
    <s v="USD"/>
    <n v="80367.69"/>
    <s v="Non-government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044"/>
    <n v="68.13333333333334"/>
    <x v="0"/>
    <x v="0"/>
    <s v="Overdue"/>
    <x v="0"/>
    <s v="USD"/>
    <n v="142575.82999999999"/>
    <s v="Non-government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691"/>
    <n v="56.366666666666667"/>
    <x v="0"/>
    <x v="0"/>
    <s v="Overdue"/>
    <x v="0"/>
    <s v="USD"/>
    <n v="152460.92000000001"/>
    <s v="Non-government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1892"/>
    <n v="63.06666666666667"/>
    <x v="0"/>
    <x v="0"/>
    <s v="Overdue"/>
    <x v="0"/>
    <s v="USD"/>
    <n v="117813.12"/>
    <s v="Non-government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650"/>
    <n v="55"/>
    <x v="0"/>
    <x v="0"/>
    <s v="Overdue"/>
    <x v="0"/>
    <s v="USD"/>
    <n v="-235.83"/>
    <s v="Non-government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1925"/>
    <n v="64.166666666666671"/>
    <x v="0"/>
    <x v="0"/>
    <s v="Overdue"/>
    <x v="0"/>
    <s v="USD"/>
    <n v="112161.44"/>
    <s v="Non-government"/>
  </r>
  <r>
    <s v="A2310000"/>
    <x v="15"/>
    <x v="15"/>
    <n v="1800010960"/>
    <x v="0"/>
    <x v="0"/>
    <x v="3"/>
    <x v="2"/>
    <n v="0"/>
    <s v="2013 ESCALATION COST"/>
    <s v="468"/>
    <s v="DR"/>
    <s v=""/>
    <d v="2013-07-02T00:00:00"/>
    <d v="2013-07-02T00:00:00"/>
    <d v="2013-08-01T00:00:00"/>
    <s v="USD"/>
    <n v="3136.24"/>
    <n v="2768"/>
    <n v="92.266666666666666"/>
    <x v="0"/>
    <x v="0"/>
    <s v="Overdue"/>
    <x v="0"/>
    <s v="USD"/>
    <n v="3136.24"/>
    <s v="Non-government"/>
  </r>
  <r>
    <s v="A2310000"/>
    <x v="15"/>
    <x v="15"/>
    <n v="1800021999"/>
    <x v="0"/>
    <x v="0"/>
    <x v="3"/>
    <x v="2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582"/>
    <n v="19.399999999999999"/>
    <x v="0"/>
    <x v="0"/>
    <s v="Overdue"/>
    <x v="0"/>
    <s v="USD"/>
    <n v="36554.620000000003"/>
    <s v="Non-government"/>
  </r>
  <r>
    <s v="A2310000"/>
    <x v="15"/>
    <x v="15"/>
    <n v="1600000137"/>
    <x v="0"/>
    <x v="0"/>
    <x v="3"/>
    <x v="2"/>
    <n v="0"/>
    <s v="AGIP payment on a/c"/>
    <s v="OT"/>
    <s v="DG"/>
    <s v=""/>
    <d v="2005-07-21T00:00:00"/>
    <d v="2005-07-21T00:00:00"/>
    <d v="2005-07-21T00:00:00"/>
    <s v="USD"/>
    <n v="-27000"/>
    <n v="5701"/>
    <n v="190.03333333333333"/>
    <x v="0"/>
    <x v="0"/>
    <s v="Overdue"/>
    <x v="0"/>
    <s v="USD"/>
    <n v="-27000"/>
    <s v="Non-government"/>
  </r>
  <r>
    <s v="A2310000"/>
    <x v="15"/>
    <x v="15"/>
    <n v="1600000063"/>
    <x v="0"/>
    <x v="0"/>
    <x v="3"/>
    <x v="2"/>
    <n v="0"/>
    <s v="AGIP pmt on a/c"/>
    <s v="GU"/>
    <s v="DG"/>
    <s v=""/>
    <d v="2005-01-24T00:00:00"/>
    <d v="2005-01-24T00:00:00"/>
    <d v="2005-01-24T00:00:00"/>
    <s v="NGN"/>
    <n v="-34993824.25"/>
    <n v="5879"/>
    <n v="195.96666666666667"/>
    <x v="0"/>
    <x v="0"/>
    <s v="Overdue"/>
    <x v="0"/>
    <s v="USD"/>
    <n v="-263349.52"/>
    <s v="Non-government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492"/>
    <n v="83.066666666666663"/>
    <x v="0"/>
    <x v="0"/>
    <s v="Overdue"/>
    <x v="0"/>
    <s v="USD"/>
    <n v="145649.10999999999"/>
    <s v="Non-government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492"/>
    <n v="83.066666666666663"/>
    <x v="0"/>
    <x v="0"/>
    <s v="Overdue"/>
    <x v="0"/>
    <s v="USD"/>
    <n v="76948.22"/>
    <s v="Non-government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107"/>
    <n v="70.233333333333334"/>
    <x v="0"/>
    <x v="0"/>
    <s v="Overdue"/>
    <x v="0"/>
    <s v="USD"/>
    <n v="350829.33"/>
    <s v="Non-government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107"/>
    <n v="70.233333333333334"/>
    <x v="0"/>
    <x v="0"/>
    <s v="Overdue"/>
    <x v="0"/>
    <s v="USD"/>
    <n v="129840.69"/>
    <s v="Non-government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388"/>
    <n v="79.599999999999994"/>
    <x v="0"/>
    <x v="0"/>
    <s v="Overdue"/>
    <x v="0"/>
    <s v="USD"/>
    <n v="243958.04"/>
    <s v="Non-government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388"/>
    <n v="79.599999999999994"/>
    <x v="0"/>
    <x v="0"/>
    <s v="Overdue"/>
    <x v="0"/>
    <s v="USD"/>
    <n v="2004165.52"/>
    <s v="Non-government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1886"/>
    <n v="62.866666666666667"/>
    <x v="0"/>
    <x v="0"/>
    <s v="Overdue"/>
    <x v="0"/>
    <s v="USD"/>
    <n v="884603.54"/>
    <s v="Non-government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1886"/>
    <n v="62.866666666666667"/>
    <x v="0"/>
    <x v="0"/>
    <s v="Overdue"/>
    <x v="0"/>
    <s v="USD"/>
    <n v="143790.5"/>
    <s v="Non-government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297"/>
    <n v="76.566666666666663"/>
    <x v="0"/>
    <x v="0"/>
    <s v="Overdue"/>
    <x v="0"/>
    <s v="USD"/>
    <n v="215082.23999999999"/>
    <s v="Non-government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297"/>
    <n v="76.566666666666663"/>
    <x v="0"/>
    <x v="0"/>
    <s v="Overdue"/>
    <x v="0"/>
    <s v="USD"/>
    <n v="247451.78"/>
    <s v="Non-government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1886"/>
    <n v="62.866666666666667"/>
    <x v="0"/>
    <x v="0"/>
    <s v="Overdue"/>
    <x v="0"/>
    <s v="USD"/>
    <n v="316627.96000000002"/>
    <s v="Non-government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1886"/>
    <n v="62.866666666666667"/>
    <x v="0"/>
    <x v="0"/>
    <s v="Overdue"/>
    <x v="0"/>
    <s v="USD"/>
    <n v="131734.60999999999"/>
    <s v="Non-government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186"/>
    <n v="72.86666666666666"/>
    <x v="0"/>
    <x v="0"/>
    <s v="Overdue"/>
    <x v="0"/>
    <s v="USD"/>
    <n v="214230.42"/>
    <s v="Non-government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186"/>
    <n v="72.86666666666666"/>
    <x v="0"/>
    <x v="0"/>
    <s v="Overdue"/>
    <x v="0"/>
    <s v="USD"/>
    <n v="1751713.39"/>
    <s v="Non-government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1827"/>
    <n v="60.9"/>
    <x v="0"/>
    <x v="0"/>
    <s v="Overdue"/>
    <x v="0"/>
    <s v="USD"/>
    <n v="185486.29"/>
    <s v="Non-government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1836"/>
    <n v="61.2"/>
    <x v="0"/>
    <x v="0"/>
    <s v="Overdue"/>
    <x v="0"/>
    <s v="USD"/>
    <n v="1911442.24"/>
    <s v="Non-government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1730"/>
    <n v="57.666666666666664"/>
    <x v="0"/>
    <x v="0"/>
    <s v="Overdue"/>
    <x v="0"/>
    <s v="USD"/>
    <n v="75600"/>
    <s v="Non-government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1808"/>
    <n v="60.266666666666666"/>
    <x v="0"/>
    <x v="0"/>
    <s v="Overdue"/>
    <x v="0"/>
    <s v="USD"/>
    <n v="229320"/>
    <s v="Non-government"/>
  </r>
  <r>
    <s v="A2310000"/>
    <x v="15"/>
    <x v="15"/>
    <n v="1800003205"/>
    <x v="0"/>
    <x v="0"/>
    <x v="3"/>
    <x v="2"/>
    <n v="0"/>
    <s v="December 2007 Crude Handling Charge"/>
    <s v="468"/>
    <s v="DR"/>
    <s v=""/>
    <d v="2008-01-09T00:00:00"/>
    <d v="2008-01-09T00:00:00"/>
    <d v="2008-02-08T00:00:00"/>
    <s v="USD"/>
    <n v="375538.88"/>
    <n v="4769"/>
    <n v="158.96666666666667"/>
    <x v="0"/>
    <x v="0"/>
    <s v="Overdue"/>
    <x v="0"/>
    <s v="USD"/>
    <n v="375538.88"/>
    <s v="Non-government"/>
  </r>
  <r>
    <s v="A2310000"/>
    <x v="15"/>
    <x v="15"/>
    <n v="1800024091"/>
    <x v="0"/>
    <x v="0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252"/>
    <n v="8.4"/>
    <x v="2"/>
    <x v="0"/>
    <s v="Overdue"/>
    <x v="0"/>
    <s v="USD"/>
    <n v="96878.81"/>
    <s v="Non-government"/>
  </r>
  <r>
    <s v="A2310000"/>
    <x v="15"/>
    <x v="15"/>
    <n v="1800025589"/>
    <x v="0"/>
    <x v="0"/>
    <x v="4"/>
    <x v="7"/>
    <n v="0"/>
    <s v="Demurrage BACALARIOS BL 25/04/2020 -CLAIM: 1947961"/>
    <s v="467"/>
    <s v="DR"/>
    <s v=""/>
    <d v="2021-02-16T00:00:00"/>
    <d v="2021-02-16T00:00:00"/>
    <d v="2021-04-02T00:00:00"/>
    <s v="USD"/>
    <n v="64995.13"/>
    <n v="-33"/>
    <n v="-1.1000000000000001"/>
    <x v="1"/>
    <x v="1"/>
    <s v="Not Overdue"/>
    <x v="0"/>
    <s v="USD"/>
    <n v="64995.13"/>
    <s v="Non-government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1886"/>
    <n v="62.866666666666667"/>
    <x v="0"/>
    <x v="0"/>
    <s v="Overdue"/>
    <x v="0"/>
    <s v="USD"/>
    <n v="312480"/>
    <s v="Non-government"/>
  </r>
  <r>
    <s v="A2310000"/>
    <x v="15"/>
    <x v="15"/>
    <n v="1800019275"/>
    <x v="0"/>
    <x v="0"/>
    <x v="3"/>
    <x v="2"/>
    <n v="0"/>
    <s v="NIG AGIP O DEC 2017 Crude Handling"/>
    <s v="468"/>
    <s v="DR"/>
    <s v=""/>
    <d v="2018-01-11T00:00:00"/>
    <d v="2018-01-11T00:00:00"/>
    <d v="2018-02-10T00:00:00"/>
    <s v="USD"/>
    <n v="68982.06"/>
    <n v="1114"/>
    <n v="37.133333333333333"/>
    <x v="0"/>
    <x v="0"/>
    <s v="Overdue"/>
    <x v="0"/>
    <s v="USD"/>
    <n v="68982.06"/>
    <s v="Non-government"/>
  </r>
  <r>
    <s v="A2310000"/>
    <x v="15"/>
    <x v="15"/>
    <n v="1800019276"/>
    <x v="0"/>
    <x v="0"/>
    <x v="3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114"/>
    <n v="37.133333333333333"/>
    <x v="0"/>
    <x v="0"/>
    <s v="Overdue"/>
    <x v="0"/>
    <s v="USD"/>
    <n v="37194.589999999997"/>
    <s v="Non-government"/>
  </r>
  <r>
    <s v="A2310000"/>
    <x v="15"/>
    <x v="15"/>
    <n v="1800019192"/>
    <x v="0"/>
    <x v="0"/>
    <x v="4"/>
    <x v="7"/>
    <n v="0"/>
    <s v="NIG AGIP O NOV 2017 Crude Handling"/>
    <s v="468"/>
    <s v="DR"/>
    <s v=""/>
    <d v="2017-12-28T00:00:00"/>
    <d v="2017-12-28T00:00:00"/>
    <d v="2018-01-27T00:00:00"/>
    <s v="USD"/>
    <n v="68982.06"/>
    <n v="1128"/>
    <n v="37.6"/>
    <x v="0"/>
    <x v="0"/>
    <s v="Overdue"/>
    <x v="0"/>
    <s v="USD"/>
    <n v="68982.06"/>
    <s v="Non-government"/>
  </r>
  <r>
    <s v="A2310000"/>
    <x v="15"/>
    <x v="15"/>
    <n v="1800019193"/>
    <x v="0"/>
    <x v="0"/>
    <x v="3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128"/>
    <n v="37.6"/>
    <x v="0"/>
    <x v="0"/>
    <s v="Overdue"/>
    <x v="0"/>
    <s v="USD"/>
    <n v="37114.78"/>
    <s v="Non-government"/>
  </r>
  <r>
    <s v="A2310000"/>
    <x v="15"/>
    <x v="15"/>
    <n v="1800003084"/>
    <x v="0"/>
    <x v="0"/>
    <x v="3"/>
    <x v="2"/>
    <n v="0"/>
    <s v="November 2007 Crude Handling Charge"/>
    <s v="468"/>
    <s v="DR"/>
    <s v=""/>
    <d v="2007-12-13T00:00:00"/>
    <d v="2007-12-13T00:00:00"/>
    <d v="2008-01-12T00:00:00"/>
    <s v="USD"/>
    <n v="361204.65"/>
    <n v="4796"/>
    <n v="159.86666666666667"/>
    <x v="0"/>
    <x v="0"/>
    <s v="Overdue"/>
    <x v="0"/>
    <s v="USD"/>
    <n v="361204.65"/>
    <s v="Non-government"/>
  </r>
  <r>
    <s v="A2310000"/>
    <x v="15"/>
    <x v="15"/>
    <n v="1800018862"/>
    <x v="0"/>
    <x v="0"/>
    <x v="4"/>
    <x v="7"/>
    <n v="0"/>
    <s v="PART PYT-RENTAL OF EMERGENCY RESP.EQUIP-AUG 2017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3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4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476000"/>
    <n v="1193"/>
    <n v="39.766666666666666"/>
    <x v="0"/>
    <x v="0"/>
    <s v="Overdue"/>
    <x v="0"/>
    <s v="USD"/>
    <n v="476000"/>
    <s v="Non-government"/>
  </r>
  <r>
    <s v="A2310000"/>
    <x v="15"/>
    <x v="15"/>
    <n v="1800018865"/>
    <x v="0"/>
    <x v="0"/>
    <x v="4"/>
    <x v="7"/>
    <n v="0"/>
    <s v="PART PYT-RENTAL OF EMERGENCY RESP.EQUIPMENT"/>
    <s v="468"/>
    <s v="DR"/>
    <s v=""/>
    <d v="2017-10-24T00:00:00"/>
    <d v="2017-10-24T00:00:00"/>
    <d v="2017-11-23T00:00:00"/>
    <s v="USD"/>
    <n v="140000"/>
    <n v="1193"/>
    <n v="39.766666666666666"/>
    <x v="0"/>
    <x v="0"/>
    <s v="Overdue"/>
    <x v="0"/>
    <s v="USD"/>
    <n v="140000"/>
    <s v="Non-government"/>
  </r>
  <r>
    <s v="A2310000"/>
    <x v="15"/>
    <x v="15"/>
    <n v="1800024727"/>
    <x v="0"/>
    <x v="0"/>
    <x v="4"/>
    <x v="7"/>
    <n v="0"/>
    <s v="RENTAL-WELL CONTROL EQUIPMENT-OBRIKOM 6 EMERGENCY"/>
    <s v="467"/>
    <s v="DR"/>
    <s v=""/>
    <d v="2020-09-16T00:00:00"/>
    <d v="2020-09-16T00:00:00"/>
    <d v="2020-10-16T00:00:00"/>
    <s v="USD"/>
    <n v="1182499"/>
    <n v="135"/>
    <n v="4.5"/>
    <x v="3"/>
    <x v="0"/>
    <s v="Overdue"/>
    <x v="0"/>
    <s v="USD"/>
    <n v="1182499"/>
    <s v="Non-government"/>
  </r>
  <r>
    <s v="A2310000"/>
    <x v="15"/>
    <x v="15"/>
    <n v="103921642"/>
    <x v="0"/>
    <x v="0"/>
    <x v="3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276"/>
    <n v="9.1999999999999993"/>
    <x v="2"/>
    <x v="2"/>
    <s v="Overdue"/>
    <x v="1"/>
    <s v="USD"/>
    <n v="58.75"/>
    <s v="Non-government"/>
  </r>
  <r>
    <s v="A2310000"/>
    <x v="15"/>
    <x v="15"/>
    <n v="103913288"/>
    <x v="0"/>
    <x v="0"/>
    <x v="3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297"/>
    <n v="9.9"/>
    <x v="2"/>
    <x v="2"/>
    <s v="Overdue"/>
    <x v="1"/>
    <s v="USD"/>
    <n v="4993.08"/>
    <s v="Non-government"/>
  </r>
  <r>
    <s v="A2310000"/>
    <x v="15"/>
    <x v="15"/>
    <n v="103894218"/>
    <x v="0"/>
    <x v="0"/>
    <x v="3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342"/>
    <n v="11.4"/>
    <x v="2"/>
    <x v="2"/>
    <s v="Overdue"/>
    <x v="1"/>
    <s v="USD"/>
    <n v="7070.24"/>
    <s v="Non-government"/>
  </r>
  <r>
    <s v="A2310000"/>
    <x v="15"/>
    <x v="15"/>
    <n v="103894219"/>
    <x v="0"/>
    <x v="0"/>
    <x v="3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342"/>
    <n v="11.4"/>
    <x v="2"/>
    <x v="2"/>
    <s v="Overdue"/>
    <x v="1"/>
    <s v="USD"/>
    <n v="7285.98"/>
    <s v="Non-government"/>
  </r>
  <r>
    <s v="A2310000"/>
    <x v="15"/>
    <x v="15"/>
    <n v="103894217"/>
    <x v="0"/>
    <x v="0"/>
    <x v="3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342"/>
    <n v="11.4"/>
    <x v="2"/>
    <x v="2"/>
    <s v="Overdue"/>
    <x v="1"/>
    <s v="USD"/>
    <n v="6387.25"/>
    <s v="Non-government"/>
  </r>
  <r>
    <s v="A2310000"/>
    <x v="15"/>
    <x v="15"/>
    <n v="103893918"/>
    <x v="0"/>
    <x v="0"/>
    <x v="3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342"/>
    <n v="11.4"/>
    <x v="2"/>
    <x v="2"/>
    <s v="Overdue"/>
    <x v="1"/>
    <s v="USD"/>
    <n v="11292.63"/>
    <s v="Non-government"/>
  </r>
  <r>
    <s v="A2310000"/>
    <x v="15"/>
    <x v="15"/>
    <n v="103870550"/>
    <x v="0"/>
    <x v="0"/>
    <x v="3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389"/>
    <n v="12.966666666666667"/>
    <x v="4"/>
    <x v="2"/>
    <s v="Overdue"/>
    <x v="1"/>
    <s v="USD"/>
    <n v="243980.6"/>
    <s v="Non-government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426"/>
    <n v="14.2"/>
    <x v="4"/>
    <x v="2"/>
    <s v="Overdue"/>
    <x v="1"/>
    <s v="USD"/>
    <n v="32485.919999999998"/>
    <s v="Non-government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426"/>
    <n v="14.2"/>
    <x v="4"/>
    <x v="2"/>
    <s v="Overdue"/>
    <x v="1"/>
    <s v="USD"/>
    <n v="9035.42"/>
    <s v="Non-government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426"/>
    <n v="14.2"/>
    <x v="4"/>
    <x v="2"/>
    <s v="Overdue"/>
    <x v="1"/>
    <s v="USD"/>
    <n v="631.51"/>
    <s v="Non-government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426"/>
    <n v="14.2"/>
    <x v="4"/>
    <x v="2"/>
    <s v="Overdue"/>
    <x v="1"/>
    <s v="USD"/>
    <n v="43505.19"/>
    <s v="Non-government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426"/>
    <n v="14.2"/>
    <x v="4"/>
    <x v="2"/>
    <s v="Overdue"/>
    <x v="1"/>
    <s v="USD"/>
    <n v="5741.12"/>
    <s v="Non-government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426"/>
    <n v="14.2"/>
    <x v="4"/>
    <x v="2"/>
    <s v="Overdue"/>
    <x v="1"/>
    <s v="USD"/>
    <n v="37376.79"/>
    <s v="Non-government"/>
  </r>
  <r>
    <s v="A2310000"/>
    <x v="15"/>
    <x v="15"/>
    <n v="103913328"/>
    <x v="0"/>
    <x v="0"/>
    <x v="3"/>
    <x v="2"/>
    <s v="WHT Outstg"/>
    <s v="WHT RECEIPT NO - 00953366"/>
    <s v=""/>
    <s v="AB"/>
    <s v=""/>
    <d v="2020-05-07T00:00:00"/>
    <d v="2020-05-07T00:00:00"/>
    <d v="2019-05-28T00:00:00"/>
    <s v="NGN"/>
    <n v="-556325.1"/>
    <n v="642"/>
    <n v="21.4"/>
    <x v="0"/>
    <x v="2"/>
    <s v="Overdue"/>
    <x v="1"/>
    <s v="USD"/>
    <n v="-1543.19"/>
    <s v="Non-government"/>
  </r>
  <r>
    <s v="A2310000"/>
    <x v="15"/>
    <x v="15"/>
    <n v="103913328"/>
    <x v="0"/>
    <x v="0"/>
    <x v="3"/>
    <x v="2"/>
    <s v="WHT Outstg"/>
    <s v="WHT RECEIPT NO - 0095C3DA"/>
    <s v=""/>
    <s v="AB"/>
    <s v=""/>
    <d v="2020-05-07T00:00:00"/>
    <d v="2020-05-07T00:00:00"/>
    <d v="2019-05-28T00:00:00"/>
    <s v="NGN"/>
    <n v="-431336.11"/>
    <n v="642"/>
    <n v="21.4"/>
    <x v="0"/>
    <x v="2"/>
    <s v="Overdue"/>
    <x v="1"/>
    <s v="USD"/>
    <n v="-1196.48"/>
    <s v="Non-government"/>
  </r>
  <r>
    <s v="A2310000"/>
    <x v="15"/>
    <x v="15"/>
    <n v="103913328"/>
    <x v="0"/>
    <x v="0"/>
    <x v="3"/>
    <x v="2"/>
    <s v="WHT Outstg"/>
    <s v="WHT RECEIPT NO - 0095C654"/>
    <s v=""/>
    <s v="AB"/>
    <s v=""/>
    <d v="2020-05-07T00:00:00"/>
    <d v="2020-05-07T00:00:00"/>
    <d v="2019-05-28T00:00:00"/>
    <s v="NGN"/>
    <n v="-876710.47"/>
    <n v="642"/>
    <n v="21.4"/>
    <x v="0"/>
    <x v="2"/>
    <s v="Overdue"/>
    <x v="1"/>
    <s v="USD"/>
    <n v="-2431.91"/>
    <s v="Non-government"/>
  </r>
  <r>
    <s v="A2310000"/>
    <x v="15"/>
    <x v="15"/>
    <n v="103913328"/>
    <x v="0"/>
    <x v="0"/>
    <x v="3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642"/>
    <n v="21.4"/>
    <x v="0"/>
    <x v="2"/>
    <s v="Overdue"/>
    <x v="1"/>
    <s v="USD"/>
    <n v="-12488.95"/>
    <s v="Non-government"/>
  </r>
  <r>
    <s v="A2310000"/>
    <x v="15"/>
    <x v="15"/>
    <n v="103913328"/>
    <x v="0"/>
    <x v="0"/>
    <x v="3"/>
    <x v="2"/>
    <s v="WHT Outstg"/>
    <s v="WHT RECEIPT NO - 00EDBDAA"/>
    <s v=""/>
    <s v="AB"/>
    <s v=""/>
    <d v="2020-05-07T00:00:00"/>
    <d v="2020-05-07T00:00:00"/>
    <d v="2019-05-28T00:00:00"/>
    <s v="NGN"/>
    <n v="-22868"/>
    <n v="642"/>
    <n v="21.4"/>
    <x v="0"/>
    <x v="2"/>
    <s v="Overdue"/>
    <x v="1"/>
    <s v="USD"/>
    <n v="-63.43"/>
    <s v="Non-government"/>
  </r>
  <r>
    <s v="A2310000"/>
    <x v="15"/>
    <x v="15"/>
    <n v="103913327"/>
    <x v="0"/>
    <x v="0"/>
    <x v="3"/>
    <x v="2"/>
    <s v="WHT Outstg"/>
    <s v="WHT RECEIPT NO - 00952EF3"/>
    <s v=""/>
    <s v="AB"/>
    <s v=""/>
    <d v="2020-05-07T00:00:00"/>
    <d v="2020-05-07T00:00:00"/>
    <d v="2018-12-27T00:00:00"/>
    <s v="NGN"/>
    <n v="-1620853.65"/>
    <n v="794"/>
    <n v="26.466666666666665"/>
    <x v="0"/>
    <x v="2"/>
    <s v="Overdue"/>
    <x v="1"/>
    <s v="USD"/>
    <n v="-4496.09"/>
    <s v="Non-government"/>
  </r>
  <r>
    <s v="A2310000"/>
    <x v="15"/>
    <x v="15"/>
    <n v="103913327"/>
    <x v="0"/>
    <x v="0"/>
    <x v="3"/>
    <x v="2"/>
    <s v="WHT Outstg"/>
    <s v="WHT RECEIPT NO - 00E30952"/>
    <s v=""/>
    <s v="AB"/>
    <s v=""/>
    <d v="2020-05-07T00:00:00"/>
    <d v="2020-05-07T00:00:00"/>
    <d v="2018-12-27T00:00:00"/>
    <s v="NGN"/>
    <n v="-163471.03"/>
    <n v="794"/>
    <n v="26.466666666666665"/>
    <x v="0"/>
    <x v="2"/>
    <s v="Overdue"/>
    <x v="1"/>
    <s v="USD"/>
    <n v="-453.45"/>
    <s v="Non-government"/>
  </r>
  <r>
    <s v="A2310000"/>
    <x v="15"/>
    <x v="15"/>
    <n v="103921430"/>
    <x v="0"/>
    <x v="0"/>
    <x v="3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227"/>
    <n v="40.9"/>
    <x v="0"/>
    <x v="2"/>
    <s v="Overdue"/>
    <x v="1"/>
    <s v="USD"/>
    <n v="342.05"/>
    <s v="Non-government"/>
  </r>
  <r>
    <s v="A2310000"/>
    <x v="15"/>
    <x v="15"/>
    <n v="103921430"/>
    <x v="0"/>
    <x v="0"/>
    <x v="3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227"/>
    <n v="40.9"/>
    <x v="0"/>
    <x v="2"/>
    <s v="Overdue"/>
    <x v="1"/>
    <s v="USD"/>
    <n v="339.57"/>
    <s v="Non-government"/>
  </r>
  <r>
    <s v="A2310000"/>
    <x v="15"/>
    <x v="15"/>
    <n v="103921430"/>
    <x v="0"/>
    <x v="0"/>
    <x v="3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227"/>
    <n v="40.9"/>
    <x v="0"/>
    <x v="2"/>
    <s v="Overdue"/>
    <x v="1"/>
    <s v="USD"/>
    <n v="386.37"/>
    <s v="Non-government"/>
  </r>
  <r>
    <s v="A2310000"/>
    <x v="15"/>
    <x v="15"/>
    <n v="103921430"/>
    <x v="0"/>
    <x v="0"/>
    <x v="3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227"/>
    <n v="40.9"/>
    <x v="0"/>
    <x v="2"/>
    <s v="Overdue"/>
    <x v="1"/>
    <s v="USD"/>
    <n v="611.75"/>
    <s v="Non-government"/>
  </r>
  <r>
    <s v="A2310000"/>
    <x v="15"/>
    <x v="15"/>
    <n v="103913324"/>
    <x v="0"/>
    <x v="0"/>
    <x v="3"/>
    <x v="2"/>
    <s v="WHT Outstg"/>
    <s v="WHT RECEIPT NO -  6074426693"/>
    <s v=""/>
    <s v="AB"/>
    <s v=""/>
    <d v="2020-05-07T00:00:00"/>
    <d v="2020-05-07T00:00:00"/>
    <d v="2017-05-31T00:00:00"/>
    <s v="USD"/>
    <n v="-61399.1"/>
    <n v="1369"/>
    <n v="45.633333333333333"/>
    <x v="0"/>
    <x v="2"/>
    <s v="Overdue"/>
    <x v="1"/>
    <s v="USD"/>
    <n v="-61399.1"/>
    <s v="Non-government"/>
  </r>
  <r>
    <s v="A2310000"/>
    <x v="15"/>
    <x v="15"/>
    <n v="103913324"/>
    <x v="0"/>
    <x v="0"/>
    <x v="3"/>
    <x v="2"/>
    <s v="WHT Outstg"/>
    <s v="WHT RECEIPT NO - 6076271070"/>
    <s v=""/>
    <s v="AB"/>
    <s v=""/>
    <d v="2020-05-07T00:00:00"/>
    <d v="2020-05-07T00:00:00"/>
    <d v="2017-05-31T00:00:00"/>
    <s v="USD"/>
    <n v="-44545.75"/>
    <n v="1369"/>
    <n v="45.633333333333333"/>
    <x v="0"/>
    <x v="2"/>
    <s v="Overdue"/>
    <x v="1"/>
    <s v="USD"/>
    <n v="-44545.75"/>
    <s v="Non-government"/>
  </r>
  <r>
    <s v="A2310000"/>
    <x v="15"/>
    <x v="15"/>
    <n v="103913322"/>
    <x v="0"/>
    <x v="0"/>
    <x v="3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648"/>
    <n v="88.266666666666666"/>
    <x v="0"/>
    <x v="2"/>
    <s v="Overdue"/>
    <x v="1"/>
    <s v="USD"/>
    <n v="3360.94"/>
    <s v="Non-government"/>
  </r>
  <r>
    <s v="A2310000"/>
    <x v="15"/>
    <x v="15"/>
    <n v="103913322"/>
    <x v="0"/>
    <x v="0"/>
    <x v="3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648"/>
    <n v="88.266666666666666"/>
    <x v="0"/>
    <x v="2"/>
    <s v="Overdue"/>
    <x v="1"/>
    <s v="USD"/>
    <n v="1798.74"/>
    <s v="Non-government"/>
  </r>
  <r>
    <s v="A2310000"/>
    <x v="15"/>
    <x v="15"/>
    <n v="103921642"/>
    <x v="0"/>
    <x v="0"/>
    <x v="3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649"/>
    <n v="88.3"/>
    <x v="0"/>
    <x v="2"/>
    <s v="Overdue"/>
    <x v="1"/>
    <s v="USD"/>
    <n v="85.98"/>
    <s v="Non-government"/>
  </r>
  <r>
    <s v="A2310000"/>
    <x v="15"/>
    <x v="15"/>
    <n v="103921642"/>
    <x v="0"/>
    <x v="0"/>
    <x v="3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649"/>
    <n v="88.3"/>
    <x v="0"/>
    <x v="2"/>
    <s v="Overdue"/>
    <x v="1"/>
    <s v="USD"/>
    <n v="11.4"/>
    <s v="Non-government"/>
  </r>
  <r>
    <s v="A2310000"/>
    <x v="15"/>
    <x v="15"/>
    <n v="103921642"/>
    <x v="0"/>
    <x v="0"/>
    <x v="3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649"/>
    <n v="88.3"/>
    <x v="0"/>
    <x v="2"/>
    <s v="Overdue"/>
    <x v="1"/>
    <s v="USD"/>
    <n v="120.27"/>
    <s v="Non-government"/>
  </r>
  <r>
    <s v="A2310000"/>
    <x v="15"/>
    <x v="15"/>
    <n v="103921642"/>
    <x v="0"/>
    <x v="0"/>
    <x v="3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649"/>
    <n v="88.3"/>
    <x v="0"/>
    <x v="2"/>
    <s v="Overdue"/>
    <x v="1"/>
    <s v="USD"/>
    <n v="1132.5899999999999"/>
    <s v="Non-government"/>
  </r>
  <r>
    <s v="A2310000"/>
    <x v="15"/>
    <x v="15"/>
    <n v="103921642"/>
    <x v="0"/>
    <x v="0"/>
    <x v="3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649"/>
    <n v="88.3"/>
    <x v="0"/>
    <x v="2"/>
    <s v="Overdue"/>
    <x v="1"/>
    <s v="USD"/>
    <n v="129.04"/>
    <s v="Non-government"/>
  </r>
  <r>
    <s v="A2310000"/>
    <x v="15"/>
    <x v="15"/>
    <n v="103921642"/>
    <x v="0"/>
    <x v="0"/>
    <x v="3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649"/>
    <n v="88.3"/>
    <x v="0"/>
    <x v="2"/>
    <s v="Overdue"/>
    <x v="1"/>
    <s v="USD"/>
    <n v="28.53"/>
    <s v="Non-government"/>
  </r>
  <r>
    <s v="A2310000"/>
    <x v="15"/>
    <x v="15"/>
    <n v="103921642"/>
    <x v="0"/>
    <x v="0"/>
    <x v="3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649"/>
    <n v="88.3"/>
    <x v="0"/>
    <x v="2"/>
    <s v="Overdue"/>
    <x v="1"/>
    <s v="USD"/>
    <n v="779.36"/>
    <s v="Non-government"/>
  </r>
  <r>
    <s v="A2310000"/>
    <x v="15"/>
    <x v="15"/>
    <n v="103921642"/>
    <x v="0"/>
    <x v="0"/>
    <x v="3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649"/>
    <n v="88.3"/>
    <x v="0"/>
    <x v="2"/>
    <s v="Overdue"/>
    <x v="1"/>
    <s v="USD"/>
    <n v="417.13"/>
    <s v="Non-government"/>
  </r>
  <r>
    <s v="A2310000"/>
    <x v="15"/>
    <x v="15"/>
    <n v="103913321"/>
    <x v="0"/>
    <x v="0"/>
    <x v="3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2775"/>
    <n v="92.5"/>
    <x v="0"/>
    <x v="2"/>
    <s v="Overdue"/>
    <x v="1"/>
    <s v="USD"/>
    <n v="3085.77"/>
    <s v="Non-government"/>
  </r>
  <r>
    <s v="A2310000"/>
    <x v="15"/>
    <x v="15"/>
    <n v="103913321"/>
    <x v="0"/>
    <x v="0"/>
    <x v="3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2775"/>
    <n v="92.5"/>
    <x v="0"/>
    <x v="2"/>
    <s v="Overdue"/>
    <x v="1"/>
    <s v="USD"/>
    <n v="3569.32"/>
    <s v="Non-government"/>
  </r>
  <r>
    <s v="A2310000"/>
    <x v="15"/>
    <x v="15"/>
    <n v="103913320"/>
    <x v="0"/>
    <x v="0"/>
    <x v="3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2826"/>
    <n v="94.2"/>
    <x v="0"/>
    <x v="2"/>
    <s v="Overdue"/>
    <x v="1"/>
    <s v="USD"/>
    <n v="4452.82"/>
    <s v="Non-government"/>
  </r>
  <r>
    <s v="A2310000"/>
    <x v="15"/>
    <x v="15"/>
    <n v="103913320"/>
    <x v="0"/>
    <x v="0"/>
    <x v="3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2826"/>
    <n v="94.2"/>
    <x v="0"/>
    <x v="2"/>
    <s v="Overdue"/>
    <x v="1"/>
    <s v="USD"/>
    <n v="1589.85"/>
    <s v="Non-government"/>
  </r>
  <r>
    <s v="A2310000"/>
    <x v="15"/>
    <x v="15"/>
    <n v="103913320"/>
    <x v="0"/>
    <x v="0"/>
    <x v="3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2826"/>
    <n v="94.2"/>
    <x v="0"/>
    <x v="2"/>
    <s v="Overdue"/>
    <x v="1"/>
    <s v="USD"/>
    <n v="4444.51"/>
    <s v="Non-government"/>
  </r>
  <r>
    <s v="A2310000"/>
    <x v="15"/>
    <x v="15"/>
    <n v="103913294"/>
    <x v="0"/>
    <x v="0"/>
    <x v="3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2872"/>
    <n v="95.733333333333334"/>
    <x v="0"/>
    <x v="2"/>
    <s v="Overdue"/>
    <x v="1"/>
    <s v="USD"/>
    <n v="566.86"/>
    <s v="Non-government"/>
  </r>
  <r>
    <s v="A2310000"/>
    <x v="15"/>
    <x v="15"/>
    <n v="103913294"/>
    <x v="0"/>
    <x v="0"/>
    <x v="3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2872"/>
    <n v="95.733333333333334"/>
    <x v="0"/>
    <x v="2"/>
    <s v="Overdue"/>
    <x v="1"/>
    <s v="USD"/>
    <n v="5147.05"/>
    <s v="Non-government"/>
  </r>
  <r>
    <s v="A2310000"/>
    <x v="15"/>
    <x v="15"/>
    <n v="103913294"/>
    <x v="0"/>
    <x v="0"/>
    <x v="3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2872"/>
    <n v="95.733333333333334"/>
    <x v="0"/>
    <x v="2"/>
    <s v="Overdue"/>
    <x v="1"/>
    <s v="USD"/>
    <n v="5256.39"/>
    <s v="Non-government"/>
  </r>
  <r>
    <s v="A2310000"/>
    <x v="15"/>
    <x v="15"/>
    <n v="103913294"/>
    <x v="0"/>
    <x v="0"/>
    <x v="3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2872"/>
    <n v="95.733333333333334"/>
    <x v="0"/>
    <x v="2"/>
    <s v="Overdue"/>
    <x v="1"/>
    <s v="USD"/>
    <n v="4612.47"/>
    <s v="Non-government"/>
  </r>
  <r>
    <s v="A2310000"/>
    <x v="15"/>
    <x v="15"/>
    <n v="103913294"/>
    <x v="0"/>
    <x v="0"/>
    <x v="3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2872"/>
    <n v="95.733333333333334"/>
    <x v="0"/>
    <x v="2"/>
    <s v="Overdue"/>
    <x v="1"/>
    <s v="USD"/>
    <n v="4350.8"/>
    <s v="Non-government"/>
  </r>
  <r>
    <s v="A2310000"/>
    <x v="15"/>
    <x v="15"/>
    <n v="103913294"/>
    <x v="0"/>
    <x v="0"/>
    <x v="3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2872"/>
    <n v="95.733333333333334"/>
    <x v="0"/>
    <x v="2"/>
    <s v="Overdue"/>
    <x v="1"/>
    <s v="USD"/>
    <n v="1475.52"/>
    <s v="Non-government"/>
  </r>
  <r>
    <s v="A2310000"/>
    <x v="15"/>
    <x v="15"/>
    <n v="103913294"/>
    <x v="0"/>
    <x v="0"/>
    <x v="3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2872"/>
    <n v="95.733333333333334"/>
    <x v="0"/>
    <x v="2"/>
    <s v="Overdue"/>
    <x v="1"/>
    <s v="USD"/>
    <n v="1464.24"/>
    <s v="Non-government"/>
  </r>
  <r>
    <s v="A2310000"/>
    <x v="15"/>
    <x v="15"/>
    <n v="103913294"/>
    <x v="0"/>
    <x v="0"/>
    <x v="3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2872"/>
    <n v="95.733333333333334"/>
    <x v="0"/>
    <x v="2"/>
    <s v="Overdue"/>
    <x v="1"/>
    <s v="USD"/>
    <n v="1666.25"/>
    <s v="Non-government"/>
  </r>
  <r>
    <s v="A2310000"/>
    <x v="15"/>
    <x v="15"/>
    <n v="103913289"/>
    <x v="0"/>
    <x v="0"/>
    <x v="3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042"/>
    <n v="101.4"/>
    <x v="0"/>
    <x v="2"/>
    <s v="Overdue"/>
    <x v="1"/>
    <s v="USD"/>
    <n v="437.25"/>
    <s v="Non-government"/>
  </r>
  <r>
    <s v="A2310000"/>
    <x v="15"/>
    <x v="15"/>
    <n v="103913289"/>
    <x v="0"/>
    <x v="0"/>
    <x v="3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042"/>
    <n v="101.4"/>
    <x v="0"/>
    <x v="2"/>
    <s v="Overdue"/>
    <x v="1"/>
    <s v="USD"/>
    <n v="4284.01"/>
    <s v="Non-government"/>
  </r>
  <r>
    <s v="A2310000"/>
    <x v="15"/>
    <x v="15"/>
    <n v="103913289"/>
    <x v="0"/>
    <x v="0"/>
    <x v="3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042"/>
    <n v="101.4"/>
    <x v="0"/>
    <x v="2"/>
    <s v="Overdue"/>
    <x v="1"/>
    <s v="USD"/>
    <n v="3569.96"/>
    <s v="Non-government"/>
  </r>
  <r>
    <s v="A2310000"/>
    <x v="15"/>
    <x v="15"/>
    <n v="103913289"/>
    <x v="0"/>
    <x v="0"/>
    <x v="3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042"/>
    <n v="101.4"/>
    <x v="0"/>
    <x v="2"/>
    <s v="Overdue"/>
    <x v="1"/>
    <s v="USD"/>
    <n v="3419.95"/>
    <s v="Non-government"/>
  </r>
  <r>
    <s v="A2310000"/>
    <x v="15"/>
    <x v="15"/>
    <n v="103913289"/>
    <x v="0"/>
    <x v="0"/>
    <x v="3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042"/>
    <n v="101.4"/>
    <x v="0"/>
    <x v="2"/>
    <s v="Overdue"/>
    <x v="1"/>
    <s v="USD"/>
    <n v="3430.17"/>
    <s v="Non-government"/>
  </r>
  <r>
    <s v="A2310000"/>
    <x v="15"/>
    <x v="15"/>
    <n v="103913289"/>
    <x v="0"/>
    <x v="0"/>
    <x v="3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042"/>
    <n v="101.4"/>
    <x v="0"/>
    <x v="2"/>
    <s v="Overdue"/>
    <x v="1"/>
    <s v="USD"/>
    <n v="3464.49"/>
    <s v="Non-government"/>
  </r>
  <r>
    <s v="A2310000"/>
    <x v="15"/>
    <x v="15"/>
    <n v="103913289"/>
    <x v="0"/>
    <x v="0"/>
    <x v="3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042"/>
    <n v="101.4"/>
    <x v="0"/>
    <x v="2"/>
    <s v="Overdue"/>
    <x v="1"/>
    <s v="USD"/>
    <n v="4351.8999999999996"/>
    <s v="Non-government"/>
  </r>
  <r>
    <s v="A2310000"/>
    <x v="15"/>
    <x v="15"/>
    <n v="103921413"/>
    <x v="0"/>
    <x v="0"/>
    <x v="3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042"/>
    <n v="101.4"/>
    <x v="0"/>
    <x v="2"/>
    <s v="Overdue"/>
    <x v="1"/>
    <s v="USD"/>
    <n v="5802.49"/>
    <s v="Non-government"/>
  </r>
  <r>
    <s v="A2310000"/>
    <x v="15"/>
    <x v="15"/>
    <n v="103921413"/>
    <x v="0"/>
    <x v="0"/>
    <x v="3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042"/>
    <n v="101.4"/>
    <x v="0"/>
    <x v="2"/>
    <s v="Overdue"/>
    <x v="1"/>
    <s v="USD"/>
    <n v="5110.3"/>
    <s v="Non-government"/>
  </r>
  <r>
    <s v="A2310000"/>
    <x v="15"/>
    <x v="15"/>
    <n v="103921413"/>
    <x v="0"/>
    <x v="0"/>
    <x v="3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042"/>
    <n v="101.4"/>
    <x v="0"/>
    <x v="2"/>
    <s v="Overdue"/>
    <x v="1"/>
    <s v="USD"/>
    <n v="5437.06"/>
    <s v="Non-government"/>
  </r>
  <r>
    <s v="A2310000"/>
    <x v="15"/>
    <x v="15"/>
    <n v="103921413"/>
    <x v="0"/>
    <x v="0"/>
    <x v="3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042"/>
    <n v="101.4"/>
    <x v="0"/>
    <x v="2"/>
    <s v="Overdue"/>
    <x v="1"/>
    <s v="USD"/>
    <n v="5099.53"/>
    <s v="Non-government"/>
  </r>
  <r>
    <s v="A2310000"/>
    <x v="15"/>
    <x v="15"/>
    <n v="103921413"/>
    <x v="0"/>
    <x v="0"/>
    <x v="3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042"/>
    <n v="101.4"/>
    <x v="0"/>
    <x v="2"/>
    <s v="Overdue"/>
    <x v="1"/>
    <s v="USD"/>
    <n v="4784.84"/>
    <s v="Non-government"/>
  </r>
  <r>
    <s v="A2310000"/>
    <x v="15"/>
    <x v="15"/>
    <n v="102211778"/>
    <x v="0"/>
    <x v="0"/>
    <x v="3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317"/>
    <n v="110.56666666666666"/>
    <x v="0"/>
    <x v="2"/>
    <s v="Overdue"/>
    <x v="1"/>
    <s v="USD"/>
    <n v="2857.51"/>
    <s v="Non-government"/>
  </r>
  <r>
    <s v="A2310000"/>
    <x v="15"/>
    <x v="15"/>
    <n v="103921429"/>
    <x v="0"/>
    <x v="0"/>
    <x v="3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330"/>
    <n v="111"/>
    <x v="0"/>
    <x v="2"/>
    <s v="Overdue"/>
    <x v="1"/>
    <s v="USD"/>
    <n v="8052.63"/>
    <s v="Non-government"/>
  </r>
  <r>
    <s v="A2310000"/>
    <x v="15"/>
    <x v="15"/>
    <n v="103921429"/>
    <x v="0"/>
    <x v="0"/>
    <x v="3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330"/>
    <n v="111"/>
    <x v="0"/>
    <x v="2"/>
    <s v="Overdue"/>
    <x v="1"/>
    <s v="USD"/>
    <n v="8771.56"/>
    <s v="Non-government"/>
  </r>
  <r>
    <s v="A2310000"/>
    <x v="15"/>
    <x v="15"/>
    <n v="103913288"/>
    <x v="0"/>
    <x v="0"/>
    <x v="3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330"/>
    <n v="111"/>
    <x v="0"/>
    <x v="2"/>
    <s v="Overdue"/>
    <x v="1"/>
    <s v="USD"/>
    <n v="8131.85"/>
    <s v="Non-government"/>
  </r>
  <r>
    <s v="A2310000"/>
    <x v="15"/>
    <x v="15"/>
    <n v="103921429"/>
    <x v="0"/>
    <x v="0"/>
    <x v="3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330"/>
    <n v="111"/>
    <x v="0"/>
    <x v="2"/>
    <s v="Overdue"/>
    <x v="1"/>
    <s v="USD"/>
    <n v="7726.65"/>
    <s v="Non-government"/>
  </r>
  <r>
    <s v="A2310000"/>
    <x v="15"/>
    <x v="15"/>
    <n v="103921429"/>
    <x v="0"/>
    <x v="0"/>
    <x v="3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330"/>
    <n v="111"/>
    <x v="0"/>
    <x v="2"/>
    <s v="Overdue"/>
    <x v="1"/>
    <s v="USD"/>
    <n v="6591.89"/>
    <s v="Non-government"/>
  </r>
  <r>
    <s v="A2310000"/>
    <x v="15"/>
    <x v="15"/>
    <n v="103921429"/>
    <x v="0"/>
    <x v="0"/>
    <x v="3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330"/>
    <n v="111"/>
    <x v="0"/>
    <x v="2"/>
    <s v="Overdue"/>
    <x v="1"/>
    <s v="USD"/>
    <n v="6338.36"/>
    <s v="Non-government"/>
  </r>
  <r>
    <s v="A2310000"/>
    <x v="15"/>
    <x v="15"/>
    <n v="103913288"/>
    <x v="0"/>
    <x v="0"/>
    <x v="3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330"/>
    <n v="111"/>
    <x v="0"/>
    <x v="2"/>
    <s v="Overdue"/>
    <x v="1"/>
    <s v="USD"/>
    <n v="6580.06"/>
    <s v="Non-government"/>
  </r>
  <r>
    <s v="A2310000"/>
    <x v="15"/>
    <x v="15"/>
    <n v="103921429"/>
    <x v="0"/>
    <x v="0"/>
    <x v="3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330"/>
    <n v="111"/>
    <x v="0"/>
    <x v="2"/>
    <s v="Overdue"/>
    <x v="1"/>
    <s v="USD"/>
    <n v="7733.1"/>
    <s v="Non-government"/>
  </r>
  <r>
    <s v="A2310000"/>
    <x v="15"/>
    <x v="15"/>
    <n v="103921429"/>
    <x v="0"/>
    <x v="0"/>
    <x v="3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330"/>
    <n v="111"/>
    <x v="0"/>
    <x v="2"/>
    <s v="Overdue"/>
    <x v="1"/>
    <s v="USD"/>
    <n v="618.52"/>
    <s v="Non-government"/>
  </r>
  <r>
    <s v="A2310000"/>
    <x v="15"/>
    <x v="15"/>
    <n v="103921429"/>
    <x v="0"/>
    <x v="0"/>
    <x v="3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330"/>
    <n v="111"/>
    <x v="0"/>
    <x v="2"/>
    <s v="Overdue"/>
    <x v="1"/>
    <s v="USD"/>
    <n v="296.52999999999997"/>
    <s v="Non-government"/>
  </r>
  <r>
    <s v="A2310000"/>
    <x v="15"/>
    <x v="15"/>
    <n v="103913288"/>
    <x v="0"/>
    <x v="0"/>
    <x v="3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330"/>
    <n v="111"/>
    <x v="0"/>
    <x v="2"/>
    <s v="Overdue"/>
    <x v="1"/>
    <s v="USD"/>
    <n v="382.44"/>
    <s v="Non-government"/>
  </r>
  <r>
    <s v="A2310000"/>
    <x v="15"/>
    <x v="15"/>
    <n v="103921429"/>
    <x v="0"/>
    <x v="0"/>
    <x v="3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330"/>
    <n v="111"/>
    <x v="0"/>
    <x v="2"/>
    <s v="Overdue"/>
    <x v="1"/>
    <s v="USD"/>
    <n v="262.26"/>
    <s v="Non-government"/>
  </r>
  <r>
    <s v="A2310000"/>
    <x v="15"/>
    <x v="15"/>
    <n v="103913288"/>
    <x v="0"/>
    <x v="0"/>
    <x v="3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330"/>
    <n v="111"/>
    <x v="0"/>
    <x v="2"/>
    <s v="Overdue"/>
    <x v="1"/>
    <s v="USD"/>
    <n v="263.07"/>
    <s v="Non-government"/>
  </r>
  <r>
    <s v="A2310000"/>
    <x v="15"/>
    <x v="15"/>
    <n v="103913288"/>
    <x v="0"/>
    <x v="0"/>
    <x v="3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330"/>
    <n v="111"/>
    <x v="0"/>
    <x v="2"/>
    <s v="Overdue"/>
    <x v="1"/>
    <s v="USD"/>
    <n v="50.89"/>
    <s v="Non-government"/>
  </r>
  <r>
    <s v="A2310000"/>
    <x v="15"/>
    <x v="15"/>
    <n v="103913288"/>
    <x v="0"/>
    <x v="0"/>
    <x v="3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330"/>
    <n v="111"/>
    <x v="0"/>
    <x v="2"/>
    <s v="Overdue"/>
    <x v="1"/>
    <s v="USD"/>
    <n v="440.53"/>
    <s v="Non-government"/>
  </r>
  <r>
    <s v="A2310000"/>
    <x v="15"/>
    <x v="15"/>
    <n v="103913288"/>
    <x v="0"/>
    <x v="0"/>
    <x v="3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330"/>
    <n v="111"/>
    <x v="0"/>
    <x v="2"/>
    <s v="Overdue"/>
    <x v="1"/>
    <s v="USD"/>
    <n v="535.04"/>
    <s v="Non-government"/>
  </r>
  <r>
    <s v="A2310000"/>
    <x v="15"/>
    <x v="15"/>
    <n v="103921429"/>
    <x v="0"/>
    <x v="0"/>
    <x v="3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330"/>
    <n v="111"/>
    <x v="0"/>
    <x v="2"/>
    <s v="Overdue"/>
    <x v="1"/>
    <s v="USD"/>
    <n v="5749.38"/>
    <s v="Non-government"/>
  </r>
  <r>
    <s v="A2310000"/>
    <x v="15"/>
    <x v="15"/>
    <n v="103921429"/>
    <x v="0"/>
    <x v="0"/>
    <x v="3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330"/>
    <n v="111"/>
    <x v="0"/>
    <x v="2"/>
    <s v="Overdue"/>
    <x v="1"/>
    <s v="USD"/>
    <n v="4705.45"/>
    <s v="Non-government"/>
  </r>
  <r>
    <s v="A2310000"/>
    <x v="15"/>
    <x v="15"/>
    <n v="103921429"/>
    <x v="0"/>
    <x v="0"/>
    <x v="3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330"/>
    <n v="111"/>
    <x v="0"/>
    <x v="2"/>
    <s v="Overdue"/>
    <x v="1"/>
    <s v="USD"/>
    <n v="3493.69"/>
    <s v="Non-government"/>
  </r>
  <r>
    <s v="A2310000"/>
    <x v="15"/>
    <x v="15"/>
    <n v="103921415"/>
    <x v="0"/>
    <x v="0"/>
    <x v="3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484"/>
    <n v="116.13333333333334"/>
    <x v="0"/>
    <x v="2"/>
    <s v="Overdue"/>
    <x v="1"/>
    <s v="USD"/>
    <n v="2048.44"/>
    <s v="Non-government"/>
  </r>
  <r>
    <s v="A2310000"/>
    <x v="15"/>
    <x v="15"/>
    <n v="103921415"/>
    <x v="0"/>
    <x v="0"/>
    <x v="3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484"/>
    <n v="116.13333333333334"/>
    <x v="0"/>
    <x v="2"/>
    <s v="Overdue"/>
    <x v="1"/>
    <s v="USD"/>
    <n v="5378.85"/>
    <s v="Non-government"/>
  </r>
  <r>
    <s v="A2310000"/>
    <x v="15"/>
    <x v="15"/>
    <n v="103921415"/>
    <x v="0"/>
    <x v="0"/>
    <x v="3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484"/>
    <n v="116.13333333333334"/>
    <x v="0"/>
    <x v="2"/>
    <s v="Overdue"/>
    <x v="1"/>
    <s v="USD"/>
    <n v="8027.75"/>
    <s v="Non-government"/>
  </r>
  <r>
    <s v="A2310000"/>
    <x v="15"/>
    <x v="15"/>
    <n v="103921415"/>
    <x v="0"/>
    <x v="0"/>
    <x v="3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484"/>
    <n v="116.13333333333334"/>
    <x v="0"/>
    <x v="2"/>
    <s v="Overdue"/>
    <x v="1"/>
    <s v="USD"/>
    <n v="7441.05"/>
    <s v="Non-government"/>
  </r>
  <r>
    <s v="A2310000"/>
    <x v="15"/>
    <x v="15"/>
    <n v="103921415"/>
    <x v="0"/>
    <x v="0"/>
    <x v="3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484"/>
    <n v="116.13333333333334"/>
    <x v="0"/>
    <x v="2"/>
    <s v="Overdue"/>
    <x v="1"/>
    <s v="USD"/>
    <n v="886.24"/>
    <s v="Non-government"/>
  </r>
  <r>
    <s v="A2310000"/>
    <x v="15"/>
    <x v="15"/>
    <n v="103921415"/>
    <x v="0"/>
    <x v="0"/>
    <x v="3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484"/>
    <n v="116.13333333333334"/>
    <x v="0"/>
    <x v="2"/>
    <s v="Overdue"/>
    <x v="1"/>
    <s v="USD"/>
    <n v="6641.61"/>
    <s v="Non-government"/>
  </r>
  <r>
    <s v="A2310000"/>
    <x v="15"/>
    <x v="15"/>
    <n v="103921415"/>
    <x v="0"/>
    <x v="0"/>
    <x v="3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484"/>
    <n v="116.13333333333334"/>
    <x v="0"/>
    <x v="2"/>
    <s v="Overdue"/>
    <x v="1"/>
    <s v="USD"/>
    <n v="7333.94"/>
    <s v="Non-government"/>
  </r>
  <r>
    <s v="A2310000"/>
    <x v="15"/>
    <x v="15"/>
    <n v="103921415"/>
    <x v="0"/>
    <x v="0"/>
    <x v="3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484"/>
    <n v="116.13333333333334"/>
    <x v="0"/>
    <x v="2"/>
    <s v="Overdue"/>
    <x v="1"/>
    <s v="USD"/>
    <n v="7350.48"/>
    <s v="Non-government"/>
  </r>
  <r>
    <s v="A2310000"/>
    <x v="15"/>
    <x v="15"/>
    <n v="103921415"/>
    <x v="0"/>
    <x v="0"/>
    <x v="3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484"/>
    <n v="116.13333333333334"/>
    <x v="0"/>
    <x v="2"/>
    <s v="Overdue"/>
    <x v="1"/>
    <s v="USD"/>
    <n v="8695.6"/>
    <s v="Non-government"/>
  </r>
  <r>
    <s v="A2310000"/>
    <x v="15"/>
    <x v="15"/>
    <n v="103921415"/>
    <x v="0"/>
    <x v="0"/>
    <x v="3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484"/>
    <n v="116.13333333333334"/>
    <x v="0"/>
    <x v="2"/>
    <s v="Overdue"/>
    <x v="1"/>
    <s v="USD"/>
    <n v="6561.83"/>
    <s v="Non-government"/>
  </r>
  <r>
    <s v="A2310000"/>
    <x v="15"/>
    <x v="15"/>
    <n v="103921404"/>
    <x v="0"/>
    <x v="0"/>
    <x v="3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3863"/>
    <n v="128.76666666666668"/>
    <x v="0"/>
    <x v="2"/>
    <s v="Overdue"/>
    <x v="1"/>
    <s v="USD"/>
    <n v="9465.5300000000007"/>
    <s v="Non-government"/>
  </r>
  <r>
    <s v="A2310000"/>
    <x v="15"/>
    <x v="15"/>
    <n v="103921404"/>
    <x v="0"/>
    <x v="0"/>
    <x v="3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3863"/>
    <n v="128.76666666666668"/>
    <x v="0"/>
    <x v="2"/>
    <s v="Overdue"/>
    <x v="1"/>
    <s v="USD"/>
    <n v="8321.7099999999991"/>
    <s v="Non-government"/>
  </r>
  <r>
    <s v="A2310000"/>
    <x v="15"/>
    <x v="15"/>
    <n v="103921404"/>
    <x v="0"/>
    <x v="0"/>
    <x v="3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3863"/>
    <n v="128.76666666666668"/>
    <x v="0"/>
    <x v="2"/>
    <s v="Overdue"/>
    <x v="1"/>
    <s v="USD"/>
    <n v="8096.54"/>
    <s v="Non-government"/>
  </r>
  <r>
    <s v="A2310000"/>
    <x v="15"/>
    <x v="15"/>
    <n v="103921404"/>
    <x v="0"/>
    <x v="0"/>
    <x v="3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3863"/>
    <n v="128.76666666666668"/>
    <x v="0"/>
    <x v="2"/>
    <s v="Overdue"/>
    <x v="1"/>
    <s v="USD"/>
    <n v="8280.16"/>
    <s v="Non-government"/>
  </r>
  <r>
    <s v="A2310000"/>
    <x v="15"/>
    <x v="15"/>
    <n v="103921404"/>
    <x v="0"/>
    <x v="0"/>
    <x v="3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3863"/>
    <n v="128.76666666666668"/>
    <x v="0"/>
    <x v="2"/>
    <s v="Overdue"/>
    <x v="1"/>
    <s v="USD"/>
    <n v="7874.53"/>
    <s v="Non-government"/>
  </r>
  <r>
    <s v="A2310000"/>
    <x v="15"/>
    <x v="15"/>
    <n v="103921404"/>
    <x v="0"/>
    <x v="0"/>
    <x v="3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3863"/>
    <n v="128.76666666666668"/>
    <x v="0"/>
    <x v="2"/>
    <s v="Overdue"/>
    <x v="1"/>
    <s v="USD"/>
    <n v="750.29"/>
    <s v="Non-government"/>
  </r>
  <r>
    <s v="A2680005"/>
    <x v="16"/>
    <x v="16"/>
    <n v="1800025640"/>
    <x v="0"/>
    <x v="1"/>
    <x v="7"/>
    <x v="8"/>
    <n v="0"/>
    <s v="SHELL EXCLUSIVE - FEB 2021 90% TAX TEAM SALARY"/>
    <s v="473"/>
    <s v="DR"/>
    <s v=""/>
    <d v="2021-02-24T00:00:00"/>
    <d v="2021-02-24T00:00:00"/>
    <d v="2021-03-26T00:00:00"/>
    <s v="NGN"/>
    <n v="41187963.200000003"/>
    <n v="-26"/>
    <n v="-0.8666666666666667"/>
    <x v="1"/>
    <x v="1"/>
    <s v="Not Overdue"/>
    <x v="0"/>
    <s v="USD"/>
    <n v="108530.28"/>
    <s v="Non-government"/>
  </r>
  <r>
    <s v="A2680005"/>
    <x v="16"/>
    <x v="16"/>
    <n v="1800025639"/>
    <x v="0"/>
    <x v="1"/>
    <x v="7"/>
    <x v="8"/>
    <n v="0"/>
    <s v="SHELL EXCLUSIVE - FEB 2021 SALARY"/>
    <s v="473"/>
    <s v="DR"/>
    <s v=""/>
    <d v="2021-02-24T00:00:00"/>
    <d v="2021-02-24T00:00:00"/>
    <d v="2021-03-26T00:00:00"/>
    <s v="NGN"/>
    <n v="50917113.090000004"/>
    <n v="-26"/>
    <n v="-0.8666666666666667"/>
    <x v="1"/>
    <x v="1"/>
    <s v="Not Overdue"/>
    <x v="0"/>
    <s v="USD"/>
    <n v="134166.6"/>
    <s v="Non-government"/>
  </r>
  <r>
    <s v="A2680005"/>
    <x v="16"/>
    <x v="16"/>
    <n v="1800025641"/>
    <x v="0"/>
    <x v="1"/>
    <x v="7"/>
    <x v="8"/>
    <n v="0"/>
    <s v="SHELL EXCLUSIVE - FEB 2021 SALARY USD"/>
    <s v="467"/>
    <s v="DR"/>
    <s v=""/>
    <d v="2021-02-24T00:00:00"/>
    <d v="2021-02-24T00:00:00"/>
    <d v="2021-03-26T00:00:00"/>
    <s v="USD"/>
    <n v="73327.91"/>
    <n v="-26"/>
    <n v="-0.8666666666666667"/>
    <x v="1"/>
    <x v="1"/>
    <s v="Not Overdue"/>
    <x v="0"/>
    <s v="USD"/>
    <n v="73327.91"/>
    <s v="Non-government"/>
  </r>
  <r>
    <s v="A2680005"/>
    <x v="16"/>
    <x v="16"/>
    <n v="1800025504"/>
    <x v="0"/>
    <x v="1"/>
    <x v="7"/>
    <x v="8"/>
    <n v="0"/>
    <s v="SHELL EXCLUSIVE - JAN 2021 90% TAX TEAM SALARY"/>
    <s v="473"/>
    <s v="DR"/>
    <s v=""/>
    <d v="2021-01-28T00:00:00"/>
    <d v="2021-01-28T00:00:00"/>
    <d v="2021-02-27T00:00:00"/>
    <s v="NGN"/>
    <n v="28089256.43"/>
    <n v="1"/>
    <n v="3.3333333333333333E-2"/>
    <x v="2"/>
    <x v="0"/>
    <s v="Overdue"/>
    <x v="0"/>
    <s v="USD"/>
    <n v="74015.19"/>
    <s v="Non-government"/>
  </r>
  <r>
    <s v="A2310000"/>
    <x v="17"/>
    <x v="17"/>
    <n v="104016090"/>
    <x v="0"/>
    <x v="0"/>
    <x v="3"/>
    <x v="2"/>
    <n v="0"/>
    <s v="Bal of inv 1800023359 NIG DELTA DEC 2019 CHA"/>
    <s v=""/>
    <s v="AB"/>
    <s v=""/>
    <d v="2021-01-01T00:00:00"/>
    <d v="2021-01-01T00:00:00"/>
    <d v="2020-01-02T00:00:00"/>
    <s v="USD"/>
    <n v="914.17"/>
    <n v="423"/>
    <n v="14.1"/>
    <x v="2"/>
    <x v="0"/>
    <s v="Overdue"/>
    <x v="0"/>
    <s v="USD"/>
    <n v="914.17"/>
    <s v="Non-government"/>
  </r>
  <r>
    <s v="A2310000"/>
    <x v="17"/>
    <x v="17"/>
    <n v="103921888"/>
    <x v="0"/>
    <x v="0"/>
    <x v="3"/>
    <x v="2"/>
    <n v="0"/>
    <s v="Bal of pmt on inv 1800008504 Tech Ass. Pipe laying"/>
    <s v=""/>
    <s v="AB"/>
    <s v=""/>
    <d v="2020-05-30T00:00:00"/>
    <d v="2020-05-30T00:00:00"/>
    <d v="2020-05-30T00:00:00"/>
    <s v="NGN"/>
    <n v="-1922398"/>
    <n v="274"/>
    <n v="9.1333333333333329"/>
    <x v="2"/>
    <x v="0"/>
    <s v="Overdue"/>
    <x v="0"/>
    <s v="USD"/>
    <n v="-5332.54"/>
    <s v="Non-government"/>
  </r>
  <r>
    <s v="A2310000"/>
    <x v="17"/>
    <x v="17"/>
    <n v="103838503"/>
    <x v="0"/>
    <x v="0"/>
    <x v="3"/>
    <x v="2"/>
    <n v="0"/>
    <s v="Balance on Pmt on A/C"/>
    <s v=""/>
    <s v="AB"/>
    <s v=""/>
    <d v="2019-11-30T00:00:00"/>
    <d v="2019-11-30T00:00:00"/>
    <d v="2019-11-30T00:00:00"/>
    <s v="NGN"/>
    <n v="-134515139.19999999"/>
    <n v="456"/>
    <n v="15.2"/>
    <x v="2"/>
    <x v="0"/>
    <s v="Overdue"/>
    <x v="0"/>
    <s v="USD"/>
    <n v="-438869.09"/>
    <s v="Non-government"/>
  </r>
  <r>
    <s v="A2310000"/>
    <x v="17"/>
    <x v="17"/>
    <n v="1600002613"/>
    <x v="0"/>
    <x v="0"/>
    <x v="3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893"/>
    <n v="29.766666666666666"/>
    <x v="0"/>
    <x v="0"/>
    <s v="Overdue"/>
    <x v="0"/>
    <s v="USD"/>
    <n v="-15061.72"/>
    <s v="Non-government"/>
  </r>
  <r>
    <s v="A2310000"/>
    <x v="17"/>
    <x v="17"/>
    <n v="1800021755"/>
    <x v="0"/>
    <x v="0"/>
    <x v="3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632"/>
    <n v="21.066666666666666"/>
    <x v="0"/>
    <x v="0"/>
    <s v="Overdue"/>
    <x v="0"/>
    <s v="USD"/>
    <n v="60329.31"/>
    <s v="Non-government"/>
  </r>
  <r>
    <s v="A2310000"/>
    <x v="17"/>
    <x v="17"/>
    <n v="1600002757"/>
    <x v="0"/>
    <x v="0"/>
    <x v="3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670"/>
    <n v="22.333333333333332"/>
    <x v="0"/>
    <x v="0"/>
    <s v="Overdue"/>
    <x v="0"/>
    <s v="USD"/>
    <n v="-1153767.72"/>
    <s v="Non-government"/>
  </r>
  <r>
    <s v="A2310000"/>
    <x v="17"/>
    <x v="17"/>
    <n v="1600003363"/>
    <x v="0"/>
    <x v="0"/>
    <x v="3"/>
    <x v="2"/>
    <n v="0"/>
    <s v="NDPR Jan - feb 2020 Crude Handling"/>
    <s v="468"/>
    <s v="DG"/>
    <s v=""/>
    <d v="2020-10-20T00:00:00"/>
    <d v="2020-10-20T00:00:00"/>
    <d v="2020-10-20T00:00:00"/>
    <s v="USD"/>
    <n v="-36516.78"/>
    <n v="131"/>
    <n v="4.3666666666666663"/>
    <x v="3"/>
    <x v="0"/>
    <s v="Overdue"/>
    <x v="0"/>
    <s v="USD"/>
    <n v="-36516.78"/>
    <s v="Non-government"/>
  </r>
  <r>
    <s v="A2310000"/>
    <x v="17"/>
    <x v="17"/>
    <n v="1600003364"/>
    <x v="0"/>
    <x v="0"/>
    <x v="3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131"/>
    <n v="4.3666666666666663"/>
    <x v="3"/>
    <x v="0"/>
    <s v="Overdue"/>
    <x v="0"/>
    <s v="USD"/>
    <n v="-15649.77"/>
    <s v="Non-government"/>
  </r>
  <r>
    <s v="A2310000"/>
    <x v="17"/>
    <x v="17"/>
    <n v="1600003540"/>
    <x v="0"/>
    <x v="0"/>
    <x v="3"/>
    <x v="2"/>
    <n v="0"/>
    <s v="NDPR July Aug 2020 WHT Payments"/>
    <s v="454"/>
    <s v="DG"/>
    <s v=""/>
    <d v="2021-01-29T00:00:00"/>
    <d v="2021-01-29T00:00:00"/>
    <d v="2021-01-29T00:00:00"/>
    <s v="NGN"/>
    <n v="-23485756.100000001"/>
    <n v="30"/>
    <n v="1"/>
    <x v="3"/>
    <x v="2"/>
    <s v="Overdue"/>
    <x v="1"/>
    <s v="USD"/>
    <n v="-61884.97"/>
    <s v="Non-government"/>
  </r>
  <r>
    <s v="A2310000"/>
    <x v="17"/>
    <x v="17"/>
    <n v="1400015176"/>
    <x v="0"/>
    <x v="0"/>
    <x v="3"/>
    <x v="2"/>
    <n v="0"/>
    <s v="NDPR pmt"/>
    <s v=""/>
    <s v="DZ"/>
    <s v=""/>
    <d v="2021-01-27T00:00:00"/>
    <d v="2021-01-26T00:00:00"/>
    <d v="2021-01-27T00:00:00"/>
    <s v="USD"/>
    <n v="-1017152.4"/>
    <n v="32"/>
    <n v="1.0666666666666667"/>
    <x v="3"/>
    <x v="0"/>
    <s v="Overdue"/>
    <x v="0"/>
    <s v="USD"/>
    <n v="-1017152.4"/>
    <s v="Non-government"/>
  </r>
  <r>
    <s v="A2310000"/>
    <x v="17"/>
    <x v="17"/>
    <n v="1400015129"/>
    <x v="0"/>
    <x v="0"/>
    <x v="3"/>
    <x v="2"/>
    <n v="0"/>
    <s v="NDPR Pmt"/>
    <s v=""/>
    <s v="DZ"/>
    <s v=""/>
    <d v="2021-01-20T00:00:00"/>
    <d v="2021-01-19T00:00:00"/>
    <d v="2021-01-20T00:00:00"/>
    <s v="NGN"/>
    <n v="-165464921.25999999"/>
    <n v="39"/>
    <n v="1.3"/>
    <x v="3"/>
    <x v="0"/>
    <s v="Overdue"/>
    <x v="0"/>
    <s v="USD"/>
    <n v="-436000.07"/>
    <s v="Non-government"/>
  </r>
  <r>
    <s v="A2310000"/>
    <x v="17"/>
    <x v="17"/>
    <n v="1400012992"/>
    <x v="0"/>
    <x v="0"/>
    <x v="3"/>
    <x v="2"/>
    <n v="0"/>
    <s v="NDPR pmt"/>
    <s v=""/>
    <s v="DZ"/>
    <s v=""/>
    <d v="2018-12-05T00:00:00"/>
    <d v="2018-12-04T00:00:00"/>
    <d v="2018-12-05T00:00:00"/>
    <s v="NGN"/>
    <n v="-50678887.729999997"/>
    <n v="816"/>
    <n v="27.2"/>
    <x v="0"/>
    <x v="0"/>
    <s v="Overdue"/>
    <x v="0"/>
    <s v="USD"/>
    <n v="-165426.04"/>
    <s v="Non-government"/>
  </r>
  <r>
    <s v="A2310000"/>
    <x v="17"/>
    <x v="17"/>
    <n v="1800019816"/>
    <x v="0"/>
    <x v="0"/>
    <x v="3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014"/>
    <n v="33.799999999999997"/>
    <x v="0"/>
    <x v="0"/>
    <s v="Overdue"/>
    <x v="0"/>
    <s v="USD"/>
    <n v="8137.55"/>
    <s v="Non-government"/>
  </r>
  <r>
    <s v="A2310000"/>
    <x v="17"/>
    <x v="17"/>
    <n v="1800019817"/>
    <x v="0"/>
    <x v="0"/>
    <x v="3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014"/>
    <n v="33.799999999999997"/>
    <x v="0"/>
    <x v="0"/>
    <s v="Overdue"/>
    <x v="0"/>
    <s v="USD"/>
    <n v="18976.68"/>
    <s v="Non-government"/>
  </r>
  <r>
    <s v="A2310000"/>
    <x v="17"/>
    <x v="17"/>
    <n v="180002233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540"/>
    <n v="18"/>
    <x v="4"/>
    <x v="0"/>
    <s v="Overdue"/>
    <x v="0"/>
    <s v="USD"/>
    <n v="9114"/>
    <s v="Non-government"/>
  </r>
  <r>
    <s v="A2310000"/>
    <x v="17"/>
    <x v="17"/>
    <n v="1800022343"/>
    <x v="0"/>
    <x v="0"/>
    <x v="3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540"/>
    <n v="18"/>
    <x v="4"/>
    <x v="0"/>
    <s v="Overdue"/>
    <x v="0"/>
    <s v="USD"/>
    <n v="29039.63"/>
    <s v="Non-government"/>
  </r>
  <r>
    <s v="A2310000"/>
    <x v="17"/>
    <x v="17"/>
    <n v="1800025428"/>
    <x v="0"/>
    <x v="0"/>
    <x v="3"/>
    <x v="2"/>
    <n v="0"/>
    <s v="NIG DELTA DEC 2020 Crude Handling"/>
    <s v="468"/>
    <s v="DR"/>
    <s v=""/>
    <d v="2021-01-19T00:00:00"/>
    <d v="2021-01-19T00:00:00"/>
    <d v="2021-02-18T00:00:00"/>
    <s v="USD"/>
    <n v="542438.82999999996"/>
    <n v="10"/>
    <n v="0.33333333333333331"/>
    <x v="3"/>
    <x v="0"/>
    <s v="Overdue"/>
    <x v="0"/>
    <s v="USD"/>
    <n v="542438.82999999996"/>
    <s v="Non-government"/>
  </r>
  <r>
    <s v="A2310000"/>
    <x v="17"/>
    <x v="17"/>
    <n v="1800025429"/>
    <x v="0"/>
    <x v="0"/>
    <x v="3"/>
    <x v="2"/>
    <n v="0"/>
    <s v="NIG DELTA DEC 2020 Crude Handling"/>
    <s v="454"/>
    <s v="DR"/>
    <s v=""/>
    <d v="2021-01-19T00:00:00"/>
    <d v="2021-01-19T00:00:00"/>
    <d v="2021-02-18T00:00:00"/>
    <s v="NGN"/>
    <n v="88223801.590000004"/>
    <n v="10"/>
    <n v="0.33333333333333331"/>
    <x v="3"/>
    <x v="0"/>
    <s v="Overdue"/>
    <x v="0"/>
    <s v="USD"/>
    <n v="232469.72"/>
    <s v="Non-government"/>
  </r>
  <r>
    <s v="A2310000"/>
    <x v="17"/>
    <x v="17"/>
    <n v="1800025545"/>
    <x v="0"/>
    <x v="0"/>
    <x v="3"/>
    <x v="2"/>
    <n v="0"/>
    <s v="NIG DELTA JAN 2021 Crude Handling"/>
    <s v="468"/>
    <s v="DR"/>
    <s v=""/>
    <d v="2021-02-11T00:00:00"/>
    <d v="2021-02-11T00:00:00"/>
    <d v="2021-03-13T00:00:00"/>
    <s v="USD"/>
    <n v="517217.28000000003"/>
    <n v="-13"/>
    <n v="-0.43333333333333335"/>
    <x v="1"/>
    <x v="1"/>
    <s v="Not Overdue"/>
    <x v="0"/>
    <s v="USD"/>
    <n v="517217.28000000003"/>
    <s v="Non-government"/>
  </r>
  <r>
    <s v="A2310000"/>
    <x v="17"/>
    <x v="17"/>
    <n v="1800025546"/>
    <x v="0"/>
    <x v="0"/>
    <x v="3"/>
    <x v="2"/>
    <n v="0"/>
    <s v="NIG DELTA JAN 2021 Crude Handling"/>
    <s v="454"/>
    <s v="DR"/>
    <s v=""/>
    <d v="2021-02-11T00:00:00"/>
    <d v="2021-02-11T00:00:00"/>
    <d v="2021-03-13T00:00:00"/>
    <s v="NGN"/>
    <n v="84121695.540000007"/>
    <n v="-13"/>
    <n v="-0.43333333333333335"/>
    <x v="1"/>
    <x v="1"/>
    <s v="Not Overdue"/>
    <x v="0"/>
    <s v="USD"/>
    <n v="221660.67"/>
    <s v="Non-government"/>
  </r>
  <r>
    <s v="A2310000"/>
    <x v="17"/>
    <x v="17"/>
    <n v="1800025251"/>
    <x v="0"/>
    <x v="0"/>
    <x v="3"/>
    <x v="2"/>
    <n v="0"/>
    <s v="NIG DELTA NOV 2020 Crude Handling"/>
    <s v="468"/>
    <s v="DR"/>
    <s v=""/>
    <d v="2020-12-17T00:00:00"/>
    <d v="2020-12-17T00:00:00"/>
    <d v="2021-01-16T00:00:00"/>
    <s v="USD"/>
    <n v="500038.12"/>
    <n v="43"/>
    <n v="1.4333333333333333"/>
    <x v="3"/>
    <x v="0"/>
    <s v="Overdue"/>
    <x v="0"/>
    <s v="USD"/>
    <n v="500038.12"/>
    <s v="Non-government"/>
  </r>
  <r>
    <s v="A2310000"/>
    <x v="17"/>
    <x v="17"/>
    <n v="1800025252"/>
    <x v="0"/>
    <x v="0"/>
    <x v="3"/>
    <x v="2"/>
    <n v="0"/>
    <s v="NIG DELTA NOV 2020 Crude Handling"/>
    <s v="454"/>
    <s v="DR"/>
    <s v=""/>
    <d v="2020-12-17T00:00:00"/>
    <d v="2020-12-17T00:00:00"/>
    <d v="2021-01-16T00:00:00"/>
    <s v="NGN"/>
    <n v="81327628.480000004"/>
    <n v="43"/>
    <n v="1.4333333333333333"/>
    <x v="3"/>
    <x v="0"/>
    <s v="Overdue"/>
    <x v="0"/>
    <s v="USD"/>
    <n v="214298.3"/>
    <s v="Non-government"/>
  </r>
  <r>
    <s v="A2310000"/>
    <x v="17"/>
    <x v="17"/>
    <n v="1800025048"/>
    <x v="0"/>
    <x v="0"/>
    <x v="3"/>
    <x v="2"/>
    <n v="0"/>
    <s v="NIG DELTA OCT 2020 Crude Handling"/>
    <s v="468"/>
    <s v="DR"/>
    <s v=""/>
    <d v="2020-11-13T00:00:00"/>
    <d v="2020-11-13T00:00:00"/>
    <d v="2020-12-13T00:00:00"/>
    <s v="USD"/>
    <n v="556188.78"/>
    <n v="77"/>
    <n v="2.5666666666666669"/>
    <x v="3"/>
    <x v="0"/>
    <s v="Overdue"/>
    <x v="0"/>
    <s v="USD"/>
    <n v="556188.78"/>
    <s v="Non-government"/>
  </r>
  <r>
    <s v="A2310000"/>
    <x v="17"/>
    <x v="17"/>
    <n v="1800025049"/>
    <x v="0"/>
    <x v="0"/>
    <x v="3"/>
    <x v="2"/>
    <n v="0"/>
    <s v="NIG DELTA OCT 2020 Crude Handling"/>
    <s v="454"/>
    <s v="DR"/>
    <s v=""/>
    <d v="2020-11-13T00:00:00"/>
    <d v="2020-11-13T00:00:00"/>
    <d v="2020-12-13T00:00:00"/>
    <s v="NGN"/>
    <n v="90494184.030000001"/>
    <n v="77"/>
    <n v="2.5666666666666669"/>
    <x v="3"/>
    <x v="0"/>
    <s v="Overdue"/>
    <x v="0"/>
    <s v="USD"/>
    <n v="238452.17"/>
    <s v="Non-government"/>
  </r>
  <r>
    <s v="A2310000"/>
    <x v="17"/>
    <x v="17"/>
    <n v="1800024910"/>
    <x v="0"/>
    <x v="0"/>
    <x v="3"/>
    <x v="2"/>
    <n v="0"/>
    <s v="NIG DELTA SEPT 2020 Crude Handling"/>
    <s v="468"/>
    <s v="DR"/>
    <s v=""/>
    <d v="2020-10-19T00:00:00"/>
    <d v="2020-10-19T00:00:00"/>
    <d v="2020-11-18T00:00:00"/>
    <s v="USD"/>
    <n v="514497.95"/>
    <n v="102"/>
    <n v="3.4"/>
    <x v="3"/>
    <x v="0"/>
    <s v="Overdue"/>
    <x v="0"/>
    <s v="USD"/>
    <n v="514497.95"/>
    <s v="Non-government"/>
  </r>
  <r>
    <s v="A2310000"/>
    <x v="17"/>
    <x v="17"/>
    <n v="1800024911"/>
    <x v="0"/>
    <x v="0"/>
    <x v="3"/>
    <x v="2"/>
    <n v="0"/>
    <s v="NIG DELTA SEPT 2020 Crude Handling"/>
    <s v="454"/>
    <s v="DR"/>
    <s v=""/>
    <d v="2020-10-19T00:00:00"/>
    <d v="2020-10-19T00:00:00"/>
    <d v="2020-11-18T00:00:00"/>
    <s v="NGN"/>
    <n v="83679417.290000007"/>
    <n v="102"/>
    <n v="3.4"/>
    <x v="3"/>
    <x v="0"/>
    <s v="Overdue"/>
    <x v="0"/>
    <s v="USD"/>
    <n v="220495.26"/>
    <s v="Non-government"/>
  </r>
  <r>
    <s v="A2310000"/>
    <x v="17"/>
    <x v="17"/>
    <n v="1800020640"/>
    <x v="0"/>
    <x v="0"/>
    <x v="3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837"/>
    <n v="27.9"/>
    <x v="0"/>
    <x v="0"/>
    <s v="Overdue"/>
    <x v="0"/>
    <s v="USD"/>
    <n v="191001.07"/>
    <s v="Non-government"/>
  </r>
  <r>
    <s v="A2310000"/>
    <x v="17"/>
    <x v="17"/>
    <n v="1600003662"/>
    <x v="0"/>
    <x v="0"/>
    <x v="3"/>
    <x v="2"/>
    <s v="WHT Outstg"/>
    <s v="WHT on contract-NDPR-Receipt No-421360957432"/>
    <s v="454"/>
    <s v="DG"/>
    <s v=""/>
    <d v="2021-02-24T00:00:00"/>
    <d v="2021-02-24T00:00:00"/>
    <d v="2021-02-24T00:00:00"/>
    <s v="NGN"/>
    <n v="-3205276.73"/>
    <n v="4"/>
    <n v="0.13333333333333333"/>
    <x v="3"/>
    <x v="2"/>
    <s v="Overdue"/>
    <x v="1"/>
    <s v="USD"/>
    <n v="-8445.9"/>
    <s v="Non-government"/>
  </r>
  <r>
    <s v="A2310000"/>
    <x v="17"/>
    <x v="17"/>
    <n v="1600003636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19"/>
    <n v="0.6333333333333333"/>
    <x v="3"/>
    <x v="2"/>
    <s v="Overdue"/>
    <x v="1"/>
    <s v="USD"/>
    <n v="-28392.880000000001"/>
    <s v="Non-government"/>
  </r>
  <r>
    <s v="A2310000"/>
    <x v="17"/>
    <x v="17"/>
    <n v="1600003637"/>
    <x v="0"/>
    <x v="0"/>
    <x v="3"/>
    <x v="2"/>
    <s v="WHT Outstg"/>
    <s v="NDPR WHT Payments- Contract"/>
    <s v="454"/>
    <s v="DG"/>
    <s v=""/>
    <d v="2021-02-09T00:00:00"/>
    <d v="2021-02-09T00:00:00"/>
    <d v="2021-02-09T00:00:00"/>
    <s v="NGN"/>
    <n v="-3902188.83"/>
    <n v="19"/>
    <n v="0.6333333333333333"/>
    <x v="3"/>
    <x v="2"/>
    <s v="Overdue"/>
    <x v="1"/>
    <s v="USD"/>
    <n v="-10282.27"/>
    <s v="Non-government"/>
  </r>
  <r>
    <s v="A2310000"/>
    <x v="17"/>
    <x v="17"/>
    <n v="1600003530"/>
    <x v="0"/>
    <x v="0"/>
    <x v="3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2"/>
    <n v="1.0666666666666667"/>
    <x v="3"/>
    <x v="2"/>
    <s v="Overdue"/>
    <x v="1"/>
    <s v="USD"/>
    <n v="-20225.39"/>
    <s v="Non-government"/>
  </r>
  <r>
    <s v="A2310000"/>
    <x v="17"/>
    <x v="17"/>
    <n v="1600003531"/>
    <x v="0"/>
    <x v="0"/>
    <x v="3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2"/>
    <n v="1.0666666666666667"/>
    <x v="3"/>
    <x v="2"/>
    <s v="Overdue"/>
    <x v="1"/>
    <s v="USD"/>
    <n v="-29614.51"/>
    <s v="Non-government"/>
  </r>
  <r>
    <s v="A2310000"/>
    <x v="17"/>
    <x v="17"/>
    <n v="1600003529"/>
    <x v="0"/>
    <x v="0"/>
    <x v="3"/>
    <x v="2"/>
    <s v="WHT Outstg"/>
    <s v="2020 WHT- CONTRACT Payment- 420594527432"/>
    <s v="454"/>
    <s v="DG"/>
    <s v=""/>
    <d v="2021-01-27T00:00:00"/>
    <d v="2021-01-27T00:00:00"/>
    <d v="2021-01-27T00:00:00"/>
    <s v="NGN"/>
    <n v="-2111657.11"/>
    <n v="32"/>
    <n v="1.0666666666666667"/>
    <x v="3"/>
    <x v="2"/>
    <s v="Overdue"/>
    <x v="1"/>
    <s v="USD"/>
    <n v="-5564.22"/>
    <s v="Non-government"/>
  </r>
  <r>
    <s v="A2310000"/>
    <x v="17"/>
    <x v="17"/>
    <n v="1600003499"/>
    <x v="0"/>
    <x v="0"/>
    <x v="3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44"/>
    <n v="1.4666666666666666"/>
    <x v="3"/>
    <x v="2"/>
    <s v="Overdue"/>
    <x v="1"/>
    <s v="USD"/>
    <n v="-21540.28"/>
    <s v="Non-government"/>
  </r>
  <r>
    <s v="A2310000"/>
    <x v="17"/>
    <x v="17"/>
    <n v="1600003498"/>
    <x v="0"/>
    <x v="0"/>
    <x v="3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44"/>
    <n v="1.4666666666666666"/>
    <x v="3"/>
    <x v="2"/>
    <s v="Overdue"/>
    <x v="1"/>
    <s v="USD"/>
    <n v="-50603.33"/>
    <s v="Non-government"/>
  </r>
  <r>
    <s v="A2310000"/>
    <x v="17"/>
    <x v="17"/>
    <n v="103998594"/>
    <x v="0"/>
    <x v="0"/>
    <x v="3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97"/>
    <n v="3.2333333333333334"/>
    <x v="3"/>
    <x v="2"/>
    <s v="Overdue"/>
    <x v="1"/>
    <s v="USD"/>
    <n v="25256.87"/>
    <s v="Non-government"/>
  </r>
  <r>
    <s v="A2310000"/>
    <x v="17"/>
    <x v="17"/>
    <n v="103998594"/>
    <x v="0"/>
    <x v="0"/>
    <x v="3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97"/>
    <n v="3.2333333333333334"/>
    <x v="3"/>
    <x v="2"/>
    <s v="Overdue"/>
    <x v="1"/>
    <s v="USD"/>
    <n v="24517.11"/>
    <s v="Non-government"/>
  </r>
  <r>
    <s v="A2310000"/>
    <x v="17"/>
    <x v="17"/>
    <n v="103998593"/>
    <x v="0"/>
    <x v="0"/>
    <x v="3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97"/>
    <n v="3.2333333333333334"/>
    <x v="3"/>
    <x v="2"/>
    <s v="Overdue"/>
    <x v="1"/>
    <s v="USD"/>
    <n v="9981.1"/>
    <s v="Non-government"/>
  </r>
  <r>
    <s v="A2310000"/>
    <x v="17"/>
    <x v="17"/>
    <n v="103998593"/>
    <x v="0"/>
    <x v="0"/>
    <x v="3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97"/>
    <n v="3.2333333333333334"/>
    <x v="3"/>
    <x v="2"/>
    <s v="Overdue"/>
    <x v="1"/>
    <s v="USD"/>
    <n v="11559.18"/>
    <s v="Non-government"/>
  </r>
  <r>
    <s v="A2310000"/>
    <x v="17"/>
    <x v="17"/>
    <n v="103981428"/>
    <x v="0"/>
    <x v="0"/>
    <x v="3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145"/>
    <n v="4.833333333333333"/>
    <x v="3"/>
    <x v="2"/>
    <s v="Overdue"/>
    <x v="1"/>
    <s v="USD"/>
    <n v="13667.68"/>
    <s v="Non-government"/>
  </r>
  <r>
    <s v="A2310000"/>
    <x v="17"/>
    <x v="17"/>
    <n v="103981427"/>
    <x v="0"/>
    <x v="0"/>
    <x v="3"/>
    <x v="2"/>
    <s v="WHT Outstg"/>
    <s v="WHT on inv 1800024251NIG DELTA MAY 2020 CHA"/>
    <s v=""/>
    <s v="AB"/>
    <s v=""/>
    <d v="2020-10-06T00:00:00"/>
    <d v="2020-10-06T00:00:00"/>
    <d v="2020-10-06T00:00:00"/>
    <s v="NGN"/>
    <n v="2111657.1"/>
    <n v="145"/>
    <n v="4.833333333333333"/>
    <x v="3"/>
    <x v="2"/>
    <s v="Overdue"/>
    <x v="1"/>
    <s v="USD"/>
    <n v="5564.22"/>
    <s v="Non-government"/>
  </r>
  <r>
    <s v="A2310000"/>
    <x v="17"/>
    <x v="17"/>
    <n v="104016090"/>
    <x v="0"/>
    <x v="0"/>
    <x v="3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163"/>
    <n v="5.4333333333333336"/>
    <x v="3"/>
    <x v="2"/>
    <s v="Overdue"/>
    <x v="1"/>
    <s v="USD"/>
    <n v="27383.19"/>
    <s v="Non-government"/>
  </r>
  <r>
    <s v="A2310000"/>
    <x v="17"/>
    <x v="17"/>
    <n v="103962406"/>
    <x v="0"/>
    <x v="0"/>
    <x v="3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181"/>
    <n v="6.0333333333333332"/>
    <x v="3"/>
    <x v="2"/>
    <s v="Overdue"/>
    <x v="1"/>
    <s v="USD"/>
    <n v="9752.34"/>
    <s v="Non-government"/>
  </r>
  <r>
    <s v="A2310000"/>
    <x v="17"/>
    <x v="17"/>
    <n v="103962398"/>
    <x v="0"/>
    <x v="0"/>
    <x v="3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181"/>
    <n v="6.0333333333333332"/>
    <x v="3"/>
    <x v="2"/>
    <s v="Overdue"/>
    <x v="1"/>
    <s v="USD"/>
    <n v="16351.2"/>
    <s v="Non-government"/>
  </r>
  <r>
    <s v="A2310000"/>
    <x v="17"/>
    <x v="17"/>
    <n v="103962406"/>
    <x v="0"/>
    <x v="0"/>
    <x v="3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181"/>
    <n v="6.0333333333333332"/>
    <x v="3"/>
    <x v="2"/>
    <s v="Overdue"/>
    <x v="1"/>
    <s v="USD"/>
    <n v="6656.69"/>
    <s v="Non-government"/>
  </r>
  <r>
    <s v="A2310000"/>
    <x v="17"/>
    <x v="17"/>
    <n v="103950524"/>
    <x v="0"/>
    <x v="0"/>
    <x v="3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209"/>
    <n v="6.9666666666666668"/>
    <x v="2"/>
    <x v="2"/>
    <s v="Overdue"/>
    <x v="1"/>
    <s v="USD"/>
    <n v="28177.23"/>
    <s v="Non-government"/>
  </r>
  <r>
    <s v="A2310000"/>
    <x v="17"/>
    <x v="17"/>
    <n v="104016089"/>
    <x v="0"/>
    <x v="0"/>
    <x v="3"/>
    <x v="2"/>
    <s v="WHT Outstg"/>
    <s v="WHT on inv 1800024430 NIG DELTA JUN 2020 CHA"/>
    <s v=""/>
    <s v="AB"/>
    <s v=""/>
    <d v="2020-12-31T00:00:00"/>
    <d v="2020-12-31T00:00:00"/>
    <d v="2020-07-21T00:00:00"/>
    <s v="NGN"/>
    <n v="3902188.83"/>
    <n v="222"/>
    <n v="7.4"/>
    <x v="2"/>
    <x v="2"/>
    <s v="Overdue"/>
    <x v="1"/>
    <s v="USD"/>
    <n v="10282.27"/>
    <s v="Non-government"/>
  </r>
  <r>
    <s v="A2310000"/>
    <x v="17"/>
    <x v="17"/>
    <n v="103922128"/>
    <x v="0"/>
    <x v="0"/>
    <x v="3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273"/>
    <n v="9.1"/>
    <x v="2"/>
    <x v="2"/>
    <s v="Overdue"/>
    <x v="1"/>
    <s v="USD"/>
    <n v="10720.35"/>
    <s v="Non-government"/>
  </r>
  <r>
    <s v="A2310000"/>
    <x v="17"/>
    <x v="17"/>
    <n v="103922129"/>
    <x v="0"/>
    <x v="0"/>
    <x v="3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273"/>
    <n v="9.1"/>
    <x v="2"/>
    <x v="2"/>
    <s v="Overdue"/>
    <x v="1"/>
    <s v="USD"/>
    <n v="29016.35"/>
    <s v="Non-government"/>
  </r>
  <r>
    <s v="A2310000"/>
    <x v="17"/>
    <x v="17"/>
    <n v="103922128"/>
    <x v="0"/>
    <x v="0"/>
    <x v="3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273"/>
    <n v="9.1"/>
    <x v="2"/>
    <x v="2"/>
    <s v="Overdue"/>
    <x v="1"/>
    <s v="USD"/>
    <n v="10571.18"/>
    <s v="Non-government"/>
  </r>
  <r>
    <s v="A2310000"/>
    <x v="17"/>
    <x v="17"/>
    <n v="1600003174"/>
    <x v="0"/>
    <x v="0"/>
    <x v="3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277"/>
    <n v="9.2333333333333325"/>
    <x v="2"/>
    <x v="2"/>
    <s v="Overdue"/>
    <x v="1"/>
    <s v="USD"/>
    <n v="-9135.4500000000007"/>
    <s v="Non-government"/>
  </r>
  <r>
    <s v="A2310000"/>
    <x v="17"/>
    <x v="17"/>
    <n v="1600003136"/>
    <x v="0"/>
    <x v="0"/>
    <x v="3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310"/>
    <n v="10.333333333333334"/>
    <x v="2"/>
    <x v="2"/>
    <s v="Overdue"/>
    <x v="1"/>
    <s v="USD"/>
    <n v="-9944.98"/>
    <s v="Non-government"/>
  </r>
  <r>
    <s v="A2310000"/>
    <x v="17"/>
    <x v="17"/>
    <n v="104016090"/>
    <x v="0"/>
    <x v="0"/>
    <x v="3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327"/>
    <n v="10.9"/>
    <x v="2"/>
    <x v="2"/>
    <s v="Overdue"/>
    <x v="1"/>
    <s v="USD"/>
    <n v="24406.21"/>
    <s v="Non-government"/>
  </r>
  <r>
    <s v="A2310000"/>
    <x v="17"/>
    <x v="17"/>
    <n v="104016089"/>
    <x v="0"/>
    <x v="0"/>
    <x v="3"/>
    <x v="2"/>
    <s v="WHT Outstg"/>
    <s v="WHT on inv 1800023813 Excess RPC charges for 2019"/>
    <s v=""/>
    <s v="AB"/>
    <s v=""/>
    <d v="2020-12-31T00:00:00"/>
    <d v="2020-12-31T00:00:00"/>
    <d v="2020-04-07T00:00:00"/>
    <s v="NGN"/>
    <n v="3205276.72"/>
    <n v="327"/>
    <n v="10.9"/>
    <x v="2"/>
    <x v="2"/>
    <s v="Overdue"/>
    <x v="1"/>
    <s v="USD"/>
    <n v="8445.9"/>
    <s v="Non-government"/>
  </r>
  <r>
    <s v="A2310000"/>
    <x v="17"/>
    <x v="17"/>
    <n v="103896310"/>
    <x v="0"/>
    <x v="0"/>
    <x v="3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336"/>
    <n v="11.2"/>
    <x v="2"/>
    <x v="2"/>
    <s v="Overdue"/>
    <x v="1"/>
    <s v="USD"/>
    <n v="3099.94"/>
    <s v="Non-government"/>
  </r>
  <r>
    <s v="A2310000"/>
    <x v="17"/>
    <x v="17"/>
    <n v="103896310"/>
    <x v="0"/>
    <x v="0"/>
    <x v="3"/>
    <x v="2"/>
    <s v="WHT Outstg"/>
    <s v="WHT on inv 1800020474"/>
    <s v=""/>
    <s v="AB"/>
    <s v=""/>
    <d v="2020-03-29T00:00:00"/>
    <d v="2020-03-29T00:00:00"/>
    <d v="2020-03-29T00:00:00"/>
    <s v="NGN"/>
    <n v="3797758.07"/>
    <n v="336"/>
    <n v="11.2"/>
    <x v="2"/>
    <x v="2"/>
    <s v="Overdue"/>
    <x v="1"/>
    <s v="USD"/>
    <n v="10534.6"/>
    <s v="Non-government"/>
  </r>
  <r>
    <s v="A2310000"/>
    <x v="17"/>
    <x v="17"/>
    <n v="103896312"/>
    <x v="0"/>
    <x v="0"/>
    <x v="3"/>
    <x v="2"/>
    <s v="WHT Outstg"/>
    <s v="WHT on inv 1800023120"/>
    <s v=""/>
    <s v="AB"/>
    <s v=""/>
    <d v="2020-03-29T00:00:00"/>
    <d v="2020-03-29T00:00:00"/>
    <d v="2020-03-29T00:00:00"/>
    <s v="USD"/>
    <n v="24560.29"/>
    <n v="336"/>
    <n v="11.2"/>
    <x v="2"/>
    <x v="2"/>
    <s v="Overdue"/>
    <x v="1"/>
    <s v="USD"/>
    <n v="24560.29"/>
    <s v="Non-government"/>
  </r>
  <r>
    <s v="A2310000"/>
    <x v="17"/>
    <x v="17"/>
    <n v="103896313"/>
    <x v="0"/>
    <x v="0"/>
    <x v="3"/>
    <x v="2"/>
    <s v="WHT Outstg"/>
    <s v="WHT on inv 1800023360"/>
    <s v=""/>
    <s v="AB"/>
    <s v=""/>
    <d v="2020-03-29T00:00:00"/>
    <d v="2020-03-29T00:00:00"/>
    <d v="2020-03-29T00:00:00"/>
    <s v="NGN"/>
    <n v="3203698.97"/>
    <n v="336"/>
    <n v="11.2"/>
    <x v="2"/>
    <x v="2"/>
    <s v="Overdue"/>
    <x v="1"/>
    <s v="USD"/>
    <n v="8886.74"/>
    <s v="Non-government"/>
  </r>
  <r>
    <s v="A2310000"/>
    <x v="17"/>
    <x v="17"/>
    <n v="103896309"/>
    <x v="0"/>
    <x v="0"/>
    <x v="3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336"/>
    <n v="11.2"/>
    <x v="2"/>
    <x v="2"/>
    <s v="Overdue"/>
    <x v="1"/>
    <s v="USD"/>
    <n v="29425.599999999999"/>
    <s v="Non-government"/>
  </r>
  <r>
    <s v="A2310000"/>
    <x v="17"/>
    <x v="17"/>
    <n v="1600003046"/>
    <x v="0"/>
    <x v="0"/>
    <x v="3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366"/>
    <n v="12.2"/>
    <x v="2"/>
    <x v="2"/>
    <s v="Overdue"/>
    <x v="1"/>
    <s v="USD"/>
    <n v="-27734.36"/>
    <s v="Non-government"/>
  </r>
  <r>
    <s v="A2310000"/>
    <x v="17"/>
    <x v="17"/>
    <n v="1600003047"/>
    <x v="0"/>
    <x v="0"/>
    <x v="3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366"/>
    <n v="12.2"/>
    <x v="2"/>
    <x v="2"/>
    <s v="Overdue"/>
    <x v="1"/>
    <s v="USD"/>
    <n v="-10187.44"/>
    <s v="Non-government"/>
  </r>
  <r>
    <s v="A2310000"/>
    <x v="17"/>
    <x v="17"/>
    <n v="103868536"/>
    <x v="0"/>
    <x v="0"/>
    <x v="3"/>
    <x v="2"/>
    <s v="WHT Outstg"/>
    <s v="WHT on Inv 1800022921"/>
    <s v=""/>
    <s v="AB"/>
    <s v=""/>
    <d v="2020-01-30T00:00:00"/>
    <d v="2020-01-30T00:00:00"/>
    <d v="2020-01-30T00:00:00"/>
    <s v="USD"/>
    <n v="21647.5"/>
    <n v="395"/>
    <n v="13.166666666666666"/>
    <x v="2"/>
    <x v="2"/>
    <s v="Overdue"/>
    <x v="1"/>
    <s v="USD"/>
    <n v="21647.5"/>
    <s v="Non-government"/>
  </r>
  <r>
    <s v="A2310000"/>
    <x v="17"/>
    <x v="17"/>
    <n v="103868535"/>
    <x v="0"/>
    <x v="0"/>
    <x v="3"/>
    <x v="2"/>
    <s v="WHT Outstg"/>
    <s v="WHT on Inv 1800022922"/>
    <s v=""/>
    <s v="AB"/>
    <s v=""/>
    <d v="2020-01-30T00:00:00"/>
    <d v="2020-01-30T00:00:00"/>
    <d v="2020-01-30T00:00:00"/>
    <s v="NGN"/>
    <n v="3004020.92"/>
    <n v="395"/>
    <n v="13.166666666666666"/>
    <x v="2"/>
    <x v="2"/>
    <s v="Overdue"/>
    <x v="1"/>
    <s v="USD"/>
    <n v="9800.92"/>
    <s v="Non-government"/>
  </r>
  <r>
    <s v="A2310000"/>
    <x v="17"/>
    <x v="17"/>
    <n v="104016090"/>
    <x v="0"/>
    <x v="0"/>
    <x v="3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403"/>
    <n v="13.433333333333334"/>
    <x v="2"/>
    <x v="2"/>
    <s v="Overdue"/>
    <x v="1"/>
    <s v="USD"/>
    <n v="24393.21"/>
    <s v="Non-government"/>
  </r>
  <r>
    <s v="A2310000"/>
    <x v="17"/>
    <x v="17"/>
    <n v="103838504"/>
    <x v="0"/>
    <x v="0"/>
    <x v="3"/>
    <x v="2"/>
    <s v="WHT Outstg"/>
    <s v="WHT on inv 1800021645"/>
    <s v=""/>
    <s v="AB"/>
    <s v=""/>
    <d v="2019-11-30T00:00:00"/>
    <d v="2019-11-30T00:00:00"/>
    <d v="2019-11-30T00:00:00"/>
    <s v="USD"/>
    <n v="21641.98"/>
    <n v="456"/>
    <n v="15.2"/>
    <x v="2"/>
    <x v="2"/>
    <s v="Overdue"/>
    <x v="1"/>
    <s v="USD"/>
    <n v="21641.98"/>
    <s v="Non-government"/>
  </r>
  <r>
    <s v="A2310000"/>
    <x v="17"/>
    <x v="17"/>
    <n v="103838503"/>
    <x v="0"/>
    <x v="0"/>
    <x v="3"/>
    <x v="2"/>
    <s v="WHT Outstg"/>
    <s v="WHT on inv 1800021646"/>
    <s v=""/>
    <s v="AB"/>
    <s v=""/>
    <d v="2019-11-30T00:00:00"/>
    <d v="2019-11-30T00:00:00"/>
    <d v="2019-11-30T00:00:00"/>
    <s v="NGN"/>
    <n v="2960544.03"/>
    <n v="456"/>
    <n v="15.2"/>
    <x v="2"/>
    <x v="2"/>
    <s v="Overdue"/>
    <x v="1"/>
    <s v="USD"/>
    <n v="9659.07"/>
    <s v="Non-government"/>
  </r>
  <r>
    <s v="A2310000"/>
    <x v="17"/>
    <x v="17"/>
    <n v="103838503"/>
    <x v="0"/>
    <x v="0"/>
    <x v="3"/>
    <x v="2"/>
    <s v="WHT Outstg"/>
    <s v="WHT on inv 1800021756"/>
    <s v=""/>
    <s v="AB"/>
    <s v=""/>
    <d v="2019-11-30T00:00:00"/>
    <d v="2019-11-30T00:00:00"/>
    <d v="2019-11-30T00:00:00"/>
    <s v="NGN"/>
    <n v="328905.19"/>
    <n v="456"/>
    <n v="15.2"/>
    <x v="2"/>
    <x v="2"/>
    <s v="Overdue"/>
    <x v="1"/>
    <s v="USD"/>
    <n v="1073.0899999999999"/>
    <s v="Non-government"/>
  </r>
  <r>
    <s v="A2310000"/>
    <x v="17"/>
    <x v="17"/>
    <n v="103838504"/>
    <x v="0"/>
    <x v="0"/>
    <x v="3"/>
    <x v="2"/>
    <s v="WHT Outstg"/>
    <s v="WHT on inv 1800022146"/>
    <s v=""/>
    <s v="AB"/>
    <s v=""/>
    <d v="2019-11-30T00:00:00"/>
    <d v="2019-11-30T00:00:00"/>
    <d v="2019-11-30T00:00:00"/>
    <s v="USD"/>
    <n v="24131.3"/>
    <n v="456"/>
    <n v="15.2"/>
    <x v="2"/>
    <x v="2"/>
    <s v="Overdue"/>
    <x v="1"/>
    <s v="USD"/>
    <n v="24131.3"/>
    <s v="Non-government"/>
  </r>
  <r>
    <s v="A2310000"/>
    <x v="17"/>
    <x v="17"/>
    <n v="103838503"/>
    <x v="0"/>
    <x v="0"/>
    <x v="3"/>
    <x v="2"/>
    <s v="WHT Outstg"/>
    <s v="WHT on inv 1800022147"/>
    <s v=""/>
    <s v="AB"/>
    <s v=""/>
    <d v="2019-11-30T00:00:00"/>
    <d v="2019-11-30T00:00:00"/>
    <d v="2019-11-30T00:00:00"/>
    <s v="NGN"/>
    <n v="3301248.4"/>
    <n v="456"/>
    <n v="15.2"/>
    <x v="2"/>
    <x v="2"/>
    <s v="Overdue"/>
    <x v="1"/>
    <s v="USD"/>
    <n v="10770.65"/>
    <s v="Non-government"/>
  </r>
  <r>
    <s v="A2310000"/>
    <x v="17"/>
    <x v="17"/>
    <n v="103838503"/>
    <x v="0"/>
    <x v="0"/>
    <x v="3"/>
    <x v="2"/>
    <s v="WHT Outstg"/>
    <s v="WHT on inv 1800022334"/>
    <s v=""/>
    <s v="AB"/>
    <s v=""/>
    <d v="2019-11-30T00:00:00"/>
    <d v="2019-11-30T00:00:00"/>
    <d v="2019-11-30T00:00:00"/>
    <s v="NGN"/>
    <n v="49857.72"/>
    <n v="456"/>
    <n v="15.2"/>
    <x v="2"/>
    <x v="2"/>
    <s v="Overdue"/>
    <x v="1"/>
    <s v="USD"/>
    <n v="162.66999999999999"/>
    <s v="Non-government"/>
  </r>
  <r>
    <s v="A2310000"/>
    <x v="17"/>
    <x v="17"/>
    <n v="103838503"/>
    <x v="0"/>
    <x v="0"/>
    <x v="3"/>
    <x v="2"/>
    <s v="WHT Outstg"/>
    <s v="WHT on inv 1800022344"/>
    <s v=""/>
    <s v="AB"/>
    <s v=""/>
    <d v="2019-11-30T00:00:00"/>
    <d v="2019-11-30T00:00:00"/>
    <d v="2019-11-30T00:00:00"/>
    <s v="NGN"/>
    <n v="158859.97"/>
    <n v="456"/>
    <n v="15.2"/>
    <x v="2"/>
    <x v="2"/>
    <s v="Overdue"/>
    <x v="1"/>
    <s v="USD"/>
    <n v="518.29999999999995"/>
    <s v="Non-government"/>
  </r>
  <r>
    <s v="A2310000"/>
    <x v="17"/>
    <x v="17"/>
    <n v="103838504"/>
    <x v="0"/>
    <x v="0"/>
    <x v="3"/>
    <x v="2"/>
    <s v="WHT Outstg"/>
    <s v="WHT on inv 1800022404"/>
    <s v=""/>
    <s v="AB"/>
    <s v=""/>
    <d v="2019-11-30T00:00:00"/>
    <d v="2019-11-30T00:00:00"/>
    <d v="2019-11-30T00:00:00"/>
    <s v="USD"/>
    <n v="21839.41"/>
    <n v="456"/>
    <n v="15.2"/>
    <x v="2"/>
    <x v="2"/>
    <s v="Overdue"/>
    <x v="1"/>
    <s v="USD"/>
    <n v="21839.41"/>
    <s v="Non-government"/>
  </r>
  <r>
    <s v="A2310000"/>
    <x v="17"/>
    <x v="17"/>
    <n v="103838503"/>
    <x v="0"/>
    <x v="0"/>
    <x v="3"/>
    <x v="2"/>
    <s v="WHT Outstg"/>
    <s v="WHT on inv 1800022405"/>
    <s v=""/>
    <s v="AB"/>
    <s v=""/>
    <d v="2019-11-30T00:00:00"/>
    <d v="2019-11-30T00:00:00"/>
    <d v="2019-11-30T00:00:00"/>
    <s v="NGN"/>
    <n v="2987665"/>
    <n v="456"/>
    <n v="15.2"/>
    <x v="2"/>
    <x v="2"/>
    <s v="Overdue"/>
    <x v="1"/>
    <s v="USD"/>
    <n v="9747.56"/>
    <s v="Non-government"/>
  </r>
  <r>
    <s v="A2310000"/>
    <x v="17"/>
    <x v="17"/>
    <n v="103838503"/>
    <x v="0"/>
    <x v="0"/>
    <x v="3"/>
    <x v="2"/>
    <s v="WHT Outstg"/>
    <s v="WHT on inv 1800022532"/>
    <s v=""/>
    <s v="AB"/>
    <s v=""/>
    <d v="2019-11-30T00:00:00"/>
    <d v="2019-11-30T00:00:00"/>
    <d v="2019-11-30T00:00:00"/>
    <s v="NGN"/>
    <n v="3541304.5"/>
    <n v="456"/>
    <n v="15.2"/>
    <x v="2"/>
    <x v="2"/>
    <s v="Overdue"/>
    <x v="1"/>
    <s v="USD"/>
    <n v="11553.86"/>
    <s v="Non-government"/>
  </r>
  <r>
    <s v="A2310000"/>
    <x v="17"/>
    <x v="17"/>
    <n v="103838504"/>
    <x v="0"/>
    <x v="0"/>
    <x v="3"/>
    <x v="2"/>
    <s v="WHT Outstg"/>
    <s v="WHT on inv 1800022775"/>
    <s v=""/>
    <s v="AB"/>
    <s v=""/>
    <d v="2019-11-30T00:00:00"/>
    <d v="2019-11-30T00:00:00"/>
    <d v="2019-11-30T00:00:00"/>
    <s v="USD"/>
    <n v="24109.77"/>
    <n v="456"/>
    <n v="15.2"/>
    <x v="2"/>
    <x v="2"/>
    <s v="Overdue"/>
    <x v="1"/>
    <s v="USD"/>
    <n v="24109.77"/>
    <s v="Non-government"/>
  </r>
  <r>
    <s v="A2310000"/>
    <x v="17"/>
    <x v="17"/>
    <n v="103838504"/>
    <x v="0"/>
    <x v="0"/>
    <x v="3"/>
    <x v="2"/>
    <s v="WHT Outstg"/>
    <s v="WHT on inv1800021794"/>
    <s v=""/>
    <s v="AB"/>
    <s v=""/>
    <d v="2019-11-30T00:00:00"/>
    <d v="2019-11-30T00:00:00"/>
    <d v="2019-11-30T00:00:00"/>
    <s v="USD"/>
    <n v="19015.64"/>
    <n v="456"/>
    <n v="15.2"/>
    <x v="2"/>
    <x v="2"/>
    <s v="Overdue"/>
    <x v="1"/>
    <s v="USD"/>
    <n v="19015.64"/>
    <s v="Non-government"/>
  </r>
  <r>
    <s v="A2310000"/>
    <x v="17"/>
    <x v="17"/>
    <n v="103838503"/>
    <x v="0"/>
    <x v="0"/>
    <x v="3"/>
    <x v="2"/>
    <s v="WHT Outstg"/>
    <s v="WHT on inv1800021795"/>
    <s v=""/>
    <s v="AB"/>
    <s v=""/>
    <d v="2019-11-30T00:00:00"/>
    <d v="2019-11-30T00:00:00"/>
    <d v="2019-11-30T00:00:00"/>
    <s v="NGN"/>
    <n v="2601598.64"/>
    <n v="456"/>
    <n v="15.2"/>
    <x v="2"/>
    <x v="2"/>
    <s v="Overdue"/>
    <x v="1"/>
    <s v="USD"/>
    <n v="8487.98"/>
    <s v="Non-government"/>
  </r>
  <r>
    <s v="A2310000"/>
    <x v="17"/>
    <x v="17"/>
    <n v="103838504"/>
    <x v="0"/>
    <x v="0"/>
    <x v="3"/>
    <x v="2"/>
    <s v="WHT Outstg"/>
    <s v="WHT on inv1800021937"/>
    <s v=""/>
    <s v="AB"/>
    <s v=""/>
    <d v="2019-11-30T00:00:00"/>
    <d v="2019-11-30T00:00:00"/>
    <d v="2019-11-30T00:00:00"/>
    <s v="USD"/>
    <n v="30140.53"/>
    <n v="456"/>
    <n v="15.2"/>
    <x v="2"/>
    <x v="2"/>
    <s v="Overdue"/>
    <x v="1"/>
    <s v="USD"/>
    <n v="30140.53"/>
    <s v="Non-government"/>
  </r>
  <r>
    <s v="A2310000"/>
    <x v="17"/>
    <x v="17"/>
    <n v="103838503"/>
    <x v="0"/>
    <x v="0"/>
    <x v="3"/>
    <x v="2"/>
    <s v="WHT Outstg"/>
    <s v="WHT on inv1800021938"/>
    <s v=""/>
    <s v="AB"/>
    <s v=""/>
    <d v="2019-11-30T00:00:00"/>
    <d v="2019-11-30T00:00:00"/>
    <d v="2019-11-30T00:00:00"/>
    <s v="NGN"/>
    <n v="3298746.56"/>
    <n v="456"/>
    <n v="15.2"/>
    <x v="2"/>
    <x v="2"/>
    <s v="Overdue"/>
    <x v="1"/>
    <s v="USD"/>
    <n v="10762.49"/>
    <s v="Non-government"/>
  </r>
  <r>
    <s v="A2310000"/>
    <x v="17"/>
    <x v="17"/>
    <n v="103838504"/>
    <x v="0"/>
    <x v="0"/>
    <x v="3"/>
    <x v="2"/>
    <s v="WHT Outstg"/>
    <s v="WHT on inv1800022531"/>
    <s v=""/>
    <s v="AB"/>
    <s v=""/>
    <d v="2019-11-30T00:00:00"/>
    <d v="2019-11-30T00:00:00"/>
    <d v="2019-11-30T00:00:00"/>
    <s v="USD"/>
    <n v="25886.32"/>
    <n v="456"/>
    <n v="15.2"/>
    <x v="2"/>
    <x v="2"/>
    <s v="Overdue"/>
    <x v="1"/>
    <s v="USD"/>
    <n v="25886.32"/>
    <s v="Non-government"/>
  </r>
  <r>
    <s v="A2310000"/>
    <x v="17"/>
    <x v="17"/>
    <n v="103838503"/>
    <x v="0"/>
    <x v="0"/>
    <x v="3"/>
    <x v="2"/>
    <s v="WHT Outstg"/>
    <s v="WHT on inv1800022776"/>
    <s v=""/>
    <s v="AB"/>
    <s v=""/>
    <d v="2019-11-30T00:00:00"/>
    <d v="2019-11-30T00:00:00"/>
    <d v="2019-11-30T00:00:00"/>
    <s v="NGN"/>
    <n v="3298076.97"/>
    <n v="456"/>
    <n v="15.2"/>
    <x v="2"/>
    <x v="2"/>
    <s v="Overdue"/>
    <x v="1"/>
    <s v="USD"/>
    <n v="10760.31"/>
    <s v="Non-government"/>
  </r>
  <r>
    <s v="A2310000"/>
    <x v="17"/>
    <x v="17"/>
    <n v="103771415"/>
    <x v="0"/>
    <x v="0"/>
    <x v="3"/>
    <x v="2"/>
    <s v="WHT Outstg"/>
    <s v="WHT 1800013244"/>
    <s v=""/>
    <s v="AB"/>
    <s v=""/>
    <d v="2019-07-18T00:00:00"/>
    <d v="2019-07-18T00:00:00"/>
    <d v="2019-07-18T00:00:00"/>
    <s v="NGN"/>
    <n v="83582.759999999995"/>
    <n v="591"/>
    <n v="19.7"/>
    <x v="2"/>
    <x v="2"/>
    <s v="Overdue"/>
    <x v="1"/>
    <s v="USD"/>
    <n v="272.75"/>
    <s v="Non-government"/>
  </r>
  <r>
    <s v="A2310000"/>
    <x v="17"/>
    <x v="17"/>
    <n v="1600002781"/>
    <x v="0"/>
    <x v="0"/>
    <x v="3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642"/>
    <n v="21.4"/>
    <x v="2"/>
    <x v="2"/>
    <s v="Overdue"/>
    <x v="1"/>
    <s v="USD"/>
    <n v="-125581.24"/>
    <s v="Non-government"/>
  </r>
  <r>
    <s v="A2310000"/>
    <x v="17"/>
    <x v="17"/>
    <n v="103731776"/>
    <x v="0"/>
    <x v="0"/>
    <x v="3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670"/>
    <n v="22.333333333333332"/>
    <x v="2"/>
    <x v="2"/>
    <s v="Overdue"/>
    <x v="1"/>
    <s v="USD"/>
    <n v="79187.649999999994"/>
    <s v="Non-government"/>
  </r>
  <r>
    <s v="A2310000"/>
    <x v="17"/>
    <x v="17"/>
    <n v="103705174"/>
    <x v="0"/>
    <x v="0"/>
    <x v="3"/>
    <x v="2"/>
    <s v="WHT Outstg"/>
    <s v="WHT on 1800020040/1800020198"/>
    <s v=""/>
    <s v="AB"/>
    <s v=""/>
    <d v="2019-03-04T00:00:00"/>
    <d v="2019-03-04T00:00:00"/>
    <d v="2019-03-04T00:00:00"/>
    <s v="USD"/>
    <n v="44920.78"/>
    <n v="727"/>
    <n v="24.233333333333334"/>
    <x v="2"/>
    <x v="2"/>
    <s v="Overdue"/>
    <x v="1"/>
    <s v="USD"/>
    <n v="44920.78"/>
    <s v="Non-government"/>
  </r>
  <r>
    <s v="A2310000"/>
    <x v="17"/>
    <x v="17"/>
    <n v="103705175"/>
    <x v="0"/>
    <x v="0"/>
    <x v="3"/>
    <x v="2"/>
    <s v="WHT Outstg"/>
    <s v="WHT on 1800020344"/>
    <s v=""/>
    <s v="AB"/>
    <s v=""/>
    <d v="2019-03-04T00:00:00"/>
    <d v="2019-03-04T00:00:00"/>
    <d v="2019-03-04T00:00:00"/>
    <s v="USD"/>
    <n v="8540.8700000000008"/>
    <n v="727"/>
    <n v="24.233333333333334"/>
    <x v="2"/>
    <x v="2"/>
    <s v="Overdue"/>
    <x v="1"/>
    <s v="USD"/>
    <n v="8540.8700000000008"/>
    <s v="Non-government"/>
  </r>
  <r>
    <s v="A2310000"/>
    <x v="17"/>
    <x v="17"/>
    <n v="103705176"/>
    <x v="0"/>
    <x v="0"/>
    <x v="3"/>
    <x v="2"/>
    <s v="WHT Outstg"/>
    <s v="WHT on 1800020473"/>
    <s v=""/>
    <s v="AB"/>
    <s v=""/>
    <d v="2019-03-04T00:00:00"/>
    <d v="2019-03-04T00:00:00"/>
    <d v="2019-03-04T00:00:00"/>
    <s v="USD"/>
    <n v="30761.759999999998"/>
    <n v="727"/>
    <n v="24.233333333333334"/>
    <x v="2"/>
    <x v="2"/>
    <s v="Overdue"/>
    <x v="1"/>
    <s v="USD"/>
    <n v="30761.759999999998"/>
    <s v="Non-government"/>
  </r>
  <r>
    <s v="A2310000"/>
    <x v="17"/>
    <x v="17"/>
    <n v="103705177"/>
    <x v="0"/>
    <x v="0"/>
    <x v="3"/>
    <x v="2"/>
    <s v="WHT Outstg"/>
    <s v="WHT on 1800020639"/>
    <s v=""/>
    <s v="AB"/>
    <s v=""/>
    <d v="2019-03-04T00:00:00"/>
    <d v="2019-03-04T00:00:00"/>
    <d v="2019-03-04T00:00:00"/>
    <s v="USD"/>
    <n v="22305.93"/>
    <n v="727"/>
    <n v="24.233333333333334"/>
    <x v="2"/>
    <x v="2"/>
    <s v="Overdue"/>
    <x v="1"/>
    <s v="USD"/>
    <n v="22305.93"/>
    <s v="Non-government"/>
  </r>
  <r>
    <s v="A2310000"/>
    <x v="17"/>
    <x v="17"/>
    <n v="103705179"/>
    <x v="0"/>
    <x v="0"/>
    <x v="3"/>
    <x v="2"/>
    <s v="WHT Outstg"/>
    <s v="WHT on 1800020791/1800020976"/>
    <s v=""/>
    <s v="AB"/>
    <s v=""/>
    <d v="2019-03-04T00:00:00"/>
    <d v="2019-03-04T00:00:00"/>
    <d v="2019-03-04T00:00:00"/>
    <s v="USD"/>
    <n v="47062.43"/>
    <n v="727"/>
    <n v="24.233333333333334"/>
    <x v="2"/>
    <x v="2"/>
    <s v="Overdue"/>
    <x v="1"/>
    <s v="USD"/>
    <n v="47062.43"/>
    <s v="Non-government"/>
  </r>
  <r>
    <s v="A2310000"/>
    <x v="17"/>
    <x v="17"/>
    <n v="103586526"/>
    <x v="0"/>
    <x v="0"/>
    <x v="3"/>
    <x v="2"/>
    <s v="WHT Outstg"/>
    <s v="WHT on inv 1800019746"/>
    <s v=""/>
    <s v="AB"/>
    <s v=""/>
    <d v="2018-07-16T00:00:00"/>
    <d v="2018-07-16T00:00:00"/>
    <d v="2018-07-16T00:00:00"/>
    <s v="USD"/>
    <n v="17165.21"/>
    <n v="958"/>
    <n v="31.933333333333334"/>
    <x v="2"/>
    <x v="2"/>
    <s v="Overdue"/>
    <x v="1"/>
    <s v="USD"/>
    <n v="17165.21"/>
    <s v="Non-government"/>
  </r>
  <r>
    <s v="A2310000"/>
    <x v="17"/>
    <x v="17"/>
    <n v="103586528"/>
    <x v="0"/>
    <x v="0"/>
    <x v="3"/>
    <x v="2"/>
    <s v="WHT Outstg"/>
    <s v="WHT on inv 1800019906"/>
    <s v=""/>
    <s v="AB"/>
    <s v=""/>
    <d v="2018-07-16T00:00:00"/>
    <d v="2018-07-16T00:00:00"/>
    <d v="2018-07-16T00:00:00"/>
    <s v="USD"/>
    <n v="22630.1"/>
    <n v="958"/>
    <n v="31.933333333333334"/>
    <x v="2"/>
    <x v="2"/>
    <s v="Overdue"/>
    <x v="1"/>
    <s v="USD"/>
    <n v="22630.1"/>
    <s v="Non-government"/>
  </r>
  <r>
    <s v="A2310000"/>
    <x v="17"/>
    <x v="17"/>
    <n v="1600002522"/>
    <x v="0"/>
    <x v="0"/>
    <x v="3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003"/>
    <n v="33.43333333333333"/>
    <x v="2"/>
    <x v="2"/>
    <s v="Overdue"/>
    <x v="1"/>
    <s v="USD"/>
    <n v="-40700.879999999997"/>
    <s v="Non-government"/>
  </r>
  <r>
    <s v="A2310000"/>
    <x v="17"/>
    <x v="17"/>
    <n v="103554458"/>
    <x v="0"/>
    <x v="0"/>
    <x v="3"/>
    <x v="2"/>
    <s v="WHT Outstg"/>
    <s v="WHT on inv 1800019440"/>
    <s v=""/>
    <s v="AB"/>
    <s v=""/>
    <d v="2018-04-30T00:00:00"/>
    <d v="2018-04-30T00:00:00"/>
    <d v="2018-04-30T00:00:00"/>
    <s v="USD"/>
    <n v="25172.21"/>
    <n v="1035"/>
    <n v="34.5"/>
    <x v="2"/>
    <x v="2"/>
    <s v="Overdue"/>
    <x v="1"/>
    <s v="USD"/>
    <n v="25172.21"/>
    <s v="Non-government"/>
  </r>
  <r>
    <s v="A2310000"/>
    <x v="17"/>
    <x v="17"/>
    <n v="103554703"/>
    <x v="0"/>
    <x v="0"/>
    <x v="3"/>
    <x v="2"/>
    <s v="WHT Outstg"/>
    <s v="WHT on inv 1800019553"/>
    <s v=""/>
    <s v="AB"/>
    <s v=""/>
    <d v="2018-04-30T00:00:00"/>
    <d v="2018-04-30T00:00:00"/>
    <d v="2018-04-30T00:00:00"/>
    <s v="USD"/>
    <n v="19421.11"/>
    <n v="1035"/>
    <n v="34.5"/>
    <x v="2"/>
    <x v="2"/>
    <s v="Overdue"/>
    <x v="1"/>
    <s v="USD"/>
    <n v="19421.11"/>
    <s v="Non-government"/>
  </r>
  <r>
    <s v="A2310000"/>
    <x v="17"/>
    <x v="17"/>
    <n v="103543516"/>
    <x v="0"/>
    <x v="0"/>
    <x v="3"/>
    <x v="2"/>
    <s v="WHT Outstg"/>
    <s v="WHT on inv 1800018634"/>
    <s v=""/>
    <s v="AB"/>
    <s v=""/>
    <d v="2018-03-29T00:00:00"/>
    <d v="2018-03-29T00:00:00"/>
    <d v="2018-03-29T00:00:00"/>
    <s v="USD"/>
    <n v="20097.89"/>
    <n v="1067"/>
    <n v="35.56666666666667"/>
    <x v="2"/>
    <x v="2"/>
    <s v="Overdue"/>
    <x v="1"/>
    <s v="USD"/>
    <n v="20097.89"/>
    <s v="Non-government"/>
  </r>
  <r>
    <s v="A2310000"/>
    <x v="17"/>
    <x v="17"/>
    <n v="103543517"/>
    <x v="0"/>
    <x v="0"/>
    <x v="3"/>
    <x v="2"/>
    <s v="WHT Outstg"/>
    <s v="WHT on inv 1800018816"/>
    <s v=""/>
    <s v="AB"/>
    <s v=""/>
    <d v="2018-03-29T00:00:00"/>
    <d v="2018-03-29T00:00:00"/>
    <d v="2018-03-29T00:00:00"/>
    <s v="USD"/>
    <n v="24334.18"/>
    <n v="1067"/>
    <n v="35.56666666666667"/>
    <x v="2"/>
    <x v="2"/>
    <s v="Overdue"/>
    <x v="1"/>
    <s v="USD"/>
    <n v="24334.18"/>
    <s v="Non-government"/>
  </r>
  <r>
    <s v="A2310000"/>
    <x v="17"/>
    <x v="17"/>
    <n v="103543514"/>
    <x v="0"/>
    <x v="0"/>
    <x v="3"/>
    <x v="2"/>
    <s v="WHT Outstg"/>
    <s v="WHT on inv 1800018943"/>
    <s v=""/>
    <s v="AB"/>
    <s v=""/>
    <d v="2018-03-29T00:00:00"/>
    <d v="2018-03-29T00:00:00"/>
    <d v="2018-03-29T00:00:00"/>
    <s v="USD"/>
    <n v="27986.3"/>
    <n v="1067"/>
    <n v="35.56666666666667"/>
    <x v="2"/>
    <x v="2"/>
    <s v="Overdue"/>
    <x v="1"/>
    <s v="USD"/>
    <n v="27986.3"/>
    <s v="Non-government"/>
  </r>
  <r>
    <s v="A2310000"/>
    <x v="17"/>
    <x v="17"/>
    <n v="103543515"/>
    <x v="0"/>
    <x v="0"/>
    <x v="3"/>
    <x v="2"/>
    <s v="WHT Outstg"/>
    <s v="WHT on invs 1800019182/19265"/>
    <s v=""/>
    <s v="AB"/>
    <s v=""/>
    <d v="2018-03-29T00:00:00"/>
    <d v="2018-03-29T00:00:00"/>
    <d v="2018-03-29T00:00:00"/>
    <s v="USD"/>
    <n v="47988.62"/>
    <n v="1067"/>
    <n v="35.56666666666667"/>
    <x v="2"/>
    <x v="2"/>
    <s v="Overdue"/>
    <x v="1"/>
    <s v="USD"/>
    <n v="47988.62"/>
    <s v="Non-government"/>
  </r>
  <r>
    <s v="A2310000"/>
    <x v="17"/>
    <x v="17"/>
    <n v="103480483"/>
    <x v="0"/>
    <x v="0"/>
    <x v="3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206"/>
    <n v="40.200000000000003"/>
    <x v="2"/>
    <x v="2"/>
    <s v="Overdue"/>
    <x v="1"/>
    <s v="USD"/>
    <n v="61280.9"/>
    <s v="Non-government"/>
  </r>
  <r>
    <s v="A2310000"/>
    <x v="17"/>
    <x v="17"/>
    <n v="103480480"/>
    <x v="0"/>
    <x v="0"/>
    <x v="3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206"/>
    <n v="40.200000000000003"/>
    <x v="2"/>
    <x v="2"/>
    <s v="Overdue"/>
    <x v="1"/>
    <s v="USD"/>
    <n v="19100.189999999999"/>
    <s v="Non-government"/>
  </r>
  <r>
    <s v="A2310000"/>
    <x v="17"/>
    <x v="17"/>
    <n v="103445972"/>
    <x v="0"/>
    <x v="0"/>
    <x v="3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285"/>
    <n v="42.833333333333336"/>
    <x v="2"/>
    <x v="2"/>
    <s v="Overdue"/>
    <x v="1"/>
    <s v="USD"/>
    <n v="62547.3"/>
    <s v="Non-government"/>
  </r>
  <r>
    <s v="A2310000"/>
    <x v="17"/>
    <x v="17"/>
    <n v="103445971"/>
    <x v="0"/>
    <x v="0"/>
    <x v="3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285"/>
    <n v="42.833333333333336"/>
    <x v="2"/>
    <x v="2"/>
    <s v="Overdue"/>
    <x v="1"/>
    <s v="USD"/>
    <n v="44208.81"/>
    <s v="Non-government"/>
  </r>
  <r>
    <s v="A2310000"/>
    <x v="17"/>
    <x v="17"/>
    <n v="103426739"/>
    <x v="0"/>
    <x v="0"/>
    <x v="3"/>
    <x v="2"/>
    <s v="WHT Outstg"/>
    <s v="WHT on inv 1800002775"/>
    <s v=""/>
    <s v="AB"/>
    <s v=""/>
    <d v="2017-07-13T00:00:00"/>
    <d v="2017-07-13T00:00:00"/>
    <d v="2017-07-13T00:00:00"/>
    <s v="USD"/>
    <n v="10073.9"/>
    <n v="1326"/>
    <n v="44.2"/>
    <x v="2"/>
    <x v="2"/>
    <s v="Overdue"/>
    <x v="1"/>
    <s v="USD"/>
    <n v="10073.9"/>
    <s v="Non-government"/>
  </r>
  <r>
    <s v="A2310000"/>
    <x v="17"/>
    <x v="17"/>
    <n v="103426741"/>
    <x v="0"/>
    <x v="0"/>
    <x v="3"/>
    <x v="2"/>
    <s v="WHT Outstg"/>
    <s v="WHT on Inv 1800018076"/>
    <s v=""/>
    <s v="AB"/>
    <s v=""/>
    <d v="2017-07-13T00:00:00"/>
    <d v="2017-07-13T00:00:00"/>
    <d v="2017-07-13T00:00:00"/>
    <s v="USD"/>
    <n v="42305.84"/>
    <n v="1326"/>
    <n v="44.2"/>
    <x v="2"/>
    <x v="2"/>
    <s v="Overdue"/>
    <x v="1"/>
    <s v="USD"/>
    <n v="42305.84"/>
    <s v="Non-government"/>
  </r>
  <r>
    <s v="A2310000"/>
    <x v="17"/>
    <x v="17"/>
    <n v="103416934"/>
    <x v="0"/>
    <x v="0"/>
    <x v="3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347"/>
    <n v="44.9"/>
    <x v="2"/>
    <x v="2"/>
    <s v="Overdue"/>
    <x v="1"/>
    <s v="USD"/>
    <n v="57153.42"/>
    <s v="Non-government"/>
  </r>
  <r>
    <s v="A2310000"/>
    <x v="17"/>
    <x v="17"/>
    <n v="103416931"/>
    <x v="0"/>
    <x v="0"/>
    <x v="3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347"/>
    <n v="44.9"/>
    <x v="2"/>
    <x v="2"/>
    <s v="Overdue"/>
    <x v="1"/>
    <s v="USD"/>
    <n v="34674.620000000003"/>
    <s v="Non-government"/>
  </r>
  <r>
    <s v="A2310000"/>
    <x v="17"/>
    <x v="17"/>
    <n v="103416787"/>
    <x v="0"/>
    <x v="0"/>
    <x v="3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348"/>
    <n v="44.93333333333333"/>
    <x v="2"/>
    <x v="2"/>
    <s v="Overdue"/>
    <x v="1"/>
    <s v="USD"/>
    <n v="38032.550000000003"/>
    <s v="Non-government"/>
  </r>
  <r>
    <s v="A2310000"/>
    <x v="17"/>
    <x v="17"/>
    <n v="103416775"/>
    <x v="0"/>
    <x v="0"/>
    <x v="3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348"/>
    <n v="44.93333333333333"/>
    <x v="2"/>
    <x v="2"/>
    <s v="Overdue"/>
    <x v="1"/>
    <s v="USD"/>
    <n v="38901.019999999997"/>
    <s v="Non-government"/>
  </r>
  <r>
    <s v="A2310000"/>
    <x v="17"/>
    <x v="17"/>
    <n v="103362311"/>
    <x v="0"/>
    <x v="0"/>
    <x v="3"/>
    <x v="2"/>
    <s v="WHT Outstg"/>
    <s v="WHT on inv 1800017329"/>
    <s v=""/>
    <s v="AB"/>
    <s v=""/>
    <d v="2017-03-06T00:00:00"/>
    <d v="2017-03-06T00:00:00"/>
    <d v="2017-03-06T00:00:00"/>
    <s v="USD"/>
    <n v="22123.4"/>
    <n v="1455"/>
    <n v="48.5"/>
    <x v="2"/>
    <x v="2"/>
    <s v="Overdue"/>
    <x v="1"/>
    <s v="USD"/>
    <n v="22123.4"/>
    <s v="Non-government"/>
  </r>
  <r>
    <s v="A2310000"/>
    <x v="17"/>
    <x v="17"/>
    <n v="103353856"/>
    <x v="0"/>
    <x v="0"/>
    <x v="3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488"/>
    <n v="49.6"/>
    <x v="2"/>
    <x v="2"/>
    <s v="Overdue"/>
    <x v="1"/>
    <s v="USD"/>
    <n v="32589.85"/>
    <s v="Non-government"/>
  </r>
  <r>
    <s v="A2310000"/>
    <x v="17"/>
    <x v="17"/>
    <n v="103343424"/>
    <x v="0"/>
    <x v="0"/>
    <x v="3"/>
    <x v="2"/>
    <s v="WHT Outstg"/>
    <s v="WHT on 1800016913 (10%)"/>
    <s v=""/>
    <s v="AB"/>
    <s v=""/>
    <d v="2017-01-17T00:00:00"/>
    <d v="2017-01-17T00:00:00"/>
    <d v="2017-01-17T00:00:00"/>
    <s v="USD"/>
    <n v="18293.38"/>
    <n v="1503"/>
    <n v="50.1"/>
    <x v="2"/>
    <x v="2"/>
    <s v="Overdue"/>
    <x v="1"/>
    <s v="USD"/>
    <n v="18293.38"/>
    <s v="Non-government"/>
  </r>
  <r>
    <s v="A2310000"/>
    <x v="17"/>
    <x v="17"/>
    <n v="103343423"/>
    <x v="0"/>
    <x v="0"/>
    <x v="3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503"/>
    <n v="50.1"/>
    <x v="2"/>
    <x v="2"/>
    <s v="Overdue"/>
    <x v="1"/>
    <s v="USD"/>
    <n v="54276.98"/>
    <s v="Non-government"/>
  </r>
  <r>
    <s v="A2310000"/>
    <x v="17"/>
    <x v="17"/>
    <n v="103330291"/>
    <x v="0"/>
    <x v="0"/>
    <x v="3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520"/>
    <n v="50.666666666666664"/>
    <x v="2"/>
    <x v="2"/>
    <s v="Overdue"/>
    <x v="1"/>
    <s v="USD"/>
    <n v="66801.679999999993"/>
    <s v="Non-government"/>
  </r>
  <r>
    <s v="A2310000"/>
    <x v="17"/>
    <x v="17"/>
    <n v="103177015"/>
    <x v="0"/>
    <x v="0"/>
    <x v="3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1787"/>
    <n v="59.56666666666667"/>
    <x v="2"/>
    <x v="2"/>
    <s v="Overdue"/>
    <x v="1"/>
    <s v="USD"/>
    <n v="18795.47"/>
    <s v="Non-government"/>
  </r>
  <r>
    <s v="A2310000"/>
    <x v="17"/>
    <x v="17"/>
    <n v="103150195"/>
    <x v="0"/>
    <x v="0"/>
    <x v="3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1847"/>
    <n v="61.56666666666667"/>
    <x v="2"/>
    <x v="2"/>
    <s v="Overdue"/>
    <x v="1"/>
    <s v="USD"/>
    <n v="27008.31"/>
    <s v="Non-government"/>
  </r>
  <r>
    <s v="A2310000"/>
    <x v="17"/>
    <x v="17"/>
    <n v="103050873"/>
    <x v="0"/>
    <x v="0"/>
    <x v="3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040"/>
    <n v="68"/>
    <x v="2"/>
    <x v="2"/>
    <s v="Overdue"/>
    <x v="1"/>
    <s v="USD"/>
    <n v="13566.57"/>
    <s v="Non-government"/>
  </r>
  <r>
    <s v="A2310000"/>
    <x v="17"/>
    <x v="17"/>
    <n v="103027955"/>
    <x v="0"/>
    <x v="0"/>
    <x v="3"/>
    <x v="2"/>
    <s v="WHT Outstg"/>
    <s v="WHT 1800013825/13787"/>
    <s v=""/>
    <s v="AB"/>
    <s v=""/>
    <d v="2015-06-24T00:00:00"/>
    <d v="2015-06-24T00:00:00"/>
    <d v="2015-06-24T00:00:00"/>
    <s v="USD"/>
    <n v="16917.75"/>
    <n v="2076"/>
    <n v="69.2"/>
    <x v="2"/>
    <x v="2"/>
    <s v="Overdue"/>
    <x v="1"/>
    <s v="USD"/>
    <n v="16917.75"/>
    <s v="Non-government"/>
  </r>
  <r>
    <s v="A2310000"/>
    <x v="17"/>
    <x v="17"/>
    <n v="103027954"/>
    <x v="0"/>
    <x v="0"/>
    <x v="3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076"/>
    <n v="69.2"/>
    <x v="2"/>
    <x v="2"/>
    <s v="Overdue"/>
    <x v="1"/>
    <s v="USD"/>
    <n v="12752.63"/>
    <s v="Non-government"/>
  </r>
  <r>
    <s v="A2310000"/>
    <x v="17"/>
    <x v="17"/>
    <n v="102861181"/>
    <x v="0"/>
    <x v="0"/>
    <x v="3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374"/>
    <n v="79.13333333333334"/>
    <x v="2"/>
    <x v="2"/>
    <s v="Overdue"/>
    <x v="1"/>
    <s v="USD"/>
    <n v="11062.46"/>
    <s v="Non-government"/>
  </r>
  <r>
    <s v="A2310000"/>
    <x v="17"/>
    <x v="17"/>
    <n v="102861045"/>
    <x v="0"/>
    <x v="0"/>
    <x v="3"/>
    <x v="2"/>
    <s v="WHT Outstg"/>
    <s v="Short pmt 1800012311/12455"/>
    <s v=""/>
    <s v="AB"/>
    <s v=""/>
    <d v="2014-08-15T00:00:00"/>
    <d v="2014-08-15T00:00:00"/>
    <d v="2014-08-15T00:00:00"/>
    <s v="USD"/>
    <n v="16877.18"/>
    <n v="2389"/>
    <n v="79.63333333333334"/>
    <x v="2"/>
    <x v="2"/>
    <s v="Overdue"/>
    <x v="1"/>
    <s v="USD"/>
    <n v="16877.18"/>
    <s v="Non-government"/>
  </r>
  <r>
    <s v="A2310000"/>
    <x v="17"/>
    <x v="17"/>
    <n v="102752666"/>
    <x v="0"/>
    <x v="0"/>
    <x v="3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540"/>
    <n v="84.666666666666671"/>
    <x v="2"/>
    <x v="2"/>
    <s v="Overdue"/>
    <x v="1"/>
    <s v="USD"/>
    <n v="10268.870000000001"/>
    <s v="Non-government"/>
  </r>
  <r>
    <s v="A2310000"/>
    <x v="17"/>
    <x v="17"/>
    <n v="102718645"/>
    <x v="0"/>
    <x v="0"/>
    <x v="3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585"/>
    <n v="86.166666666666671"/>
    <x v="2"/>
    <x v="2"/>
    <s v="Overdue"/>
    <x v="1"/>
    <s v="USD"/>
    <n v="10052.41"/>
    <s v="Non-government"/>
  </r>
  <r>
    <s v="A2310000"/>
    <x v="17"/>
    <x v="17"/>
    <n v="102660655"/>
    <x v="0"/>
    <x v="0"/>
    <x v="3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676"/>
    <n v="89.2"/>
    <x v="2"/>
    <x v="2"/>
    <s v="Overdue"/>
    <x v="1"/>
    <s v="USD"/>
    <n v="19096.41"/>
    <s v="Non-government"/>
  </r>
  <r>
    <s v="A2310000"/>
    <x v="17"/>
    <x v="17"/>
    <n v="102469557"/>
    <x v="0"/>
    <x v="0"/>
    <x v="3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2950"/>
    <n v="98.333333333333329"/>
    <x v="2"/>
    <x v="2"/>
    <s v="Overdue"/>
    <x v="1"/>
    <s v="USD"/>
    <n v="10103.799999999999"/>
    <s v="Non-government"/>
  </r>
  <r>
    <s v="A2650000"/>
    <x v="18"/>
    <x v="18"/>
    <n v="1400015147"/>
    <x v="0"/>
    <x v="1"/>
    <x v="2"/>
    <x v="6"/>
    <n v="0"/>
    <s v="Julius Berger pmt"/>
    <s v=""/>
    <s v="DZ"/>
    <s v=""/>
    <d v="2021-01-21T00:00:00"/>
    <d v="2021-01-20T00:00:00"/>
    <d v="2021-01-21T00:00:00"/>
    <s v="NGN"/>
    <n v="-16477610.300000001"/>
    <n v="38"/>
    <n v="1.2666666666666666"/>
    <x v="3"/>
    <x v="0"/>
    <s v="Overdue"/>
    <x v="0"/>
    <s v="USD"/>
    <n v="-43418.5"/>
    <s v="Non-government"/>
  </r>
  <r>
    <s v="A2650000"/>
    <x v="18"/>
    <x v="18"/>
    <n v="1400013867"/>
    <x v="0"/>
    <x v="0"/>
    <x v="4"/>
    <x v="3"/>
    <n v="0"/>
    <s v="Julius Berger Pmt"/>
    <s v=""/>
    <s v="DZ"/>
    <s v=""/>
    <d v="2019-10-17T00:00:00"/>
    <d v="2019-10-15T00:00:00"/>
    <d v="2019-10-17T00:00:00"/>
    <s v="NGN"/>
    <n v="-350000"/>
    <n v="500"/>
    <n v="16.666666666666668"/>
    <x v="4"/>
    <x v="0"/>
    <s v="Overdue"/>
    <x v="0"/>
    <s v="USD"/>
    <n v="-1142.1199999999999"/>
    <s v="Non-government"/>
  </r>
  <r>
    <s v="A2650000"/>
    <x v="18"/>
    <x v="18"/>
    <n v="1800025294"/>
    <x v="0"/>
    <x v="1"/>
    <x v="2"/>
    <x v="6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42"/>
    <n v="1.4"/>
    <x v="3"/>
    <x v="0"/>
    <s v="Overdue"/>
    <x v="0"/>
    <s v="USD"/>
    <n v="45703.69"/>
    <s v="Non-government"/>
  </r>
  <r>
    <s v="A2650000"/>
    <x v="18"/>
    <x v="18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541"/>
    <n v="18.033333333333335"/>
    <x v="4"/>
    <x v="2"/>
    <s v="Overdue"/>
    <x v="1"/>
    <s v="USD"/>
    <n v="28720.560000000001"/>
    <s v="Non-government"/>
  </r>
  <r>
    <s v="A2310000"/>
    <x v="19"/>
    <x v="19"/>
    <n v="103779207"/>
    <x v="0"/>
    <x v="0"/>
    <x v="3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578"/>
    <n v="19.266666666666666"/>
    <x v="0"/>
    <x v="0"/>
    <s v="Overdue"/>
    <x v="0"/>
    <s v="USD"/>
    <n v="-14227.52"/>
    <s v="Non-government"/>
  </r>
  <r>
    <s v="A2310000"/>
    <x v="19"/>
    <x v="19"/>
    <n v="103779210"/>
    <x v="0"/>
    <x v="0"/>
    <x v="3"/>
    <x v="2"/>
    <n v="0"/>
    <s v="Balance on Payment on Account"/>
    <s v=""/>
    <s v="AB"/>
    <s v=""/>
    <d v="2019-07-31T00:00:00"/>
    <d v="2019-07-31T00:00:00"/>
    <d v="2019-07-31T00:00:00"/>
    <s v="USD"/>
    <n v="-57048.85"/>
    <n v="578"/>
    <n v="19.266666666666666"/>
    <x v="0"/>
    <x v="0"/>
    <s v="Overdue"/>
    <x v="0"/>
    <s v="USD"/>
    <n v="-57048.85"/>
    <s v="Non-government"/>
  </r>
  <r>
    <s v="A2310000"/>
    <x v="19"/>
    <x v="19"/>
    <n v="1400015272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000000"/>
    <n v="3"/>
    <n v="0.1"/>
    <x v="3"/>
    <x v="0"/>
    <s v="Overdue"/>
    <x v="0"/>
    <s v="USD"/>
    <n v="-1000000"/>
    <s v="Non-government"/>
  </r>
  <r>
    <s v="A2310000"/>
    <x v="19"/>
    <x v="19"/>
    <n v="1400015273"/>
    <x v="0"/>
    <x v="0"/>
    <x v="3"/>
    <x v="2"/>
    <n v="0"/>
    <s v="Walter Smith Pmt"/>
    <s v=""/>
    <s v="DZ"/>
    <s v=""/>
    <d v="2021-02-25T00:00:00"/>
    <d v="2021-02-23T00:00:00"/>
    <d v="2021-02-25T00:00:00"/>
    <s v="USD"/>
    <n v="-131064.85"/>
    <n v="3"/>
    <n v="0.1"/>
    <x v="3"/>
    <x v="0"/>
    <s v="Overdue"/>
    <x v="0"/>
    <s v="USD"/>
    <n v="-131064.85"/>
    <s v="Non-government"/>
  </r>
  <r>
    <s v="A2310000"/>
    <x v="19"/>
    <x v="19"/>
    <n v="1400015270"/>
    <x v="0"/>
    <x v="0"/>
    <x v="3"/>
    <x v="2"/>
    <n v="0"/>
    <s v="Walter Smith Pmt"/>
    <s v=""/>
    <s v="DZ"/>
    <s v=""/>
    <d v="2021-02-23T00:00:00"/>
    <d v="2021-02-22T00:00:00"/>
    <d v="2021-02-23T00:00:00"/>
    <s v="NGN"/>
    <n v="-107350172.43000001"/>
    <n v="5"/>
    <n v="0.16666666666666666"/>
    <x v="3"/>
    <x v="0"/>
    <s v="Overdue"/>
    <x v="0"/>
    <s v="USD"/>
    <n v="-282867.7"/>
    <s v="Non-government"/>
  </r>
  <r>
    <s v="A2310000"/>
    <x v="19"/>
    <x v="19"/>
    <n v="1400015184"/>
    <x v="0"/>
    <x v="0"/>
    <x v="3"/>
    <x v="2"/>
    <n v="0"/>
    <s v="Walter Smith pmt"/>
    <s v=""/>
    <s v="DZ"/>
    <s v=""/>
    <d v="2021-01-30T00:00:00"/>
    <d v="2021-02-01T00:00:00"/>
    <d v="2021-01-30T00:00:00"/>
    <s v="NGN"/>
    <n v="-104579753.44"/>
    <n v="29"/>
    <n v="0.96666666666666667"/>
    <x v="3"/>
    <x v="0"/>
    <s v="Overdue"/>
    <x v="0"/>
    <s v="USD"/>
    <n v="-275567.65000000002"/>
    <s v="Non-government"/>
  </r>
  <r>
    <s v="A2310000"/>
    <x v="19"/>
    <x v="19"/>
    <n v="1400015179"/>
    <x v="0"/>
    <x v="0"/>
    <x v="3"/>
    <x v="2"/>
    <n v="0"/>
    <s v="Walter Smith pmt"/>
    <s v=""/>
    <s v="DZ"/>
    <s v=""/>
    <d v="2021-01-28T00:00:00"/>
    <d v="2021-01-27T00:00:00"/>
    <d v="2021-01-28T00:00:00"/>
    <s v="USD"/>
    <n v="-1005189.28"/>
    <n v="31"/>
    <n v="1.0333333333333334"/>
    <x v="3"/>
    <x v="0"/>
    <s v="Overdue"/>
    <x v="0"/>
    <s v="USD"/>
    <n v="-1005189.28"/>
    <s v="Non-government"/>
  </r>
  <r>
    <s v="A2310000"/>
    <x v="19"/>
    <x v="19"/>
    <n v="1800025446"/>
    <x v="0"/>
    <x v="0"/>
    <x v="3"/>
    <x v="2"/>
    <n v="0"/>
    <s v="WSPOL DEC 2020 Crude Handling"/>
    <s v="468"/>
    <s v="DR"/>
    <s v=""/>
    <d v="2021-01-19T00:00:00"/>
    <d v="2021-01-19T00:00:00"/>
    <d v="2021-02-18T00:00:00"/>
    <s v="USD"/>
    <n v="1078062.32"/>
    <n v="10"/>
    <n v="0.33333333333333331"/>
    <x v="3"/>
    <x v="0"/>
    <s v="Overdue"/>
    <x v="0"/>
    <s v="USD"/>
    <n v="1078062.32"/>
    <s v="Non-government"/>
  </r>
  <r>
    <s v="A2310000"/>
    <x v="19"/>
    <x v="19"/>
    <n v="1800025447"/>
    <x v="0"/>
    <x v="0"/>
    <x v="3"/>
    <x v="2"/>
    <n v="0"/>
    <s v="WSPOL DEC 2020 Crude Handling"/>
    <s v="454"/>
    <s v="DR"/>
    <s v=""/>
    <d v="2021-01-19T00:00:00"/>
    <d v="2021-01-19T00:00:00"/>
    <d v="2021-02-18T00:00:00"/>
    <s v="NGN"/>
    <n v="102281162.53"/>
    <n v="10"/>
    <n v="0.33333333333333331"/>
    <x v="3"/>
    <x v="0"/>
    <s v="Overdue"/>
    <x v="0"/>
    <s v="USD"/>
    <n v="269510.86"/>
    <s v="Non-government"/>
  </r>
  <r>
    <s v="A2310000"/>
    <x v="19"/>
    <x v="19"/>
    <n v="1600003361"/>
    <x v="0"/>
    <x v="0"/>
    <x v="3"/>
    <x v="2"/>
    <n v="0"/>
    <s v="WSPOL Jan - feb 2020 Crude Handling"/>
    <s v="468"/>
    <s v="DG"/>
    <s v=""/>
    <d v="2020-10-20T00:00:00"/>
    <d v="2020-10-20T00:00:00"/>
    <d v="2020-10-20T00:00:00"/>
    <s v="USD"/>
    <n v="-54709.3"/>
    <n v="131"/>
    <n v="4.3666666666666663"/>
    <x v="3"/>
    <x v="0"/>
    <s v="Overdue"/>
    <x v="0"/>
    <s v="USD"/>
    <n v="-54709.3"/>
    <s v="Non-government"/>
  </r>
  <r>
    <s v="A2310000"/>
    <x v="19"/>
    <x v="19"/>
    <n v="1600003362"/>
    <x v="0"/>
    <x v="0"/>
    <x v="3"/>
    <x v="2"/>
    <n v="0"/>
    <s v="WSPOL Jan - feb 2020 Crude Handling"/>
    <s v="454"/>
    <s v="DG"/>
    <s v=""/>
    <d v="2020-10-20T00:00:00"/>
    <d v="2020-10-20T00:00:00"/>
    <d v="2020-10-20T00:00:00"/>
    <s v="NGN"/>
    <n v="-5190544.43"/>
    <n v="131"/>
    <n v="4.3666666666666663"/>
    <x v="3"/>
    <x v="0"/>
    <s v="Overdue"/>
    <x v="0"/>
    <s v="USD"/>
    <n v="-13677.08"/>
    <s v="Non-government"/>
  </r>
  <r>
    <s v="A2310000"/>
    <x v="19"/>
    <x v="19"/>
    <n v="1800025563"/>
    <x v="0"/>
    <x v="0"/>
    <x v="3"/>
    <x v="2"/>
    <n v="0"/>
    <s v="WSPOL JAN 2021 Crude Handling"/>
    <s v="468"/>
    <s v="DR"/>
    <s v=""/>
    <d v="2021-02-11T00:00:00"/>
    <d v="2021-02-11T00:00:00"/>
    <d v="2021-03-13T00:00:00"/>
    <s v="USD"/>
    <n v="704491.82"/>
    <n v="-13"/>
    <n v="-0.43333333333333335"/>
    <x v="1"/>
    <x v="1"/>
    <s v="Not Overdue"/>
    <x v="0"/>
    <s v="USD"/>
    <n v="704491.82"/>
    <s v="Non-government"/>
  </r>
  <r>
    <s v="A2310000"/>
    <x v="19"/>
    <x v="19"/>
    <n v="1800025564"/>
    <x v="0"/>
    <x v="0"/>
    <x v="3"/>
    <x v="2"/>
    <n v="0"/>
    <s v="WSPOL JAN 2021 Crude Handling"/>
    <s v="454"/>
    <s v="DR"/>
    <s v=""/>
    <d v="2021-02-11T00:00:00"/>
    <d v="2021-02-11T00:00:00"/>
    <d v="2021-03-13T00:00:00"/>
    <s v="NGN"/>
    <n v="66838661.159999996"/>
    <n v="-13"/>
    <n v="-0.43333333333333335"/>
    <x v="1"/>
    <x v="1"/>
    <s v="Not Overdue"/>
    <x v="0"/>
    <s v="USD"/>
    <n v="176119.87"/>
    <s v="Non-government"/>
  </r>
  <r>
    <s v="A2310000"/>
    <x v="19"/>
    <x v="19"/>
    <n v="1800024436"/>
    <x v="0"/>
    <x v="0"/>
    <x v="3"/>
    <x v="2"/>
    <n v="0"/>
    <s v="WSPOL JUN 2020 Crude Handling"/>
    <s v="454"/>
    <s v="DR"/>
    <s v=""/>
    <d v="2020-07-21T00:00:00"/>
    <d v="2020-07-21T00:00:00"/>
    <d v="2020-08-20T00:00:00"/>
    <s v="NGN"/>
    <n v="111255056.86"/>
    <n v="192"/>
    <n v="6.4"/>
    <x v="2"/>
    <x v="0"/>
    <s v="Overdue"/>
    <x v="0"/>
    <s v="USD"/>
    <n v="308610.40000000002"/>
    <s v="Non-government"/>
  </r>
  <r>
    <s v="A2310000"/>
    <x v="19"/>
    <x v="19"/>
    <n v="1800025269"/>
    <x v="0"/>
    <x v="0"/>
    <x v="3"/>
    <x v="2"/>
    <n v="0"/>
    <s v="WSPOL NOV 2020 Crude Handling"/>
    <s v="468"/>
    <s v="DR"/>
    <s v=""/>
    <d v="2020-12-17T00:00:00"/>
    <d v="2020-12-17T00:00:00"/>
    <d v="2021-01-16T00:00:00"/>
    <s v="USD"/>
    <n v="1012467.42"/>
    <n v="43"/>
    <n v="1.4333333333333333"/>
    <x v="3"/>
    <x v="0"/>
    <s v="Overdue"/>
    <x v="0"/>
    <s v="USD"/>
    <n v="1012467.42"/>
    <s v="Non-government"/>
  </r>
  <r>
    <s v="A2310000"/>
    <x v="19"/>
    <x v="19"/>
    <n v="1800025270"/>
    <x v="0"/>
    <x v="0"/>
    <x v="3"/>
    <x v="2"/>
    <n v="0"/>
    <s v="WSPOL NOV 2020 Crude Handling"/>
    <s v="454"/>
    <s v="DR"/>
    <s v=""/>
    <d v="2020-12-17T00:00:00"/>
    <d v="2020-12-17T00:00:00"/>
    <d v="2021-01-16T00:00:00"/>
    <s v="NGN"/>
    <n v="96057846.909999996"/>
    <n v="43"/>
    <n v="1.4333333333333333"/>
    <x v="3"/>
    <x v="0"/>
    <s v="Overdue"/>
    <x v="0"/>
    <s v="USD"/>
    <n v="253112.43"/>
    <s v="Non-government"/>
  </r>
  <r>
    <s v="A2310000"/>
    <x v="19"/>
    <x v="19"/>
    <n v="1800025066"/>
    <x v="0"/>
    <x v="0"/>
    <x v="3"/>
    <x v="2"/>
    <n v="0"/>
    <s v="WSPOL OCT 2020 Crude Handling"/>
    <s v="468"/>
    <s v="DR"/>
    <s v=""/>
    <d v="2020-11-13T00:00:00"/>
    <d v="2020-11-13T00:00:00"/>
    <d v="2020-12-13T00:00:00"/>
    <s v="USD"/>
    <n v="1203260.47"/>
    <n v="77"/>
    <n v="2.5666666666666669"/>
    <x v="3"/>
    <x v="0"/>
    <s v="Overdue"/>
    <x v="0"/>
    <s v="USD"/>
    <n v="1203260.47"/>
    <s v="Non-government"/>
  </r>
  <r>
    <s v="A2310000"/>
    <x v="19"/>
    <x v="19"/>
    <n v="1800025067"/>
    <x v="0"/>
    <x v="0"/>
    <x v="3"/>
    <x v="2"/>
    <n v="0"/>
    <s v="WSPOL OCT 2020 Crude Handling"/>
    <s v="454"/>
    <s v="DR"/>
    <s v=""/>
    <d v="2020-11-13T00:00:00"/>
    <d v="2020-11-13T00:00:00"/>
    <d v="2020-12-13T00:00:00"/>
    <s v="NGN"/>
    <n v="114202311.09999999"/>
    <n v="77"/>
    <n v="2.5666666666666669"/>
    <x v="3"/>
    <x v="0"/>
    <s v="Overdue"/>
    <x v="0"/>
    <s v="USD"/>
    <n v="300923.09000000003"/>
    <s v="Non-government"/>
  </r>
  <r>
    <s v="A2310000"/>
    <x v="19"/>
    <x v="19"/>
    <n v="1800024928"/>
    <x v="0"/>
    <x v="0"/>
    <x v="3"/>
    <x v="2"/>
    <n v="0"/>
    <s v="WSPOL SEPT 2020 Crude Handling"/>
    <s v="468"/>
    <s v="DR"/>
    <s v=""/>
    <d v="2020-10-19T00:00:00"/>
    <d v="2020-10-19T00:00:00"/>
    <d v="2020-11-18T00:00:00"/>
    <s v="USD"/>
    <n v="1069350.3"/>
    <n v="102"/>
    <n v="3.4"/>
    <x v="3"/>
    <x v="0"/>
    <s v="Overdue"/>
    <x v="0"/>
    <s v="USD"/>
    <n v="1069350.3"/>
    <s v="Non-government"/>
  </r>
  <r>
    <s v="A2310000"/>
    <x v="19"/>
    <x v="19"/>
    <n v="180002232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540"/>
    <n v="18"/>
    <x v="4"/>
    <x v="0"/>
    <s v="Overdue"/>
    <x v="0"/>
    <s v="USD"/>
    <n v="12152"/>
    <s v="Non-government"/>
  </r>
  <r>
    <s v="A2310000"/>
    <x v="19"/>
    <x v="19"/>
    <n v="180002233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540"/>
    <n v="18"/>
    <x v="4"/>
    <x v="0"/>
    <s v="Overdue"/>
    <x v="0"/>
    <s v="USD"/>
    <n v="3037.45"/>
    <s v="Non-government"/>
  </r>
  <r>
    <s v="A2310000"/>
    <x v="19"/>
    <x v="19"/>
    <n v="1800022339"/>
    <x v="0"/>
    <x v="0"/>
    <x v="3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540"/>
    <n v="18"/>
    <x v="4"/>
    <x v="0"/>
    <s v="Overdue"/>
    <x v="0"/>
    <s v="USD"/>
    <n v="31491.24"/>
    <s v="Non-government"/>
  </r>
  <r>
    <s v="A2310000"/>
    <x v="19"/>
    <x v="19"/>
    <n v="1800022340"/>
    <x v="0"/>
    <x v="0"/>
    <x v="3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540"/>
    <n v="18"/>
    <x v="4"/>
    <x v="0"/>
    <s v="Overdue"/>
    <x v="0"/>
    <s v="USD"/>
    <n v="7871.39"/>
    <s v="Non-government"/>
  </r>
  <r>
    <s v="A2310000"/>
    <x v="19"/>
    <x v="19"/>
    <n v="1600003661"/>
    <x v="0"/>
    <x v="0"/>
    <x v="3"/>
    <x v="2"/>
    <s v="WHT Outstg"/>
    <s v="WHT on Crude Handling Charges- 421552047432"/>
    <s v="454"/>
    <s v="DG"/>
    <s v=""/>
    <d v="2021-02-24T00:00:00"/>
    <d v="2021-02-24T00:00:00"/>
    <d v="2021-02-24T00:00:00"/>
    <s v="NGN"/>
    <n v="-5562752.8399999999"/>
    <n v="4"/>
    <n v="0.13333333333333333"/>
    <x v="3"/>
    <x v="2"/>
    <s v="Overdue"/>
    <x v="1"/>
    <s v="USD"/>
    <n v="-14657.85"/>
    <s v="Non-government"/>
  </r>
  <r>
    <s v="A2310000"/>
    <x v="19"/>
    <x v="19"/>
    <n v="103998592"/>
    <x v="0"/>
    <x v="0"/>
    <x v="3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97"/>
    <n v="3.2333333333333334"/>
    <x v="3"/>
    <x v="2"/>
    <s v="Overdue"/>
    <x v="1"/>
    <s v="USD"/>
    <n v="61722.64"/>
    <s v="Non-government"/>
  </r>
  <r>
    <s v="A2310000"/>
    <x v="19"/>
    <x v="19"/>
    <n v="103998591"/>
    <x v="0"/>
    <x v="0"/>
    <x v="3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97"/>
    <n v="3.2333333333333334"/>
    <x v="3"/>
    <x v="2"/>
    <s v="Overdue"/>
    <x v="1"/>
    <s v="USD"/>
    <n v="12696.99"/>
    <s v="Non-government"/>
  </r>
  <r>
    <s v="A2310000"/>
    <x v="19"/>
    <x v="19"/>
    <n v="103998591"/>
    <x v="0"/>
    <x v="0"/>
    <x v="3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97"/>
    <n v="3.2333333333333334"/>
    <x v="3"/>
    <x v="2"/>
    <s v="Overdue"/>
    <x v="1"/>
    <s v="USD"/>
    <n v="13803.21"/>
    <s v="Non-government"/>
  </r>
  <r>
    <s v="A2310000"/>
    <x v="19"/>
    <x v="19"/>
    <n v="103998588"/>
    <x v="0"/>
    <x v="0"/>
    <x v="3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97"/>
    <n v="3.2333333333333334"/>
    <x v="3"/>
    <x v="2"/>
    <s v="Overdue"/>
    <x v="1"/>
    <s v="USD"/>
    <n v="13366.64"/>
    <s v="Non-government"/>
  </r>
  <r>
    <s v="A2310000"/>
    <x v="19"/>
    <x v="19"/>
    <n v="103975439"/>
    <x v="0"/>
    <x v="0"/>
    <x v="3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152"/>
    <n v="5.0666666666666664"/>
    <x v="3"/>
    <x v="2"/>
    <s v="Overdue"/>
    <x v="1"/>
    <s v="USD"/>
    <n v="12099.72"/>
    <s v="Non-government"/>
  </r>
  <r>
    <s v="A2310000"/>
    <x v="19"/>
    <x v="19"/>
    <n v="103975456"/>
    <x v="0"/>
    <x v="0"/>
    <x v="3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152"/>
    <n v="5.0666666666666664"/>
    <x v="3"/>
    <x v="2"/>
    <s v="Overdue"/>
    <x v="1"/>
    <s v="USD"/>
    <n v="50950.6"/>
    <s v="Non-government"/>
  </r>
  <r>
    <s v="A2310000"/>
    <x v="19"/>
    <x v="19"/>
    <n v="103975442"/>
    <x v="0"/>
    <x v="0"/>
    <x v="3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152"/>
    <n v="5.0666666666666664"/>
    <x v="3"/>
    <x v="2"/>
    <s v="Overdue"/>
    <x v="1"/>
    <s v="USD"/>
    <n v="58759.89"/>
    <s v="Non-government"/>
  </r>
  <r>
    <s v="A2310000"/>
    <x v="19"/>
    <x v="19"/>
    <n v="103975436"/>
    <x v="0"/>
    <x v="0"/>
    <x v="3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152"/>
    <n v="5.0666666666666664"/>
    <x v="3"/>
    <x v="2"/>
    <s v="Overdue"/>
    <x v="1"/>
    <s v="USD"/>
    <n v="11862.28"/>
    <s v="Non-government"/>
  </r>
  <r>
    <s v="A2310000"/>
    <x v="19"/>
    <x v="19"/>
    <n v="103975442"/>
    <x v="0"/>
    <x v="0"/>
    <x v="3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152"/>
    <n v="5.0666666666666664"/>
    <x v="3"/>
    <x v="2"/>
    <s v="Overdue"/>
    <x v="1"/>
    <s v="USD"/>
    <n v="59283.18"/>
    <s v="Non-government"/>
  </r>
  <r>
    <s v="A2310000"/>
    <x v="19"/>
    <x v="19"/>
    <n v="103975437"/>
    <x v="0"/>
    <x v="0"/>
    <x v="3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152"/>
    <n v="5.0666666666666664"/>
    <x v="3"/>
    <x v="2"/>
    <s v="Overdue"/>
    <x v="1"/>
    <s v="USD"/>
    <n v="11969.03"/>
    <s v="Non-government"/>
  </r>
  <r>
    <s v="A2310000"/>
    <x v="19"/>
    <x v="19"/>
    <n v="103975456"/>
    <x v="0"/>
    <x v="0"/>
    <x v="3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152"/>
    <n v="5.0666666666666664"/>
    <x v="3"/>
    <x v="2"/>
    <s v="Overdue"/>
    <x v="1"/>
    <s v="USD"/>
    <n v="64995.31"/>
    <s v="Non-government"/>
  </r>
  <r>
    <s v="A2310000"/>
    <x v="19"/>
    <x v="19"/>
    <n v="103975439"/>
    <x v="0"/>
    <x v="0"/>
    <x v="3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152"/>
    <n v="5.0666666666666664"/>
    <x v="3"/>
    <x v="2"/>
    <s v="Overdue"/>
    <x v="1"/>
    <s v="USD"/>
    <n v="15435.04"/>
    <s v="Non-government"/>
  </r>
  <r>
    <s v="A2310000"/>
    <x v="19"/>
    <x v="19"/>
    <n v="104016092"/>
    <x v="0"/>
    <x v="0"/>
    <x v="3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163"/>
    <n v="5.4333333333333336"/>
    <x v="3"/>
    <x v="2"/>
    <s v="Overdue"/>
    <x v="1"/>
    <s v="USD"/>
    <n v="56055.73"/>
    <s v="Non-government"/>
  </r>
  <r>
    <s v="A2310000"/>
    <x v="19"/>
    <x v="19"/>
    <n v="104016092"/>
    <x v="0"/>
    <x v="0"/>
    <x v="3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194"/>
    <n v="6.4666666666666668"/>
    <x v="2"/>
    <x v="2"/>
    <s v="Overdue"/>
    <x v="1"/>
    <s v="USD"/>
    <n v="53465.64"/>
    <s v="Non-government"/>
  </r>
  <r>
    <s v="A2310000"/>
    <x v="19"/>
    <x v="19"/>
    <n v="103950523"/>
    <x v="0"/>
    <x v="0"/>
    <x v="3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209"/>
    <n v="6.9666666666666668"/>
    <x v="2"/>
    <x v="2"/>
    <s v="Overdue"/>
    <x v="1"/>
    <s v="USD"/>
    <n v="61996.19"/>
    <s v="Non-government"/>
  </r>
  <r>
    <s v="A2310000"/>
    <x v="19"/>
    <x v="19"/>
    <n v="103950522"/>
    <x v="0"/>
    <x v="0"/>
    <x v="3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209"/>
    <n v="6.9666666666666668"/>
    <x v="2"/>
    <x v="2"/>
    <s v="Overdue"/>
    <x v="1"/>
    <s v="USD"/>
    <n v="13175.45"/>
    <s v="Non-government"/>
  </r>
  <r>
    <s v="A2310000"/>
    <x v="19"/>
    <x v="19"/>
    <n v="103934343"/>
    <x v="0"/>
    <x v="0"/>
    <x v="3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248"/>
    <n v="8.2666666666666675"/>
    <x v="2"/>
    <x v="2"/>
    <s v="Overdue"/>
    <x v="1"/>
    <s v="USD"/>
    <n v="57759.38"/>
    <s v="Non-government"/>
  </r>
  <r>
    <s v="A2310000"/>
    <x v="19"/>
    <x v="19"/>
    <n v="103931818"/>
    <x v="0"/>
    <x v="0"/>
    <x v="3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254"/>
    <n v="8.4666666666666668"/>
    <x v="2"/>
    <x v="2"/>
    <s v="Overdue"/>
    <x v="1"/>
    <s v="USD"/>
    <n v="12274.76"/>
    <s v="Non-government"/>
  </r>
  <r>
    <s v="A2310000"/>
    <x v="19"/>
    <x v="19"/>
    <n v="103931817"/>
    <x v="0"/>
    <x v="0"/>
    <x v="3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254"/>
    <n v="8.4666666666666668"/>
    <x v="2"/>
    <x v="2"/>
    <s v="Overdue"/>
    <x v="1"/>
    <s v="USD"/>
    <n v="57430.73"/>
    <s v="Non-government"/>
  </r>
  <r>
    <s v="A2310000"/>
    <x v="19"/>
    <x v="19"/>
    <n v="103925549"/>
    <x v="0"/>
    <x v="0"/>
    <x v="3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265"/>
    <n v="8.8333333333333339"/>
    <x v="2"/>
    <x v="2"/>
    <s v="Overdue"/>
    <x v="1"/>
    <s v="USD"/>
    <n v="333.98"/>
    <s v="Non-government"/>
  </r>
  <r>
    <s v="A2310000"/>
    <x v="19"/>
    <x v="19"/>
    <n v="103924217"/>
    <x v="0"/>
    <x v="0"/>
    <x v="3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265"/>
    <n v="8.8333333333333339"/>
    <x v="2"/>
    <x v="2"/>
    <s v="Overdue"/>
    <x v="1"/>
    <s v="USD"/>
    <n v="10947.03"/>
    <s v="Non-government"/>
  </r>
  <r>
    <s v="A2310000"/>
    <x v="19"/>
    <x v="19"/>
    <n v="103925546"/>
    <x v="0"/>
    <x v="0"/>
    <x v="3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265"/>
    <n v="8.8333333333333339"/>
    <x v="2"/>
    <x v="2"/>
    <s v="Overdue"/>
    <x v="1"/>
    <s v="USD"/>
    <n v="5930.5"/>
    <s v="Non-government"/>
  </r>
  <r>
    <s v="A2310000"/>
    <x v="19"/>
    <x v="19"/>
    <n v="103921783"/>
    <x v="0"/>
    <x v="0"/>
    <x v="3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275"/>
    <n v="9.1666666666666661"/>
    <x v="2"/>
    <x v="2"/>
    <s v="Overdue"/>
    <x v="1"/>
    <s v="USD"/>
    <n v="4683.84"/>
    <s v="Non-government"/>
  </r>
  <r>
    <s v="A2310000"/>
    <x v="19"/>
    <x v="19"/>
    <n v="103921771"/>
    <x v="0"/>
    <x v="0"/>
    <x v="3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275"/>
    <n v="9.1666666666666661"/>
    <x v="2"/>
    <x v="2"/>
    <s v="Overdue"/>
    <x v="1"/>
    <s v="USD"/>
    <n v="3037.83"/>
    <s v="Non-government"/>
  </r>
  <r>
    <s v="A2310000"/>
    <x v="19"/>
    <x v="19"/>
    <n v="1400014242"/>
    <x v="0"/>
    <x v="0"/>
    <x v="3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367"/>
    <n v="12.233333333333333"/>
    <x v="4"/>
    <x v="2"/>
    <s v="Overdue"/>
    <x v="1"/>
    <s v="USD"/>
    <n v="14357.67"/>
    <s v="Non-government"/>
  </r>
  <r>
    <s v="A2310000"/>
    <x v="19"/>
    <x v="19"/>
    <n v="103868330"/>
    <x v="0"/>
    <x v="0"/>
    <x v="3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395"/>
    <n v="13.166666666666666"/>
    <x v="4"/>
    <x v="2"/>
    <s v="Overdue"/>
    <x v="1"/>
    <s v="USD"/>
    <n v="62441.45"/>
    <s v="Non-government"/>
  </r>
  <r>
    <s v="A2310000"/>
    <x v="19"/>
    <x v="19"/>
    <n v="103868329"/>
    <x v="0"/>
    <x v="0"/>
    <x v="3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395"/>
    <n v="13.166666666666666"/>
    <x v="4"/>
    <x v="2"/>
    <s v="Overdue"/>
    <x v="1"/>
    <s v="USD"/>
    <n v="15606.03"/>
    <s v="Non-government"/>
  </r>
  <r>
    <s v="A2310000"/>
    <x v="19"/>
    <x v="19"/>
    <n v="103868330"/>
    <x v="0"/>
    <x v="0"/>
    <x v="3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395"/>
    <n v="13.166666666666666"/>
    <x v="4"/>
    <x v="2"/>
    <s v="Overdue"/>
    <x v="1"/>
    <s v="USD"/>
    <n v="62321.99"/>
    <s v="Non-government"/>
  </r>
  <r>
    <s v="A2310000"/>
    <x v="19"/>
    <x v="19"/>
    <n v="103868329"/>
    <x v="0"/>
    <x v="0"/>
    <x v="3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395"/>
    <n v="13.166666666666666"/>
    <x v="4"/>
    <x v="2"/>
    <s v="Overdue"/>
    <x v="1"/>
    <s v="USD"/>
    <n v="15578.45"/>
    <s v="Non-government"/>
  </r>
  <r>
    <s v="A2310000"/>
    <x v="19"/>
    <x v="19"/>
    <n v="103838500"/>
    <x v="0"/>
    <x v="0"/>
    <x v="3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456"/>
    <n v="15.2"/>
    <x v="4"/>
    <x v="2"/>
    <s v="Overdue"/>
    <x v="1"/>
    <s v="USD"/>
    <n v="59451.28"/>
    <s v="Non-government"/>
  </r>
  <r>
    <s v="A2310000"/>
    <x v="19"/>
    <x v="19"/>
    <n v="103830122"/>
    <x v="0"/>
    <x v="0"/>
    <x v="3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472"/>
    <n v="15.733333333333333"/>
    <x v="4"/>
    <x v="2"/>
    <s v="Overdue"/>
    <x v="1"/>
    <s v="USD"/>
    <n v="14864.57"/>
    <s v="Non-government"/>
  </r>
  <r>
    <s v="A2310000"/>
    <x v="19"/>
    <x v="19"/>
    <n v="103815865"/>
    <x v="0"/>
    <x v="0"/>
    <x v="3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496"/>
    <n v="16.533333333333335"/>
    <x v="4"/>
    <x v="2"/>
    <s v="Overdue"/>
    <x v="1"/>
    <s v="USD"/>
    <n v="10665.56"/>
    <s v="Non-government"/>
  </r>
  <r>
    <s v="A2310000"/>
    <x v="19"/>
    <x v="19"/>
    <n v="103815858"/>
    <x v="0"/>
    <x v="0"/>
    <x v="3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496"/>
    <n v="16.533333333333335"/>
    <x v="4"/>
    <x v="2"/>
    <s v="Overdue"/>
    <x v="1"/>
    <s v="USD"/>
    <n v="55069.73"/>
    <s v="Non-government"/>
  </r>
  <r>
    <s v="A2310000"/>
    <x v="19"/>
    <x v="19"/>
    <n v="103815863"/>
    <x v="0"/>
    <x v="0"/>
    <x v="3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496"/>
    <n v="16.533333333333335"/>
    <x v="4"/>
    <x v="2"/>
    <s v="Overdue"/>
    <x v="1"/>
    <s v="USD"/>
    <n v="13768.99"/>
    <s v="Non-government"/>
  </r>
  <r>
    <s v="A2310000"/>
    <x v="19"/>
    <x v="19"/>
    <n v="103791869"/>
    <x v="0"/>
    <x v="0"/>
    <x v="3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548"/>
    <n v="18.266666666666666"/>
    <x v="0"/>
    <x v="2"/>
    <s v="Overdue"/>
    <x v="1"/>
    <s v="USD"/>
    <n v="42656.78"/>
    <s v="Non-government"/>
  </r>
  <r>
    <s v="A2310000"/>
    <x v="19"/>
    <x v="19"/>
    <n v="103917068"/>
    <x v="0"/>
    <x v="0"/>
    <x v="3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578"/>
    <n v="19.266666666666666"/>
    <x v="0"/>
    <x v="2"/>
    <s v="Overdue"/>
    <x v="1"/>
    <s v="USD"/>
    <n v="5940.44"/>
    <s v="Non-government"/>
  </r>
  <r>
    <s v="A2310000"/>
    <x v="19"/>
    <x v="19"/>
    <n v="103922301"/>
    <x v="0"/>
    <x v="0"/>
    <x v="3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578"/>
    <n v="19.266666666666666"/>
    <x v="0"/>
    <x v="2"/>
    <s v="Overdue"/>
    <x v="1"/>
    <s v="USD"/>
    <n v="29455.08"/>
    <s v="Non-government"/>
  </r>
  <r>
    <s v="A2310000"/>
    <x v="19"/>
    <x v="19"/>
    <n v="103917068"/>
    <x v="0"/>
    <x v="0"/>
    <x v="3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578"/>
    <n v="19.266666666666666"/>
    <x v="0"/>
    <x v="2"/>
    <s v="Overdue"/>
    <x v="1"/>
    <s v="USD"/>
    <n v="6259.12"/>
    <s v="Non-government"/>
  </r>
  <r>
    <s v="A2310000"/>
    <x v="19"/>
    <x v="19"/>
    <n v="103922301"/>
    <x v="0"/>
    <x v="0"/>
    <x v="3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578"/>
    <n v="19.266666666666666"/>
    <x v="0"/>
    <x v="2"/>
    <s v="Overdue"/>
    <x v="1"/>
    <s v="USD"/>
    <n v="15155.13"/>
    <s v="Non-government"/>
  </r>
  <r>
    <s v="A2310000"/>
    <x v="19"/>
    <x v="19"/>
    <n v="103917068"/>
    <x v="0"/>
    <x v="0"/>
    <x v="3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578"/>
    <n v="19.266666666666666"/>
    <x v="0"/>
    <x v="2"/>
    <s v="Overdue"/>
    <x v="1"/>
    <s v="USD"/>
    <n v="3208.88"/>
    <s v="Non-government"/>
  </r>
  <r>
    <s v="A2310000"/>
    <x v="19"/>
    <x v="19"/>
    <n v="103922301"/>
    <x v="0"/>
    <x v="0"/>
    <x v="3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578"/>
    <n v="19.266666666666666"/>
    <x v="0"/>
    <x v="2"/>
    <s v="Overdue"/>
    <x v="1"/>
    <s v="USD"/>
    <n v="27951.82"/>
    <s v="Non-government"/>
  </r>
  <r>
    <s v="A2310000"/>
    <x v="19"/>
    <x v="19"/>
    <n v="103922301"/>
    <x v="0"/>
    <x v="0"/>
    <x v="3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578"/>
    <n v="19.266666666666666"/>
    <x v="0"/>
    <x v="2"/>
    <s v="Overdue"/>
    <x v="1"/>
    <s v="USD"/>
    <n v="53177.52"/>
    <s v="Non-government"/>
  </r>
  <r>
    <s v="A2310000"/>
    <x v="19"/>
    <x v="19"/>
    <n v="103917068"/>
    <x v="0"/>
    <x v="0"/>
    <x v="3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578"/>
    <n v="19.266666666666666"/>
    <x v="0"/>
    <x v="2"/>
    <s v="Overdue"/>
    <x v="1"/>
    <s v="USD"/>
    <n v="11300.95"/>
    <s v="Non-government"/>
  </r>
  <r>
    <s v="A2310000"/>
    <x v="19"/>
    <x v="19"/>
    <n v="103918323"/>
    <x v="0"/>
    <x v="0"/>
    <x v="3"/>
    <x v="2"/>
    <s v="WHT Outstg"/>
    <s v="WHT RECEIPT NO 00C06F16"/>
    <s v=""/>
    <s v="AB"/>
    <s v=""/>
    <d v="2020-05-18T00:00:00"/>
    <d v="2020-05-18T00:00:00"/>
    <d v="2019-05-28T00:00:00"/>
    <s v="NGN"/>
    <n v="-385386.74"/>
    <n v="642"/>
    <n v="21.4"/>
    <x v="0"/>
    <x v="2"/>
    <s v="Overdue"/>
    <x v="1"/>
    <s v="USD"/>
    <n v="-1069.02"/>
    <s v="Non-government"/>
  </r>
  <r>
    <s v="A2310000"/>
    <x v="19"/>
    <x v="19"/>
    <n v="103918323"/>
    <x v="0"/>
    <x v="0"/>
    <x v="3"/>
    <x v="2"/>
    <s v="WHT Outstg"/>
    <s v="WHT RECEIPT NO 00C0F9D3"/>
    <s v=""/>
    <s v="AB"/>
    <s v=""/>
    <d v="2020-05-18T00:00:00"/>
    <d v="2020-05-18T00:00:00"/>
    <d v="2019-05-28T00:00:00"/>
    <s v="NGN"/>
    <n v="-633596"/>
    <n v="642"/>
    <n v="21.4"/>
    <x v="0"/>
    <x v="2"/>
    <s v="Overdue"/>
    <x v="1"/>
    <s v="USD"/>
    <n v="-1757.53"/>
    <s v="Non-government"/>
  </r>
  <r>
    <s v="A2310000"/>
    <x v="19"/>
    <x v="19"/>
    <n v="103918323"/>
    <x v="0"/>
    <x v="0"/>
    <x v="3"/>
    <x v="2"/>
    <s v="WHT Outstg"/>
    <s v="WHT RECEIPT NO 00CDAE38"/>
    <s v=""/>
    <s v="AB"/>
    <s v=""/>
    <d v="2020-05-18T00:00:00"/>
    <d v="2020-05-18T00:00:00"/>
    <d v="2019-05-28T00:00:00"/>
    <s v="NGN"/>
    <n v="-723527.76"/>
    <n v="642"/>
    <n v="21.4"/>
    <x v="0"/>
    <x v="2"/>
    <s v="Overdue"/>
    <x v="1"/>
    <s v="USD"/>
    <n v="-2006.99"/>
    <s v="Non-government"/>
  </r>
  <r>
    <s v="A2310000"/>
    <x v="19"/>
    <x v="19"/>
    <n v="103918323"/>
    <x v="0"/>
    <x v="0"/>
    <x v="3"/>
    <x v="2"/>
    <s v="WHT Outstg"/>
    <s v="WHT RECEIPT NO 00D5B494"/>
    <s v=""/>
    <s v="AB"/>
    <s v=""/>
    <d v="2020-05-18T00:00:00"/>
    <d v="2020-05-18T00:00:00"/>
    <d v="2019-05-28T00:00:00"/>
    <s v="NGN"/>
    <n v="-14500"/>
    <n v="642"/>
    <n v="21.4"/>
    <x v="0"/>
    <x v="2"/>
    <s v="Overdue"/>
    <x v="1"/>
    <s v="USD"/>
    <n v="-40.22"/>
    <s v="Non-government"/>
  </r>
  <r>
    <s v="A2310000"/>
    <x v="19"/>
    <x v="19"/>
    <n v="103918323"/>
    <x v="0"/>
    <x v="0"/>
    <x v="3"/>
    <x v="2"/>
    <s v="WHT Outstg"/>
    <s v="WHT RECEIPT NO 00D5B49A"/>
    <s v=""/>
    <s v="AB"/>
    <s v=""/>
    <d v="2020-05-18T00:00:00"/>
    <d v="2020-05-18T00:00:00"/>
    <d v="2019-05-28T00:00:00"/>
    <s v="NGN"/>
    <n v="-661790.25"/>
    <n v="642"/>
    <n v="21.4"/>
    <x v="0"/>
    <x v="2"/>
    <s v="Overdue"/>
    <x v="1"/>
    <s v="USD"/>
    <n v="-1835.74"/>
    <s v="Non-government"/>
  </r>
  <r>
    <s v="A2310000"/>
    <x v="19"/>
    <x v="19"/>
    <n v="103918323"/>
    <x v="0"/>
    <x v="0"/>
    <x v="3"/>
    <x v="2"/>
    <s v="WHT Outstg"/>
    <s v="WHT RECEIPT NO 00EC622E"/>
    <s v=""/>
    <s v="AB"/>
    <s v=""/>
    <d v="2020-05-18T00:00:00"/>
    <d v="2020-05-18T00:00:00"/>
    <d v="2019-05-28T00:00:00"/>
    <s v="NGN"/>
    <n v="-466389.77"/>
    <n v="642"/>
    <n v="21.4"/>
    <x v="0"/>
    <x v="2"/>
    <s v="Overdue"/>
    <x v="1"/>
    <s v="USD"/>
    <n v="-1293.72"/>
    <s v="Non-government"/>
  </r>
  <r>
    <s v="A2310000"/>
    <x v="19"/>
    <x v="19"/>
    <n v="103918323"/>
    <x v="0"/>
    <x v="0"/>
    <x v="3"/>
    <x v="2"/>
    <s v="WHT Outstg"/>
    <s v="WHT RECEIPT NO 00EF3F44"/>
    <s v=""/>
    <s v="AB"/>
    <s v=""/>
    <d v="2020-05-18T00:00:00"/>
    <d v="2020-05-18T00:00:00"/>
    <d v="2019-05-28T00:00:00"/>
    <s v="NGN"/>
    <n v="-265171.62"/>
    <n v="642"/>
    <n v="21.4"/>
    <x v="0"/>
    <x v="2"/>
    <s v="Overdue"/>
    <x v="1"/>
    <s v="USD"/>
    <n v="-735.56"/>
    <s v="Non-government"/>
  </r>
  <r>
    <s v="A2310000"/>
    <x v="19"/>
    <x v="19"/>
    <n v="103918323"/>
    <x v="0"/>
    <x v="0"/>
    <x v="3"/>
    <x v="2"/>
    <s v="WHT Outstg"/>
    <s v="WHT RECEIPT NO 00F2805P"/>
    <s v=""/>
    <s v="AB"/>
    <s v=""/>
    <d v="2020-05-18T00:00:00"/>
    <d v="2020-05-18T00:00:00"/>
    <d v="2019-05-28T00:00:00"/>
    <s v="NGN"/>
    <n v="-309353"/>
    <n v="642"/>
    <n v="21.4"/>
    <x v="0"/>
    <x v="2"/>
    <s v="Overdue"/>
    <x v="1"/>
    <s v="USD"/>
    <n v="-858.11"/>
    <s v="Non-government"/>
  </r>
  <r>
    <s v="A2310000"/>
    <x v="19"/>
    <x v="19"/>
    <n v="103918323"/>
    <x v="0"/>
    <x v="0"/>
    <x v="3"/>
    <x v="2"/>
    <s v="WHT Outstg"/>
    <s v="WHT RECEIPT NO 00F28060"/>
    <s v=""/>
    <s v="AB"/>
    <s v=""/>
    <d v="2020-05-18T00:00:00"/>
    <d v="2020-05-18T00:00:00"/>
    <d v="2019-05-28T00:00:00"/>
    <s v="NGN"/>
    <n v="-294091.11"/>
    <n v="642"/>
    <n v="21.4"/>
    <x v="0"/>
    <x v="2"/>
    <s v="Overdue"/>
    <x v="1"/>
    <s v="USD"/>
    <n v="-815.78"/>
    <s v="Non-government"/>
  </r>
  <r>
    <s v="A2310000"/>
    <x v="19"/>
    <x v="19"/>
    <n v="103918323"/>
    <x v="0"/>
    <x v="0"/>
    <x v="3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642"/>
    <n v="21.4"/>
    <x v="0"/>
    <x v="2"/>
    <s v="Overdue"/>
    <x v="1"/>
    <s v="USD"/>
    <n v="-123092.9"/>
    <s v="Non-government"/>
  </r>
  <r>
    <s v="A2310000"/>
    <x v="19"/>
    <x v="19"/>
    <n v="103918323"/>
    <x v="0"/>
    <x v="0"/>
    <x v="3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642"/>
    <n v="21.4"/>
    <x v="0"/>
    <x v="2"/>
    <s v="Overdue"/>
    <x v="1"/>
    <s v="USD"/>
    <n v="-29342.06"/>
    <s v="Non-government"/>
  </r>
  <r>
    <s v="A2310000"/>
    <x v="19"/>
    <x v="19"/>
    <n v="103918323"/>
    <x v="0"/>
    <x v="0"/>
    <x v="3"/>
    <x v="2"/>
    <s v="WHT Outstg"/>
    <s v="WHT RECEIPT NO OOC5CB97"/>
    <s v=""/>
    <s v="AB"/>
    <s v=""/>
    <d v="2020-05-18T00:00:00"/>
    <d v="2020-05-18T00:00:00"/>
    <d v="2019-05-28T00:00:00"/>
    <s v="NGN"/>
    <n v="-559966.84"/>
    <n v="642"/>
    <n v="21.4"/>
    <x v="0"/>
    <x v="2"/>
    <s v="Overdue"/>
    <x v="1"/>
    <s v="USD"/>
    <n v="-1553.29"/>
    <s v="Non-government"/>
  </r>
  <r>
    <s v="A2310000"/>
    <x v="19"/>
    <x v="19"/>
    <n v="103922296"/>
    <x v="0"/>
    <x v="0"/>
    <x v="3"/>
    <x v="2"/>
    <s v="WHT Outstg"/>
    <s v="WHT on 1800019574 - FEB 2018 Crude Handling"/>
    <s v=""/>
    <s v="AB"/>
    <s v=""/>
    <d v="2020-06-01T00:00:00"/>
    <d v="2020-06-01T00:00:00"/>
    <d v="2019-05-27T00:00:00"/>
    <s v="USD"/>
    <n v="10544.15"/>
    <n v="643"/>
    <n v="21.433333333333334"/>
    <x v="0"/>
    <x v="2"/>
    <s v="Overdue"/>
    <x v="1"/>
    <s v="USD"/>
    <n v="10544.15"/>
    <s v="Non-government"/>
  </r>
  <r>
    <s v="A2310000"/>
    <x v="19"/>
    <x v="19"/>
    <n v="103917067"/>
    <x v="0"/>
    <x v="0"/>
    <x v="3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643"/>
    <n v="21.433333333333334"/>
    <x v="0"/>
    <x v="2"/>
    <s v="Overdue"/>
    <x v="1"/>
    <s v="USD"/>
    <n v="7450.29"/>
    <s v="Non-government"/>
  </r>
  <r>
    <s v="A2310000"/>
    <x v="19"/>
    <x v="19"/>
    <n v="103922296"/>
    <x v="0"/>
    <x v="0"/>
    <x v="3"/>
    <x v="2"/>
    <s v="WHT Outstg"/>
    <s v="WHT on 1800019767 -  MAR 2018 Crude Handling"/>
    <s v=""/>
    <s v="AB"/>
    <s v=""/>
    <d v="2020-06-01T00:00:00"/>
    <d v="2020-06-01T00:00:00"/>
    <d v="2019-05-27T00:00:00"/>
    <s v="USD"/>
    <n v="12837.47"/>
    <n v="643"/>
    <n v="21.433333333333334"/>
    <x v="0"/>
    <x v="2"/>
    <s v="Overdue"/>
    <x v="1"/>
    <s v="USD"/>
    <n v="12837.47"/>
    <s v="Non-government"/>
  </r>
  <r>
    <s v="A2310000"/>
    <x v="19"/>
    <x v="19"/>
    <n v="103917067"/>
    <x v="0"/>
    <x v="0"/>
    <x v="3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643"/>
    <n v="21.433333333333334"/>
    <x v="0"/>
    <x v="2"/>
    <s v="Overdue"/>
    <x v="1"/>
    <s v="USD"/>
    <n v="7961.67"/>
    <s v="Non-government"/>
  </r>
  <r>
    <s v="A2310000"/>
    <x v="19"/>
    <x v="19"/>
    <n v="103917067"/>
    <x v="0"/>
    <x v="0"/>
    <x v="3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643"/>
    <n v="21.433333333333334"/>
    <x v="0"/>
    <x v="2"/>
    <s v="Overdue"/>
    <x v="1"/>
    <s v="USD"/>
    <n v="59.59"/>
    <s v="Non-government"/>
  </r>
  <r>
    <s v="A2310000"/>
    <x v="19"/>
    <x v="19"/>
    <n v="103922296"/>
    <x v="0"/>
    <x v="0"/>
    <x v="3"/>
    <x v="2"/>
    <s v="WHT Outstg"/>
    <s v="WHT on 1800019809 -Jan 2018 Supplementary"/>
    <s v=""/>
    <s v="AB"/>
    <s v=""/>
    <d v="2020-06-01T00:00:00"/>
    <d v="2020-06-01T00:00:00"/>
    <d v="2019-05-27T00:00:00"/>
    <s v="USD"/>
    <n v="164.2"/>
    <n v="643"/>
    <n v="21.433333333333334"/>
    <x v="0"/>
    <x v="2"/>
    <s v="Overdue"/>
    <x v="1"/>
    <s v="USD"/>
    <n v="164.2"/>
    <s v="Non-government"/>
  </r>
  <r>
    <s v="A2310000"/>
    <x v="19"/>
    <x v="19"/>
    <n v="103922296"/>
    <x v="0"/>
    <x v="0"/>
    <x v="3"/>
    <x v="2"/>
    <s v="WHT Outstg"/>
    <s v="WHT on 1800019927 - APR 2018 Crude Handling"/>
    <s v=""/>
    <s v="AB"/>
    <s v=""/>
    <d v="2020-06-01T00:00:00"/>
    <d v="2020-06-01T00:00:00"/>
    <d v="2019-05-27T00:00:00"/>
    <s v="USD"/>
    <n v="11903.15"/>
    <n v="643"/>
    <n v="21.433333333333334"/>
    <x v="0"/>
    <x v="2"/>
    <s v="Overdue"/>
    <x v="1"/>
    <s v="USD"/>
    <n v="11903.15"/>
    <s v="Non-government"/>
  </r>
  <r>
    <s v="A2310000"/>
    <x v="19"/>
    <x v="19"/>
    <n v="103917067"/>
    <x v="0"/>
    <x v="0"/>
    <x v="3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643"/>
    <n v="21.433333333333334"/>
    <x v="0"/>
    <x v="2"/>
    <s v="Overdue"/>
    <x v="1"/>
    <s v="USD"/>
    <n v="8789.16"/>
    <s v="Non-government"/>
  </r>
  <r>
    <s v="A2310000"/>
    <x v="19"/>
    <x v="19"/>
    <n v="103922296"/>
    <x v="0"/>
    <x v="0"/>
    <x v="3"/>
    <x v="2"/>
    <s v="WHT Outstg"/>
    <s v="WHT on 1800020061 -  MAY 2018 Crude Handling"/>
    <s v=""/>
    <s v="AB"/>
    <s v=""/>
    <d v="2020-06-01T00:00:00"/>
    <d v="2020-06-01T00:00:00"/>
    <d v="2019-05-27T00:00:00"/>
    <s v="USD"/>
    <n v="26224.62"/>
    <n v="643"/>
    <n v="21.433333333333334"/>
    <x v="0"/>
    <x v="2"/>
    <s v="Overdue"/>
    <x v="1"/>
    <s v="USD"/>
    <n v="26224.62"/>
    <s v="Non-government"/>
  </r>
  <r>
    <s v="A2310000"/>
    <x v="19"/>
    <x v="19"/>
    <n v="103917067"/>
    <x v="0"/>
    <x v="0"/>
    <x v="3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643"/>
    <n v="21.433333333333334"/>
    <x v="0"/>
    <x v="2"/>
    <s v="Overdue"/>
    <x v="1"/>
    <s v="USD"/>
    <n v="17014.37"/>
    <s v="Non-government"/>
  </r>
  <r>
    <s v="A2310000"/>
    <x v="19"/>
    <x v="19"/>
    <n v="103922296"/>
    <x v="0"/>
    <x v="0"/>
    <x v="3"/>
    <x v="2"/>
    <s v="WHT Outstg"/>
    <s v="WHT on 1800020219 - JUN 2018 Crude Handling"/>
    <s v=""/>
    <s v="AB"/>
    <s v=""/>
    <d v="2020-06-01T00:00:00"/>
    <d v="2020-06-01T00:00:00"/>
    <d v="2019-05-27T00:00:00"/>
    <s v="USD"/>
    <n v="22216.31"/>
    <n v="643"/>
    <n v="21.433333333333334"/>
    <x v="0"/>
    <x v="2"/>
    <s v="Overdue"/>
    <x v="1"/>
    <s v="USD"/>
    <n v="22216.31"/>
    <s v="Non-government"/>
  </r>
  <r>
    <s v="A2310000"/>
    <x v="19"/>
    <x v="19"/>
    <n v="103922296"/>
    <x v="0"/>
    <x v="0"/>
    <x v="3"/>
    <x v="2"/>
    <s v="WHT Outstg"/>
    <s v="WHT on 1800020364 -  JULY  2018 Crude Handling"/>
    <s v=""/>
    <s v="AB"/>
    <s v=""/>
    <d v="2020-06-01T00:00:00"/>
    <d v="2020-06-01T00:00:00"/>
    <d v="2019-05-27T00:00:00"/>
    <s v="USD"/>
    <n v="13087.46"/>
    <n v="643"/>
    <n v="21.433333333333334"/>
    <x v="0"/>
    <x v="2"/>
    <s v="Overdue"/>
    <x v="1"/>
    <s v="USD"/>
    <n v="13087.46"/>
    <s v="Non-government"/>
  </r>
  <r>
    <s v="A2310000"/>
    <x v="19"/>
    <x v="19"/>
    <n v="103917067"/>
    <x v="0"/>
    <x v="0"/>
    <x v="3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643"/>
    <n v="21.433333333333334"/>
    <x v="0"/>
    <x v="2"/>
    <s v="Overdue"/>
    <x v="1"/>
    <s v="USD"/>
    <n v="2770.91"/>
    <s v="Non-government"/>
  </r>
  <r>
    <s v="A2310000"/>
    <x v="19"/>
    <x v="19"/>
    <n v="103922296"/>
    <x v="0"/>
    <x v="0"/>
    <x v="3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643"/>
    <n v="21.433333333333334"/>
    <x v="0"/>
    <x v="2"/>
    <s v="Overdue"/>
    <x v="1"/>
    <s v="USD"/>
    <n v="46291.67"/>
    <s v="Non-government"/>
  </r>
  <r>
    <s v="A2310000"/>
    <x v="19"/>
    <x v="19"/>
    <n v="103917067"/>
    <x v="0"/>
    <x v="0"/>
    <x v="3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643"/>
    <n v="21.433333333333334"/>
    <x v="0"/>
    <x v="2"/>
    <s v="Overdue"/>
    <x v="1"/>
    <s v="USD"/>
    <n v="9809.0300000000007"/>
    <s v="Non-government"/>
  </r>
  <r>
    <s v="A2310000"/>
    <x v="19"/>
    <x v="19"/>
    <n v="103922296"/>
    <x v="0"/>
    <x v="0"/>
    <x v="3"/>
    <x v="2"/>
    <s v="WHT Outstg"/>
    <s v="WHT on 1800020658 - SEPTEMBER 2018 Crude Handling"/>
    <s v=""/>
    <s v="AB"/>
    <s v=""/>
    <d v="2020-06-01T00:00:00"/>
    <d v="2020-06-01T00:00:00"/>
    <d v="2019-05-27T00:00:00"/>
    <s v="USD"/>
    <n v="32617.64"/>
    <n v="643"/>
    <n v="21.433333333333334"/>
    <x v="0"/>
    <x v="2"/>
    <s v="Overdue"/>
    <x v="1"/>
    <s v="USD"/>
    <n v="32617.64"/>
    <s v="Non-government"/>
  </r>
  <r>
    <s v="A2310000"/>
    <x v="19"/>
    <x v="19"/>
    <n v="103917067"/>
    <x v="0"/>
    <x v="0"/>
    <x v="3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643"/>
    <n v="21.433333333333334"/>
    <x v="0"/>
    <x v="2"/>
    <s v="Overdue"/>
    <x v="1"/>
    <s v="USD"/>
    <n v="6913.49"/>
    <s v="Non-government"/>
  </r>
  <r>
    <s v="A2310000"/>
    <x v="19"/>
    <x v="19"/>
    <n v="103922292"/>
    <x v="0"/>
    <x v="0"/>
    <x v="3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643"/>
    <n v="21.433333333333334"/>
    <x v="0"/>
    <x v="2"/>
    <s v="Overdue"/>
    <x v="1"/>
    <s v="USD"/>
    <n v="6315.86"/>
    <s v="Non-government"/>
  </r>
  <r>
    <s v="A2310000"/>
    <x v="19"/>
    <x v="19"/>
    <n v="103922292"/>
    <x v="0"/>
    <x v="0"/>
    <x v="3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643"/>
    <n v="21.433333333333334"/>
    <x v="0"/>
    <x v="2"/>
    <s v="Overdue"/>
    <x v="1"/>
    <s v="USD"/>
    <n v="2242.13"/>
    <s v="Non-government"/>
  </r>
  <r>
    <s v="A2310000"/>
    <x v="19"/>
    <x v="19"/>
    <n v="103922292"/>
    <x v="0"/>
    <x v="0"/>
    <x v="3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643"/>
    <n v="21.433333333333334"/>
    <x v="0"/>
    <x v="2"/>
    <s v="Overdue"/>
    <x v="1"/>
    <s v="USD"/>
    <n v="1484.23"/>
    <s v="Non-government"/>
  </r>
  <r>
    <s v="A2310000"/>
    <x v="19"/>
    <x v="19"/>
    <n v="103917066"/>
    <x v="0"/>
    <x v="0"/>
    <x v="3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643"/>
    <n v="21.433333333333334"/>
    <x v="0"/>
    <x v="2"/>
    <s v="Overdue"/>
    <x v="1"/>
    <s v="USD"/>
    <n v="1338.27"/>
    <s v="Non-government"/>
  </r>
  <r>
    <s v="A2310000"/>
    <x v="19"/>
    <x v="19"/>
    <n v="103917066"/>
    <x v="0"/>
    <x v="0"/>
    <x v="3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643"/>
    <n v="21.433333333333334"/>
    <x v="0"/>
    <x v="2"/>
    <s v="Overdue"/>
    <x v="1"/>
    <s v="USD"/>
    <n v="475.09"/>
    <s v="Non-government"/>
  </r>
  <r>
    <s v="A2310000"/>
    <x v="19"/>
    <x v="19"/>
    <n v="103917066"/>
    <x v="0"/>
    <x v="0"/>
    <x v="3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643"/>
    <n v="21.433333333333334"/>
    <x v="0"/>
    <x v="2"/>
    <s v="Overdue"/>
    <x v="1"/>
    <s v="USD"/>
    <n v="314.49"/>
    <s v="Non-government"/>
  </r>
  <r>
    <s v="A2310000"/>
    <x v="19"/>
    <x v="19"/>
    <n v="103922292"/>
    <x v="0"/>
    <x v="0"/>
    <x v="3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643"/>
    <n v="21.433333333333334"/>
    <x v="0"/>
    <x v="2"/>
    <s v="Overdue"/>
    <x v="1"/>
    <s v="USD"/>
    <n v="41558.699999999997"/>
    <s v="Non-government"/>
  </r>
  <r>
    <s v="A2310000"/>
    <x v="19"/>
    <x v="19"/>
    <n v="103922292"/>
    <x v="0"/>
    <x v="0"/>
    <x v="3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643"/>
    <n v="21.433333333333334"/>
    <x v="0"/>
    <x v="2"/>
    <s v="Overdue"/>
    <x v="1"/>
    <s v="USD"/>
    <n v="32302.01"/>
    <s v="Non-government"/>
  </r>
  <r>
    <s v="A2310000"/>
    <x v="19"/>
    <x v="19"/>
    <n v="103917066"/>
    <x v="0"/>
    <x v="0"/>
    <x v="3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643"/>
    <n v="21.433333333333334"/>
    <x v="0"/>
    <x v="2"/>
    <s v="Overdue"/>
    <x v="1"/>
    <s v="USD"/>
    <n v="6860.65"/>
    <s v="Non-government"/>
  </r>
  <r>
    <s v="A2310000"/>
    <x v="19"/>
    <x v="19"/>
    <n v="103917065"/>
    <x v="0"/>
    <x v="0"/>
    <x v="3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670"/>
    <n v="22.333333333333332"/>
    <x v="0"/>
    <x v="2"/>
    <s v="Overdue"/>
    <x v="1"/>
    <s v="USD"/>
    <n v="7724.5"/>
    <s v="Non-government"/>
  </r>
  <r>
    <s v="A2310000"/>
    <x v="19"/>
    <x v="19"/>
    <n v="103917065"/>
    <x v="0"/>
    <x v="0"/>
    <x v="3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670"/>
    <n v="22.333333333333332"/>
    <x v="0"/>
    <x v="2"/>
    <s v="Overdue"/>
    <x v="1"/>
    <s v="USD"/>
    <n v="6642.78"/>
    <s v="Non-government"/>
  </r>
  <r>
    <s v="A2310000"/>
    <x v="19"/>
    <x v="19"/>
    <n v="103917065"/>
    <x v="0"/>
    <x v="0"/>
    <x v="3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670"/>
    <n v="22.333333333333332"/>
    <x v="0"/>
    <x v="2"/>
    <s v="Overdue"/>
    <x v="1"/>
    <s v="USD"/>
    <n v="8828.85"/>
    <s v="Non-government"/>
  </r>
  <r>
    <s v="A2310000"/>
    <x v="19"/>
    <x v="19"/>
    <n v="103917069"/>
    <x v="0"/>
    <x v="0"/>
    <x v="3"/>
    <x v="2"/>
    <s v="WHT Outstg"/>
    <s v="WHT RECEIPT NO 0097195A"/>
    <s v=""/>
    <s v="AB"/>
    <s v=""/>
    <d v="2020-05-13T00:00:00"/>
    <d v="2020-05-13T00:00:00"/>
    <d v="2018-12-27T00:00:00"/>
    <s v="NGN"/>
    <n v="-1409809"/>
    <n v="794"/>
    <n v="26.466666666666665"/>
    <x v="0"/>
    <x v="2"/>
    <s v="Overdue"/>
    <x v="1"/>
    <s v="USD"/>
    <n v="-3910.67"/>
    <s v="Non-government"/>
  </r>
  <r>
    <s v="A2310000"/>
    <x v="19"/>
    <x v="19"/>
    <n v="103917069"/>
    <x v="0"/>
    <x v="0"/>
    <x v="3"/>
    <x v="2"/>
    <s v="WHT Outstg"/>
    <s v="WHT RECEIPT NO 00B8DAAA13"/>
    <s v=""/>
    <s v="AB"/>
    <s v=""/>
    <d v="2020-05-13T00:00:00"/>
    <d v="2020-05-13T00:00:00"/>
    <d v="2018-12-27T00:00:00"/>
    <s v="NGN"/>
    <n v="-521577.73"/>
    <n v="794"/>
    <n v="26.466666666666665"/>
    <x v="0"/>
    <x v="2"/>
    <s v="Overdue"/>
    <x v="1"/>
    <s v="USD"/>
    <n v="-1446.8"/>
    <s v="Non-government"/>
  </r>
  <r>
    <s v="A2310000"/>
    <x v="19"/>
    <x v="19"/>
    <n v="103917069"/>
    <x v="0"/>
    <x v="0"/>
    <x v="3"/>
    <x v="2"/>
    <s v="WHT Outstg"/>
    <s v="WHT RECEIPT NO 00D5439B"/>
    <s v=""/>
    <s v="AB"/>
    <s v=""/>
    <d v="2020-05-13T00:00:00"/>
    <d v="2020-05-13T00:00:00"/>
    <d v="2018-12-27T00:00:00"/>
    <s v="NGN"/>
    <n v="-713971.54"/>
    <n v="794"/>
    <n v="26.466666666666665"/>
    <x v="0"/>
    <x v="2"/>
    <s v="Overdue"/>
    <x v="1"/>
    <s v="USD"/>
    <n v="-1980.49"/>
    <s v="Non-government"/>
  </r>
  <r>
    <s v="A2310000"/>
    <x v="19"/>
    <x v="19"/>
    <n v="103917069"/>
    <x v="0"/>
    <x v="0"/>
    <x v="3"/>
    <x v="2"/>
    <s v="WHT Outstg"/>
    <s v="WHT RECEIPT NO 00D7FD76"/>
    <s v=""/>
    <s v="AB"/>
    <s v=""/>
    <d v="2020-05-13T00:00:00"/>
    <d v="2020-05-13T00:00:00"/>
    <d v="2018-12-27T00:00:00"/>
    <s v="NGN"/>
    <n v="-176334.37"/>
    <n v="794"/>
    <n v="26.466666666666665"/>
    <x v="0"/>
    <x v="2"/>
    <s v="Overdue"/>
    <x v="1"/>
    <s v="USD"/>
    <n v="-489.13"/>
    <s v="Non-government"/>
  </r>
  <r>
    <s v="A2310000"/>
    <x v="19"/>
    <x v="19"/>
    <n v="103917069"/>
    <x v="0"/>
    <x v="0"/>
    <x v="3"/>
    <x v="2"/>
    <s v="WHT Outstg"/>
    <s v="WHT RECEIPT NO 00DACF5F"/>
    <s v=""/>
    <s v="AB"/>
    <s v=""/>
    <d v="2020-05-13T00:00:00"/>
    <d v="2020-05-13T00:00:00"/>
    <d v="2018-12-27T00:00:00"/>
    <s v="NGN"/>
    <n v="-176688.98"/>
    <n v="794"/>
    <n v="26.466666666666665"/>
    <x v="0"/>
    <x v="2"/>
    <s v="Overdue"/>
    <x v="1"/>
    <s v="USD"/>
    <n v="-490.12"/>
    <s v="Non-government"/>
  </r>
  <r>
    <s v="A2310000"/>
    <x v="19"/>
    <x v="19"/>
    <n v="103917069"/>
    <x v="0"/>
    <x v="0"/>
    <x v="3"/>
    <x v="2"/>
    <s v="WHT Outstg"/>
    <s v="WHT RECEIPT NO 00DBC148"/>
    <s v=""/>
    <s v="AB"/>
    <s v=""/>
    <d v="2020-05-13T00:00:00"/>
    <d v="2020-05-13T00:00:00"/>
    <d v="2018-12-27T00:00:00"/>
    <s v="NGN"/>
    <n v="-366861.67"/>
    <n v="794"/>
    <n v="26.466666666666665"/>
    <x v="0"/>
    <x v="2"/>
    <s v="Overdue"/>
    <x v="1"/>
    <s v="USD"/>
    <n v="-1017.64"/>
    <s v="Non-government"/>
  </r>
  <r>
    <s v="A2310000"/>
    <x v="19"/>
    <x v="19"/>
    <n v="103917069"/>
    <x v="0"/>
    <x v="0"/>
    <x v="3"/>
    <x v="2"/>
    <s v="WHT Outstg"/>
    <s v="WHT RECEIPT NO 00DDA069"/>
    <s v=""/>
    <s v="AB"/>
    <s v=""/>
    <d v="2020-05-13T00:00:00"/>
    <d v="2020-05-13T00:00:00"/>
    <d v="2018-12-27T00:00:00"/>
    <s v="NGN"/>
    <n v="-566491.14"/>
    <n v="794"/>
    <n v="26.466666666666665"/>
    <x v="0"/>
    <x v="2"/>
    <s v="Overdue"/>
    <x v="1"/>
    <s v="USD"/>
    <n v="-1571.39"/>
    <s v="Non-government"/>
  </r>
  <r>
    <s v="A2310000"/>
    <x v="19"/>
    <x v="19"/>
    <n v="103917069"/>
    <x v="0"/>
    <x v="0"/>
    <x v="3"/>
    <x v="2"/>
    <s v="WHT Outstg"/>
    <s v="WHT RECEIPT NO 00E18CA1"/>
    <s v=""/>
    <s v="AB"/>
    <s v=""/>
    <d v="2020-05-13T00:00:00"/>
    <d v="2020-05-13T00:00:00"/>
    <d v="2018-12-27T00:00:00"/>
    <s v="NGN"/>
    <n v="-536028.15"/>
    <n v="794"/>
    <n v="26.466666666666665"/>
    <x v="0"/>
    <x v="2"/>
    <s v="Overdue"/>
    <x v="1"/>
    <s v="USD"/>
    <n v="-1486.89"/>
    <s v="Non-government"/>
  </r>
  <r>
    <s v="A2310000"/>
    <x v="19"/>
    <x v="19"/>
    <n v="103917069"/>
    <x v="0"/>
    <x v="0"/>
    <x v="3"/>
    <x v="2"/>
    <s v="WHT Outstg"/>
    <s v="WHT RECEIPT NO 00E1E38D"/>
    <s v=""/>
    <s v="AB"/>
    <s v=""/>
    <d v="2020-05-13T00:00:00"/>
    <d v="2020-05-13T00:00:00"/>
    <d v="2018-12-27T00:00:00"/>
    <s v="NGN"/>
    <n v="-135294"/>
    <n v="794"/>
    <n v="26.466666666666665"/>
    <x v="0"/>
    <x v="2"/>
    <s v="Overdue"/>
    <x v="1"/>
    <s v="USD"/>
    <n v="-375.29"/>
    <s v="Non-government"/>
  </r>
  <r>
    <s v="A2310000"/>
    <x v="19"/>
    <x v="19"/>
    <n v="103917069"/>
    <x v="0"/>
    <x v="0"/>
    <x v="3"/>
    <x v="2"/>
    <s v="WHT Outstg"/>
    <s v="WHT RECEIPT NO 00E1E38E"/>
    <s v=""/>
    <s v="AB"/>
    <s v=""/>
    <d v="2020-05-13T00:00:00"/>
    <d v="2020-05-13T00:00:00"/>
    <d v="2018-12-27T00:00:00"/>
    <s v="NGN"/>
    <n v="-551221.31999999995"/>
    <n v="794"/>
    <n v="26.466666666666665"/>
    <x v="0"/>
    <x v="2"/>
    <s v="Overdue"/>
    <x v="1"/>
    <s v="USD"/>
    <n v="-1529.03"/>
    <s v="Non-government"/>
  </r>
  <r>
    <s v="A2310000"/>
    <x v="19"/>
    <x v="19"/>
    <n v="103917069"/>
    <x v="0"/>
    <x v="0"/>
    <x v="3"/>
    <x v="2"/>
    <s v="WHT Outstg"/>
    <s v="WHT RECEIPT NO 00E34A8B"/>
    <s v=""/>
    <s v="AB"/>
    <s v=""/>
    <d v="2020-05-13T00:00:00"/>
    <d v="2020-05-13T00:00:00"/>
    <d v="2018-12-27T00:00:00"/>
    <s v="NGN"/>
    <n v="-347280.01"/>
    <n v="794"/>
    <n v="26.466666666666665"/>
    <x v="0"/>
    <x v="2"/>
    <s v="Overdue"/>
    <x v="1"/>
    <s v="USD"/>
    <n v="-963.32"/>
    <s v="Non-government"/>
  </r>
  <r>
    <s v="A2310000"/>
    <x v="19"/>
    <x v="19"/>
    <n v="103917069"/>
    <x v="0"/>
    <x v="0"/>
    <x v="3"/>
    <x v="2"/>
    <s v="WHT Outstg"/>
    <s v="WHT RECEIPT NO009736EF"/>
    <s v=""/>
    <s v="AB"/>
    <s v=""/>
    <d v="2020-05-13T00:00:00"/>
    <d v="2020-05-13T00:00:00"/>
    <d v="2018-12-27T00:00:00"/>
    <s v="NGN"/>
    <n v="-1689256.17"/>
    <n v="794"/>
    <n v="26.466666666666665"/>
    <x v="0"/>
    <x v="2"/>
    <s v="Overdue"/>
    <x v="1"/>
    <s v="USD"/>
    <n v="-4685.83"/>
    <s v="Non-government"/>
  </r>
  <r>
    <s v="A2310000"/>
    <x v="19"/>
    <x v="19"/>
    <n v="103543520"/>
    <x v="0"/>
    <x v="0"/>
    <x v="3"/>
    <x v="2"/>
    <s v="WHT Outstg"/>
    <s v="WHT on 1800019205 -  NOV 2017 Crude Handling"/>
    <s v=""/>
    <s v="AB"/>
    <s v=""/>
    <d v="2018-03-29T00:00:00"/>
    <d v="2018-03-29T00:00:00"/>
    <d v="2018-03-29T00:00:00"/>
    <s v="USD"/>
    <n v="21378.93"/>
    <n v="1067"/>
    <n v="35.56666666666667"/>
    <x v="0"/>
    <x v="2"/>
    <s v="Overdue"/>
    <x v="1"/>
    <s v="USD"/>
    <n v="21378.93"/>
    <s v="Non-government"/>
  </r>
  <r>
    <s v="A2310000"/>
    <x v="19"/>
    <x v="19"/>
    <n v="103543521"/>
    <x v="0"/>
    <x v="0"/>
    <x v="3"/>
    <x v="2"/>
    <s v="WHT Outstg"/>
    <s v="WHT on 1800019461 -JAN 2018 Crude Handling"/>
    <s v=""/>
    <s v="AB"/>
    <s v=""/>
    <d v="2018-03-29T00:00:00"/>
    <d v="2018-03-29T00:00:00"/>
    <d v="2018-03-29T00:00:00"/>
    <s v="USD"/>
    <n v="1087.8499999999999"/>
    <n v="1067"/>
    <n v="35.56666666666667"/>
    <x v="0"/>
    <x v="2"/>
    <s v="Overdue"/>
    <x v="1"/>
    <s v="USD"/>
    <n v="1087.8499999999999"/>
    <s v="Non-government"/>
  </r>
  <r>
    <s v="A2310000"/>
    <x v="19"/>
    <x v="19"/>
    <n v="103543519"/>
    <x v="0"/>
    <x v="0"/>
    <x v="3"/>
    <x v="2"/>
    <s v="WHT Outstg"/>
    <s v="WHT on 1800019462 -JAN 2018 Crude Handling"/>
    <s v=""/>
    <s v="AB"/>
    <s v=""/>
    <d v="2018-03-29T00:00:00"/>
    <d v="2018-03-29T00:00:00"/>
    <d v="2018-03-29T00:00:00"/>
    <s v="NGN"/>
    <n v="368870.41"/>
    <n v="1067"/>
    <n v="35.56666666666667"/>
    <x v="0"/>
    <x v="2"/>
    <s v="Overdue"/>
    <x v="1"/>
    <s v="USD"/>
    <n v="1208.83"/>
    <s v="Non-government"/>
  </r>
  <r>
    <s v="A2310000"/>
    <x v="19"/>
    <x v="19"/>
    <n v="103536597"/>
    <x v="0"/>
    <x v="0"/>
    <x v="3"/>
    <x v="2"/>
    <s v="WHT Outstg"/>
    <s v="WHT on 1800018654 - AUG 2017 Crude Handling"/>
    <s v=""/>
    <s v="AB"/>
    <s v=""/>
    <d v="2018-03-13T00:00:00"/>
    <d v="2018-03-13T00:00:00"/>
    <d v="2018-03-13T00:00:00"/>
    <s v="USD"/>
    <n v="16876.900000000001"/>
    <n v="1083"/>
    <n v="36.1"/>
    <x v="0"/>
    <x v="2"/>
    <s v="Overdue"/>
    <x v="1"/>
    <s v="USD"/>
    <n v="16876.900000000001"/>
    <s v="Non-government"/>
  </r>
  <r>
    <s v="A2310000"/>
    <x v="19"/>
    <x v="19"/>
    <n v="103536598"/>
    <x v="0"/>
    <x v="0"/>
    <x v="3"/>
    <x v="2"/>
    <s v="WHT Outstg"/>
    <s v="WHT on 1800018836 - SEP 2017 Crude Handling"/>
    <s v=""/>
    <s v="AB"/>
    <s v=""/>
    <d v="2018-03-13T00:00:00"/>
    <d v="2018-03-13T00:00:00"/>
    <d v="2018-03-13T00:00:00"/>
    <s v="USD"/>
    <n v="19312.43"/>
    <n v="1083"/>
    <n v="36.1"/>
    <x v="0"/>
    <x v="2"/>
    <s v="Overdue"/>
    <x v="1"/>
    <s v="USD"/>
    <n v="19312.43"/>
    <s v="Non-government"/>
  </r>
  <r>
    <s v="A2310000"/>
    <x v="19"/>
    <x v="19"/>
    <n v="103536541"/>
    <x v="0"/>
    <x v="0"/>
    <x v="3"/>
    <x v="2"/>
    <s v="WHT Outstg"/>
    <s v="WHT on 1800018964 - OCT 2017 Crude Handling Charge"/>
    <s v=""/>
    <s v="AB"/>
    <s v=""/>
    <d v="2018-03-13T00:00:00"/>
    <d v="2018-03-13T00:00:00"/>
    <d v="2018-03-13T00:00:00"/>
    <s v="USD"/>
    <n v="7568.42"/>
    <n v="1083"/>
    <n v="36.1"/>
    <x v="0"/>
    <x v="2"/>
    <s v="Overdue"/>
    <x v="1"/>
    <s v="USD"/>
    <n v="7568.42"/>
    <s v="Non-government"/>
  </r>
  <r>
    <s v="A2310000"/>
    <x v="19"/>
    <x v="19"/>
    <n v="103536537"/>
    <x v="0"/>
    <x v="0"/>
    <x v="3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083"/>
    <n v="36.1"/>
    <x v="0"/>
    <x v="2"/>
    <s v="Overdue"/>
    <x v="1"/>
    <s v="USD"/>
    <n v="5687.3"/>
    <s v="Non-government"/>
  </r>
  <r>
    <s v="A2310000"/>
    <x v="19"/>
    <x v="19"/>
    <n v="103536540"/>
    <x v="0"/>
    <x v="0"/>
    <x v="3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083"/>
    <n v="36.1"/>
    <x v="0"/>
    <x v="2"/>
    <s v="Overdue"/>
    <x v="1"/>
    <s v="USD"/>
    <n v="16642.87"/>
    <s v="Non-government"/>
  </r>
  <r>
    <s v="A2310000"/>
    <x v="19"/>
    <x v="19"/>
    <n v="103536599"/>
    <x v="0"/>
    <x v="0"/>
    <x v="3"/>
    <x v="2"/>
    <s v="WHT Outstg"/>
    <s v="WHT on 1800019288 - DEC 2017 Crude Handling"/>
    <s v=""/>
    <s v="AB"/>
    <s v=""/>
    <d v="2018-03-13T00:00:00"/>
    <d v="2018-03-13T00:00:00"/>
    <d v="2018-03-13T00:00:00"/>
    <s v="USD"/>
    <n v="21226.639999999999"/>
    <n v="1083"/>
    <n v="36.1"/>
    <x v="0"/>
    <x v="2"/>
    <s v="Overdue"/>
    <x v="1"/>
    <s v="USD"/>
    <n v="21226.639999999999"/>
    <s v="Non-government"/>
  </r>
  <r>
    <s v="A2310000"/>
    <x v="19"/>
    <x v="19"/>
    <n v="103525939"/>
    <x v="0"/>
    <x v="0"/>
    <x v="3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108"/>
    <n v="36.93333333333333"/>
    <x v="0"/>
    <x v="2"/>
    <s v="Overdue"/>
    <x v="1"/>
    <s v="USD"/>
    <n v="16300.92"/>
    <s v="Non-government"/>
  </r>
  <r>
    <s v="A2310000"/>
    <x v="19"/>
    <x v="19"/>
    <n v="103480484"/>
    <x v="0"/>
    <x v="0"/>
    <x v="3"/>
    <x v="2"/>
    <s v="WHT Outstg"/>
    <s v="WHT on 1800018177 -MAY 2017 CRUDE HANDLING"/>
    <s v=""/>
    <s v="AB"/>
    <s v=""/>
    <d v="2017-11-10T00:00:00"/>
    <d v="2017-11-10T00:00:00"/>
    <d v="2017-11-10T00:00:00"/>
    <s v="USD"/>
    <n v="11488.07"/>
    <n v="1206"/>
    <n v="40.200000000000003"/>
    <x v="0"/>
    <x v="2"/>
    <s v="Overdue"/>
    <x v="1"/>
    <s v="USD"/>
    <n v="11488.07"/>
    <s v="Non-government"/>
  </r>
  <r>
    <s v="A2310000"/>
    <x v="19"/>
    <x v="19"/>
    <n v="103480485"/>
    <x v="0"/>
    <x v="0"/>
    <x v="3"/>
    <x v="2"/>
    <s v="WHT Outstg"/>
    <s v="WHT on 1800018291 - JUNE 2017 CRUDE HANDLING"/>
    <s v=""/>
    <s v="AB"/>
    <s v=""/>
    <d v="2017-11-10T00:00:00"/>
    <d v="2017-11-10T00:00:00"/>
    <d v="2017-11-10T00:00:00"/>
    <s v="USD"/>
    <n v="2906.28"/>
    <n v="1206"/>
    <n v="40.200000000000003"/>
    <x v="0"/>
    <x v="2"/>
    <s v="Overdue"/>
    <x v="1"/>
    <s v="USD"/>
    <n v="2906.28"/>
    <s v="Non-government"/>
  </r>
  <r>
    <s v="A2310000"/>
    <x v="19"/>
    <x v="19"/>
    <n v="103480486"/>
    <x v="0"/>
    <x v="0"/>
    <x v="3"/>
    <x v="2"/>
    <s v="WHT Outstg"/>
    <s v="WHT on 1800018477 - Jul2017CrudeHandling"/>
    <s v=""/>
    <s v="AB"/>
    <s v=""/>
    <d v="2017-11-10T00:00:00"/>
    <d v="2017-11-10T00:00:00"/>
    <d v="2017-11-10T00:00:00"/>
    <s v="USD"/>
    <n v="16780.41"/>
    <n v="1206"/>
    <n v="40.200000000000003"/>
    <x v="0"/>
    <x v="2"/>
    <s v="Overdue"/>
    <x v="1"/>
    <s v="USD"/>
    <n v="16780.41"/>
    <s v="Non-government"/>
  </r>
  <r>
    <s v="A2310000"/>
    <x v="19"/>
    <x v="19"/>
    <n v="103917064"/>
    <x v="0"/>
    <x v="0"/>
    <x v="3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348"/>
    <n v="44.93333333333333"/>
    <x v="0"/>
    <x v="2"/>
    <s v="Overdue"/>
    <x v="1"/>
    <s v="USD"/>
    <n v="7606.22"/>
    <s v="Non-government"/>
  </r>
  <r>
    <s v="A2310000"/>
    <x v="19"/>
    <x v="19"/>
    <n v="103917064"/>
    <x v="0"/>
    <x v="0"/>
    <x v="3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348"/>
    <n v="44.93333333333333"/>
    <x v="0"/>
    <x v="2"/>
    <s v="Overdue"/>
    <x v="1"/>
    <s v="USD"/>
    <n v="7803.84"/>
    <s v="Non-government"/>
  </r>
  <r>
    <s v="A2310000"/>
    <x v="19"/>
    <x v="19"/>
    <n v="103917064"/>
    <x v="0"/>
    <x v="0"/>
    <x v="3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348"/>
    <n v="44.93333333333333"/>
    <x v="0"/>
    <x v="2"/>
    <s v="Overdue"/>
    <x v="1"/>
    <s v="USD"/>
    <n v="7721.08"/>
    <s v="Non-government"/>
  </r>
  <r>
    <s v="A2310000"/>
    <x v="19"/>
    <x v="19"/>
    <n v="103416899"/>
    <x v="0"/>
    <x v="0"/>
    <x v="3"/>
    <x v="2"/>
    <s v="WHT Outstg"/>
    <s v="WHT on 1800018083 -APRIL 2017 CRUDE HANDLING"/>
    <s v=""/>
    <s v="AB"/>
    <s v=""/>
    <d v="2017-06-21T00:00:00"/>
    <d v="2017-06-21T00:00:00"/>
    <d v="2017-06-21T00:00:00"/>
    <s v="USD"/>
    <n v="20401.16"/>
    <n v="1348"/>
    <n v="44.93333333333333"/>
    <x v="0"/>
    <x v="2"/>
    <s v="Overdue"/>
    <x v="1"/>
    <s v="USD"/>
    <n v="20401.16"/>
    <s v="Non-government"/>
  </r>
  <r>
    <s v="A2310000"/>
    <x v="19"/>
    <x v="19"/>
    <n v="103922303"/>
    <x v="0"/>
    <x v="0"/>
    <x v="3"/>
    <x v="2"/>
    <s v="WHT Outstg"/>
    <s v="WHT on  1800017961 -MARCH  2017 CRUDE HANDLING"/>
    <s v=""/>
    <s v="AB"/>
    <s v=""/>
    <d v="2020-06-01T00:00:00"/>
    <d v="2020-06-01T00:00:00"/>
    <d v="2017-05-30T00:00:00"/>
    <s v="USD"/>
    <n v="11277.98"/>
    <n v="1370"/>
    <n v="45.666666666666664"/>
    <x v="0"/>
    <x v="2"/>
    <s v="Overdue"/>
    <x v="1"/>
    <s v="USD"/>
    <n v="11277.98"/>
    <s v="Non-government"/>
  </r>
  <r>
    <s v="A2310000"/>
    <x v="19"/>
    <x v="19"/>
    <n v="103922303"/>
    <x v="0"/>
    <x v="0"/>
    <x v="3"/>
    <x v="2"/>
    <s v="WHT Outstg"/>
    <s v="WHT on 1800017776 -FEBRUARY  2017 CRUDE HANDLING"/>
    <s v=""/>
    <s v="AB"/>
    <s v=""/>
    <d v="2020-06-01T00:00:00"/>
    <d v="2020-06-01T00:00:00"/>
    <d v="2017-05-30T00:00:00"/>
    <s v="USD"/>
    <n v="15585.04"/>
    <n v="1370"/>
    <n v="45.666666666666664"/>
    <x v="0"/>
    <x v="2"/>
    <s v="Overdue"/>
    <x v="1"/>
    <s v="USD"/>
    <n v="15585.04"/>
    <s v="Non-government"/>
  </r>
  <r>
    <s v="A2310000"/>
    <x v="19"/>
    <x v="19"/>
    <n v="103917063"/>
    <x v="0"/>
    <x v="0"/>
    <x v="3"/>
    <x v="2"/>
    <s v="WHT Outstg"/>
    <s v="WHT ON 1800014424 - 2014 EXCESS RPC CHARGES"/>
    <s v=""/>
    <s v="AB"/>
    <s v=""/>
    <d v="2020-05-13T00:00:00"/>
    <d v="2020-05-13T00:00:00"/>
    <d v="2017-05-09T00:00:00"/>
    <s v="NGN"/>
    <n v="631057"/>
    <n v="1391"/>
    <n v="46.366666666666667"/>
    <x v="0"/>
    <x v="2"/>
    <s v="Overdue"/>
    <x v="1"/>
    <s v="USD"/>
    <n v="1750.49"/>
    <s v="Non-government"/>
  </r>
  <r>
    <s v="A2310000"/>
    <x v="19"/>
    <x v="19"/>
    <n v="103917063"/>
    <x v="0"/>
    <x v="0"/>
    <x v="3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391"/>
    <n v="46.366666666666667"/>
    <x v="0"/>
    <x v="2"/>
    <s v="Overdue"/>
    <x v="1"/>
    <s v="USD"/>
    <n v="567.73"/>
    <s v="Non-government"/>
  </r>
  <r>
    <s v="A2310000"/>
    <x v="19"/>
    <x v="19"/>
    <n v="103917063"/>
    <x v="0"/>
    <x v="0"/>
    <x v="3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391"/>
    <n v="46.366666666666667"/>
    <x v="0"/>
    <x v="2"/>
    <s v="Overdue"/>
    <x v="1"/>
    <s v="USD"/>
    <n v="265.37"/>
    <s v="Non-government"/>
  </r>
  <r>
    <s v="A2310000"/>
    <x v="19"/>
    <x v="19"/>
    <n v="103917063"/>
    <x v="0"/>
    <x v="0"/>
    <x v="3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391"/>
    <n v="46.366666666666667"/>
    <x v="0"/>
    <x v="2"/>
    <s v="Overdue"/>
    <x v="1"/>
    <s v="USD"/>
    <n v="2317.33"/>
    <s v="Non-government"/>
  </r>
  <r>
    <s v="A2310000"/>
    <x v="19"/>
    <x v="19"/>
    <n v="103917063"/>
    <x v="0"/>
    <x v="0"/>
    <x v="3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391"/>
    <n v="46.366666666666667"/>
    <x v="0"/>
    <x v="2"/>
    <s v="Overdue"/>
    <x v="1"/>
    <s v="USD"/>
    <n v="716.25"/>
    <s v="Non-government"/>
  </r>
  <r>
    <s v="A2310000"/>
    <x v="19"/>
    <x v="19"/>
    <n v="103917063"/>
    <x v="0"/>
    <x v="0"/>
    <x v="3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391"/>
    <n v="46.366666666666667"/>
    <x v="0"/>
    <x v="2"/>
    <s v="Overdue"/>
    <x v="1"/>
    <s v="USD"/>
    <n v="1740.75"/>
    <s v="Non-government"/>
  </r>
  <r>
    <s v="A2310000"/>
    <x v="19"/>
    <x v="19"/>
    <n v="103917063"/>
    <x v="0"/>
    <x v="0"/>
    <x v="3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391"/>
    <n v="46.366666666666667"/>
    <x v="0"/>
    <x v="2"/>
    <s v="Overdue"/>
    <x v="1"/>
    <s v="USD"/>
    <n v="2831.94"/>
    <s v="Non-government"/>
  </r>
  <r>
    <s v="A2310000"/>
    <x v="19"/>
    <x v="19"/>
    <n v="103917063"/>
    <x v="0"/>
    <x v="0"/>
    <x v="3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391"/>
    <n v="46.366666666666667"/>
    <x v="0"/>
    <x v="2"/>
    <s v="Overdue"/>
    <x v="1"/>
    <s v="USD"/>
    <n v="3252.07"/>
    <s v="Non-government"/>
  </r>
  <r>
    <s v="A2310000"/>
    <x v="19"/>
    <x v="19"/>
    <n v="103917063"/>
    <x v="0"/>
    <x v="0"/>
    <x v="3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391"/>
    <n v="46.366666666666667"/>
    <x v="0"/>
    <x v="2"/>
    <s v="Overdue"/>
    <x v="1"/>
    <s v="USD"/>
    <n v="4380.66"/>
    <s v="Non-government"/>
  </r>
  <r>
    <s v="A2310000"/>
    <x v="19"/>
    <x v="19"/>
    <n v="103917063"/>
    <x v="0"/>
    <x v="0"/>
    <x v="3"/>
    <x v="2"/>
    <s v="WHT Outstg"/>
    <s v="WHT ON 1800016486 - MAY 2016 CRUDE HANDLING"/>
    <s v=""/>
    <s v="AB"/>
    <s v=""/>
    <d v="2020-05-13T00:00:00"/>
    <d v="2020-05-13T00:00:00"/>
    <d v="2017-05-09T00:00:00"/>
    <s v="NGN"/>
    <n v="1437552.6399999999"/>
    <n v="1391"/>
    <n v="46.366666666666667"/>
    <x v="0"/>
    <x v="2"/>
    <s v="Overdue"/>
    <x v="1"/>
    <s v="USD"/>
    <n v="3987.63"/>
    <s v="Non-government"/>
  </r>
  <r>
    <s v="A2310000"/>
    <x v="19"/>
    <x v="19"/>
    <n v="103917063"/>
    <x v="0"/>
    <x v="0"/>
    <x v="3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391"/>
    <n v="46.366666666666667"/>
    <x v="0"/>
    <x v="2"/>
    <s v="Overdue"/>
    <x v="1"/>
    <s v="USD"/>
    <n v="1599.83"/>
    <s v="Non-government"/>
  </r>
  <r>
    <s v="A2310000"/>
    <x v="19"/>
    <x v="19"/>
    <n v="103917063"/>
    <x v="0"/>
    <x v="0"/>
    <x v="3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391"/>
    <n v="46.366666666666667"/>
    <x v="0"/>
    <x v="2"/>
    <s v="Overdue"/>
    <x v="1"/>
    <s v="USD"/>
    <n v="1375.19"/>
    <s v="Non-government"/>
  </r>
  <r>
    <s v="A2310000"/>
    <x v="19"/>
    <x v="19"/>
    <n v="103917063"/>
    <x v="0"/>
    <x v="0"/>
    <x v="3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391"/>
    <n v="46.366666666666667"/>
    <x v="0"/>
    <x v="2"/>
    <s v="Overdue"/>
    <x v="1"/>
    <s v="USD"/>
    <n v="1434.07"/>
    <s v="Non-government"/>
  </r>
  <r>
    <s v="A2310000"/>
    <x v="19"/>
    <x v="19"/>
    <n v="103917063"/>
    <x v="0"/>
    <x v="0"/>
    <x v="3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391"/>
    <n v="46.366666666666667"/>
    <x v="0"/>
    <x v="2"/>
    <s v="Overdue"/>
    <x v="1"/>
    <s v="USD"/>
    <n v="4116.72"/>
    <s v="Non-government"/>
  </r>
  <r>
    <s v="A2310000"/>
    <x v="19"/>
    <x v="19"/>
    <n v="103922287"/>
    <x v="0"/>
    <x v="0"/>
    <x v="3"/>
    <x v="2"/>
    <s v="WHT Outstg"/>
    <s v="WHT on 1800020810 -  WSPOL OCT 2018 Crude Handling"/>
    <s v=""/>
    <s v="AB"/>
    <s v=""/>
    <d v="2020-06-01T00:00:00"/>
    <d v="2020-06-01T00:00:00"/>
    <d v="2017-05-09T00:00:00"/>
    <s v="USD"/>
    <n v="42574.400000000001"/>
    <n v="1391"/>
    <n v="46.366666666666667"/>
    <x v="0"/>
    <x v="2"/>
    <s v="Overdue"/>
    <x v="1"/>
    <s v="USD"/>
    <n v="42574.400000000001"/>
    <s v="Non-government"/>
  </r>
  <r>
    <s v="A2310000"/>
    <x v="19"/>
    <x v="19"/>
    <n v="103922287"/>
    <x v="0"/>
    <x v="0"/>
    <x v="3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391"/>
    <n v="46.366666666666667"/>
    <x v="0"/>
    <x v="2"/>
    <s v="Overdue"/>
    <x v="1"/>
    <s v="USD"/>
    <n v="36381.14"/>
    <s v="Non-government"/>
  </r>
  <r>
    <s v="A2310000"/>
    <x v="19"/>
    <x v="19"/>
    <n v="103922287"/>
    <x v="0"/>
    <x v="0"/>
    <x v="3"/>
    <x v="2"/>
    <s v="WHT Outstg"/>
    <s v="WHT on 1800021174 -  WSPOL DEC 2018 Crude Handling"/>
    <s v=""/>
    <s v="AB"/>
    <s v=""/>
    <d v="2020-06-01T00:00:00"/>
    <d v="2020-06-01T00:00:00"/>
    <d v="2017-05-09T00:00:00"/>
    <s v="USD"/>
    <n v="31260.799999999999"/>
    <n v="1391"/>
    <n v="46.366666666666667"/>
    <x v="0"/>
    <x v="2"/>
    <s v="Overdue"/>
    <x v="1"/>
    <s v="USD"/>
    <n v="31260.799999999999"/>
    <s v="Non-government"/>
  </r>
  <r>
    <s v="A2310000"/>
    <x v="19"/>
    <x v="19"/>
    <n v="103925550"/>
    <x v="0"/>
    <x v="0"/>
    <x v="3"/>
    <x v="2"/>
    <s v="WHT Outstg"/>
    <s v="WHT ON INV 1800017062 SEPTEMBER 2016 CRUDE HANDLIN"/>
    <s v=""/>
    <s v="AB"/>
    <s v=""/>
    <d v="2020-06-08T00:00:00"/>
    <d v="2020-06-08T00:00:00"/>
    <d v="2017-05-09T00:00:00"/>
    <s v="USD"/>
    <n v="17919"/>
    <n v="1391"/>
    <n v="46.366666666666667"/>
    <x v="0"/>
    <x v="2"/>
    <s v="Overdue"/>
    <x v="1"/>
    <s v="USD"/>
    <n v="17919"/>
    <s v="Non-government"/>
  </r>
  <r>
    <s v="A2310000"/>
    <x v="19"/>
    <x v="19"/>
    <n v="103925550"/>
    <x v="0"/>
    <x v="0"/>
    <x v="3"/>
    <x v="2"/>
    <s v="WHT Outstg"/>
    <s v="WHT ON INV 1800017173 OCTOBER 2016 CRUDE HANDLING"/>
    <s v=""/>
    <s v="AB"/>
    <s v=""/>
    <d v="2020-06-08T00:00:00"/>
    <d v="2020-06-08T00:00:00"/>
    <d v="2017-05-09T00:00:00"/>
    <s v="USD"/>
    <n v="2977.13"/>
    <n v="1391"/>
    <n v="46.366666666666667"/>
    <x v="0"/>
    <x v="2"/>
    <s v="Overdue"/>
    <x v="1"/>
    <s v="USD"/>
    <n v="2977.13"/>
    <s v="Non-government"/>
  </r>
  <r>
    <s v="A2310000"/>
    <x v="19"/>
    <x v="19"/>
    <n v="103925550"/>
    <x v="0"/>
    <x v="0"/>
    <x v="3"/>
    <x v="2"/>
    <s v="WHT Outstg"/>
    <s v="WHT ON INV 1800017492 DECEMBER  2016 CRUDE HANDLIN"/>
    <s v=""/>
    <s v="AB"/>
    <s v=""/>
    <d v="2020-06-08T00:00:00"/>
    <d v="2020-06-08T00:00:00"/>
    <d v="2017-05-09T00:00:00"/>
    <s v="USD"/>
    <n v="17456.72"/>
    <n v="1391"/>
    <n v="46.366666666666667"/>
    <x v="0"/>
    <x v="2"/>
    <s v="Overdue"/>
    <x v="1"/>
    <s v="USD"/>
    <n v="17456.72"/>
    <s v="Non-government"/>
  </r>
  <r>
    <s v="A2310000"/>
    <x v="19"/>
    <x v="19"/>
    <n v="103925550"/>
    <x v="0"/>
    <x v="0"/>
    <x v="3"/>
    <x v="2"/>
    <s v="WHT Outstg"/>
    <s v="WHT ON INV 1800017623 -JANUARY  2017 CRUDE HANDLIN"/>
    <s v=""/>
    <s v="AB"/>
    <s v=""/>
    <d v="2020-06-08T00:00:00"/>
    <d v="2020-06-08T00:00:00"/>
    <d v="2017-05-09T00:00:00"/>
    <s v="USD"/>
    <n v="18540.02"/>
    <n v="1391"/>
    <n v="46.366666666666667"/>
    <x v="0"/>
    <x v="2"/>
    <s v="Overdue"/>
    <x v="1"/>
    <s v="USD"/>
    <n v="18540.02"/>
    <s v="Non-government"/>
  </r>
  <r>
    <s v="A2310000"/>
    <x v="19"/>
    <x v="19"/>
    <n v="103354936"/>
    <x v="0"/>
    <x v="0"/>
    <x v="3"/>
    <x v="2"/>
    <s v="WHT Outstg"/>
    <s v="WHT on 1800017331 - NOVEMBER  2016 CRUDE HANDLING"/>
    <s v=""/>
    <s v="AB"/>
    <s v=""/>
    <d v="2017-02-17T00:00:00"/>
    <d v="2017-02-17T00:00:00"/>
    <d v="2017-02-17T00:00:00"/>
    <s v="USD"/>
    <n v="8837.5499999999993"/>
    <n v="1472"/>
    <n v="49.06666666666667"/>
    <x v="0"/>
    <x v="2"/>
    <s v="Overdue"/>
    <x v="1"/>
    <s v="USD"/>
    <n v="8837.5499999999993"/>
    <s v="Non-government"/>
  </r>
  <r>
    <s v="A2310000"/>
    <x v="19"/>
    <x v="19"/>
    <n v="103922278"/>
    <x v="0"/>
    <x v="0"/>
    <x v="3"/>
    <x v="2"/>
    <s v="WHT Outstg"/>
    <s v="WHT on 1800014423 - 2014 EXCESS RPC CHARGES"/>
    <s v=""/>
    <s v="AB"/>
    <s v=""/>
    <d v="2020-05-29T00:00:00"/>
    <d v="2020-05-29T00:00:00"/>
    <d v="2017-01-27T00:00:00"/>
    <s v="USD"/>
    <n v="16059.7"/>
    <n v="1493"/>
    <n v="49.766666666666666"/>
    <x v="0"/>
    <x v="2"/>
    <s v="Overdue"/>
    <x v="1"/>
    <s v="USD"/>
    <n v="16059.7"/>
    <s v="Non-government"/>
  </r>
  <r>
    <s v="A2310000"/>
    <x v="19"/>
    <x v="19"/>
    <n v="103922278"/>
    <x v="0"/>
    <x v="0"/>
    <x v="3"/>
    <x v="2"/>
    <s v="WHT Outstg"/>
    <s v="WHT on 1800014425 - 2014 RPC PENALTY CHARGES"/>
    <s v=""/>
    <s v="AB"/>
    <s v=""/>
    <d v="2020-05-29T00:00:00"/>
    <d v="2020-05-29T00:00:00"/>
    <d v="2017-01-27T00:00:00"/>
    <s v="USD"/>
    <n v="5208.55"/>
    <n v="1493"/>
    <n v="49.766666666666666"/>
    <x v="0"/>
    <x v="2"/>
    <s v="Overdue"/>
    <x v="1"/>
    <s v="USD"/>
    <n v="5208.55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2139.0500000000002"/>
    <n v="1493"/>
    <n v="49.766666666666666"/>
    <x v="0"/>
    <x v="2"/>
    <s v="Overdue"/>
    <x v="1"/>
    <s v="USD"/>
    <n v="2139.0500000000002"/>
    <s v="Non-government"/>
  </r>
  <r>
    <s v="A2310000"/>
    <x v="19"/>
    <x v="19"/>
    <n v="103922278"/>
    <x v="0"/>
    <x v="0"/>
    <x v="3"/>
    <x v="2"/>
    <s v="WHT Outstg"/>
    <s v="WHT on 1800014435-2015 ESCALATION COST"/>
    <s v=""/>
    <s v="AB"/>
    <s v=""/>
    <d v="2020-05-29T00:00:00"/>
    <d v="2020-05-29T00:00:00"/>
    <d v="2017-01-27T00:00:00"/>
    <s v="USD"/>
    <n v="17006.5"/>
    <n v="1493"/>
    <n v="49.766666666666666"/>
    <x v="0"/>
    <x v="2"/>
    <s v="Overdue"/>
    <x v="1"/>
    <s v="USD"/>
    <n v="17006.5"/>
    <s v="Non-government"/>
  </r>
  <r>
    <s v="A2310000"/>
    <x v="19"/>
    <x v="19"/>
    <n v="103922278"/>
    <x v="0"/>
    <x v="0"/>
    <x v="3"/>
    <x v="2"/>
    <s v="WHT Outstg"/>
    <s v="WHT on 1800015905 -2015 EXCESS RPC PENALTY CHARGE"/>
    <s v=""/>
    <s v="AB"/>
    <s v=""/>
    <d v="2020-05-29T00:00:00"/>
    <d v="2020-05-29T00:00:00"/>
    <d v="2017-01-27T00:00:00"/>
    <s v="USD"/>
    <n v="5256.45"/>
    <n v="1493"/>
    <n v="49.766666666666666"/>
    <x v="0"/>
    <x v="2"/>
    <s v="Overdue"/>
    <x v="1"/>
    <s v="USD"/>
    <n v="5256.45"/>
    <s v="Non-government"/>
  </r>
  <r>
    <s v="A2310000"/>
    <x v="19"/>
    <x v="19"/>
    <n v="103922254"/>
    <x v="0"/>
    <x v="0"/>
    <x v="3"/>
    <x v="2"/>
    <s v="WHT Outstg"/>
    <s v="WHT on 1800015966 -  JANUARY 2016 CRUDE HANDLING"/>
    <s v=""/>
    <s v="AB"/>
    <s v=""/>
    <d v="2020-05-29T00:00:00"/>
    <d v="2020-05-29T00:00:00"/>
    <d v="2017-01-27T00:00:00"/>
    <s v="USD"/>
    <n v="7395.48"/>
    <n v="1493"/>
    <n v="49.766666666666666"/>
    <x v="0"/>
    <x v="2"/>
    <s v="Overdue"/>
    <x v="1"/>
    <s v="USD"/>
    <n v="7395.48"/>
    <s v="Non-government"/>
  </r>
  <r>
    <s v="A2310000"/>
    <x v="19"/>
    <x v="19"/>
    <n v="103922254"/>
    <x v="0"/>
    <x v="0"/>
    <x v="3"/>
    <x v="2"/>
    <s v="WHT Outstg"/>
    <s v="WHT on 1800016107 - FEBRUARY 2016 CRUDE HANDLING"/>
    <s v=""/>
    <s v="AB"/>
    <s v=""/>
    <d v="2020-05-29T00:00:00"/>
    <d v="2020-05-29T00:00:00"/>
    <d v="2017-01-27T00:00:00"/>
    <s v="USD"/>
    <n v="11467.73"/>
    <n v="1493"/>
    <n v="49.766666666666666"/>
    <x v="0"/>
    <x v="2"/>
    <s v="Overdue"/>
    <x v="1"/>
    <s v="USD"/>
    <n v="11467.73"/>
    <s v="Non-government"/>
  </r>
  <r>
    <s v="A2310000"/>
    <x v="19"/>
    <x v="19"/>
    <n v="103922254"/>
    <x v="0"/>
    <x v="0"/>
    <x v="3"/>
    <x v="2"/>
    <s v="WHT Outstg"/>
    <s v="WHT on 1800016232 -  MARCH 2016 CRUDE HANDLING"/>
    <s v=""/>
    <s v="AB"/>
    <s v=""/>
    <d v="2020-05-29T00:00:00"/>
    <d v="2020-05-29T00:00:00"/>
    <d v="2017-01-27T00:00:00"/>
    <s v="USD"/>
    <n v="12601.64"/>
    <n v="1493"/>
    <n v="49.766666666666666"/>
    <x v="0"/>
    <x v="2"/>
    <s v="Overdue"/>
    <x v="1"/>
    <s v="USD"/>
    <n v="12601.64"/>
    <s v="Non-government"/>
  </r>
  <r>
    <s v="A2310000"/>
    <x v="19"/>
    <x v="19"/>
    <n v="103922254"/>
    <x v="0"/>
    <x v="0"/>
    <x v="3"/>
    <x v="2"/>
    <s v="WHT Outstg"/>
    <s v="WHT on 1800016374 - APRIL 2016 CRUDE HANDLING"/>
    <s v=""/>
    <s v="AB"/>
    <s v=""/>
    <d v="2020-05-29T00:00:00"/>
    <d v="2020-05-29T00:00:00"/>
    <d v="2017-01-27T00:00:00"/>
    <s v="USD"/>
    <n v="15497.94"/>
    <n v="1493"/>
    <n v="49.766666666666666"/>
    <x v="0"/>
    <x v="2"/>
    <s v="Overdue"/>
    <x v="1"/>
    <s v="USD"/>
    <n v="15497.94"/>
    <s v="Non-government"/>
  </r>
  <r>
    <s v="A2310000"/>
    <x v="19"/>
    <x v="19"/>
    <n v="103922254"/>
    <x v="0"/>
    <x v="0"/>
    <x v="3"/>
    <x v="2"/>
    <s v="WHT Outstg"/>
    <s v="WHT on 1800016485 -  MAY 2016 CRUDE HANDLING"/>
    <s v=""/>
    <s v="AB"/>
    <s v=""/>
    <d v="2020-05-29T00:00:00"/>
    <d v="2020-05-29T00:00:00"/>
    <d v="2017-01-27T00:00:00"/>
    <s v="USD"/>
    <n v="11612.85"/>
    <n v="1493"/>
    <n v="49.766666666666666"/>
    <x v="0"/>
    <x v="2"/>
    <s v="Overdue"/>
    <x v="1"/>
    <s v="USD"/>
    <n v="11612.85"/>
    <s v="Non-government"/>
  </r>
  <r>
    <s v="A2310000"/>
    <x v="19"/>
    <x v="19"/>
    <n v="103922278"/>
    <x v="0"/>
    <x v="0"/>
    <x v="3"/>
    <x v="2"/>
    <s v="WHT Outstg"/>
    <s v="WHT on 1800016655 - JUNE 2016 CRUDE HANDLING"/>
    <s v=""/>
    <s v="AB"/>
    <s v=""/>
    <d v="2020-05-29T00:00:00"/>
    <d v="2020-05-29T00:00:00"/>
    <d v="2017-01-27T00:00:00"/>
    <s v="USD"/>
    <n v="4812.46"/>
    <n v="1493"/>
    <n v="49.766666666666666"/>
    <x v="0"/>
    <x v="2"/>
    <s v="Overdue"/>
    <x v="1"/>
    <s v="USD"/>
    <n v="4812.46"/>
    <s v="Non-government"/>
  </r>
  <r>
    <s v="A2310000"/>
    <x v="19"/>
    <x v="19"/>
    <n v="103922278"/>
    <x v="0"/>
    <x v="0"/>
    <x v="3"/>
    <x v="2"/>
    <s v="WHT Outstg"/>
    <s v="WHT on 1800016904 - AUGUST 2016 CRUDE HANDLING"/>
    <s v=""/>
    <s v="AB"/>
    <s v=""/>
    <d v="2020-05-29T00:00:00"/>
    <d v="2020-05-29T00:00:00"/>
    <d v="2017-01-27T00:00:00"/>
    <s v="USD"/>
    <n v="2937.1"/>
    <n v="1493"/>
    <n v="49.766666666666666"/>
    <x v="0"/>
    <x v="2"/>
    <s v="Overdue"/>
    <x v="1"/>
    <s v="USD"/>
    <n v="2937.1"/>
    <s v="Non-government"/>
  </r>
  <r>
    <s v="A2310000"/>
    <x v="19"/>
    <x v="19"/>
    <n v="103193984"/>
    <x v="0"/>
    <x v="0"/>
    <x v="3"/>
    <x v="2"/>
    <s v="WHT Outstg"/>
    <s v="WHT on 1800015550 - NOVEMBER 2015 CRUDE HANDLING"/>
    <s v=""/>
    <s v="AB"/>
    <s v=""/>
    <d v="2016-05-13T00:00:00"/>
    <d v="2016-05-13T00:00:00"/>
    <d v="2016-05-13T00:00:00"/>
    <s v="NGN"/>
    <n v="551894.78"/>
    <n v="1752"/>
    <n v="58.4"/>
    <x v="0"/>
    <x v="2"/>
    <s v="Overdue"/>
    <x v="1"/>
    <s v="USD"/>
    <n v="2770.57"/>
    <s v="Non-government"/>
  </r>
  <r>
    <s v="A2310000"/>
    <x v="19"/>
    <x v="19"/>
    <n v="103196578"/>
    <x v="0"/>
    <x v="0"/>
    <x v="3"/>
    <x v="2"/>
    <s v="WHT Outstg"/>
    <s v="WHT on 1800015540 -NOVEMBER 2015 CRUDE HANDLING"/>
    <s v=""/>
    <s v="AB"/>
    <s v=""/>
    <d v="2016-05-11T00:00:00"/>
    <d v="2016-05-11T00:00:00"/>
    <d v="2016-05-11T00:00:00"/>
    <s v="USD"/>
    <n v="4819.82"/>
    <n v="1754"/>
    <n v="58.466666666666669"/>
    <x v="0"/>
    <x v="2"/>
    <s v="Overdue"/>
    <x v="1"/>
    <s v="USD"/>
    <n v="4819.82"/>
    <s v="Non-government"/>
  </r>
  <r>
    <s v="A2310000"/>
    <x v="19"/>
    <x v="19"/>
    <n v="103922247"/>
    <x v="0"/>
    <x v="0"/>
    <x v="3"/>
    <x v="2"/>
    <s v="WHT Outstg"/>
    <s v="WHT on 1800015208 - SEPTEMBER  2015 CRUDE HANDLING"/>
    <s v=""/>
    <s v="AB"/>
    <s v=""/>
    <d v="2020-05-29T00:00:00"/>
    <d v="2020-05-29T00:00:00"/>
    <d v="2016-03-18T00:00:00"/>
    <s v="USD"/>
    <n v="8875.4"/>
    <n v="1808"/>
    <n v="60.266666666666666"/>
    <x v="0"/>
    <x v="2"/>
    <s v="Overdue"/>
    <x v="1"/>
    <s v="USD"/>
    <n v="8875.4"/>
    <s v="Non-government"/>
  </r>
  <r>
    <s v="A2310000"/>
    <x v="19"/>
    <x v="19"/>
    <n v="103922247"/>
    <x v="0"/>
    <x v="0"/>
    <x v="3"/>
    <x v="2"/>
    <s v="WHT Outstg"/>
    <s v="WHT on 1800015404 - OCTOBER  2015 CRUDE HANDLING"/>
    <s v=""/>
    <s v="AB"/>
    <s v=""/>
    <d v="2020-05-29T00:00:00"/>
    <d v="2020-05-29T00:00:00"/>
    <d v="2016-03-18T00:00:00"/>
    <s v="USD"/>
    <n v="14415.35"/>
    <n v="1808"/>
    <n v="60.266666666666666"/>
    <x v="0"/>
    <x v="2"/>
    <s v="Overdue"/>
    <x v="1"/>
    <s v="USD"/>
    <n v="14415.35"/>
    <s v="Non-government"/>
  </r>
  <r>
    <s v="A2310000"/>
    <x v="19"/>
    <x v="19"/>
    <n v="103921783"/>
    <x v="0"/>
    <x v="0"/>
    <x v="3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1851"/>
    <n v="61.7"/>
    <x v="0"/>
    <x v="2"/>
    <s v="Overdue"/>
    <x v="1"/>
    <s v="USD"/>
    <n v="4594.7299999999996"/>
    <s v="Non-government"/>
  </r>
  <r>
    <s v="A2310000"/>
    <x v="19"/>
    <x v="19"/>
    <n v="103921783"/>
    <x v="0"/>
    <x v="0"/>
    <x v="3"/>
    <x v="2"/>
    <s v="WHT Outstg"/>
    <s v="WHT on 1800008975 - 2012 ESCALATION COST"/>
    <s v=""/>
    <s v="AB"/>
    <s v=""/>
    <d v="2020-05-29T00:00:00"/>
    <d v="2020-05-29T00:00:00"/>
    <d v="2016-02-04T00:00:00"/>
    <s v="USD"/>
    <n v="440.7"/>
    <n v="1851"/>
    <n v="61.7"/>
    <x v="0"/>
    <x v="2"/>
    <s v="Overdue"/>
    <x v="1"/>
    <s v="USD"/>
    <n v="440.7"/>
    <s v="Non-government"/>
  </r>
  <r>
    <s v="A2310000"/>
    <x v="19"/>
    <x v="19"/>
    <n v="103922244"/>
    <x v="0"/>
    <x v="0"/>
    <x v="3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1851"/>
    <n v="61.7"/>
    <x v="0"/>
    <x v="2"/>
    <s v="Overdue"/>
    <x v="1"/>
    <s v="USD"/>
    <n v="5807.94"/>
    <s v="Non-government"/>
  </r>
  <r>
    <s v="A2310000"/>
    <x v="19"/>
    <x v="19"/>
    <n v="103922244"/>
    <x v="0"/>
    <x v="0"/>
    <x v="3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1851"/>
    <n v="61.7"/>
    <x v="0"/>
    <x v="2"/>
    <s v="Overdue"/>
    <x v="1"/>
    <s v="USD"/>
    <n v="5346.11"/>
    <s v="Non-government"/>
  </r>
  <r>
    <s v="A2310000"/>
    <x v="19"/>
    <x v="19"/>
    <n v="103921783"/>
    <x v="0"/>
    <x v="0"/>
    <x v="3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1851"/>
    <n v="61.7"/>
    <x v="0"/>
    <x v="2"/>
    <s v="Overdue"/>
    <x v="1"/>
    <s v="USD"/>
    <n v="5242.18"/>
    <s v="Non-government"/>
  </r>
  <r>
    <s v="A2310000"/>
    <x v="19"/>
    <x v="19"/>
    <n v="103921782"/>
    <x v="0"/>
    <x v="0"/>
    <x v="3"/>
    <x v="2"/>
    <s v="WHT Outstg"/>
    <s v="WHT on 1800013996 - 2014 ESCALATION COST"/>
    <s v=""/>
    <s v="AB"/>
    <s v=""/>
    <d v="2020-05-29T00:00:00"/>
    <d v="2020-05-29T00:00:00"/>
    <d v="2016-02-04T00:00:00"/>
    <s v="USD"/>
    <n v="4292.72"/>
    <n v="1851"/>
    <n v="61.7"/>
    <x v="0"/>
    <x v="2"/>
    <s v="Overdue"/>
    <x v="1"/>
    <s v="USD"/>
    <n v="4292.72"/>
    <s v="Non-government"/>
  </r>
  <r>
    <s v="A2310000"/>
    <x v="19"/>
    <x v="19"/>
    <n v="103921782"/>
    <x v="0"/>
    <x v="0"/>
    <x v="3"/>
    <x v="2"/>
    <s v="WHT Outstg"/>
    <s v="WHT on 1800014334 - MARCH  2015 CRUDE HANDLING"/>
    <s v=""/>
    <s v="AB"/>
    <s v=""/>
    <d v="2020-05-29T00:00:00"/>
    <d v="2020-05-29T00:00:00"/>
    <d v="2016-02-04T00:00:00"/>
    <s v="USD"/>
    <n v="6832.41"/>
    <n v="1851"/>
    <n v="61.7"/>
    <x v="0"/>
    <x v="2"/>
    <s v="Overdue"/>
    <x v="1"/>
    <s v="USD"/>
    <n v="6832.41"/>
    <s v="Non-government"/>
  </r>
  <r>
    <s v="A2310000"/>
    <x v="19"/>
    <x v="19"/>
    <n v="103921782"/>
    <x v="0"/>
    <x v="0"/>
    <x v="3"/>
    <x v="2"/>
    <s v="WHT Outstg"/>
    <s v="WHT on 1800014633 - MAY 2015 CRUDE HANDLING"/>
    <s v=""/>
    <s v="AB"/>
    <s v=""/>
    <d v="2020-05-29T00:00:00"/>
    <d v="2020-05-29T00:00:00"/>
    <d v="2016-02-04T00:00:00"/>
    <s v="USD"/>
    <n v="10637.64"/>
    <n v="1851"/>
    <n v="61.7"/>
    <x v="0"/>
    <x v="2"/>
    <s v="Overdue"/>
    <x v="1"/>
    <s v="USD"/>
    <n v="10637.64"/>
    <s v="Non-government"/>
  </r>
  <r>
    <s v="A2310000"/>
    <x v="19"/>
    <x v="19"/>
    <n v="103925548"/>
    <x v="0"/>
    <x v="0"/>
    <x v="3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1851"/>
    <n v="61.7"/>
    <x v="0"/>
    <x v="2"/>
    <s v="Overdue"/>
    <x v="1"/>
    <s v="USD"/>
    <n v="3659.78"/>
    <s v="Non-government"/>
  </r>
  <r>
    <s v="A2310000"/>
    <x v="19"/>
    <x v="19"/>
    <n v="103925547"/>
    <x v="0"/>
    <x v="0"/>
    <x v="3"/>
    <x v="2"/>
    <s v="WHT Outstg"/>
    <s v="WHT ON BAL OF 1800013827 DECEMBER 2014 CHA"/>
    <s v=""/>
    <s v="AB"/>
    <s v=""/>
    <d v="2020-06-08T00:00:00"/>
    <d v="2020-06-08T00:00:00"/>
    <d v="2016-02-04T00:00:00"/>
    <s v="USD"/>
    <n v="12395.15"/>
    <n v="1851"/>
    <n v="61.7"/>
    <x v="0"/>
    <x v="2"/>
    <s v="Overdue"/>
    <x v="1"/>
    <s v="USD"/>
    <n v="12395.15"/>
    <s v="Non-government"/>
  </r>
  <r>
    <s v="A2310000"/>
    <x v="19"/>
    <x v="19"/>
    <n v="103925548"/>
    <x v="0"/>
    <x v="0"/>
    <x v="3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1851"/>
    <n v="61.7"/>
    <x v="0"/>
    <x v="2"/>
    <s v="Overdue"/>
    <x v="1"/>
    <s v="USD"/>
    <n v="6030.89"/>
    <s v="Non-government"/>
  </r>
  <r>
    <s v="A2310000"/>
    <x v="19"/>
    <x v="19"/>
    <n v="103925548"/>
    <x v="0"/>
    <x v="0"/>
    <x v="3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1851"/>
    <n v="61.7"/>
    <x v="0"/>
    <x v="2"/>
    <s v="Overdue"/>
    <x v="1"/>
    <s v="USD"/>
    <n v="5269.35"/>
    <s v="Non-government"/>
  </r>
  <r>
    <s v="A2310000"/>
    <x v="19"/>
    <x v="19"/>
    <n v="103925548"/>
    <x v="0"/>
    <x v="0"/>
    <x v="3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1851"/>
    <n v="61.7"/>
    <x v="0"/>
    <x v="2"/>
    <s v="Overdue"/>
    <x v="1"/>
    <s v="USD"/>
    <n v="4987.63"/>
    <s v="Non-government"/>
  </r>
  <r>
    <s v="A2310000"/>
    <x v="19"/>
    <x v="19"/>
    <n v="103925548"/>
    <x v="0"/>
    <x v="0"/>
    <x v="3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1851"/>
    <n v="61.7"/>
    <x v="0"/>
    <x v="2"/>
    <s v="Overdue"/>
    <x v="1"/>
    <s v="USD"/>
    <n v="5707.84"/>
    <s v="Non-government"/>
  </r>
  <r>
    <s v="A2310000"/>
    <x v="19"/>
    <x v="19"/>
    <n v="103925549"/>
    <x v="0"/>
    <x v="0"/>
    <x v="3"/>
    <x v="2"/>
    <s v="WHT Outstg"/>
    <s v="WHT ON INV 1800008698 MARCH  2012 CRUDE HANDLING"/>
    <s v=""/>
    <s v="AB"/>
    <s v=""/>
    <d v="2020-06-08T00:00:00"/>
    <d v="2020-06-08T00:00:00"/>
    <d v="2016-02-04T00:00:00"/>
    <s v="NGN"/>
    <n v="294091.11"/>
    <n v="1851"/>
    <n v="61.7"/>
    <x v="0"/>
    <x v="2"/>
    <s v="Overdue"/>
    <x v="1"/>
    <s v="USD"/>
    <n v="815.78"/>
    <s v="Non-government"/>
  </r>
  <r>
    <s v="A2310000"/>
    <x v="19"/>
    <x v="19"/>
    <n v="103925549"/>
    <x v="0"/>
    <x v="0"/>
    <x v="3"/>
    <x v="2"/>
    <s v="WHT Outstg"/>
    <s v="WHT ON INV 1800008875 APRIL  2012 CRUDE HANDLING"/>
    <s v=""/>
    <s v="AB"/>
    <s v=""/>
    <d v="2020-06-08T00:00:00"/>
    <d v="2020-06-08T00:00:00"/>
    <d v="2016-02-04T00:00:00"/>
    <s v="NGN"/>
    <n v="309353"/>
    <n v="1851"/>
    <n v="61.7"/>
    <x v="0"/>
    <x v="2"/>
    <s v="Overdue"/>
    <x v="1"/>
    <s v="USD"/>
    <n v="858.11"/>
    <s v="Non-government"/>
  </r>
  <r>
    <s v="A2310000"/>
    <x v="19"/>
    <x v="19"/>
    <n v="103925547"/>
    <x v="0"/>
    <x v="0"/>
    <x v="3"/>
    <x v="2"/>
    <s v="WHT Outstg"/>
    <s v="WHT ON INV 1800014753 JUNE 2015 CRUDE HANDLING"/>
    <s v=""/>
    <s v="AB"/>
    <s v=""/>
    <d v="2020-06-08T00:00:00"/>
    <d v="2020-06-08T00:00:00"/>
    <d v="2016-02-04T00:00:00"/>
    <s v="USD"/>
    <n v="6437.72"/>
    <n v="1851"/>
    <n v="61.7"/>
    <x v="0"/>
    <x v="2"/>
    <s v="Overdue"/>
    <x v="1"/>
    <s v="USD"/>
    <n v="6437.72"/>
    <s v="Non-government"/>
  </r>
  <r>
    <s v="A2310000"/>
    <x v="19"/>
    <x v="19"/>
    <n v="103925547"/>
    <x v="0"/>
    <x v="0"/>
    <x v="3"/>
    <x v="2"/>
    <s v="WHT Outstg"/>
    <s v="WHT ON INV 1800014926 JULY 2015 CRUDE HANDLING"/>
    <s v=""/>
    <s v="AB"/>
    <s v=""/>
    <d v="2020-06-08T00:00:00"/>
    <d v="2020-06-08T00:00:00"/>
    <d v="2016-02-04T00:00:00"/>
    <s v="USD"/>
    <n v="11186.68"/>
    <n v="1851"/>
    <n v="61.7"/>
    <x v="0"/>
    <x v="2"/>
    <s v="Overdue"/>
    <x v="1"/>
    <s v="USD"/>
    <n v="11186.68"/>
    <s v="Non-government"/>
  </r>
  <r>
    <s v="A2310000"/>
    <x v="19"/>
    <x v="19"/>
    <n v="103917060"/>
    <x v="0"/>
    <x v="0"/>
    <x v="3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1868"/>
    <n v="62.266666666666666"/>
    <x v="0"/>
    <x v="2"/>
    <s v="Overdue"/>
    <x v="1"/>
    <s v="USD"/>
    <n v="3111.96"/>
    <s v="Non-government"/>
  </r>
  <r>
    <s v="A2310000"/>
    <x v="19"/>
    <x v="19"/>
    <n v="103917060"/>
    <x v="0"/>
    <x v="0"/>
    <x v="3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1868"/>
    <n v="62.266666666666666"/>
    <x v="0"/>
    <x v="2"/>
    <s v="Overdue"/>
    <x v="1"/>
    <s v="USD"/>
    <n v="3999.05"/>
    <s v="Non-government"/>
  </r>
  <r>
    <s v="A2310000"/>
    <x v="19"/>
    <x v="19"/>
    <n v="103111454"/>
    <x v="0"/>
    <x v="0"/>
    <x v="3"/>
    <x v="2"/>
    <s v="WHT Outstg"/>
    <s v="WHT on 1800015106 - AUGUST 2015 CRUDE HANDLING"/>
    <s v=""/>
    <s v="AB"/>
    <s v=""/>
    <d v="2015-11-26T00:00:00"/>
    <d v="2015-11-26T00:00:00"/>
    <d v="2015-11-26T00:00:00"/>
    <s v="USD"/>
    <n v="11934.94"/>
    <n v="1921"/>
    <n v="64.033333333333331"/>
    <x v="0"/>
    <x v="2"/>
    <s v="Overdue"/>
    <x v="1"/>
    <s v="USD"/>
    <n v="11934.94"/>
    <s v="Non-government"/>
  </r>
  <r>
    <s v="A2310000"/>
    <x v="19"/>
    <x v="19"/>
    <n v="103069513"/>
    <x v="0"/>
    <x v="0"/>
    <x v="3"/>
    <x v="2"/>
    <s v="WHT Outstg"/>
    <s v="WHT on 1800014466 - APRIL  2015 CRUDE HANDLING"/>
    <s v=""/>
    <s v="AB"/>
    <s v=""/>
    <d v="2015-08-31T00:00:00"/>
    <d v="2015-08-31T00:00:00"/>
    <d v="2015-08-31T00:00:00"/>
    <s v="USD"/>
    <n v="15758.72"/>
    <n v="2008"/>
    <n v="66.933333333333337"/>
    <x v="0"/>
    <x v="2"/>
    <s v="Overdue"/>
    <x v="1"/>
    <s v="USD"/>
    <n v="15758.72"/>
    <s v="Non-government"/>
  </r>
  <r>
    <s v="A2310000"/>
    <x v="19"/>
    <x v="19"/>
    <n v="103921780"/>
    <x v="0"/>
    <x v="0"/>
    <x v="3"/>
    <x v="2"/>
    <s v="WHT Outstg"/>
    <s v="WHT on 1800014023 - JANUARY 2015 CRUDE HANDLING"/>
    <s v=""/>
    <s v="AB"/>
    <s v=""/>
    <d v="2020-05-29T00:00:00"/>
    <d v="2020-05-29T00:00:00"/>
    <d v="2015-06-24T00:00:00"/>
    <s v="USD"/>
    <n v="15333.68"/>
    <n v="2076"/>
    <n v="69.2"/>
    <x v="0"/>
    <x v="2"/>
    <s v="Overdue"/>
    <x v="1"/>
    <s v="USD"/>
    <n v="15333.68"/>
    <s v="Non-government"/>
  </r>
  <r>
    <s v="A2310000"/>
    <x v="19"/>
    <x v="19"/>
    <n v="103921780"/>
    <x v="0"/>
    <x v="0"/>
    <x v="3"/>
    <x v="2"/>
    <s v="WHT Outstg"/>
    <s v="WHT on 1800014164 - FEBRUARY  2015 CRUDE HANDLING"/>
    <s v=""/>
    <s v="AB"/>
    <s v=""/>
    <d v="2020-05-29T00:00:00"/>
    <d v="2020-05-29T00:00:00"/>
    <d v="2015-06-24T00:00:00"/>
    <s v="USD"/>
    <n v="9713.19"/>
    <n v="2076"/>
    <n v="69.2"/>
    <x v="0"/>
    <x v="2"/>
    <s v="Overdue"/>
    <x v="1"/>
    <s v="USD"/>
    <n v="9713.19"/>
    <s v="Non-government"/>
  </r>
  <r>
    <s v="A2310000"/>
    <x v="19"/>
    <x v="19"/>
    <n v="102999362"/>
    <x v="0"/>
    <x v="0"/>
    <x v="3"/>
    <x v="2"/>
    <s v="WHT Outstg"/>
    <s v="WHT on 1800013789 - NOVEMBER 2014 CRUDE HANDLING"/>
    <s v=""/>
    <s v="AB"/>
    <s v=""/>
    <d v="2015-04-27T00:00:00"/>
    <d v="2015-04-27T00:00:00"/>
    <d v="2015-04-27T00:00:00"/>
    <s v="USD"/>
    <n v="7372.9"/>
    <n v="2134"/>
    <n v="71.13333333333334"/>
    <x v="0"/>
    <x v="2"/>
    <s v="Overdue"/>
    <x v="1"/>
    <s v="USD"/>
    <n v="7372.9"/>
    <s v="Non-government"/>
  </r>
  <r>
    <s v="A2310000"/>
    <x v="19"/>
    <x v="19"/>
    <n v="103921777"/>
    <x v="0"/>
    <x v="0"/>
    <x v="3"/>
    <x v="2"/>
    <s v="WHT Outstg"/>
    <s v="WHT on 1800013245 - SEPTEMBER 2014 CRUDE HANDLING"/>
    <s v=""/>
    <s v="AB"/>
    <s v=""/>
    <d v="2020-05-29T00:00:00"/>
    <d v="2020-05-29T00:00:00"/>
    <d v="2015-02-27T00:00:00"/>
    <s v="USD"/>
    <n v="6487.62"/>
    <n v="2193"/>
    <n v="73.099999999999994"/>
    <x v="0"/>
    <x v="2"/>
    <s v="Overdue"/>
    <x v="1"/>
    <s v="USD"/>
    <n v="6487.62"/>
    <s v="Non-government"/>
  </r>
  <r>
    <s v="A2310000"/>
    <x v="19"/>
    <x v="19"/>
    <n v="103921777"/>
    <x v="0"/>
    <x v="0"/>
    <x v="3"/>
    <x v="2"/>
    <s v="WHT Outstg"/>
    <s v="WHT on 1800013474 - OCTOBER 2014 CRUDE HANDLING"/>
    <s v=""/>
    <s v="AB"/>
    <s v=""/>
    <d v="2020-05-29T00:00:00"/>
    <d v="2020-05-29T00:00:00"/>
    <d v="2015-02-27T00:00:00"/>
    <s v="USD"/>
    <n v="6674.61"/>
    <n v="2193"/>
    <n v="73.099999999999994"/>
    <x v="0"/>
    <x v="2"/>
    <s v="Overdue"/>
    <x v="1"/>
    <s v="USD"/>
    <n v="6674.61"/>
    <s v="Non-government"/>
  </r>
  <r>
    <s v="A2310000"/>
    <x v="19"/>
    <x v="19"/>
    <n v="103921774"/>
    <x v="0"/>
    <x v="0"/>
    <x v="3"/>
    <x v="2"/>
    <s v="WHT Outstg"/>
    <s v="WHT on 1800012936 -JULY 2014 CRUDE HANDLING"/>
    <s v=""/>
    <s v="AB"/>
    <s v=""/>
    <d v="2020-05-29T00:00:00"/>
    <d v="2020-05-29T00:00:00"/>
    <d v="2014-12-30T00:00:00"/>
    <s v="USD"/>
    <n v="8420.7199999999993"/>
    <n v="2252"/>
    <n v="75.066666666666663"/>
    <x v="0"/>
    <x v="2"/>
    <s v="Overdue"/>
    <x v="1"/>
    <s v="USD"/>
    <n v="8420.7199999999993"/>
    <s v="Non-government"/>
  </r>
  <r>
    <s v="A2310000"/>
    <x v="19"/>
    <x v="19"/>
    <n v="103921774"/>
    <x v="0"/>
    <x v="0"/>
    <x v="3"/>
    <x v="2"/>
    <s v="WHT Outstg"/>
    <s v="WHT on 1800013079 - AUGUST 2014 CRUDE HANDLING"/>
    <s v=""/>
    <s v="AB"/>
    <s v=""/>
    <d v="2020-05-29T00:00:00"/>
    <d v="2020-05-29T00:00:00"/>
    <d v="2014-12-30T00:00:00"/>
    <s v="USD"/>
    <n v="12207.65"/>
    <n v="2252"/>
    <n v="75.066666666666663"/>
    <x v="0"/>
    <x v="2"/>
    <s v="Overdue"/>
    <x v="1"/>
    <s v="USD"/>
    <n v="12207.65"/>
    <s v="Non-government"/>
  </r>
  <r>
    <s v="A2310000"/>
    <x v="19"/>
    <x v="19"/>
    <n v="102861178"/>
    <x v="0"/>
    <x v="0"/>
    <x v="3"/>
    <x v="2"/>
    <s v="WHT Outstg"/>
    <s v="WHT on 1800012805 - JUNE 2014 CRUDE HANDLING"/>
    <s v=""/>
    <s v="AB"/>
    <s v=""/>
    <d v="2014-08-30T00:00:00"/>
    <d v="2014-08-30T00:00:00"/>
    <d v="2014-08-30T00:00:00"/>
    <s v="USD"/>
    <n v="7326.93"/>
    <n v="2374"/>
    <n v="79.13333333333334"/>
    <x v="0"/>
    <x v="2"/>
    <s v="Overdue"/>
    <x v="1"/>
    <s v="USD"/>
    <n v="7326.93"/>
    <s v="Non-government"/>
  </r>
  <r>
    <s v="A2310000"/>
    <x v="19"/>
    <x v="19"/>
    <n v="102861024"/>
    <x v="0"/>
    <x v="0"/>
    <x v="3"/>
    <x v="2"/>
    <s v="WHT Outstg"/>
    <s v="WHT on 1800012594 - MAY 2014 CRUDE HANDLING"/>
    <s v=""/>
    <s v="AB"/>
    <s v=""/>
    <d v="2014-08-08T00:00:00"/>
    <d v="2014-08-08T00:00:00"/>
    <d v="2014-08-08T00:00:00"/>
    <s v="USD"/>
    <n v="4995.55"/>
    <n v="2396"/>
    <n v="79.86666666666666"/>
    <x v="0"/>
    <x v="2"/>
    <s v="Overdue"/>
    <x v="1"/>
    <s v="USD"/>
    <n v="4995.55"/>
    <s v="Non-government"/>
  </r>
  <r>
    <s v="A2310000"/>
    <x v="19"/>
    <x v="19"/>
    <n v="102841121"/>
    <x v="0"/>
    <x v="0"/>
    <x v="3"/>
    <x v="2"/>
    <s v="WHT Outstg"/>
    <s v="WHT on 1800012457 - APRIL 2014 CRUDE HANDLING"/>
    <s v=""/>
    <s v="AB"/>
    <s v=""/>
    <d v="2014-07-31T00:00:00"/>
    <d v="2014-07-31T00:00:00"/>
    <d v="2014-07-31T00:00:00"/>
    <s v="USD"/>
    <n v="11526.03"/>
    <n v="2404"/>
    <n v="80.13333333333334"/>
    <x v="0"/>
    <x v="2"/>
    <s v="Overdue"/>
    <x v="1"/>
    <s v="USD"/>
    <n v="11526.03"/>
    <s v="Non-government"/>
  </r>
  <r>
    <s v="A2310000"/>
    <x v="19"/>
    <x v="19"/>
    <n v="103921773"/>
    <x v="0"/>
    <x v="0"/>
    <x v="3"/>
    <x v="2"/>
    <s v="WHT Outstg"/>
    <s v="WHT on 1800012182 - FEBRUARY 2014 CRUDE HANDLING"/>
    <s v=""/>
    <s v="AB"/>
    <s v=""/>
    <d v="2020-05-29T00:00:00"/>
    <d v="2020-05-29T00:00:00"/>
    <d v="2014-05-20T00:00:00"/>
    <s v="USD"/>
    <n v="7488.15"/>
    <n v="2476"/>
    <n v="82.533333333333331"/>
    <x v="0"/>
    <x v="2"/>
    <s v="Overdue"/>
    <x v="1"/>
    <s v="USD"/>
    <n v="7488.15"/>
    <s v="Non-government"/>
  </r>
  <r>
    <s v="A2310000"/>
    <x v="19"/>
    <x v="19"/>
    <n v="103921773"/>
    <x v="0"/>
    <x v="0"/>
    <x v="3"/>
    <x v="2"/>
    <s v="WHT Outstg"/>
    <s v="WHT on 1800012313 -MARCH 2014 CRUDE HANDLING"/>
    <s v=""/>
    <s v="AB"/>
    <s v=""/>
    <d v="2020-05-29T00:00:00"/>
    <d v="2020-05-29T00:00:00"/>
    <d v="2014-05-20T00:00:00"/>
    <s v="USD"/>
    <n v="10740.33"/>
    <n v="2476"/>
    <n v="82.533333333333331"/>
    <x v="0"/>
    <x v="2"/>
    <s v="Overdue"/>
    <x v="1"/>
    <s v="USD"/>
    <n v="10740.33"/>
    <s v="Non-government"/>
  </r>
  <r>
    <s v="A2310000"/>
    <x v="19"/>
    <x v="19"/>
    <n v="102786704"/>
    <x v="0"/>
    <x v="0"/>
    <x v="3"/>
    <x v="2"/>
    <s v="WHT Outstg"/>
    <s v="WHT on 1800012111 -JANUARY 2014 CRUDE HANDLING"/>
    <s v=""/>
    <s v="AB"/>
    <s v=""/>
    <d v="2014-04-30T00:00:00"/>
    <d v="2014-04-30T00:00:00"/>
    <d v="2014-04-30T00:00:00"/>
    <s v="USD"/>
    <n v="12179.44"/>
    <n v="2496"/>
    <n v="83.2"/>
    <x v="0"/>
    <x v="2"/>
    <s v="Overdue"/>
    <x v="1"/>
    <s v="USD"/>
    <n v="12179.44"/>
    <s v="Non-government"/>
  </r>
  <r>
    <s v="A2310000"/>
    <x v="19"/>
    <x v="19"/>
    <n v="102738803"/>
    <x v="0"/>
    <x v="0"/>
    <x v="3"/>
    <x v="2"/>
    <s v="WHT Outstg"/>
    <s v="WHT on 1800012016 -DECEMBER 2013 CRUDE HANDLING"/>
    <s v=""/>
    <s v="AB"/>
    <s v=""/>
    <d v="2014-02-28T00:00:00"/>
    <d v="2014-02-28T00:00:00"/>
    <d v="2014-02-28T00:00:00"/>
    <s v="USD"/>
    <n v="14021.07"/>
    <n v="2557"/>
    <n v="85.233333333333334"/>
    <x v="0"/>
    <x v="2"/>
    <s v="Overdue"/>
    <x v="1"/>
    <s v="USD"/>
    <n v="14021.07"/>
    <s v="Non-government"/>
  </r>
  <r>
    <s v="A2310000"/>
    <x v="19"/>
    <x v="19"/>
    <n v="102718643"/>
    <x v="0"/>
    <x v="0"/>
    <x v="3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585"/>
    <n v="86.166666666666671"/>
    <x v="0"/>
    <x v="2"/>
    <s v="Overdue"/>
    <x v="1"/>
    <s v="USD"/>
    <n v="14045.65"/>
    <s v="Non-government"/>
  </r>
  <r>
    <s v="A2310000"/>
    <x v="19"/>
    <x v="19"/>
    <n v="102718644"/>
    <x v="0"/>
    <x v="0"/>
    <x v="3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585"/>
    <n v="86.166666666666671"/>
    <x v="0"/>
    <x v="2"/>
    <s v="Overdue"/>
    <x v="1"/>
    <s v="USD"/>
    <n v="13489.62"/>
    <s v="Non-government"/>
  </r>
  <r>
    <s v="A2310000"/>
    <x v="19"/>
    <x v="19"/>
    <n v="102679566"/>
    <x v="0"/>
    <x v="0"/>
    <x v="3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650"/>
    <n v="88.333333333333329"/>
    <x v="0"/>
    <x v="2"/>
    <s v="Overdue"/>
    <x v="1"/>
    <s v="USD"/>
    <n v="3040.55"/>
    <s v="Non-government"/>
  </r>
  <r>
    <s v="A2310000"/>
    <x v="19"/>
    <x v="19"/>
    <n v="103921772"/>
    <x v="0"/>
    <x v="0"/>
    <x v="3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685"/>
    <n v="89.5"/>
    <x v="0"/>
    <x v="2"/>
    <s v="Overdue"/>
    <x v="1"/>
    <s v="USD"/>
    <n v="6263.54"/>
    <s v="Non-government"/>
  </r>
  <r>
    <s v="A2310000"/>
    <x v="19"/>
    <x v="19"/>
    <n v="103921772"/>
    <x v="0"/>
    <x v="0"/>
    <x v="3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685"/>
    <n v="89.5"/>
    <x v="0"/>
    <x v="2"/>
    <s v="Overdue"/>
    <x v="1"/>
    <s v="USD"/>
    <n v="9710.41"/>
    <s v="Non-government"/>
  </r>
  <r>
    <s v="A2310000"/>
    <x v="19"/>
    <x v="19"/>
    <n v="103921771"/>
    <x v="0"/>
    <x v="0"/>
    <x v="3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2720"/>
    <n v="90.666666666666671"/>
    <x v="0"/>
    <x v="2"/>
    <s v="Overdue"/>
    <x v="1"/>
    <s v="USD"/>
    <n v="6586.12"/>
    <s v="Non-government"/>
  </r>
  <r>
    <s v="A2310000"/>
    <x v="19"/>
    <x v="19"/>
    <n v="103921771"/>
    <x v="0"/>
    <x v="0"/>
    <x v="3"/>
    <x v="2"/>
    <s v="WHT Outstg"/>
    <s v="WHT on 1800010962 - 2013 ESCALATION COST"/>
    <s v=""/>
    <s v="AB"/>
    <s v=""/>
    <d v="2020-05-29T00:00:00"/>
    <d v="2020-05-29T00:00:00"/>
    <d v="2013-09-18T00:00:00"/>
    <s v="USD"/>
    <n v="434.05"/>
    <n v="2720"/>
    <n v="90.666666666666671"/>
    <x v="0"/>
    <x v="2"/>
    <s v="Overdue"/>
    <x v="1"/>
    <s v="USD"/>
    <n v="434.05"/>
    <s v="Non-government"/>
  </r>
  <r>
    <s v="A2310000"/>
    <x v="19"/>
    <x v="19"/>
    <n v="103925546"/>
    <x v="0"/>
    <x v="0"/>
    <x v="3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2775"/>
    <n v="92.5"/>
    <x v="0"/>
    <x v="2"/>
    <s v="Overdue"/>
    <x v="1"/>
    <s v="USD"/>
    <n v="7829.2"/>
    <s v="Non-government"/>
  </r>
  <r>
    <s v="A2310000"/>
    <x v="19"/>
    <x v="19"/>
    <n v="103925546"/>
    <x v="0"/>
    <x v="0"/>
    <x v="3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2775"/>
    <n v="92.5"/>
    <x v="0"/>
    <x v="2"/>
    <s v="Overdue"/>
    <x v="1"/>
    <s v="USD"/>
    <n v="8693.93"/>
    <s v="Non-government"/>
  </r>
  <r>
    <s v="A2310000"/>
    <x v="19"/>
    <x v="19"/>
    <n v="102528292"/>
    <x v="0"/>
    <x v="0"/>
    <x v="3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2865"/>
    <n v="95.5"/>
    <x v="0"/>
    <x v="2"/>
    <s v="Overdue"/>
    <x v="1"/>
    <s v="USD"/>
    <n v="8228.8700000000008"/>
    <s v="Non-government"/>
  </r>
  <r>
    <s v="A2310000"/>
    <x v="19"/>
    <x v="19"/>
    <n v="103925544"/>
    <x v="0"/>
    <x v="0"/>
    <x v="3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2872"/>
    <n v="95.733333333333334"/>
    <x v="0"/>
    <x v="2"/>
    <s v="Overdue"/>
    <x v="1"/>
    <s v="USD"/>
    <n v="2376.92"/>
    <s v="Non-government"/>
  </r>
  <r>
    <s v="A2310000"/>
    <x v="19"/>
    <x v="19"/>
    <n v="103925544"/>
    <x v="0"/>
    <x v="0"/>
    <x v="3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2872"/>
    <n v="95.733333333333334"/>
    <x v="0"/>
    <x v="2"/>
    <s v="Overdue"/>
    <x v="1"/>
    <s v="USD"/>
    <n v="10651.12"/>
    <s v="Non-government"/>
  </r>
  <r>
    <s v="A2310000"/>
    <x v="19"/>
    <x v="19"/>
    <n v="103921769"/>
    <x v="0"/>
    <x v="0"/>
    <x v="3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106"/>
    <n v="103.53333333333333"/>
    <x v="0"/>
    <x v="2"/>
    <s v="Overdue"/>
    <x v="1"/>
    <s v="USD"/>
    <n v="5106.21"/>
    <s v="Non-government"/>
  </r>
  <r>
    <s v="A2310000"/>
    <x v="19"/>
    <x v="19"/>
    <n v="103921769"/>
    <x v="0"/>
    <x v="0"/>
    <x v="3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106"/>
    <n v="103.53333333333333"/>
    <x v="0"/>
    <x v="2"/>
    <s v="Overdue"/>
    <x v="1"/>
    <s v="USD"/>
    <n v="5434.26"/>
    <s v="Non-government"/>
  </r>
  <r>
    <s v="A2310000"/>
    <x v="19"/>
    <x v="19"/>
    <n v="103921769"/>
    <x v="0"/>
    <x v="0"/>
    <x v="3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106"/>
    <n v="103.53333333333333"/>
    <x v="0"/>
    <x v="2"/>
    <s v="Overdue"/>
    <x v="1"/>
    <s v="USD"/>
    <n v="4659.95"/>
    <s v="Non-government"/>
  </r>
  <r>
    <s v="A2450000"/>
    <x v="20"/>
    <x v="20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152"/>
    <n v="71.733333333333334"/>
    <x v="0"/>
    <x v="0"/>
    <s v="Overdue"/>
    <x v="0"/>
    <s v="USD"/>
    <n v="7308114.79"/>
    <s v="Government "/>
  </r>
  <r>
    <s v="A2450000"/>
    <x v="20"/>
    <x v="20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610"/>
    <n v="87"/>
    <x v="0"/>
    <x v="0"/>
    <s v="Overdue"/>
    <x v="0"/>
    <s v="USD"/>
    <n v="79944777.299999997"/>
    <s v="Government "/>
  </r>
  <r>
    <s v="A2650000"/>
    <x v="21"/>
    <x v="21"/>
    <n v="103998597"/>
    <x v="0"/>
    <x v="0"/>
    <x v="4"/>
    <x v="9"/>
    <n v="0"/>
    <s v="Bal of 1nv 1800022506 CPTL JETTY OP.  JULY  2019"/>
    <s v=""/>
    <s v="AB"/>
    <s v=""/>
    <d v="2020-11-23T00:00:00"/>
    <d v="2020-11-23T00:00:00"/>
    <d v="2020-11-23T00:00:00"/>
    <s v="USD"/>
    <n v="5290.14"/>
    <n v="97"/>
    <n v="3.2333333333333334"/>
    <x v="3"/>
    <x v="0"/>
    <s v="Overdue"/>
    <x v="0"/>
    <s v="USD"/>
    <n v="5290.14"/>
    <s v="Non-government"/>
  </r>
  <r>
    <s v="A2650000"/>
    <x v="21"/>
    <x v="21"/>
    <n v="1400015169"/>
    <x v="0"/>
    <x v="0"/>
    <x v="4"/>
    <x v="9"/>
    <n v="0"/>
    <s v="Century Energy pmt"/>
    <s v=""/>
    <s v="DZ"/>
    <s v=""/>
    <d v="2021-01-23T00:00:00"/>
    <d v="2021-01-21T00:00:00"/>
    <d v="2021-01-23T00:00:00"/>
    <s v="NGN"/>
    <n v="-192674067.22999999"/>
    <n v="36"/>
    <n v="1.2"/>
    <x v="3"/>
    <x v="0"/>
    <s v="Overdue"/>
    <x v="0"/>
    <s v="USD"/>
    <n v="-507696.17"/>
    <s v="Non-government"/>
  </r>
  <r>
    <s v="A2650000"/>
    <x v="21"/>
    <x v="21"/>
    <n v="1800022239"/>
    <x v="0"/>
    <x v="0"/>
    <x v="4"/>
    <x v="9"/>
    <n v="0"/>
    <s v="CPTL ANNUAL LICENCE FEE"/>
    <s v="468"/>
    <s v="DR"/>
    <s v=""/>
    <d v="2019-07-30T00:00:00"/>
    <d v="2019-07-30T00:00:00"/>
    <d v="2019-08-29T00:00:00"/>
    <s v="USD"/>
    <n v="269168.71999999997"/>
    <n v="549"/>
    <n v="18.3"/>
    <x v="0"/>
    <x v="0"/>
    <s v="Overdue"/>
    <x v="0"/>
    <s v="USD"/>
    <n v="269168.71999999997"/>
    <s v="Non-government"/>
  </r>
  <r>
    <s v="A2650000"/>
    <x v="21"/>
    <x v="21"/>
    <n v="1800024891"/>
    <x v="0"/>
    <x v="0"/>
    <x v="4"/>
    <x v="9"/>
    <n v="0"/>
    <s v="CPTL JETTY OPERATIONS  APRIL 2020"/>
    <s v="468"/>
    <s v="DR"/>
    <s v=""/>
    <d v="2020-10-14T00:00:00"/>
    <d v="2020-10-14T00:00:00"/>
    <d v="2020-11-13T00:00:00"/>
    <s v="USD"/>
    <n v="36477"/>
    <n v="107"/>
    <n v="3.5666666666666669"/>
    <x v="3"/>
    <x v="0"/>
    <s v="Overdue"/>
    <x v="0"/>
    <s v="USD"/>
    <n v="36477"/>
    <s v="Non-government"/>
  </r>
  <r>
    <s v="A2650000"/>
    <x v="21"/>
    <x v="21"/>
    <n v="1800024895"/>
    <x v="0"/>
    <x v="0"/>
    <x v="4"/>
    <x v="9"/>
    <n v="0"/>
    <s v="CPTL JETTY OPERATIONS  AUGUST 2020"/>
    <s v="468"/>
    <s v="DR"/>
    <s v=""/>
    <d v="2020-10-14T00:00:00"/>
    <d v="2020-10-14T00:00:00"/>
    <d v="2020-11-13T00:00:00"/>
    <s v="USD"/>
    <n v="7522.2"/>
    <n v="107"/>
    <n v="3.5666666666666669"/>
    <x v="3"/>
    <x v="0"/>
    <s v="Overdue"/>
    <x v="0"/>
    <s v="USD"/>
    <n v="7522.2"/>
    <s v="Non-government"/>
  </r>
  <r>
    <s v="A2650000"/>
    <x v="21"/>
    <x v="21"/>
    <n v="1800023468"/>
    <x v="0"/>
    <x v="0"/>
    <x v="4"/>
    <x v="9"/>
    <n v="0"/>
    <s v="CPTL JETTY OPERATIONS  DECEMBER 2019"/>
    <s v="468"/>
    <s v="DR"/>
    <s v=""/>
    <d v="2020-02-13T00:00:00"/>
    <d v="2020-02-13T00:00:00"/>
    <d v="2020-03-14T00:00:00"/>
    <s v="USD"/>
    <n v="55512"/>
    <n v="351"/>
    <n v="11.7"/>
    <x v="2"/>
    <x v="0"/>
    <s v="Overdue"/>
    <x v="0"/>
    <s v="USD"/>
    <n v="55512"/>
    <s v="Non-government"/>
  </r>
  <r>
    <s v="A2650000"/>
    <x v="21"/>
    <x v="21"/>
    <n v="1800025406"/>
    <x v="0"/>
    <x v="0"/>
    <x v="4"/>
    <x v="9"/>
    <n v="0"/>
    <s v="CPTL JETTY OPERATIONS  DECEMBER 2020"/>
    <s v="468"/>
    <s v="DR"/>
    <s v=""/>
    <d v="2021-01-13T00:00:00"/>
    <d v="2021-01-13T00:00:00"/>
    <d v="2021-02-12T00:00:00"/>
    <s v="USD"/>
    <n v="20473.2"/>
    <n v="16"/>
    <n v="0.53333333333333333"/>
    <x v="3"/>
    <x v="0"/>
    <s v="Overdue"/>
    <x v="0"/>
    <s v="USD"/>
    <n v="20473.2"/>
    <s v="Non-government"/>
  </r>
  <r>
    <s v="A2650000"/>
    <x v="21"/>
    <x v="21"/>
    <n v="1800024905"/>
    <x v="0"/>
    <x v="0"/>
    <x v="4"/>
    <x v="9"/>
    <n v="0"/>
    <s v="CPTL JETTY OPERATIONS  FEBRUARY 2020"/>
    <s v="468"/>
    <s v="DR"/>
    <s v=""/>
    <d v="2020-10-16T00:00:00"/>
    <d v="2020-10-16T00:00:00"/>
    <d v="2020-11-15T00:00:00"/>
    <s v="USD"/>
    <n v="79649.399999999994"/>
    <n v="105"/>
    <n v="3.5"/>
    <x v="3"/>
    <x v="0"/>
    <s v="Overdue"/>
    <x v="0"/>
    <s v="USD"/>
    <n v="79649.399999999994"/>
    <s v="Non-government"/>
  </r>
  <r>
    <s v="A2650000"/>
    <x v="21"/>
    <x v="21"/>
    <n v="1800023469"/>
    <x v="0"/>
    <x v="0"/>
    <x v="4"/>
    <x v="9"/>
    <n v="0"/>
    <s v="CPTL JETTY OPERATIONS  JANUARY 2020"/>
    <s v="468"/>
    <s v="DR"/>
    <s v=""/>
    <d v="2020-02-13T00:00:00"/>
    <d v="2020-02-13T00:00:00"/>
    <d v="2020-03-14T00:00:00"/>
    <s v="USD"/>
    <n v="68057.759999999995"/>
    <n v="351"/>
    <n v="11.7"/>
    <x v="2"/>
    <x v="0"/>
    <s v="Overdue"/>
    <x v="0"/>
    <s v="USD"/>
    <n v="68057.759999999995"/>
    <s v="Non-government"/>
  </r>
  <r>
    <s v="A2650000"/>
    <x v="21"/>
    <x v="21"/>
    <n v="1800024894"/>
    <x v="0"/>
    <x v="0"/>
    <x v="4"/>
    <x v="9"/>
    <n v="0"/>
    <s v="CPTL JETTY OPERATIONS  JULY 2020"/>
    <s v="468"/>
    <s v="DR"/>
    <s v=""/>
    <d v="2020-10-14T00:00:00"/>
    <d v="2020-10-14T00:00:00"/>
    <d v="2020-11-13T00:00:00"/>
    <s v="USD"/>
    <n v="33923.4"/>
    <n v="107"/>
    <n v="3.5666666666666669"/>
    <x v="3"/>
    <x v="0"/>
    <s v="Overdue"/>
    <x v="0"/>
    <s v="USD"/>
    <n v="33923.4"/>
    <s v="Non-government"/>
  </r>
  <r>
    <s v="A2650000"/>
    <x v="21"/>
    <x v="21"/>
    <n v="1800024893"/>
    <x v="0"/>
    <x v="0"/>
    <x v="4"/>
    <x v="9"/>
    <n v="0"/>
    <s v="CPTL JETTY OPERATIONS  JUNE 2020"/>
    <s v="468"/>
    <s v="DR"/>
    <s v=""/>
    <d v="2020-10-14T00:00:00"/>
    <d v="2020-10-14T00:00:00"/>
    <d v="2020-11-13T00:00:00"/>
    <s v="USD"/>
    <n v="24838.2"/>
    <n v="107"/>
    <n v="3.5666666666666669"/>
    <x v="3"/>
    <x v="0"/>
    <s v="Overdue"/>
    <x v="0"/>
    <s v="USD"/>
    <n v="24838.2"/>
    <s v="Non-government"/>
  </r>
  <r>
    <s v="A2650000"/>
    <x v="21"/>
    <x v="21"/>
    <n v="1800024890"/>
    <x v="0"/>
    <x v="0"/>
    <x v="4"/>
    <x v="9"/>
    <n v="0"/>
    <s v="CPTL JETTY OPERATIONS  MARCH 2020"/>
    <s v="468"/>
    <s v="DR"/>
    <s v=""/>
    <d v="2020-10-14T00:00:00"/>
    <d v="2020-10-14T00:00:00"/>
    <d v="2020-11-13T00:00:00"/>
    <s v="USD"/>
    <n v="41314.800000000003"/>
    <n v="107"/>
    <n v="3.5666666666666669"/>
    <x v="3"/>
    <x v="0"/>
    <s v="Overdue"/>
    <x v="0"/>
    <s v="USD"/>
    <n v="41314.800000000003"/>
    <s v="Non-government"/>
  </r>
  <r>
    <s v="A2650000"/>
    <x v="21"/>
    <x v="21"/>
    <n v="1800024892"/>
    <x v="0"/>
    <x v="0"/>
    <x v="4"/>
    <x v="9"/>
    <n v="0"/>
    <s v="CPTL JETTY OPERATIONS  MAY 2020"/>
    <s v="468"/>
    <s v="DR"/>
    <s v=""/>
    <d v="2020-10-14T00:00:00"/>
    <d v="2020-10-14T00:00:00"/>
    <d v="2020-11-13T00:00:00"/>
    <s v="USD"/>
    <n v="23733"/>
    <n v="107"/>
    <n v="3.5666666666666669"/>
    <x v="3"/>
    <x v="0"/>
    <s v="Overdue"/>
    <x v="0"/>
    <s v="USD"/>
    <n v="23733"/>
    <s v="Non-government"/>
  </r>
  <r>
    <s v="A2650000"/>
    <x v="21"/>
    <x v="21"/>
    <n v="1800023467"/>
    <x v="0"/>
    <x v="0"/>
    <x v="4"/>
    <x v="9"/>
    <n v="0"/>
    <s v="CPTL JETTY OPERATIONS  NOVEMBER 2019"/>
    <s v="468"/>
    <s v="DR"/>
    <s v=""/>
    <d v="2020-02-13T00:00:00"/>
    <d v="2020-02-13T00:00:00"/>
    <d v="2020-03-14T00:00:00"/>
    <s v="USD"/>
    <n v="33235.800000000003"/>
    <n v="351"/>
    <n v="11.7"/>
    <x v="2"/>
    <x v="0"/>
    <s v="Overdue"/>
    <x v="0"/>
    <s v="USD"/>
    <n v="33235.800000000003"/>
    <s v="Non-government"/>
  </r>
  <r>
    <s v="A2650000"/>
    <x v="21"/>
    <x v="21"/>
    <n v="1800025405"/>
    <x v="0"/>
    <x v="0"/>
    <x v="4"/>
    <x v="9"/>
    <n v="0"/>
    <s v="CPTL JETTY OPERATIONS  NOVEMBER 2020"/>
    <s v="468"/>
    <s v="DR"/>
    <s v=""/>
    <d v="2021-01-13T00:00:00"/>
    <d v="2021-01-13T00:00:00"/>
    <d v="2021-02-12T00:00:00"/>
    <s v="USD"/>
    <n v="10947"/>
    <n v="16"/>
    <n v="0.53333333333333333"/>
    <x v="3"/>
    <x v="0"/>
    <s v="Overdue"/>
    <x v="0"/>
    <s v="USD"/>
    <n v="10947"/>
    <s v="Non-government"/>
  </r>
  <r>
    <s v="A2650000"/>
    <x v="21"/>
    <x v="21"/>
    <n v="1800023466"/>
    <x v="0"/>
    <x v="0"/>
    <x v="4"/>
    <x v="9"/>
    <n v="0"/>
    <s v="CPTL JETTY OPERATIONS  OCTOBER 2019"/>
    <s v="468"/>
    <s v="DR"/>
    <s v=""/>
    <d v="2020-02-13T00:00:00"/>
    <d v="2020-02-13T00:00:00"/>
    <d v="2020-03-14T00:00:00"/>
    <s v="USD"/>
    <n v="48624"/>
    <n v="351"/>
    <n v="11.7"/>
    <x v="2"/>
    <x v="0"/>
    <s v="Overdue"/>
    <x v="0"/>
    <s v="USD"/>
    <n v="48624"/>
    <s v="Non-government"/>
  </r>
  <r>
    <s v="A2650000"/>
    <x v="21"/>
    <x v="21"/>
    <n v="1800025407"/>
    <x v="0"/>
    <x v="0"/>
    <x v="4"/>
    <x v="9"/>
    <n v="0"/>
    <s v="CPTL JETTY OPERATIONS  OCTOBER 2020"/>
    <s v="468"/>
    <s v="DR"/>
    <s v=""/>
    <d v="2021-01-13T00:00:00"/>
    <d v="2021-01-13T00:00:00"/>
    <d v="2021-02-12T00:00:00"/>
    <s v="USD"/>
    <n v="11014.2"/>
    <n v="16"/>
    <n v="0.53333333333333333"/>
    <x v="3"/>
    <x v="0"/>
    <s v="Overdue"/>
    <x v="0"/>
    <s v="USD"/>
    <n v="11014.2"/>
    <s v="Non-government"/>
  </r>
  <r>
    <s v="A2650000"/>
    <x v="21"/>
    <x v="21"/>
    <n v="1800024958"/>
    <x v="0"/>
    <x v="0"/>
    <x v="4"/>
    <x v="9"/>
    <n v="0"/>
    <s v="CPTL JETTY OPERATIONS  SEPTEMBER 2020"/>
    <s v="468"/>
    <s v="DR"/>
    <s v=""/>
    <d v="2020-10-21T00:00:00"/>
    <d v="2020-10-21T00:00:00"/>
    <d v="2020-11-20T00:00:00"/>
    <s v="USD"/>
    <n v="5480.4"/>
    <n v="100"/>
    <n v="3.3333333333333335"/>
    <x v="3"/>
    <x v="0"/>
    <s v="Overdue"/>
    <x v="0"/>
    <s v="USD"/>
    <n v="5480.4"/>
    <s v="Non-government"/>
  </r>
  <r>
    <s v="A2650000"/>
    <x v="21"/>
    <x v="21"/>
    <n v="102610887"/>
    <x v="0"/>
    <x v="0"/>
    <x v="4"/>
    <x v="9"/>
    <s v="WHT Outstg"/>
    <s v="5% WHT on invs: 180008772/8853"/>
    <s v=""/>
    <s v="AB"/>
    <s v=""/>
    <d v="2013-08-27T00:00:00"/>
    <d v="2013-08-27T00:00:00"/>
    <d v="2013-08-27T00:00:00"/>
    <s v="USD"/>
    <n v="8362.39"/>
    <n v="2742"/>
    <n v="91.4"/>
    <x v="0"/>
    <x v="2"/>
    <s v="Overdue"/>
    <x v="1"/>
    <s v="USD"/>
    <n v="8362.39"/>
    <s v="Non-government"/>
  </r>
  <r>
    <s v="A2680005"/>
    <x v="22"/>
    <x v="22"/>
    <n v="1800025637"/>
    <x v="0"/>
    <x v="1"/>
    <x v="2"/>
    <x v="8"/>
    <n v="0"/>
    <s v="OPTS - 149336 FEB 2021 SALARY"/>
    <s v="473"/>
    <s v="DR"/>
    <s v=""/>
    <d v="2021-02-24T00:00:00"/>
    <d v="2021-02-24T00:00:00"/>
    <d v="2021-03-26T00:00:00"/>
    <s v="NGN"/>
    <n v="8493850.7899999991"/>
    <n v="-26"/>
    <n v="-0.8666666666666667"/>
    <x v="1"/>
    <x v="1"/>
    <s v="Not Overdue"/>
    <x v="0"/>
    <s v="USD"/>
    <n v="22381.3"/>
    <s v="Non-government"/>
  </r>
  <r>
    <s v="A2680005"/>
    <x v="22"/>
    <x v="22"/>
    <n v="1800025636"/>
    <x v="0"/>
    <x v="1"/>
    <x v="2"/>
    <x v="8"/>
    <n v="0"/>
    <s v="OPTS - 69718 FEB 2021 SALARY"/>
    <s v="473"/>
    <s v="DR"/>
    <s v=""/>
    <d v="2021-02-24T00:00:00"/>
    <d v="2021-02-24T00:00:00"/>
    <d v="2021-03-26T00:00:00"/>
    <s v="NGN"/>
    <n v="5662214.25"/>
    <n v="-26"/>
    <n v="-0.8666666666666667"/>
    <x v="1"/>
    <x v="1"/>
    <s v="Not Overdue"/>
    <x v="0"/>
    <s v="USD"/>
    <n v="14919.93"/>
    <s v="Non-government"/>
  </r>
  <r>
    <s v="A2310000"/>
    <x v="23"/>
    <x v="23"/>
    <n v="104015826"/>
    <x v="0"/>
    <x v="0"/>
    <x v="3"/>
    <x v="2"/>
    <n v="0"/>
    <s v="Bal of inv 1800023816 Excess RPC charges for 2019"/>
    <s v=""/>
    <s v="AB"/>
    <s v=""/>
    <d v="2020-12-31T00:00:00"/>
    <d v="2020-12-31T00:00:00"/>
    <d v="2020-04-07T00:00:00"/>
    <s v="USD"/>
    <n v="2530244.84"/>
    <n v="327"/>
    <n v="10.9"/>
    <x v="2"/>
    <x v="0"/>
    <s v="Overdue"/>
    <x v="0"/>
    <s v="USD"/>
    <n v="2530244.84"/>
    <s v="Non-government"/>
  </r>
  <r>
    <s v="A2310000"/>
    <x v="23"/>
    <x v="23"/>
    <n v="104015796"/>
    <x v="0"/>
    <x v="0"/>
    <x v="3"/>
    <x v="2"/>
    <n v="0"/>
    <s v="Bal of inv 1800024261 SEPLAT MAY 2020 CHA"/>
    <s v=""/>
    <s v="AB"/>
    <s v=""/>
    <d v="2020-12-30T00:00:00"/>
    <d v="2020-12-30T00:00:00"/>
    <d v="2020-06-24T00:00:00"/>
    <s v="NGN"/>
    <n v="34833117.560000002"/>
    <n v="249"/>
    <n v="8.3000000000000007"/>
    <x v="2"/>
    <x v="0"/>
    <s v="Overdue"/>
    <x v="0"/>
    <s v="USD"/>
    <n v="91785.26"/>
    <s v="Non-government"/>
  </r>
  <r>
    <s v="A2310000"/>
    <x v="23"/>
    <x v="23"/>
    <n v="104015832"/>
    <x v="0"/>
    <x v="0"/>
    <x v="3"/>
    <x v="2"/>
    <n v="0"/>
    <s v="Bal of inv 1800024449 SEPLAT JUN 2020 CHA"/>
    <s v=""/>
    <s v="AB"/>
    <s v=""/>
    <d v="2020-12-31T00:00:00"/>
    <d v="2020-12-31T00:00:00"/>
    <d v="2020-07-21T00:00:00"/>
    <s v="USD"/>
    <n v="126308.71"/>
    <n v="222"/>
    <n v="7.4"/>
    <x v="2"/>
    <x v="0"/>
    <s v="Overdue"/>
    <x v="0"/>
    <s v="USD"/>
    <n v="126308.71"/>
    <s v="Non-government"/>
  </r>
  <r>
    <s v="A2310000"/>
    <x v="23"/>
    <x v="23"/>
    <n v="104015824"/>
    <x v="0"/>
    <x v="0"/>
    <x v="3"/>
    <x v="2"/>
    <n v="0"/>
    <s v="Bal of inv 1800024747 SEPLAT AUGUST 2020 CHA"/>
    <s v=""/>
    <s v="AB"/>
    <s v=""/>
    <d v="2020-12-31T00:00:00"/>
    <d v="2020-12-31T00:00:00"/>
    <d v="2020-08-20T00:00:00"/>
    <s v="USD"/>
    <n v="767780.58"/>
    <n v="192"/>
    <n v="6.4"/>
    <x v="2"/>
    <x v="0"/>
    <s v="Overdue"/>
    <x v="0"/>
    <s v="USD"/>
    <n v="767780.58"/>
    <s v="Non-government"/>
  </r>
  <r>
    <s v="A2310000"/>
    <x v="23"/>
    <x v="23"/>
    <n v="104015797"/>
    <x v="0"/>
    <x v="0"/>
    <x v="3"/>
    <x v="2"/>
    <n v="0"/>
    <s v="Bal of inv 1800024748 SEPLAT AUGUST 2020 CHA"/>
    <s v=""/>
    <s v="AB"/>
    <s v=""/>
    <d v="2020-12-30T00:00:00"/>
    <d v="2020-12-30T00:00:00"/>
    <d v="2020-09-18T00:00:00"/>
    <s v="NGN"/>
    <n v="115510412.43000001"/>
    <n v="163"/>
    <n v="5.4333333333333336"/>
    <x v="3"/>
    <x v="0"/>
    <s v="Overdue"/>
    <x v="0"/>
    <s v="USD"/>
    <n v="304369.94"/>
    <s v="Non-government"/>
  </r>
  <r>
    <s v="A2310000"/>
    <x v="23"/>
    <x v="23"/>
    <n v="103909436"/>
    <x v="0"/>
    <x v="0"/>
    <x v="3"/>
    <x v="2"/>
    <n v="0"/>
    <s v="Bal of pmt on A/C"/>
    <s v=""/>
    <s v="AB"/>
    <s v=""/>
    <d v="2020-04-30T00:00:00"/>
    <d v="2020-04-30T00:00:00"/>
    <d v="2020-04-30T00:00:00"/>
    <s v="USD"/>
    <n v="-1728697.97"/>
    <n v="304"/>
    <n v="10.133333333333333"/>
    <x v="0"/>
    <x v="0"/>
    <s v="Overdue"/>
    <x v="0"/>
    <s v="USD"/>
    <n v="-1728697.97"/>
    <s v="Non-government"/>
  </r>
  <r>
    <s v="A2310000"/>
    <x v="23"/>
    <x v="23"/>
    <n v="104015825"/>
    <x v="0"/>
    <x v="0"/>
    <x v="3"/>
    <x v="2"/>
    <n v="0"/>
    <s v="Bal of pmt on inv 1800024921 SEPLAT SEPT 2020 CHA"/>
    <s v=""/>
    <s v="AB"/>
    <s v=""/>
    <d v="2020-12-31T00:00:00"/>
    <d v="2020-12-31T00:00:00"/>
    <d v="2020-10-19T00:00:00"/>
    <s v="USD"/>
    <n v="-455235.32"/>
    <n v="132"/>
    <n v="4.4000000000000004"/>
    <x v="3"/>
    <x v="0"/>
    <s v="Overdue"/>
    <x v="0"/>
    <s v="USD"/>
    <n v="-455235.32"/>
    <s v="Non-government"/>
  </r>
  <r>
    <s v="A2310000"/>
    <x v="23"/>
    <x v="23"/>
    <n v="104015829"/>
    <x v="0"/>
    <x v="0"/>
    <x v="3"/>
    <x v="2"/>
    <n v="0"/>
    <s v="Bal of pmt on inv 1800025059 SEPLAT OCT 2020 CHA"/>
    <s v=""/>
    <s v="AB"/>
    <s v=""/>
    <d v="2020-12-31T00:00:00"/>
    <d v="2020-12-31T00:00:00"/>
    <d v="2020-11-13T00:00:00"/>
    <s v="USD"/>
    <n v="-104210.88"/>
    <n v="107"/>
    <n v="3.5666666666666669"/>
    <x v="3"/>
    <x v="0"/>
    <s v="Overdue"/>
    <x v="0"/>
    <s v="USD"/>
    <n v="-104210.88"/>
    <s v="Non-government"/>
  </r>
  <r>
    <s v="A2310000"/>
    <x v="23"/>
    <x v="23"/>
    <n v="104015822"/>
    <x v="0"/>
    <x v="0"/>
    <x v="3"/>
    <x v="2"/>
    <n v="0"/>
    <s v="Bal of pmt on inv 1800025060 SEPLAT OCT 2020 CHA"/>
    <s v=""/>
    <s v="AB"/>
    <s v=""/>
    <d v="2020-12-31T00:00:00"/>
    <d v="2020-12-31T00:00:00"/>
    <d v="2020-11-13T00:00:00"/>
    <s v="NGN"/>
    <n v="-28758439.699999999"/>
    <n v="107"/>
    <n v="3.5666666666666669"/>
    <x v="3"/>
    <x v="0"/>
    <s v="Overdue"/>
    <x v="0"/>
    <s v="USD"/>
    <n v="-75778.490000000005"/>
    <s v="Non-government"/>
  </r>
  <r>
    <s v="A2310000"/>
    <x v="23"/>
    <x v="23"/>
    <n v="104015795"/>
    <x v="0"/>
    <x v="0"/>
    <x v="3"/>
    <x v="2"/>
    <n v="0"/>
    <s v="Bal of prepmt on inv 1800023935  MAR 2020 CHA"/>
    <s v=""/>
    <s v="AB"/>
    <s v=""/>
    <d v="2020-12-30T00:00:00"/>
    <d v="2020-12-30T00:00:00"/>
    <d v="2020-05-28T00:00:00"/>
    <s v="NGN"/>
    <n v="-683763684.91999996"/>
    <n v="276"/>
    <n v="9.1999999999999993"/>
    <x v="2"/>
    <x v="0"/>
    <s v="Overdue"/>
    <x v="0"/>
    <s v="USD"/>
    <n v="-1801717.31"/>
    <s v="Non-government"/>
  </r>
  <r>
    <s v="A2310000"/>
    <x v="23"/>
    <x v="23"/>
    <n v="103921890"/>
    <x v="0"/>
    <x v="0"/>
    <x v="3"/>
    <x v="2"/>
    <n v="0"/>
    <s v="Bal pmt on inv 1800024061 APR 2020 CHA"/>
    <s v=""/>
    <s v="AB"/>
    <s v=""/>
    <d v="2020-05-30T00:00:00"/>
    <d v="2020-05-30T00:00:00"/>
    <d v="2020-05-30T00:00:00"/>
    <s v="USD"/>
    <n v="-1138874.17"/>
    <n v="274"/>
    <n v="9.1333333333333329"/>
    <x v="4"/>
    <x v="0"/>
    <s v="Overdue"/>
    <x v="0"/>
    <s v="USD"/>
    <n v="-1138874.17"/>
    <s v="Non-government"/>
  </r>
  <r>
    <s v="A2310000"/>
    <x v="23"/>
    <x v="23"/>
    <n v="103921892"/>
    <x v="0"/>
    <x v="0"/>
    <x v="3"/>
    <x v="2"/>
    <n v="0"/>
    <s v="Bal pmt on inv 1800024062 APR 2020 CHA"/>
    <s v=""/>
    <s v="AB"/>
    <s v=""/>
    <d v="2020-05-30T00:00:00"/>
    <d v="2020-05-30T00:00:00"/>
    <d v="2020-05-30T00:00:00"/>
    <s v="NGN"/>
    <n v="-218961135.31"/>
    <n v="274"/>
    <n v="9.1333333333333329"/>
    <x v="4"/>
    <x v="0"/>
    <s v="Overdue"/>
    <x v="0"/>
    <s v="USD"/>
    <n v="-607376.29"/>
    <s v="Non-government"/>
  </r>
  <r>
    <s v="A2310000"/>
    <x v="23"/>
    <x v="23"/>
    <n v="104015821"/>
    <x v="0"/>
    <x v="0"/>
    <x v="3"/>
    <x v="2"/>
    <n v="0"/>
    <s v="Bal pmt on inv 1800024922 SEPLAT SEPT 2020 CHA"/>
    <s v=""/>
    <s v="AB"/>
    <s v=""/>
    <d v="2020-12-31T00:00:00"/>
    <d v="2020-12-31T00:00:00"/>
    <d v="2020-10-19T00:00:00"/>
    <s v="NGN"/>
    <n v="-81988210.75"/>
    <n v="132"/>
    <n v="4.4000000000000004"/>
    <x v="3"/>
    <x v="0"/>
    <s v="Overdue"/>
    <x v="0"/>
    <s v="USD"/>
    <n v="-216038.94"/>
    <s v="Non-government"/>
  </r>
  <r>
    <s v="A2310000"/>
    <x v="23"/>
    <x v="23"/>
    <n v="1800021997"/>
    <x v="0"/>
    <x v="0"/>
    <x v="4"/>
    <x v="2"/>
    <n v="0"/>
    <s v="BALANCE CHARGE ON ABUJA OFFICE SPACE"/>
    <s v="454"/>
    <s v="DR"/>
    <s v=""/>
    <d v="2019-06-27T00:00:00"/>
    <d v="2019-06-27T00:00:00"/>
    <d v="2019-07-27T00:00:00"/>
    <s v="NGN"/>
    <n v="4306302"/>
    <n v="582"/>
    <n v="19.399999999999999"/>
    <x v="0"/>
    <x v="0"/>
    <s v="Overdue"/>
    <x v="0"/>
    <s v="USD"/>
    <n v="14054.48"/>
    <s v="Non-government"/>
  </r>
  <r>
    <s v="A2310000"/>
    <x v="23"/>
    <x v="23"/>
    <n v="103933734"/>
    <x v="0"/>
    <x v="0"/>
    <x v="3"/>
    <x v="2"/>
    <n v="0"/>
    <s v="Balance of pmt on A/C"/>
    <s v=""/>
    <s v="AB"/>
    <s v=""/>
    <d v="2020-06-23T00:00:00"/>
    <d v="2020-06-23T00:00:00"/>
    <d v="2020-06-23T00:00:00"/>
    <s v="USD"/>
    <n v="-22071838.530000001"/>
    <n v="250"/>
    <n v="8.3333333333333339"/>
    <x v="0"/>
    <x v="0"/>
    <s v="Overdue"/>
    <x v="0"/>
    <s v="USD"/>
    <n v="-22071838.530000001"/>
    <s v="Non-government"/>
  </r>
  <r>
    <s v="A2310000"/>
    <x v="23"/>
    <x v="23"/>
    <n v="1800013670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70890"/>
    <n v="2236"/>
    <n v="74.533333333333331"/>
    <x v="0"/>
    <x v="0"/>
    <s v="Overdue"/>
    <x v="0"/>
    <s v="USD"/>
    <n v="70890"/>
    <s v="Non-government"/>
  </r>
  <r>
    <s v="A2310000"/>
    <x v="23"/>
    <x v="23"/>
    <n v="1800013672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66215"/>
    <n v="2236"/>
    <n v="74.533333333333331"/>
    <x v="0"/>
    <x v="0"/>
    <s v="Overdue"/>
    <x v="0"/>
    <s v="USD"/>
    <n v="66215"/>
    <s v="Non-government"/>
  </r>
  <r>
    <s v="A2310000"/>
    <x v="23"/>
    <x v="23"/>
    <n v="1800013674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4485"/>
    <n v="2236"/>
    <n v="74.533333333333331"/>
    <x v="0"/>
    <x v="0"/>
    <s v="Overdue"/>
    <x v="0"/>
    <s v="USD"/>
    <n v="54485"/>
    <s v="Non-government"/>
  </r>
  <r>
    <s v="A2310000"/>
    <x v="23"/>
    <x v="23"/>
    <n v="1800013676"/>
    <x v="0"/>
    <x v="0"/>
    <x v="4"/>
    <x v="2"/>
    <n v="0"/>
    <s v="COST OF WASTE MGT SERVICES IN SHELL FACILITIES"/>
    <s v="467"/>
    <s v="DR"/>
    <s v=""/>
    <d v="2014-12-16T00:00:00"/>
    <d v="2014-12-16T00:00:00"/>
    <d v="2015-01-15T00:00:00"/>
    <s v="USD"/>
    <n v="55420"/>
    <n v="2236"/>
    <n v="74.533333333333331"/>
    <x v="0"/>
    <x v="0"/>
    <s v="Overdue"/>
    <x v="0"/>
    <s v="USD"/>
    <n v="55420"/>
    <s v="Non-government"/>
  </r>
  <r>
    <s v="A2310000"/>
    <x v="23"/>
    <x v="23"/>
    <n v="103923539"/>
    <x v="0"/>
    <x v="0"/>
    <x v="3"/>
    <x v="2"/>
    <n v="0"/>
    <s v="Excess of prepmt over actual inv 1800023934 Mar 20"/>
    <s v=""/>
    <s v="AB"/>
    <s v=""/>
    <d v="2020-06-04T00:00:00"/>
    <d v="2020-06-04T00:00:00"/>
    <d v="2020-06-04T00:00:00"/>
    <s v="USD"/>
    <n v="-2479744.5699999998"/>
    <n v="269"/>
    <n v="8.9666666666666668"/>
    <x v="0"/>
    <x v="0"/>
    <s v="Overdue"/>
    <x v="0"/>
    <s v="USD"/>
    <n v="-2479744.5699999998"/>
    <s v="Non-government"/>
  </r>
  <r>
    <s v="A2310000"/>
    <x v="23"/>
    <x v="23"/>
    <n v="1600003542"/>
    <x v="0"/>
    <x v="0"/>
    <x v="3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0"/>
    <n v="1"/>
    <x v="3"/>
    <x v="2"/>
    <s v="Overdue"/>
    <x v="1"/>
    <s v="USD"/>
    <n v="-221805.73"/>
    <s v="Non-government"/>
  </r>
  <r>
    <s v="A2310000"/>
    <x v="23"/>
    <x v="23"/>
    <n v="1800024716"/>
    <x v="0"/>
    <x v="0"/>
    <x v="4"/>
    <x v="5"/>
    <n v="0"/>
    <s v="One Yr - 2nd Floor West Wing Shell Building Abuja"/>
    <s v="473"/>
    <s v="DR"/>
    <s v=""/>
    <d v="2020-09-15T00:00:00"/>
    <d v="2020-09-15T00:00:00"/>
    <d v="2020-10-15T00:00:00"/>
    <s v="NGN"/>
    <n v="9787050"/>
    <n v="136"/>
    <n v="4.5333333333333332"/>
    <x v="3"/>
    <x v="0"/>
    <s v="Overdue"/>
    <x v="0"/>
    <s v="USD"/>
    <n v="25788.880000000001"/>
    <s v="Non-government"/>
  </r>
  <r>
    <s v="A2310000"/>
    <x v="23"/>
    <x v="23"/>
    <n v="1800014838"/>
    <x v="0"/>
    <x v="0"/>
    <x v="4"/>
    <x v="2"/>
    <n v="0"/>
    <s v="Q1 2015 - WASTE MGT SERVICES IN SHELL FACILITIES"/>
    <s v="467"/>
    <s v="DR"/>
    <s v=""/>
    <d v="2015-08-04T00:00:00"/>
    <d v="2015-08-04T00:00:00"/>
    <d v="2015-09-03T00:00:00"/>
    <s v="USD"/>
    <n v="79220"/>
    <n v="2005"/>
    <n v="66.833333333333329"/>
    <x v="0"/>
    <x v="0"/>
    <s v="Overdue"/>
    <x v="0"/>
    <s v="USD"/>
    <n v="79220"/>
    <s v="Non-government"/>
  </r>
  <r>
    <s v="A2310000"/>
    <x v="23"/>
    <x v="23"/>
    <n v="1800014840"/>
    <x v="0"/>
    <x v="0"/>
    <x v="4"/>
    <x v="2"/>
    <n v="0"/>
    <s v="Q2 2015 - WASTE MGT SERVICES IN SHELL FACILITIES"/>
    <s v="467"/>
    <s v="DR"/>
    <s v=""/>
    <d v="2015-08-04T00:00:00"/>
    <d v="2015-08-04T00:00:00"/>
    <d v="2015-09-03T00:00:00"/>
    <s v="USD"/>
    <n v="101830"/>
    <n v="2005"/>
    <n v="66.833333333333329"/>
    <x v="0"/>
    <x v="0"/>
    <s v="Overdue"/>
    <x v="0"/>
    <s v="USD"/>
    <n v="101830"/>
    <s v="Non-government"/>
  </r>
  <r>
    <s v="A2310000"/>
    <x v="23"/>
    <x v="23"/>
    <n v="1800015320"/>
    <x v="0"/>
    <x v="0"/>
    <x v="4"/>
    <x v="2"/>
    <n v="0"/>
    <s v="Q3'15 WASTE TREATMENT /DISPOSAL COST DEMAND NOTICE"/>
    <s v="467"/>
    <s v="DR"/>
    <s v=""/>
    <d v="2015-11-11T00:00:00"/>
    <d v="2015-11-11T00:00:00"/>
    <d v="2015-12-11T00:00:00"/>
    <s v="USD"/>
    <n v="27880"/>
    <n v="1906"/>
    <n v="63.533333333333331"/>
    <x v="0"/>
    <x v="0"/>
    <s v="Overdue"/>
    <x v="0"/>
    <s v="USD"/>
    <n v="27880"/>
    <s v="Non-government"/>
  </r>
  <r>
    <s v="A2310000"/>
    <x v="23"/>
    <x v="23"/>
    <n v="1800014835"/>
    <x v="0"/>
    <x v="0"/>
    <x v="4"/>
    <x v="2"/>
    <n v="0"/>
    <s v="Q4 2014 - WASTE MGT SERVICES IN SHELL FACILITIES"/>
    <s v="467"/>
    <s v="DR"/>
    <s v=""/>
    <d v="2015-08-04T00:00:00"/>
    <d v="2015-08-04T00:00:00"/>
    <d v="2015-09-03T00:00:00"/>
    <s v="USD"/>
    <n v="48960"/>
    <n v="2005"/>
    <n v="66.833333333333329"/>
    <x v="0"/>
    <x v="0"/>
    <s v="Overdue"/>
    <x v="0"/>
    <s v="USD"/>
    <n v="48960"/>
    <s v="Non-government"/>
  </r>
  <r>
    <s v="A2310000"/>
    <x v="23"/>
    <x v="23"/>
    <n v="1800015835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8330"/>
    <n v="1822"/>
    <n v="60.733333333333334"/>
    <x v="0"/>
    <x v="0"/>
    <s v="Overdue"/>
    <x v="0"/>
    <s v="USD"/>
    <n v="8330"/>
    <s v="Non-government"/>
  </r>
  <r>
    <s v="A2310000"/>
    <x v="23"/>
    <x v="23"/>
    <n v="1800015837"/>
    <x v="0"/>
    <x v="0"/>
    <x v="4"/>
    <x v="2"/>
    <n v="0"/>
    <s v="Q4 2015 - WASTE MGT SERVICES IN SHELL FACILITIES"/>
    <s v="468"/>
    <s v="DR"/>
    <s v=""/>
    <d v="2016-02-03T00:00:00"/>
    <d v="2016-02-03T00:00:00"/>
    <d v="2016-03-04T00:00:00"/>
    <s v="USD"/>
    <n v="27072.5"/>
    <n v="1822"/>
    <n v="60.733333333333334"/>
    <x v="0"/>
    <x v="0"/>
    <s v="Overdue"/>
    <x v="0"/>
    <s v="USD"/>
    <n v="27072.5"/>
    <s v="Non-government"/>
  </r>
  <r>
    <s v="A2310000"/>
    <x v="23"/>
    <x v="23"/>
    <n v="1800021804"/>
    <x v="0"/>
    <x v="0"/>
    <x v="3"/>
    <x v="2"/>
    <n v="0"/>
    <s v="SEPLAT APR 2019 Crude Handling"/>
    <s v="468"/>
    <s v="DR"/>
    <s v=""/>
    <d v="2019-05-17T00:00:00"/>
    <d v="2019-05-17T00:00:00"/>
    <d v="2019-06-18T00:00:00"/>
    <s v="USD"/>
    <n v="2548086.08"/>
    <n v="621"/>
    <n v="20.7"/>
    <x v="0"/>
    <x v="0"/>
    <s v="Overdue"/>
    <x v="0"/>
    <s v="USD"/>
    <n v="2548086.08"/>
    <s v="Non-government"/>
  </r>
  <r>
    <s v="A2310000"/>
    <x v="23"/>
    <x v="23"/>
    <n v="1800021805"/>
    <x v="0"/>
    <x v="0"/>
    <x v="3"/>
    <x v="2"/>
    <n v="0"/>
    <s v="SEPLAT APR 2019 Crude Handling"/>
    <s v="454"/>
    <s v="DR"/>
    <s v=""/>
    <d v="2019-05-17T00:00:00"/>
    <d v="2019-05-17T00:00:00"/>
    <d v="2019-06-18T00:00:00"/>
    <s v="NGN"/>
    <n v="780892831.20000005"/>
    <n v="621"/>
    <n v="20.7"/>
    <x v="0"/>
    <x v="0"/>
    <s v="Overdue"/>
    <x v="0"/>
    <s v="USD"/>
    <n v="2548209.4900000002"/>
    <s v="Non-government"/>
  </r>
  <r>
    <s v="A2310000"/>
    <x v="23"/>
    <x v="23"/>
    <n v="1800025439"/>
    <x v="0"/>
    <x v="0"/>
    <x v="3"/>
    <x v="2"/>
    <n v="0"/>
    <s v="SEPLAT DEC 2020 Crude Handling"/>
    <s v="468"/>
    <s v="DR"/>
    <s v=""/>
    <d v="2021-01-19T00:00:00"/>
    <d v="2021-01-19T00:00:00"/>
    <d v="2021-02-18T00:00:00"/>
    <s v="USD"/>
    <n v="1945051.93"/>
    <n v="10"/>
    <n v="0.33333333333333331"/>
    <x v="3"/>
    <x v="0"/>
    <s v="Overdue"/>
    <x v="0"/>
    <s v="USD"/>
    <n v="1945051.93"/>
    <s v="Non-government"/>
  </r>
  <r>
    <s v="A2310000"/>
    <x v="23"/>
    <x v="23"/>
    <n v="1800025440"/>
    <x v="0"/>
    <x v="0"/>
    <x v="3"/>
    <x v="2"/>
    <n v="0"/>
    <s v="SEPLAT DEC 2020 Crude Handling"/>
    <s v="454"/>
    <s v="DR"/>
    <s v=""/>
    <d v="2021-01-19T00:00:00"/>
    <d v="2021-01-19T00:00:00"/>
    <d v="2021-02-18T00:00:00"/>
    <s v="NGN"/>
    <n v="738147207.89999998"/>
    <n v="10"/>
    <n v="0.33333333333333331"/>
    <x v="3"/>
    <x v="0"/>
    <s v="Overdue"/>
    <x v="0"/>
    <s v="USD"/>
    <n v="1945017.89"/>
    <s v="Non-government"/>
  </r>
  <r>
    <s v="A2310000"/>
    <x v="23"/>
    <x v="23"/>
    <n v="1600003489"/>
    <x v="0"/>
    <x v="0"/>
    <x v="3"/>
    <x v="2"/>
    <n v="0"/>
    <s v="SEPLAT Feb 2020  PREPAYMENT REF 1800025390"/>
    <s v="468"/>
    <s v="DG"/>
    <s v=""/>
    <d v="2021-01-08T00:00:00"/>
    <d v="2021-01-08T00:00:00"/>
    <d v="2021-01-08T00:00:00"/>
    <s v="USD"/>
    <n v="-1774096.77"/>
    <n v="51"/>
    <n v="1.7"/>
    <x v="3"/>
    <x v="0"/>
    <s v="Overdue"/>
    <x v="0"/>
    <s v="USD"/>
    <n v="-1774096.77"/>
    <s v="Non-government"/>
  </r>
  <r>
    <s v="A2310000"/>
    <x v="23"/>
    <x v="23"/>
    <n v="1600003490"/>
    <x v="0"/>
    <x v="0"/>
    <x v="3"/>
    <x v="2"/>
    <n v="0"/>
    <s v="SEPLAT Feb 2020  PREPAYMENT REF 1800025391"/>
    <s v="454"/>
    <s v="DG"/>
    <s v=""/>
    <d v="2021-01-08T00:00:00"/>
    <d v="2021-01-08T00:00:00"/>
    <d v="2021-01-08T00:00:00"/>
    <s v="NGN"/>
    <n v="-673269723.41999996"/>
    <n v="51"/>
    <n v="1.7"/>
    <x v="3"/>
    <x v="0"/>
    <s v="Overdue"/>
    <x v="0"/>
    <s v="USD"/>
    <n v="-1774065.72"/>
    <s v="Non-government"/>
  </r>
  <r>
    <s v="A2310000"/>
    <x v="23"/>
    <x v="23"/>
    <n v="1800025390"/>
    <x v="0"/>
    <x v="0"/>
    <x v="3"/>
    <x v="2"/>
    <n v="0"/>
    <s v="SEPLAT Feb 2021 Prepayment CrdHandl"/>
    <s v="468"/>
    <s v="DR"/>
    <s v=""/>
    <d v="2021-01-08T00:00:00"/>
    <d v="2021-01-08T00:00:00"/>
    <d v="2021-02-07T00:00:00"/>
    <s v="USD"/>
    <n v="1774096.77"/>
    <n v="21"/>
    <n v="0.7"/>
    <x v="3"/>
    <x v="0"/>
    <s v="Overdue"/>
    <x v="0"/>
    <s v="USD"/>
    <n v="1774096.77"/>
    <s v="Non-government"/>
  </r>
  <r>
    <s v="A2310000"/>
    <x v="23"/>
    <x v="23"/>
    <n v="1800025391"/>
    <x v="0"/>
    <x v="0"/>
    <x v="3"/>
    <x v="2"/>
    <n v="0"/>
    <s v="SEPLAT Feb 2021 Prepayment CrdHandl"/>
    <s v="454"/>
    <s v="DR"/>
    <s v=""/>
    <d v="2021-01-08T00:00:00"/>
    <d v="2021-01-08T00:00:00"/>
    <d v="2021-02-07T00:00:00"/>
    <s v="NGN"/>
    <n v="673269723.41999996"/>
    <n v="21"/>
    <n v="0.7"/>
    <x v="3"/>
    <x v="0"/>
    <s v="Overdue"/>
    <x v="0"/>
    <s v="USD"/>
    <n v="1774065.72"/>
    <s v="Non-government"/>
  </r>
  <r>
    <s v="A2310000"/>
    <x v="23"/>
    <x v="23"/>
    <n v="1600003351"/>
    <x v="0"/>
    <x v="0"/>
    <x v="3"/>
    <x v="2"/>
    <n v="0"/>
    <s v="SEPLAT Jan - feb 2020 Crude Handling"/>
    <s v="468"/>
    <s v="DG"/>
    <s v=""/>
    <d v="2020-10-20T00:00:00"/>
    <d v="2020-10-20T00:00:00"/>
    <d v="2020-10-20T00:00:00"/>
    <s v="USD"/>
    <n v="-1317188.95"/>
    <n v="131"/>
    <n v="4.3666666666666663"/>
    <x v="4"/>
    <x v="0"/>
    <s v="Overdue"/>
    <x v="0"/>
    <s v="USD"/>
    <n v="-1317188.95"/>
    <s v="Non-government"/>
  </r>
  <r>
    <s v="A2310000"/>
    <x v="23"/>
    <x v="23"/>
    <n v="1600003352"/>
    <x v="0"/>
    <x v="0"/>
    <x v="3"/>
    <x v="2"/>
    <n v="0"/>
    <s v="SEPLAT Jan - feb 2020 Crude Handling"/>
    <s v="454"/>
    <s v="DG"/>
    <s v=""/>
    <d v="2020-10-20T00:00:00"/>
    <d v="2020-10-20T00:00:00"/>
    <d v="2020-10-20T00:00:00"/>
    <s v="NGN"/>
    <n v="-499873208.19999999"/>
    <n v="131"/>
    <n v="4.3666666666666663"/>
    <x v="4"/>
    <x v="0"/>
    <s v="Overdue"/>
    <x v="0"/>
    <s v="USD"/>
    <n v="-1317165.8999999999"/>
    <s v="Non-government"/>
  </r>
  <r>
    <s v="A2310000"/>
    <x v="23"/>
    <x v="23"/>
    <n v="1600003460"/>
    <x v="0"/>
    <x v="0"/>
    <x v="3"/>
    <x v="2"/>
    <n v="0"/>
    <s v="SEPLAT Jan 2021  PREPAYMENT REF 1800025175"/>
    <s v="468"/>
    <s v="DG"/>
    <s v=""/>
    <d v="2020-12-04T00:00:00"/>
    <d v="2020-12-04T00:00:00"/>
    <d v="2020-12-04T00:00:00"/>
    <s v="USD"/>
    <n v="-1718635.52"/>
    <n v="86"/>
    <n v="2.8666666666666667"/>
    <x v="3"/>
    <x v="0"/>
    <s v="Overdue"/>
    <x v="0"/>
    <s v="USD"/>
    <n v="-1718635.52"/>
    <s v="Non-government"/>
  </r>
  <r>
    <s v="A2310000"/>
    <x v="23"/>
    <x v="23"/>
    <n v="1600003461"/>
    <x v="0"/>
    <x v="0"/>
    <x v="3"/>
    <x v="2"/>
    <n v="0"/>
    <s v="SEPLAT Jan 2021  PREPAYMENT REF 1800025176"/>
    <s v="454"/>
    <s v="DG"/>
    <s v=""/>
    <d v="2020-12-04T00:00:00"/>
    <d v="2020-12-04T00:00:00"/>
    <d v="2020-12-04T00:00:00"/>
    <s v="NGN"/>
    <n v="-662551000.20000005"/>
    <n v="86"/>
    <n v="2.8666666666666667"/>
    <x v="3"/>
    <x v="0"/>
    <s v="Overdue"/>
    <x v="0"/>
    <s v="USD"/>
    <n v="-1745821.89"/>
    <s v="Non-government"/>
  </r>
  <r>
    <s v="A2310000"/>
    <x v="23"/>
    <x v="23"/>
    <n v="1800025556"/>
    <x v="0"/>
    <x v="0"/>
    <x v="3"/>
    <x v="2"/>
    <n v="0"/>
    <s v="SEPLAT JAN 2021 Crude Handling"/>
    <s v="468"/>
    <s v="DR"/>
    <s v=""/>
    <d v="2021-02-11T00:00:00"/>
    <d v="2021-02-11T00:00:00"/>
    <d v="2021-03-13T00:00:00"/>
    <s v="USD"/>
    <n v="1623162.35"/>
    <n v="-13"/>
    <n v="-0.43333333333333335"/>
    <x v="3"/>
    <x v="0"/>
    <s v="Overdue"/>
    <x v="0"/>
    <s v="USD"/>
    <n v="1623162.35"/>
    <s v="Non-government"/>
  </r>
  <r>
    <s v="A2310000"/>
    <x v="23"/>
    <x v="23"/>
    <n v="1800025557"/>
    <x v="0"/>
    <x v="0"/>
    <x v="3"/>
    <x v="2"/>
    <n v="0"/>
    <s v="SEPLAT JAN 2021 Crude Handling"/>
    <s v="454"/>
    <s v="DR"/>
    <s v=""/>
    <d v="2021-02-11T00:00:00"/>
    <d v="2021-02-11T00:00:00"/>
    <d v="2021-03-13T00:00:00"/>
    <s v="NGN"/>
    <n v="615990113.11000001"/>
    <n v="-13"/>
    <n v="-0.43333333333333335"/>
    <x v="3"/>
    <x v="0"/>
    <s v="Overdue"/>
    <x v="0"/>
    <s v="USD"/>
    <n v="1623133.95"/>
    <s v="Non-government"/>
  </r>
  <r>
    <s v="A2310000"/>
    <x v="23"/>
    <x v="23"/>
    <n v="1800025175"/>
    <x v="0"/>
    <x v="0"/>
    <x v="3"/>
    <x v="2"/>
    <n v="0"/>
    <s v="SEPLAT Jan 2021 Prepayment CrdHandl"/>
    <s v="468"/>
    <s v="DR"/>
    <s v=""/>
    <d v="2020-12-04T00:00:00"/>
    <d v="2020-12-04T00:00:00"/>
    <d v="2021-01-03T00:00:00"/>
    <s v="USD"/>
    <n v="1718635.52"/>
    <n v="56"/>
    <n v="1.8666666666666667"/>
    <x v="3"/>
    <x v="0"/>
    <s v="Overdue"/>
    <x v="0"/>
    <s v="USD"/>
    <n v="1718635.52"/>
    <s v="Non-government"/>
  </r>
  <r>
    <s v="A2310000"/>
    <x v="23"/>
    <x v="23"/>
    <n v="1800025176"/>
    <x v="0"/>
    <x v="0"/>
    <x v="3"/>
    <x v="2"/>
    <n v="0"/>
    <s v="SEPLAT Jan 2021 Prepayment CrdHandl"/>
    <s v="454"/>
    <s v="DR"/>
    <s v=""/>
    <d v="2020-12-04T00:00:00"/>
    <d v="2020-12-04T00:00:00"/>
    <d v="2021-01-03T00:00:00"/>
    <s v="NGN"/>
    <n v="662551000.20000005"/>
    <n v="56"/>
    <n v="1.8666666666666667"/>
    <x v="3"/>
    <x v="0"/>
    <s v="Overdue"/>
    <x v="0"/>
    <s v="USD"/>
    <n v="1745821.89"/>
    <s v="Non-government"/>
  </r>
  <r>
    <s v="A2310000"/>
    <x v="23"/>
    <x v="23"/>
    <n v="1800022760"/>
    <x v="0"/>
    <x v="0"/>
    <x v="3"/>
    <x v="2"/>
    <n v="0"/>
    <s v="SEPLAT JUL 2019 Crude Handling"/>
    <s v="468"/>
    <s v="DR"/>
    <s v=""/>
    <d v="2019-10-23T00:00:00"/>
    <d v="2019-10-23T00:00:00"/>
    <d v="2019-11-22T00:00:00"/>
    <s v="USD"/>
    <n v="2720780.93"/>
    <n v="464"/>
    <n v="15.466666666666667"/>
    <x v="4"/>
    <x v="0"/>
    <s v="Overdue"/>
    <x v="0"/>
    <s v="USD"/>
    <n v="2720780.93"/>
    <s v="Non-government"/>
  </r>
  <r>
    <s v="A2310000"/>
    <x v="23"/>
    <x v="23"/>
    <n v="1800022761"/>
    <x v="0"/>
    <x v="0"/>
    <x v="3"/>
    <x v="2"/>
    <n v="0"/>
    <s v="SEPLAT JUL 2019 Crude Handling"/>
    <s v="454"/>
    <s v="DR"/>
    <s v=""/>
    <d v="2019-10-23T00:00:00"/>
    <d v="2019-10-23T00:00:00"/>
    <d v="2019-11-22T00:00:00"/>
    <s v="NGN"/>
    <n v="833743636.5"/>
    <n v="464"/>
    <n v="15.466666666666667"/>
    <x v="4"/>
    <x v="0"/>
    <s v="Overdue"/>
    <x v="0"/>
    <s v="USD"/>
    <n v="2720672.23"/>
    <s v="Non-government"/>
  </r>
  <r>
    <s v="A2310000"/>
    <x v="23"/>
    <x v="23"/>
    <n v="1800024450"/>
    <x v="0"/>
    <x v="0"/>
    <x v="3"/>
    <x v="2"/>
    <n v="0"/>
    <s v="SEPLAT JUN 2020 Crude Handling"/>
    <s v="454"/>
    <s v="DR"/>
    <s v=""/>
    <d v="2020-07-21T00:00:00"/>
    <d v="2020-07-21T00:00:00"/>
    <d v="2020-08-20T00:00:00"/>
    <s v="NGN"/>
    <n v="511985760.75"/>
    <n v="192"/>
    <n v="6.4"/>
    <x v="2"/>
    <x v="0"/>
    <s v="Overdue"/>
    <x v="0"/>
    <s v="USD"/>
    <n v="1420197.3"/>
    <s v="Non-government"/>
  </r>
  <r>
    <s v="A2310000"/>
    <x v="23"/>
    <x v="23"/>
    <n v="1600003634"/>
    <x v="0"/>
    <x v="0"/>
    <x v="3"/>
    <x v="2"/>
    <n v="0"/>
    <s v="SEPLAT Mar 2020  PREPAYMENT REF 1800025530"/>
    <s v="468"/>
    <s v="DG"/>
    <s v=""/>
    <d v="2021-02-08T00:00:00"/>
    <d v="2021-02-08T00:00:00"/>
    <d v="2021-02-08T00:00:00"/>
    <s v="USD"/>
    <n v="-1852051.93"/>
    <n v="20"/>
    <n v="0.66666666666666663"/>
    <x v="1"/>
    <x v="1"/>
    <s v="Not Overdue"/>
    <x v="0"/>
    <s v="USD"/>
    <n v="-1852051.93"/>
    <s v="Non-government"/>
  </r>
  <r>
    <s v="A2310000"/>
    <x v="23"/>
    <x v="23"/>
    <n v="1600003635"/>
    <x v="0"/>
    <x v="0"/>
    <x v="3"/>
    <x v="2"/>
    <n v="0"/>
    <s v="SEPLAT Mar 2020  PREPAYMENT REF 1800025531"/>
    <s v="454"/>
    <s v="DG"/>
    <s v=""/>
    <d v="2021-02-08T00:00:00"/>
    <d v="2021-02-08T00:00:00"/>
    <d v="2021-02-08T00:00:00"/>
    <s v="NGN"/>
    <n v="-702606047.89999998"/>
    <n v="20"/>
    <n v="0.66666666666666663"/>
    <x v="1"/>
    <x v="1"/>
    <s v="Not Overdue"/>
    <x v="0"/>
    <s v="USD"/>
    <n v="-1851366.94"/>
    <s v="Non-government"/>
  </r>
  <r>
    <s v="A2310000"/>
    <x v="23"/>
    <x v="23"/>
    <n v="1800025530"/>
    <x v="0"/>
    <x v="0"/>
    <x v="3"/>
    <x v="2"/>
    <n v="0"/>
    <s v="SEPLAT March 2021 Prepayment CrdHandl"/>
    <s v="468"/>
    <s v="DR"/>
    <s v=""/>
    <d v="2021-02-08T00:00:00"/>
    <d v="2021-02-08T00:00:00"/>
    <d v="2021-03-10T00:00:00"/>
    <s v="USD"/>
    <n v="1852051.93"/>
    <n v="-10"/>
    <n v="-0.33333333333333331"/>
    <x v="1"/>
    <x v="1"/>
    <s v="Not Overdue"/>
    <x v="0"/>
    <s v="USD"/>
    <n v="1852051.93"/>
    <s v="Non-government"/>
  </r>
  <r>
    <s v="A2310000"/>
    <x v="23"/>
    <x v="23"/>
    <n v="1800025531"/>
    <x v="0"/>
    <x v="0"/>
    <x v="3"/>
    <x v="2"/>
    <n v="0"/>
    <s v="SEPLAT March 2021 Prepayment CrdHandl"/>
    <s v="454"/>
    <s v="DR"/>
    <s v=""/>
    <d v="2021-02-08T00:00:00"/>
    <d v="2021-02-08T00:00:00"/>
    <d v="2021-03-10T00:00:00"/>
    <s v="NGN"/>
    <n v="702606047.89999998"/>
    <n v="-10"/>
    <n v="-0.33333333333333331"/>
    <x v="1"/>
    <x v="1"/>
    <s v="Not Overdue"/>
    <x v="0"/>
    <s v="USD"/>
    <n v="1851366.94"/>
    <s v="Non-government"/>
  </r>
  <r>
    <s v="A2310000"/>
    <x v="23"/>
    <x v="23"/>
    <n v="1800025262"/>
    <x v="0"/>
    <x v="0"/>
    <x v="3"/>
    <x v="2"/>
    <n v="0"/>
    <s v="SEPLAT NOV 2020 Crude Handling"/>
    <s v="468"/>
    <s v="DR"/>
    <s v=""/>
    <d v="2020-12-17T00:00:00"/>
    <d v="2020-12-17T00:00:00"/>
    <d v="2021-01-16T00:00:00"/>
    <s v="USD"/>
    <n v="1896096.77"/>
    <n v="43"/>
    <n v="1.4333333333333333"/>
    <x v="3"/>
    <x v="0"/>
    <s v="Overdue"/>
    <x v="0"/>
    <s v="USD"/>
    <n v="1896096.77"/>
    <s v="Non-government"/>
  </r>
  <r>
    <s v="A2310000"/>
    <x v="23"/>
    <x v="23"/>
    <n v="1800025263"/>
    <x v="0"/>
    <x v="0"/>
    <x v="3"/>
    <x v="2"/>
    <n v="0"/>
    <s v="SEPLAT NOV 2020 Crude Handling"/>
    <s v="454"/>
    <s v="DR"/>
    <s v=""/>
    <d v="2020-12-17T00:00:00"/>
    <d v="2020-12-17T00:00:00"/>
    <d v="2021-01-16T00:00:00"/>
    <s v="NGN"/>
    <n v="719568723.41999996"/>
    <n v="43"/>
    <n v="1.4333333333333333"/>
    <x v="3"/>
    <x v="0"/>
    <s v="Overdue"/>
    <x v="0"/>
    <s v="USD"/>
    <n v="1896063.59"/>
    <s v="Non-government"/>
  </r>
  <r>
    <s v="A2310000"/>
    <x v="23"/>
    <x v="23"/>
    <n v="1800022917"/>
    <x v="0"/>
    <x v="0"/>
    <x v="3"/>
    <x v="2"/>
    <n v="0"/>
    <s v="SEPLAT OCT 2019 Crude Handling"/>
    <s v="468"/>
    <s v="DR"/>
    <s v=""/>
    <d v="2019-11-20T00:00:00"/>
    <d v="2019-11-20T00:00:00"/>
    <d v="2019-12-20T00:00:00"/>
    <s v="USD"/>
    <n v="2648675.5499999998"/>
    <n v="436"/>
    <n v="14.533333333333333"/>
    <x v="4"/>
    <x v="0"/>
    <s v="Overdue"/>
    <x v="0"/>
    <s v="USD"/>
    <n v="2648675.5499999998"/>
    <s v="Non-government"/>
  </r>
  <r>
    <s v="A2310000"/>
    <x v="23"/>
    <x v="23"/>
    <n v="1800022918"/>
    <x v="0"/>
    <x v="0"/>
    <x v="3"/>
    <x v="2"/>
    <n v="0"/>
    <s v="SEPLAT OCT 2019 Crude Handling"/>
    <s v="454"/>
    <s v="DR"/>
    <s v=""/>
    <d v="2019-11-20T00:00:00"/>
    <d v="2019-11-20T00:00:00"/>
    <d v="2019-12-20T00:00:00"/>
    <s v="NGN"/>
    <n v="811722739.67999995"/>
    <n v="436"/>
    <n v="14.533333333333333"/>
    <x v="4"/>
    <x v="0"/>
    <s v="Overdue"/>
    <x v="0"/>
    <s v="USD"/>
    <n v="2648813.64"/>
    <s v="Non-government"/>
  </r>
  <r>
    <s v="A2310000"/>
    <x v="23"/>
    <x v="23"/>
    <n v="1400015241"/>
    <x v="0"/>
    <x v="0"/>
    <x v="3"/>
    <x v="2"/>
    <n v="0"/>
    <s v="SEPLAT Pmt"/>
    <s v=""/>
    <s v="DZ"/>
    <s v=""/>
    <d v="2021-02-18T00:00:00"/>
    <d v="2021-02-17T00:00:00"/>
    <d v="2021-02-18T00:00:00"/>
    <s v="USD"/>
    <n v="-1667650.96"/>
    <n v="10"/>
    <n v="0.33333333333333331"/>
    <x v="3"/>
    <x v="0"/>
    <s v="Overdue"/>
    <x v="0"/>
    <s v="USD"/>
    <n v="-1667650.96"/>
    <s v="Non-government"/>
  </r>
  <r>
    <s v="A2310000"/>
    <x v="23"/>
    <x v="23"/>
    <n v="1400015185"/>
    <x v="0"/>
    <x v="0"/>
    <x v="3"/>
    <x v="2"/>
    <n v="0"/>
    <s v="SEPLAT Pmt"/>
    <s v=""/>
    <s v="DZ"/>
    <s v=""/>
    <d v="2021-02-02T00:00:00"/>
    <d v="2021-02-01T00:00:00"/>
    <d v="2021-02-02T00:00:00"/>
    <s v="NGN"/>
    <n v="-1413667419.6199999"/>
    <n v="26"/>
    <n v="0.8666666666666667"/>
    <x v="3"/>
    <x v="0"/>
    <s v="Overdue"/>
    <x v="0"/>
    <s v="USD"/>
    <n v="-3725013.65"/>
    <s v="Non-government"/>
  </r>
  <r>
    <s v="A2310000"/>
    <x v="23"/>
    <x v="23"/>
    <n v="1400015187"/>
    <x v="0"/>
    <x v="0"/>
    <x v="3"/>
    <x v="2"/>
    <n v="0"/>
    <s v="SEPLAT Pmt"/>
    <s v=""/>
    <s v="DZ"/>
    <s v=""/>
    <d v="2021-02-02T00:00:00"/>
    <d v="2021-02-01T00:00:00"/>
    <d v="2021-02-02T00:00:00"/>
    <s v="USD"/>
    <n v="-1615517.39"/>
    <n v="26"/>
    <n v="0.8666666666666667"/>
    <x v="3"/>
    <x v="0"/>
    <s v="Overdue"/>
    <x v="0"/>
    <s v="USD"/>
    <n v="-1615517.39"/>
    <s v="Non-government"/>
  </r>
  <r>
    <s v="A2310000"/>
    <x v="23"/>
    <x v="23"/>
    <n v="1400015091"/>
    <x v="0"/>
    <x v="0"/>
    <x v="3"/>
    <x v="2"/>
    <n v="0"/>
    <s v="SEPLAT Pmt"/>
    <s v=""/>
    <s v="DZ"/>
    <s v=""/>
    <d v="2021-01-12T00:00:00"/>
    <d v="2021-01-11T00:00:00"/>
    <d v="2021-01-12T00:00:00"/>
    <s v="USD"/>
    <n v="-1732256.14"/>
    <n v="47"/>
    <n v="1.5666666666666667"/>
    <x v="3"/>
    <x v="0"/>
    <s v="Overdue"/>
    <x v="0"/>
    <s v="USD"/>
    <n v="-1732256.14"/>
    <s v="Non-government"/>
  </r>
  <r>
    <s v="A2310000"/>
    <x v="23"/>
    <x v="23"/>
    <n v="1400015028"/>
    <x v="0"/>
    <x v="0"/>
    <x v="3"/>
    <x v="2"/>
    <n v="0"/>
    <s v="SEPLAT pmt"/>
    <s v=""/>
    <s v="DZ"/>
    <s v=""/>
    <d v="2020-12-16T00:00:00"/>
    <d v="2020-12-15T00:00:00"/>
    <d v="2020-12-16T00:00:00"/>
    <s v="USD"/>
    <n v="-4383788.8099999996"/>
    <n v="74"/>
    <n v="2.4666666666666668"/>
    <x v="3"/>
    <x v="0"/>
    <s v="Overdue"/>
    <x v="0"/>
    <s v="USD"/>
    <n v="-4383788.8099999996"/>
    <s v="Non-government"/>
  </r>
  <r>
    <s v="A2310000"/>
    <x v="23"/>
    <x v="23"/>
    <n v="1800022785"/>
    <x v="0"/>
    <x v="0"/>
    <x v="3"/>
    <x v="2"/>
    <n v="0"/>
    <s v="SEPLAT SEP 2019 Crude Handling"/>
    <s v="468"/>
    <s v="DR"/>
    <s v=""/>
    <d v="2019-10-23T00:00:00"/>
    <d v="2019-10-23T00:00:00"/>
    <d v="2019-11-23T00:00:00"/>
    <s v="USD"/>
    <n v="2598803.9300000002"/>
    <n v="463"/>
    <n v="15.433333333333334"/>
    <x v="4"/>
    <x v="0"/>
    <s v="Overdue"/>
    <x v="0"/>
    <s v="USD"/>
    <n v="2598803.9300000002"/>
    <s v="Non-government"/>
  </r>
  <r>
    <s v="A2310000"/>
    <x v="23"/>
    <x v="23"/>
    <n v="1800022786"/>
    <x v="0"/>
    <x v="0"/>
    <x v="3"/>
    <x v="2"/>
    <n v="0"/>
    <s v="SEPLAT SEP 2019 Crude Handling"/>
    <s v="454"/>
    <s v="DR"/>
    <s v=""/>
    <d v="2019-10-23T00:00:00"/>
    <d v="2019-10-23T00:00:00"/>
    <d v="2019-11-23T00:00:00"/>
    <s v="NGN"/>
    <n v="796322902.5"/>
    <n v="463"/>
    <n v="15.433333333333334"/>
    <x v="4"/>
    <x v="0"/>
    <s v="Overdue"/>
    <x v="0"/>
    <s v="USD"/>
    <n v="2598560.9"/>
    <s v="Non-government"/>
  </r>
  <r>
    <s v="A2310000"/>
    <x v="23"/>
    <x v="23"/>
    <n v="102522958"/>
    <x v="0"/>
    <x v="0"/>
    <x v="3"/>
    <x v="2"/>
    <n v="0"/>
    <s v="Short  Pmt 1800008370/8385"/>
    <s v=""/>
    <s v="AB"/>
    <s v=""/>
    <d v="2013-04-23T00:00:00"/>
    <d v="2013-04-23T00:00:00"/>
    <d v="2013-04-23T00:00:00"/>
    <s v="NGN"/>
    <n v="19763377.010000002"/>
    <n v="2868"/>
    <n v="95.6"/>
    <x v="0"/>
    <x v="0"/>
    <s v="Overdue"/>
    <x v="0"/>
    <s v="USD"/>
    <n v="124689.12"/>
    <s v="Non-government"/>
  </r>
  <r>
    <s v="A2310000"/>
    <x v="23"/>
    <x v="23"/>
    <n v="102324806"/>
    <x v="0"/>
    <x v="0"/>
    <x v="3"/>
    <x v="2"/>
    <n v="0"/>
    <s v="Short pmt 1800008704"/>
    <s v=""/>
    <s v="AB"/>
    <s v=""/>
    <d v="2012-06-29T00:00:00"/>
    <d v="2012-06-29T00:00:00"/>
    <d v="2012-06-29T00:00:00"/>
    <s v="USD"/>
    <n v="368272.46"/>
    <n v="3166"/>
    <n v="105.53333333333333"/>
    <x v="0"/>
    <x v="0"/>
    <s v="Overdue"/>
    <x v="0"/>
    <s v="USD"/>
    <n v="368272.46"/>
    <s v="Non-government"/>
  </r>
  <r>
    <s v="A2310000"/>
    <x v="23"/>
    <x v="23"/>
    <n v="102361989"/>
    <x v="0"/>
    <x v="0"/>
    <x v="3"/>
    <x v="2"/>
    <n v="0"/>
    <s v="Short pmt 1800009045"/>
    <s v=""/>
    <s v="AB"/>
    <s v=""/>
    <d v="2012-08-29T00:00:00"/>
    <d v="2012-08-29T00:00:00"/>
    <d v="2012-08-29T00:00:00"/>
    <s v="USD"/>
    <n v="267582.19"/>
    <n v="3105"/>
    <n v="103.5"/>
    <x v="0"/>
    <x v="0"/>
    <s v="Overdue"/>
    <x v="0"/>
    <s v="USD"/>
    <n v="267582.19"/>
    <s v="Non-government"/>
  </r>
  <r>
    <s v="A2310000"/>
    <x v="23"/>
    <x v="23"/>
    <n v="102527160"/>
    <x v="0"/>
    <x v="0"/>
    <x v="3"/>
    <x v="2"/>
    <n v="0"/>
    <s v="Short pmt 1800010069"/>
    <s v=""/>
    <s v="AB"/>
    <s v=""/>
    <d v="2013-04-24T00:00:00"/>
    <d v="2013-04-24T00:00:00"/>
    <d v="2013-04-24T00:00:00"/>
    <s v="USD"/>
    <n v="442827.63"/>
    <n v="2867"/>
    <n v="95.566666666666663"/>
    <x v="0"/>
    <x v="0"/>
    <s v="Overdue"/>
    <x v="0"/>
    <s v="USD"/>
    <n v="442827.63"/>
    <s v="Non-government"/>
  </r>
  <r>
    <s v="A2310000"/>
    <x v="23"/>
    <x v="23"/>
    <n v="102528291"/>
    <x v="0"/>
    <x v="0"/>
    <x v="3"/>
    <x v="2"/>
    <n v="0"/>
    <s v="Short pmt 1800010301"/>
    <s v=""/>
    <s v="AB"/>
    <s v=""/>
    <d v="2013-04-26T00:00:00"/>
    <d v="2013-04-26T00:00:00"/>
    <d v="2013-04-26T00:00:00"/>
    <s v="USD"/>
    <n v="296656.32"/>
    <n v="2865"/>
    <n v="95.5"/>
    <x v="0"/>
    <x v="0"/>
    <s v="Overdue"/>
    <x v="0"/>
    <s v="USD"/>
    <n v="296656.32"/>
    <s v="Non-government"/>
  </r>
  <r>
    <s v="A2310000"/>
    <x v="23"/>
    <x v="23"/>
    <n v="102670348"/>
    <x v="0"/>
    <x v="0"/>
    <x v="3"/>
    <x v="2"/>
    <n v="0"/>
    <s v="Short Pmt Aug13 Inv 1800011339"/>
    <s v=""/>
    <s v="AB"/>
    <s v=""/>
    <d v="2013-11-05T00:00:00"/>
    <d v="2013-11-05T00:00:00"/>
    <d v="2013-11-05T00:00:00"/>
    <s v="NGN"/>
    <n v="9293960.9900000002"/>
    <n v="2672"/>
    <n v="89.066666666666663"/>
    <x v="0"/>
    <x v="0"/>
    <s v="Overdue"/>
    <x v="0"/>
    <s v="USD"/>
    <n v="58544.52"/>
    <s v="Non-government"/>
  </r>
  <r>
    <s v="A2310000"/>
    <x v="23"/>
    <x v="23"/>
    <n v="102611721"/>
    <x v="0"/>
    <x v="0"/>
    <x v="3"/>
    <x v="2"/>
    <n v="0"/>
    <s v="Short pmt inv:1800009640"/>
    <s v=""/>
    <s v="AB"/>
    <s v=""/>
    <d v="2013-08-30T00:00:00"/>
    <d v="2013-08-30T00:00:00"/>
    <d v="2013-08-30T00:00:00"/>
    <s v="NGN"/>
    <n v="10300868.550000001"/>
    <n v="2739"/>
    <n v="91.3"/>
    <x v="0"/>
    <x v="0"/>
    <s v="Overdue"/>
    <x v="0"/>
    <s v="USD"/>
    <n v="63546.06"/>
    <s v="Non-government"/>
  </r>
  <r>
    <s v="A2310000"/>
    <x v="23"/>
    <x v="23"/>
    <n v="102660663"/>
    <x v="0"/>
    <x v="0"/>
    <x v="3"/>
    <x v="2"/>
    <n v="0"/>
    <s v="Short Pmt Jul13 Inv 1800011192"/>
    <s v=""/>
    <s v="AB"/>
    <s v=""/>
    <d v="2013-10-31T00:00:00"/>
    <d v="2013-10-31T00:00:00"/>
    <d v="2013-10-31T00:00:00"/>
    <s v="NGN"/>
    <n v="8103900.3200000003"/>
    <n v="2677"/>
    <n v="89.233333333333334"/>
    <x v="0"/>
    <x v="0"/>
    <s v="Overdue"/>
    <x v="0"/>
    <s v="USD"/>
    <n v="51000.28"/>
    <s v="Non-government"/>
  </r>
  <r>
    <s v="A2310000"/>
    <x v="23"/>
    <x v="23"/>
    <n v="1800015313"/>
    <x v="0"/>
    <x v="0"/>
    <x v="4"/>
    <x v="2"/>
    <n v="0"/>
    <s v="WASTE TREATMENT /DISPOSAL COST DEMAND NOTICE"/>
    <s v="467"/>
    <s v="DR"/>
    <s v=""/>
    <d v="2015-11-10T00:00:00"/>
    <d v="2015-11-10T00:00:00"/>
    <d v="2015-12-10T00:00:00"/>
    <s v="USD"/>
    <n v="59500"/>
    <n v="1907"/>
    <n v="63.56666666666667"/>
    <x v="0"/>
    <x v="0"/>
    <s v="Overdue"/>
    <x v="0"/>
    <s v="USD"/>
    <n v="59500"/>
    <s v="Non-government"/>
  </r>
  <r>
    <s v="A2310000"/>
    <x v="23"/>
    <x v="23"/>
    <n v="1600003533"/>
    <x v="0"/>
    <x v="0"/>
    <x v="3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2"/>
    <n v="1.0666666666666667"/>
    <x v="3"/>
    <x v="2"/>
    <s v="Overdue"/>
    <x v="1"/>
    <s v="USD"/>
    <n v="-24118.29"/>
    <s v="Non-government"/>
  </r>
  <r>
    <s v="A2310000"/>
    <x v="23"/>
    <x v="23"/>
    <n v="1600003532"/>
    <x v="0"/>
    <x v="0"/>
    <x v="3"/>
    <x v="2"/>
    <s v="WHT Outstg"/>
    <s v="SEPLAT WHT payment-420492597432"/>
    <s v="454"/>
    <s v="DG"/>
    <s v=""/>
    <d v="2021-01-27T00:00:00"/>
    <d v="2021-01-27T00:00:00"/>
    <d v="2021-01-27T00:00:00"/>
    <s v="NGN"/>
    <n v="-32976704.25"/>
    <n v="32"/>
    <n v="1.0666666666666667"/>
    <x v="3"/>
    <x v="2"/>
    <s v="Overdue"/>
    <x v="1"/>
    <s v="USD"/>
    <n v="-86893.62"/>
    <s v="Non-government"/>
  </r>
  <r>
    <s v="A2310000"/>
    <x v="23"/>
    <x v="23"/>
    <n v="1600003515"/>
    <x v="0"/>
    <x v="0"/>
    <x v="3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8"/>
    <n v="1.2666666666666666"/>
    <x v="3"/>
    <x v="2"/>
    <s v="Overdue"/>
    <x v="1"/>
    <s v="USD"/>
    <n v="-19945.23"/>
    <s v="Non-government"/>
  </r>
  <r>
    <s v="A2310000"/>
    <x v="23"/>
    <x v="23"/>
    <n v="1600003513"/>
    <x v="0"/>
    <x v="0"/>
    <x v="3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8"/>
    <n v="1.2666666666666666"/>
    <x v="3"/>
    <x v="2"/>
    <s v="Overdue"/>
    <x v="1"/>
    <s v="USD"/>
    <n v="-62670.21"/>
    <s v="Non-government"/>
  </r>
  <r>
    <s v="A2310000"/>
    <x v="23"/>
    <x v="23"/>
    <n v="1600003512"/>
    <x v="0"/>
    <x v="0"/>
    <x v="3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8"/>
    <n v="1.2666666666666666"/>
    <x v="3"/>
    <x v="2"/>
    <s v="Overdue"/>
    <x v="1"/>
    <s v="USD"/>
    <n v="-103631.1"/>
    <s v="Non-government"/>
  </r>
  <r>
    <s v="A2310000"/>
    <x v="23"/>
    <x v="23"/>
    <n v="1600003511"/>
    <x v="0"/>
    <x v="0"/>
    <x v="3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8"/>
    <n v="1.2666666666666666"/>
    <x v="3"/>
    <x v="2"/>
    <s v="Overdue"/>
    <x v="1"/>
    <s v="USD"/>
    <n v="-19610.900000000001"/>
    <s v="Non-government"/>
  </r>
  <r>
    <s v="A2310000"/>
    <x v="23"/>
    <x v="23"/>
    <n v="1600003514"/>
    <x v="0"/>
    <x v="0"/>
    <x v="3"/>
    <x v="2"/>
    <s v="WHT Outstg"/>
    <s v="WHT payment-SEPLAT -420043987432 - contract"/>
    <s v="454"/>
    <s v="DG"/>
    <s v=""/>
    <d v="2021-01-21T00:00:00"/>
    <d v="2021-01-21T00:00:00"/>
    <d v="2021-01-21T00:00:00"/>
    <s v="NGN"/>
    <n v="-34186225.68"/>
    <n v="38"/>
    <n v="1.2666666666666666"/>
    <x v="3"/>
    <x v="2"/>
    <s v="Overdue"/>
    <x v="1"/>
    <s v="USD"/>
    <n v="-90080.7"/>
    <s v="Non-government"/>
  </r>
  <r>
    <s v="A2310000"/>
    <x v="23"/>
    <x v="23"/>
    <n v="104015826"/>
    <x v="0"/>
    <x v="0"/>
    <x v="3"/>
    <x v="2"/>
    <s v="WHT Outstg"/>
    <s v="WHT on  inv 1800023816 Excess RPC charges for 2019"/>
    <s v=""/>
    <s v="AB"/>
    <s v=""/>
    <d v="2020-12-31T00:00:00"/>
    <d v="2020-12-31T00:00:00"/>
    <d v="2020-12-31T00:00:00"/>
    <s v="USD"/>
    <n v="269174.98"/>
    <n v="59"/>
    <n v="1.9666666666666666"/>
    <x v="3"/>
    <x v="2"/>
    <s v="Not Overdue"/>
    <x v="1"/>
    <s v="USD"/>
    <n v="269174.98"/>
    <s v="Non-government"/>
  </r>
  <r>
    <s v="A2310000"/>
    <x v="23"/>
    <x v="23"/>
    <n v="104015829"/>
    <x v="0"/>
    <x v="0"/>
    <x v="3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107"/>
    <n v="3.5666666666666669"/>
    <x v="1"/>
    <x v="1"/>
    <s v="Not Overdue"/>
    <x v="1"/>
    <s v="USD"/>
    <n v="85931.78"/>
    <s v="Non-government"/>
  </r>
  <r>
    <s v="A2310000"/>
    <x v="23"/>
    <x v="23"/>
    <n v="104015822"/>
    <x v="0"/>
    <x v="0"/>
    <x v="3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107"/>
    <n v="3.5666666666666669"/>
    <x v="1"/>
    <x v="1"/>
    <s v="Not Overdue"/>
    <x v="1"/>
    <s v="USD"/>
    <n v="85962.62"/>
    <s v="Non-government"/>
  </r>
  <r>
    <s v="A2310000"/>
    <x v="23"/>
    <x v="23"/>
    <n v="104015825"/>
    <x v="0"/>
    <x v="0"/>
    <x v="3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132"/>
    <n v="4.4000000000000004"/>
    <x v="1"/>
    <x v="1"/>
    <s v="Not Overdue"/>
    <x v="1"/>
    <s v="USD"/>
    <n v="92141.28"/>
    <s v="Non-government"/>
  </r>
  <r>
    <s v="A2310000"/>
    <x v="23"/>
    <x v="23"/>
    <n v="104015821"/>
    <x v="0"/>
    <x v="0"/>
    <x v="3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132"/>
    <n v="4.4000000000000004"/>
    <x v="1"/>
    <x v="1"/>
    <s v="Not Overdue"/>
    <x v="1"/>
    <s v="USD"/>
    <n v="92139.67"/>
    <s v="Non-government"/>
  </r>
  <r>
    <s v="A2310000"/>
    <x v="23"/>
    <x v="23"/>
    <n v="104015797"/>
    <x v="0"/>
    <x v="0"/>
    <x v="3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163"/>
    <n v="5.4333333333333336"/>
    <x v="1"/>
    <x v="1"/>
    <s v="Not Overdue"/>
    <x v="1"/>
    <s v="USD"/>
    <n v="97110.22"/>
    <s v="Non-government"/>
  </r>
  <r>
    <s v="A2310000"/>
    <x v="23"/>
    <x v="23"/>
    <n v="104015824"/>
    <x v="0"/>
    <x v="0"/>
    <x v="3"/>
    <x v="2"/>
    <s v="WHT Outstg"/>
    <s v="WHT on inv 1800024747 SEPLAT AUGUST 2020 CHA"/>
    <s v=""/>
    <s v="AB"/>
    <s v=""/>
    <d v="2020-12-31T00:00:00"/>
    <d v="2020-12-31T00:00:00"/>
    <d v="2020-08-20T00:00:00"/>
    <s v="USD"/>
    <n v="98592.76"/>
    <n v="192"/>
    <n v="6.4"/>
    <x v="1"/>
    <x v="1"/>
    <s v="Not Overdue"/>
    <x v="1"/>
    <s v="USD"/>
    <n v="98592.76"/>
    <s v="Non-government"/>
  </r>
  <r>
    <s v="A2310000"/>
    <x v="23"/>
    <x v="23"/>
    <n v="104015824"/>
    <x v="0"/>
    <x v="0"/>
    <x v="3"/>
    <x v="2"/>
    <s v="WHT Outstg"/>
    <s v="WHT on inv 1800024587 SEPLAT JULY 2020 CHA"/>
    <s v=""/>
    <s v="AB"/>
    <s v=""/>
    <d v="2020-12-31T00:00:00"/>
    <d v="2020-12-31T00:00:00"/>
    <d v="2020-08-18T00:00:00"/>
    <s v="USD"/>
    <n v="91474.91"/>
    <n v="194"/>
    <n v="6.4666666666666668"/>
    <x v="1"/>
    <x v="1"/>
    <s v="Not Overdue"/>
    <x v="1"/>
    <s v="USD"/>
    <n v="91474.91"/>
    <s v="Non-government"/>
  </r>
  <r>
    <s v="A2310000"/>
    <x v="23"/>
    <x v="23"/>
    <n v="104015797"/>
    <x v="0"/>
    <x v="0"/>
    <x v="3"/>
    <x v="2"/>
    <s v="WHT Outstg"/>
    <s v="WHT on inv 1800024588 SEPLAT JULY 2020 CHA"/>
    <s v=""/>
    <s v="AB"/>
    <s v=""/>
    <d v="2020-12-30T00:00:00"/>
    <d v="2020-12-30T00:00:00"/>
    <d v="2020-08-18T00:00:00"/>
    <s v="NGN"/>
    <n v="32976704.25"/>
    <n v="194"/>
    <n v="6.4666666666666668"/>
    <x v="1"/>
    <x v="1"/>
    <s v="Not Overdue"/>
    <x v="1"/>
    <s v="USD"/>
    <n v="86893.62"/>
    <s v="Non-government"/>
  </r>
  <r>
    <s v="A2310000"/>
    <x v="23"/>
    <x v="23"/>
    <n v="1600003298"/>
    <x v="0"/>
    <x v="0"/>
    <x v="3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214"/>
    <n v="7.1333333333333337"/>
    <x v="2"/>
    <x v="2"/>
    <s v="Overdue"/>
    <x v="1"/>
    <s v="USD"/>
    <n v="-337452.97"/>
    <s v="Non-government"/>
  </r>
  <r>
    <s v="A2310000"/>
    <x v="23"/>
    <x v="23"/>
    <n v="1600003299"/>
    <x v="0"/>
    <x v="0"/>
    <x v="3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214"/>
    <n v="7.1333333333333337"/>
    <x v="2"/>
    <x v="2"/>
    <s v="Overdue"/>
    <x v="1"/>
    <s v="USD"/>
    <n v="-128094.83"/>
    <s v="Non-government"/>
  </r>
  <r>
    <s v="A2310000"/>
    <x v="23"/>
    <x v="23"/>
    <n v="104015832"/>
    <x v="0"/>
    <x v="0"/>
    <x v="3"/>
    <x v="2"/>
    <s v="WHT Outstg"/>
    <s v="WHT on 1800024449 SEPLAT JUN 2020 CHA"/>
    <s v=""/>
    <s v="AB"/>
    <s v=""/>
    <d v="2020-12-31T00:00:00"/>
    <d v="2020-12-31T00:00:00"/>
    <d v="2020-07-21T00:00:00"/>
    <s v="USD"/>
    <n v="71010.509999999995"/>
    <n v="222"/>
    <n v="7.4"/>
    <x v="1"/>
    <x v="1"/>
    <s v="Not Overdue"/>
    <x v="1"/>
    <s v="USD"/>
    <n v="71010.509999999995"/>
    <s v="Non-government"/>
  </r>
  <r>
    <s v="A2310000"/>
    <x v="23"/>
    <x v="23"/>
    <n v="1600003254"/>
    <x v="0"/>
    <x v="0"/>
    <x v="3"/>
    <x v="2"/>
    <s v="WHT Outstg"/>
    <s v="WHT CN FOR SEPLAT APR_2019"/>
    <s v="468"/>
    <s v="DG"/>
    <s v=""/>
    <d v="2020-06-30T00:00:00"/>
    <d v="2020-06-30T00:00:00"/>
    <d v="2020-06-30T00:00:00"/>
    <s v="USD"/>
    <n v="-14204.8"/>
    <n v="243"/>
    <n v="8.1"/>
    <x v="2"/>
    <x v="2"/>
    <s v="Overdue"/>
    <x v="1"/>
    <s v="USD"/>
    <n v="-14204.8"/>
    <s v="Non-government"/>
  </r>
  <r>
    <s v="A2310000"/>
    <x v="23"/>
    <x v="23"/>
    <n v="1600003250"/>
    <x v="0"/>
    <x v="0"/>
    <x v="3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243"/>
    <n v="8.1"/>
    <x v="2"/>
    <x v="2"/>
    <s v="Overdue"/>
    <x v="1"/>
    <s v="USD"/>
    <n v="-396387.85"/>
    <s v="Non-government"/>
  </r>
  <r>
    <s v="A2310000"/>
    <x v="23"/>
    <x v="23"/>
    <n v="1600003252"/>
    <x v="0"/>
    <x v="0"/>
    <x v="3"/>
    <x v="2"/>
    <s v="WHT Outstg"/>
    <s v="WHT CN FOR SEPLAT FEB_2019"/>
    <s v="468"/>
    <s v="DG"/>
    <s v=""/>
    <d v="2020-06-30T00:00:00"/>
    <d v="2020-06-30T00:00:00"/>
    <d v="2020-06-30T00:00:00"/>
    <s v="USD"/>
    <n v="-202854"/>
    <n v="243"/>
    <n v="8.1"/>
    <x v="2"/>
    <x v="2"/>
    <s v="Overdue"/>
    <x v="1"/>
    <s v="USD"/>
    <n v="-202854"/>
    <s v="Non-government"/>
  </r>
  <r>
    <s v="A2310000"/>
    <x v="23"/>
    <x v="23"/>
    <n v="1600003251"/>
    <x v="0"/>
    <x v="0"/>
    <x v="3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243"/>
    <n v="8.1"/>
    <x v="2"/>
    <x v="2"/>
    <s v="Overdue"/>
    <x v="1"/>
    <s v="USD"/>
    <n v="-388306.79"/>
    <s v="Non-government"/>
  </r>
  <r>
    <s v="A2310000"/>
    <x v="23"/>
    <x v="23"/>
    <n v="1600003253"/>
    <x v="0"/>
    <x v="0"/>
    <x v="3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243"/>
    <n v="8.1"/>
    <x v="2"/>
    <x v="2"/>
    <s v="Overdue"/>
    <x v="1"/>
    <s v="USD"/>
    <n v="-449882.41"/>
    <s v="Non-government"/>
  </r>
  <r>
    <s v="A2310000"/>
    <x v="23"/>
    <x v="23"/>
    <n v="1600003249"/>
    <x v="0"/>
    <x v="0"/>
    <x v="3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243"/>
    <n v="8.1"/>
    <x v="2"/>
    <x v="2"/>
    <s v="Overdue"/>
    <x v="1"/>
    <s v="USD"/>
    <n v="-1016000.4"/>
    <s v="Non-government"/>
  </r>
  <r>
    <s v="A2310000"/>
    <x v="23"/>
    <x v="23"/>
    <n v="104015796"/>
    <x v="0"/>
    <x v="0"/>
    <x v="3"/>
    <x v="2"/>
    <s v="WHT Outstg"/>
    <s v="WHT on  inv 1800024261 SEPLAT MAY 2020 CHA"/>
    <s v=""/>
    <s v="AB"/>
    <s v=""/>
    <d v="2020-12-30T00:00:00"/>
    <d v="2020-12-30T00:00:00"/>
    <d v="2020-06-24T00:00:00"/>
    <s v="NGN"/>
    <n v="34186225.68"/>
    <n v="249"/>
    <n v="8.3000000000000007"/>
    <x v="1"/>
    <x v="1"/>
    <s v="Not Overdue"/>
    <x v="1"/>
    <s v="USD"/>
    <n v="90080.7"/>
    <s v="Non-government"/>
  </r>
  <r>
    <s v="A2310000"/>
    <x v="23"/>
    <x v="23"/>
    <n v="104015832"/>
    <x v="0"/>
    <x v="0"/>
    <x v="3"/>
    <x v="2"/>
    <s v="WHT Outstg"/>
    <s v="WHT on inv1800024260 SEPLAT MAY 2020 CHA"/>
    <s v=""/>
    <s v="AB"/>
    <s v=""/>
    <d v="2020-12-31T00:00:00"/>
    <d v="2020-12-31T00:00:00"/>
    <d v="2020-06-24T00:00:00"/>
    <s v="USD"/>
    <n v="94830.03"/>
    <n v="249"/>
    <n v="8.3000000000000007"/>
    <x v="1"/>
    <x v="1"/>
    <s v="Not Overdue"/>
    <x v="1"/>
    <s v="USD"/>
    <n v="94830.03"/>
    <s v="Non-government"/>
  </r>
  <r>
    <s v="A2310000"/>
    <x v="23"/>
    <x v="23"/>
    <n v="103933735"/>
    <x v="0"/>
    <x v="0"/>
    <x v="4"/>
    <x v="2"/>
    <s v="WHT Outstg"/>
    <s v="10% WHT 1800021837_ Lease Charge-2ndFlr West Wing"/>
    <s v=""/>
    <s v="AB"/>
    <s v=""/>
    <d v="2020-06-23T00:00:00"/>
    <d v="2020-06-23T00:00:00"/>
    <d v="2020-06-23T00:00:00"/>
    <s v="NGN"/>
    <n v="3914820"/>
    <n v="250"/>
    <n v="8.3333333333333339"/>
    <x v="2"/>
    <x v="2"/>
    <s v="Overdue"/>
    <x v="1"/>
    <s v="USD"/>
    <n v="10859.32"/>
    <s v="Non-government"/>
  </r>
  <r>
    <s v="A2310000"/>
    <x v="23"/>
    <x v="23"/>
    <n v="103933737"/>
    <x v="0"/>
    <x v="0"/>
    <x v="4"/>
    <x v="2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250"/>
    <n v="8.3333333333333339"/>
    <x v="2"/>
    <x v="2"/>
    <s v="Overdue"/>
    <x v="1"/>
    <s v="USD"/>
    <n v="1342.16"/>
    <s v="Non-government"/>
  </r>
  <r>
    <s v="A2310000"/>
    <x v="23"/>
    <x v="23"/>
    <n v="103933734"/>
    <x v="0"/>
    <x v="0"/>
    <x v="3"/>
    <x v="2"/>
    <s v="WHT Outstg"/>
    <s v="WHT on 1800021947 SEPLAT MAY 2019 Crude Handling"/>
    <s v=""/>
    <s v="AB"/>
    <s v=""/>
    <d v="2020-06-23T00:00:00"/>
    <d v="2020-06-23T00:00:00"/>
    <d v="2020-06-23T00:00:00"/>
    <s v="USD"/>
    <n v="123957.4"/>
    <n v="250"/>
    <n v="8.3333333333333339"/>
    <x v="2"/>
    <x v="2"/>
    <s v="Overdue"/>
    <x v="1"/>
    <s v="USD"/>
    <n v="123957.4"/>
    <s v="Non-government"/>
  </r>
  <r>
    <s v="A2310000"/>
    <x v="23"/>
    <x v="23"/>
    <n v="103933734"/>
    <x v="0"/>
    <x v="0"/>
    <x v="3"/>
    <x v="2"/>
    <s v="WHT Outstg"/>
    <s v="WHT on 1800021948 SEPLAT MAY 2019 Crude Handling"/>
    <s v=""/>
    <s v="AB"/>
    <s v=""/>
    <d v="2020-06-23T00:00:00"/>
    <d v="2020-06-23T00:00:00"/>
    <d v="2020-06-23T00:00:00"/>
    <s v="USD"/>
    <n v="123957.34"/>
    <n v="250"/>
    <n v="8.3333333333333339"/>
    <x v="2"/>
    <x v="2"/>
    <s v="Overdue"/>
    <x v="1"/>
    <s v="USD"/>
    <n v="123957.34"/>
    <s v="Non-government"/>
  </r>
  <r>
    <s v="A2310000"/>
    <x v="23"/>
    <x v="23"/>
    <n v="103933734"/>
    <x v="0"/>
    <x v="0"/>
    <x v="3"/>
    <x v="2"/>
    <s v="WHT Outstg"/>
    <s v="WHT on 1800022156 SEPLAT JUN 2019 Crude Handling"/>
    <s v=""/>
    <s v="AB"/>
    <s v=""/>
    <d v="2020-06-23T00:00:00"/>
    <d v="2020-06-23T00:00:00"/>
    <d v="2020-06-23T00:00:00"/>
    <s v="USD"/>
    <n v="132684.13"/>
    <n v="250"/>
    <n v="8.3333333333333339"/>
    <x v="2"/>
    <x v="2"/>
    <s v="Overdue"/>
    <x v="1"/>
    <s v="USD"/>
    <n v="132684.13"/>
    <s v="Non-government"/>
  </r>
  <r>
    <s v="A2310000"/>
    <x v="23"/>
    <x v="23"/>
    <n v="103933734"/>
    <x v="0"/>
    <x v="0"/>
    <x v="3"/>
    <x v="2"/>
    <s v="WHT Outstg"/>
    <s v="WHT on 1800022157 SEPLAT JUN 2019 Crude Handling"/>
    <s v=""/>
    <s v="AB"/>
    <s v=""/>
    <d v="2020-06-23T00:00:00"/>
    <d v="2020-06-23T00:00:00"/>
    <d v="2020-06-23T00:00:00"/>
    <s v="USD"/>
    <n v="132680.81"/>
    <n v="250"/>
    <n v="8.3333333333333339"/>
    <x v="2"/>
    <x v="2"/>
    <s v="Overdue"/>
    <x v="1"/>
    <s v="USD"/>
    <n v="132680.81"/>
    <s v="Non-government"/>
  </r>
  <r>
    <s v="A2310000"/>
    <x v="23"/>
    <x v="23"/>
    <n v="103933734"/>
    <x v="0"/>
    <x v="0"/>
    <x v="3"/>
    <x v="2"/>
    <s v="WHT Outstg"/>
    <s v="WHT on 1800022313 Seplat Supplementary Invoice 201"/>
    <s v=""/>
    <s v="AB"/>
    <s v=""/>
    <d v="2020-06-23T00:00:00"/>
    <d v="2020-06-23T00:00:00"/>
    <d v="2020-06-23T00:00:00"/>
    <s v="USD"/>
    <n v="2170"/>
    <n v="250"/>
    <n v="8.3333333333333339"/>
    <x v="2"/>
    <x v="2"/>
    <s v="Overdue"/>
    <x v="1"/>
    <s v="USD"/>
    <n v="2170"/>
    <s v="Non-government"/>
  </r>
  <r>
    <s v="A2310000"/>
    <x v="23"/>
    <x v="23"/>
    <n v="103933734"/>
    <x v="0"/>
    <x v="0"/>
    <x v="3"/>
    <x v="2"/>
    <s v="WHT Outstg"/>
    <s v="WHT on 1800022314 Seplat Supplementary Invoice 201"/>
    <s v=""/>
    <s v="AB"/>
    <s v=""/>
    <d v="2020-06-23T00:00:00"/>
    <d v="2020-06-23T00:00:00"/>
    <d v="2020-06-23T00:00:00"/>
    <s v="USD"/>
    <n v="2169.61"/>
    <n v="250"/>
    <n v="8.3333333333333339"/>
    <x v="2"/>
    <x v="2"/>
    <s v="Overdue"/>
    <x v="1"/>
    <s v="USD"/>
    <n v="2169.61"/>
    <s v="Non-government"/>
  </r>
  <r>
    <s v="A2310000"/>
    <x v="23"/>
    <x v="23"/>
    <n v="103933734"/>
    <x v="0"/>
    <x v="0"/>
    <x v="3"/>
    <x v="2"/>
    <s v="WHT Outstg"/>
    <s v="WHT on 1800022541 SEPLAT AUG 2019 Crude Handling"/>
    <s v=""/>
    <s v="AB"/>
    <s v=""/>
    <d v="2020-06-23T00:00:00"/>
    <d v="2020-06-23T00:00:00"/>
    <d v="2020-06-23T00:00:00"/>
    <s v="USD"/>
    <n v="156638.79999999999"/>
    <n v="250"/>
    <n v="8.3333333333333339"/>
    <x v="2"/>
    <x v="2"/>
    <s v="Overdue"/>
    <x v="1"/>
    <s v="USD"/>
    <n v="156638.79999999999"/>
    <s v="Non-government"/>
  </r>
  <r>
    <s v="A2310000"/>
    <x v="23"/>
    <x v="23"/>
    <n v="103933734"/>
    <x v="0"/>
    <x v="0"/>
    <x v="3"/>
    <x v="2"/>
    <s v="WHT Outstg"/>
    <s v="WHT on 1800022542 SEPLAT AUG 2019 Crude Handling"/>
    <s v=""/>
    <s v="AB"/>
    <s v=""/>
    <d v="2020-06-23T00:00:00"/>
    <d v="2020-06-23T00:00:00"/>
    <d v="2020-06-23T00:00:00"/>
    <s v="USD"/>
    <n v="156657.26999999999"/>
    <n v="250"/>
    <n v="8.3333333333333339"/>
    <x v="2"/>
    <x v="2"/>
    <s v="Overdue"/>
    <x v="1"/>
    <s v="USD"/>
    <n v="156657.26999999999"/>
    <s v="Non-government"/>
  </r>
  <r>
    <s v="A2310000"/>
    <x v="23"/>
    <x v="23"/>
    <n v="103923539"/>
    <x v="0"/>
    <x v="0"/>
    <x v="3"/>
    <x v="2"/>
    <s v="WHT Outstg"/>
    <s v="WHT on inv 1800023934 SEPLAT MAR 2020 CHA"/>
    <s v=""/>
    <s v="AB"/>
    <s v=""/>
    <d v="2020-06-04T00:00:00"/>
    <d v="2020-06-04T00:00:00"/>
    <d v="2020-06-04T00:00:00"/>
    <s v="USD"/>
    <n v="66404.58"/>
    <n v="269"/>
    <n v="8.9666666666666668"/>
    <x v="2"/>
    <x v="2"/>
    <s v="Overdue"/>
    <x v="1"/>
    <s v="USD"/>
    <n v="66404.58"/>
    <s v="Non-government"/>
  </r>
  <r>
    <s v="A2310000"/>
    <x v="23"/>
    <x v="23"/>
    <n v="103921890"/>
    <x v="0"/>
    <x v="0"/>
    <x v="3"/>
    <x v="2"/>
    <s v="WHT Outstg"/>
    <s v="WHT on inv 1800024061 APR 2020 CHA"/>
    <s v=""/>
    <s v="AB"/>
    <s v=""/>
    <d v="2020-05-30T00:00:00"/>
    <d v="2020-05-30T00:00:00"/>
    <d v="2020-05-30T00:00:00"/>
    <s v="USD"/>
    <n v="75108.13"/>
    <n v="274"/>
    <n v="9.1333333333333329"/>
    <x v="2"/>
    <x v="2"/>
    <s v="Overdue"/>
    <x v="1"/>
    <s v="USD"/>
    <n v="75108.13"/>
    <s v="Non-government"/>
  </r>
  <r>
    <s v="A2310000"/>
    <x v="23"/>
    <x v="23"/>
    <n v="103921892"/>
    <x v="0"/>
    <x v="0"/>
    <x v="3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274"/>
    <n v="9.1333333333333329"/>
    <x v="2"/>
    <x v="2"/>
    <s v="Overdue"/>
    <x v="1"/>
    <s v="USD"/>
    <n v="75107.45"/>
    <s v="Non-government"/>
  </r>
  <r>
    <s v="A2310000"/>
    <x v="23"/>
    <x v="23"/>
    <n v="1600003172"/>
    <x v="0"/>
    <x v="0"/>
    <x v="3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277"/>
    <n v="9.2333333333333325"/>
    <x v="2"/>
    <x v="2"/>
    <s v="Overdue"/>
    <x v="1"/>
    <s v="USD"/>
    <n v="-133642.63"/>
    <s v="Non-government"/>
  </r>
  <r>
    <s v="A2310000"/>
    <x v="23"/>
    <x v="23"/>
    <n v="1600003139"/>
    <x v="0"/>
    <x v="0"/>
    <x v="3"/>
    <x v="2"/>
    <s v="WHT Outstg"/>
    <s v="MARCH WHT SEPLAT -25569372"/>
    <s v="473"/>
    <s v="DG"/>
    <s v=""/>
    <d v="2020-05-05T00:00:00"/>
    <d v="2020-05-05T00:00:00"/>
    <d v="2020-05-05T00:00:00"/>
    <s v="NGN"/>
    <n v="-34954176.100000001"/>
    <n v="299"/>
    <n v="9.9666666666666668"/>
    <x v="2"/>
    <x v="2"/>
    <s v="Overdue"/>
    <x v="1"/>
    <s v="USD"/>
    <n v="-96959.39"/>
    <s v="Non-government"/>
  </r>
  <r>
    <s v="A2310000"/>
    <x v="23"/>
    <x v="23"/>
    <n v="1600003140"/>
    <x v="0"/>
    <x v="0"/>
    <x v="3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299"/>
    <n v="9.9666666666666668"/>
    <x v="2"/>
    <x v="2"/>
    <s v="Overdue"/>
    <x v="1"/>
    <s v="USD"/>
    <n v="-55067.88"/>
    <s v="Non-government"/>
  </r>
  <r>
    <s v="A2310000"/>
    <x v="23"/>
    <x v="23"/>
    <n v="103909436"/>
    <x v="0"/>
    <x v="0"/>
    <x v="3"/>
    <x v="2"/>
    <s v="WHT Outstg"/>
    <s v="WHT on inv  1800023726 _Feb20"/>
    <s v=""/>
    <s v="AB"/>
    <s v=""/>
    <d v="2020-04-30T00:00:00"/>
    <d v="2020-04-30T00:00:00"/>
    <d v="2020-04-30T00:00:00"/>
    <s v="USD"/>
    <n v="122606.81"/>
    <n v="304"/>
    <n v="10.133333333333333"/>
    <x v="2"/>
    <x v="2"/>
    <s v="Overdue"/>
    <x v="1"/>
    <s v="USD"/>
    <n v="122606.81"/>
    <s v="Non-government"/>
  </r>
  <r>
    <s v="A2310000"/>
    <x v="23"/>
    <x v="23"/>
    <n v="103909436"/>
    <x v="0"/>
    <x v="0"/>
    <x v="3"/>
    <x v="2"/>
    <s v="WHT Outstg"/>
    <s v="WHT on inv 1800023130_Nov19"/>
    <s v=""/>
    <s v="AB"/>
    <s v=""/>
    <d v="2020-04-30T00:00:00"/>
    <d v="2020-04-30T00:00:00"/>
    <d v="2020-04-30T00:00:00"/>
    <s v="USD"/>
    <n v="155291.69"/>
    <n v="304"/>
    <n v="10.133333333333333"/>
    <x v="2"/>
    <x v="2"/>
    <s v="Overdue"/>
    <x v="1"/>
    <s v="USD"/>
    <n v="155291.69"/>
    <s v="Non-government"/>
  </r>
  <r>
    <s v="A2310000"/>
    <x v="23"/>
    <x v="23"/>
    <n v="103909434"/>
    <x v="0"/>
    <x v="0"/>
    <x v="3"/>
    <x v="2"/>
    <s v="WHT Outstg"/>
    <s v="WHT on inv 1800023131_Nov 19"/>
    <s v=""/>
    <s v="AB"/>
    <s v=""/>
    <d v="2020-04-30T00:00:00"/>
    <d v="2020-04-30T00:00:00"/>
    <d v="2020-04-30T00:00:00"/>
    <s v="NGN"/>
    <n v="47588748.899999999"/>
    <n v="304"/>
    <n v="10.133333333333333"/>
    <x v="2"/>
    <x v="2"/>
    <s v="Overdue"/>
    <x v="1"/>
    <s v="USD"/>
    <n v="132006.43"/>
    <s v="Non-government"/>
  </r>
  <r>
    <s v="A2310000"/>
    <x v="23"/>
    <x v="23"/>
    <n v="103909436"/>
    <x v="0"/>
    <x v="0"/>
    <x v="3"/>
    <x v="2"/>
    <s v="WHT Outstg"/>
    <s v="WHT on inv 1800023369_Dec19"/>
    <s v=""/>
    <s v="AB"/>
    <s v=""/>
    <d v="2020-04-30T00:00:00"/>
    <d v="2020-04-30T00:00:00"/>
    <d v="2020-04-30T00:00:00"/>
    <s v="USD"/>
    <n v="172796.75"/>
    <n v="304"/>
    <n v="10.133333333333333"/>
    <x v="2"/>
    <x v="2"/>
    <s v="Overdue"/>
    <x v="1"/>
    <s v="USD"/>
    <n v="172796.75"/>
    <s v="Non-government"/>
  </r>
  <r>
    <s v="A2310000"/>
    <x v="23"/>
    <x v="23"/>
    <n v="103909434"/>
    <x v="0"/>
    <x v="0"/>
    <x v="3"/>
    <x v="2"/>
    <s v="WHT Outstg"/>
    <s v="WHT on inv 1800023370_Dec 19"/>
    <s v=""/>
    <s v="AB"/>
    <s v=""/>
    <d v="2020-04-30T00:00:00"/>
    <d v="2020-04-30T00:00:00"/>
    <d v="2020-04-30T00:00:00"/>
    <s v="NGN"/>
    <n v="52953565.329999998"/>
    <n v="304"/>
    <n v="10.133333333333333"/>
    <x v="2"/>
    <x v="2"/>
    <s v="Overdue"/>
    <x v="1"/>
    <s v="USD"/>
    <n v="146887.89000000001"/>
    <s v="Non-government"/>
  </r>
  <r>
    <s v="A2310000"/>
    <x v="23"/>
    <x v="23"/>
    <n v="103909436"/>
    <x v="0"/>
    <x v="0"/>
    <x v="3"/>
    <x v="2"/>
    <s v="WHT Outstg"/>
    <s v="WHT on inv 1800023599_Jan20"/>
    <s v=""/>
    <s v="AB"/>
    <s v=""/>
    <d v="2020-04-30T00:00:00"/>
    <d v="2020-04-30T00:00:00"/>
    <d v="2020-04-30T00:00:00"/>
    <s v="USD"/>
    <n v="114058.94"/>
    <n v="304"/>
    <n v="10.133333333333333"/>
    <x v="2"/>
    <x v="2"/>
    <s v="Overdue"/>
    <x v="1"/>
    <s v="USD"/>
    <n v="114058.94"/>
    <s v="Non-government"/>
  </r>
  <r>
    <s v="A2310000"/>
    <x v="23"/>
    <x v="23"/>
    <n v="103909434"/>
    <x v="0"/>
    <x v="0"/>
    <x v="3"/>
    <x v="2"/>
    <s v="WHT Outstg"/>
    <s v="WHT on inv 1800023600_Jan20"/>
    <s v=""/>
    <s v="AB"/>
    <s v=""/>
    <d v="2020-04-30T00:00:00"/>
    <d v="2020-04-30T00:00:00"/>
    <d v="2020-04-30T00:00:00"/>
    <s v="NGN"/>
    <n v="34954176.100000001"/>
    <n v="304"/>
    <n v="10.133333333333333"/>
    <x v="2"/>
    <x v="2"/>
    <s v="Overdue"/>
    <x v="1"/>
    <s v="USD"/>
    <n v="96959.39"/>
    <s v="Non-government"/>
  </r>
  <r>
    <s v="A2310000"/>
    <x v="23"/>
    <x v="23"/>
    <n v="103909434"/>
    <x v="0"/>
    <x v="0"/>
    <x v="3"/>
    <x v="2"/>
    <s v="WHT Outstg"/>
    <s v="WHT on inv 1800023727_Feb20"/>
    <s v=""/>
    <s v="AB"/>
    <s v=""/>
    <d v="2020-04-30T00:00:00"/>
    <d v="2020-04-30T00:00:00"/>
    <d v="2020-04-30T00:00:00"/>
    <s v="NGN"/>
    <n v="37573469.57"/>
    <n v="304"/>
    <n v="10.133333333333333"/>
    <x v="2"/>
    <x v="2"/>
    <s v="Overdue"/>
    <x v="1"/>
    <s v="USD"/>
    <n v="104225.05"/>
    <s v="Non-government"/>
  </r>
  <r>
    <s v="A2310000"/>
    <x v="23"/>
    <x v="23"/>
    <n v="104015795"/>
    <x v="0"/>
    <x v="0"/>
    <x v="3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305"/>
    <n v="10.166666666666666"/>
    <x v="1"/>
    <x v="1"/>
    <s v="Not Overdue"/>
    <x v="1"/>
    <s v="USD"/>
    <n v="53627.25"/>
    <s v="Non-government"/>
  </r>
  <r>
    <s v="A2310000"/>
    <x v="23"/>
    <x v="23"/>
    <n v="103909323"/>
    <x v="0"/>
    <x v="0"/>
    <x v="3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305"/>
    <n v="10.166666666666666"/>
    <x v="2"/>
    <x v="2"/>
    <s v="Overdue"/>
    <x v="1"/>
    <s v="USD"/>
    <n v="307245.57"/>
    <s v="Non-government"/>
  </r>
  <r>
    <s v="A2310000"/>
    <x v="23"/>
    <x v="23"/>
    <n v="1600003101"/>
    <x v="0"/>
    <x v="0"/>
    <x v="3"/>
    <x v="2"/>
    <s v="WHT Outstg"/>
    <s v="20/05/2016 -610842503"/>
    <s v="468"/>
    <s v="DG"/>
    <s v=""/>
    <d v="2020-04-20T00:00:00"/>
    <d v="2020-04-20T00:00:00"/>
    <d v="2020-04-20T00:00:00"/>
    <s v="USD"/>
    <n v="-159607.47"/>
    <n v="314"/>
    <n v="10.466666666666667"/>
    <x v="2"/>
    <x v="2"/>
    <s v="Overdue"/>
    <x v="1"/>
    <s v="USD"/>
    <n v="-159607.47"/>
    <s v="Non-government"/>
  </r>
  <r>
    <s v="A2310000"/>
    <x v="23"/>
    <x v="23"/>
    <n v="1600003102"/>
    <x v="0"/>
    <x v="0"/>
    <x v="3"/>
    <x v="2"/>
    <s v="WHT Outstg"/>
    <s v="21/03/2016- 611285254"/>
    <s v="468"/>
    <s v="DG"/>
    <s v=""/>
    <d v="2020-04-20T00:00:00"/>
    <d v="2020-04-20T00:00:00"/>
    <d v="2020-04-20T00:00:00"/>
    <s v="USD"/>
    <n v="-158743.5"/>
    <n v="314"/>
    <n v="10.466666666666667"/>
    <x v="2"/>
    <x v="2"/>
    <s v="Overdue"/>
    <x v="1"/>
    <s v="USD"/>
    <n v="-158743.5"/>
    <s v="Non-government"/>
  </r>
  <r>
    <s v="A2310000"/>
    <x v="23"/>
    <x v="23"/>
    <n v="1600003106"/>
    <x v="0"/>
    <x v="0"/>
    <x v="3"/>
    <x v="2"/>
    <s v="WHT Outstg"/>
    <s v="21/09/2015- 609532485"/>
    <s v="468"/>
    <s v="DG"/>
    <s v=""/>
    <d v="2020-04-20T00:00:00"/>
    <d v="2020-04-20T00:00:00"/>
    <d v="2020-04-20T00:00:00"/>
    <s v="USD"/>
    <n v="-748.86"/>
    <n v="314"/>
    <n v="10.466666666666667"/>
    <x v="2"/>
    <x v="2"/>
    <s v="Overdue"/>
    <x v="1"/>
    <s v="USD"/>
    <n v="-748.86"/>
    <s v="Non-government"/>
  </r>
  <r>
    <s v="A2310000"/>
    <x v="23"/>
    <x v="23"/>
    <n v="1600003105"/>
    <x v="0"/>
    <x v="0"/>
    <x v="3"/>
    <x v="2"/>
    <s v="WHT Outstg"/>
    <s v="21/09/2015- 609532486"/>
    <s v="468"/>
    <s v="DG"/>
    <s v=""/>
    <d v="2020-04-20T00:00:00"/>
    <d v="2020-04-20T00:00:00"/>
    <d v="2020-04-20T00:00:00"/>
    <s v="USD"/>
    <n v="-1824.11"/>
    <n v="314"/>
    <n v="10.466666666666667"/>
    <x v="2"/>
    <x v="2"/>
    <s v="Overdue"/>
    <x v="1"/>
    <s v="USD"/>
    <n v="-1824.11"/>
    <s v="Non-government"/>
  </r>
  <r>
    <s v="A2310000"/>
    <x v="23"/>
    <x v="23"/>
    <n v="1600003104"/>
    <x v="0"/>
    <x v="0"/>
    <x v="3"/>
    <x v="2"/>
    <s v="WHT Outstg"/>
    <s v="21/09/2015-609532487"/>
    <s v="468"/>
    <s v="DG"/>
    <s v=""/>
    <d v="2020-04-20T00:00:00"/>
    <d v="2020-04-20T00:00:00"/>
    <d v="2020-04-20T00:00:00"/>
    <s v="USD"/>
    <n v="-2098.11"/>
    <n v="314"/>
    <n v="10.466666666666667"/>
    <x v="2"/>
    <x v="2"/>
    <s v="Overdue"/>
    <x v="1"/>
    <s v="USD"/>
    <n v="-2098.11"/>
    <s v="Non-government"/>
  </r>
  <r>
    <s v="A2310000"/>
    <x v="23"/>
    <x v="23"/>
    <n v="1600003107"/>
    <x v="0"/>
    <x v="0"/>
    <x v="3"/>
    <x v="2"/>
    <s v="WHT Outstg"/>
    <s v="21/09/2015-609532488"/>
    <s v="468"/>
    <s v="DG"/>
    <s v=""/>
    <d v="2020-04-20T00:00:00"/>
    <d v="2020-04-20T00:00:00"/>
    <d v="2020-04-20T00:00:00"/>
    <s v="USD"/>
    <n v="-323.01"/>
    <n v="314"/>
    <n v="10.466666666666667"/>
    <x v="2"/>
    <x v="2"/>
    <s v="Overdue"/>
    <x v="1"/>
    <s v="USD"/>
    <n v="-323.01"/>
    <s v="Non-government"/>
  </r>
  <r>
    <s v="A2310000"/>
    <x v="23"/>
    <x v="23"/>
    <n v="1600003108"/>
    <x v="0"/>
    <x v="0"/>
    <x v="3"/>
    <x v="2"/>
    <s v="WHT Outstg"/>
    <s v="21/09/2015-609532490"/>
    <s v="468"/>
    <s v="DG"/>
    <s v=""/>
    <d v="2020-04-20T00:00:00"/>
    <d v="2020-04-20T00:00:00"/>
    <d v="2020-04-20T00:00:00"/>
    <s v="USD"/>
    <n v="-426"/>
    <n v="314"/>
    <n v="10.466666666666667"/>
    <x v="2"/>
    <x v="2"/>
    <s v="Overdue"/>
    <x v="1"/>
    <s v="USD"/>
    <n v="-426"/>
    <s v="Non-government"/>
  </r>
  <r>
    <s v="A2310000"/>
    <x v="23"/>
    <x v="23"/>
    <n v="1600003099"/>
    <x v="0"/>
    <x v="0"/>
    <x v="3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314"/>
    <n v="10.466666666666667"/>
    <x v="2"/>
    <x v="2"/>
    <s v="Overdue"/>
    <x v="1"/>
    <s v="USD"/>
    <n v="-330"/>
    <s v="Non-government"/>
  </r>
  <r>
    <s v="A2310000"/>
    <x v="23"/>
    <x v="23"/>
    <n v="1600003088"/>
    <x v="0"/>
    <x v="0"/>
    <x v="3"/>
    <x v="2"/>
    <s v="WHT Outstg"/>
    <s v="FEB WHT RECEIPTS DOWNLOADED - 25334291"/>
    <s v="454"/>
    <s v="DG"/>
    <s v=""/>
    <d v="2020-04-09T00:00:00"/>
    <d v="2020-04-09T00:00:00"/>
    <d v="2020-04-09T00:00:00"/>
    <s v="NGN"/>
    <n v="-47588748.600000001"/>
    <n v="325"/>
    <n v="10.833333333333334"/>
    <x v="2"/>
    <x v="2"/>
    <s v="Overdue"/>
    <x v="1"/>
    <s v="USD"/>
    <n v="-132006.43"/>
    <s v="Non-government"/>
  </r>
  <r>
    <s v="A2310000"/>
    <x v="23"/>
    <x v="23"/>
    <n v="1600003087"/>
    <x v="0"/>
    <x v="0"/>
    <x v="3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325"/>
    <n v="10.833333333333334"/>
    <x v="2"/>
    <x v="2"/>
    <s v="Overdue"/>
    <x v="1"/>
    <s v="USD"/>
    <n v="-39930.160000000003"/>
    <s v="Non-government"/>
  </r>
  <r>
    <s v="A2310000"/>
    <x v="23"/>
    <x v="23"/>
    <n v="104015798"/>
    <x v="0"/>
    <x v="0"/>
    <x v="3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327"/>
    <n v="10.9"/>
    <x v="3"/>
    <x v="2"/>
    <s v="Not Overdue"/>
    <x v="1"/>
    <s v="USD"/>
    <n v="217343.63"/>
    <s v="Non-government"/>
  </r>
  <r>
    <s v="A2310000"/>
    <x v="23"/>
    <x v="23"/>
    <n v="1600003038"/>
    <x v="0"/>
    <x v="0"/>
    <x v="3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366"/>
    <n v="12.2"/>
    <x v="2"/>
    <x v="2"/>
    <s v="Overdue"/>
    <x v="1"/>
    <s v="USD"/>
    <n v="-120145.99"/>
    <s v="Non-government"/>
  </r>
  <r>
    <s v="A2310000"/>
    <x v="23"/>
    <x v="23"/>
    <n v="1600003044"/>
    <x v="0"/>
    <x v="0"/>
    <x v="3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366"/>
    <n v="12.2"/>
    <x v="2"/>
    <x v="2"/>
    <s v="Overdue"/>
    <x v="1"/>
    <s v="USD"/>
    <n v="-14140.9"/>
    <s v="Non-government"/>
  </r>
  <r>
    <s v="A2310000"/>
    <x v="23"/>
    <x v="23"/>
    <n v="1600003043"/>
    <x v="0"/>
    <x v="0"/>
    <x v="3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366"/>
    <n v="12.2"/>
    <x v="2"/>
    <x v="2"/>
    <s v="Overdue"/>
    <x v="1"/>
    <s v="USD"/>
    <n v="-122957.54"/>
    <s v="Non-government"/>
  </r>
  <r>
    <s v="A2310000"/>
    <x v="23"/>
    <x v="23"/>
    <n v="1600003041"/>
    <x v="0"/>
    <x v="0"/>
    <x v="3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366"/>
    <n v="12.2"/>
    <x v="2"/>
    <x v="2"/>
    <s v="Overdue"/>
    <x v="1"/>
    <s v="USD"/>
    <n v="-2169.2800000000002"/>
    <s v="Non-government"/>
  </r>
  <r>
    <s v="A2310000"/>
    <x v="23"/>
    <x v="23"/>
    <n v="1600003039"/>
    <x v="0"/>
    <x v="0"/>
    <x v="3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366"/>
    <n v="12.2"/>
    <x v="2"/>
    <x v="2"/>
    <s v="Overdue"/>
    <x v="1"/>
    <s v="USD"/>
    <n v="-113857.17"/>
    <s v="Non-government"/>
  </r>
  <r>
    <s v="A2310000"/>
    <x v="23"/>
    <x v="23"/>
    <n v="1600003040"/>
    <x v="0"/>
    <x v="0"/>
    <x v="3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366"/>
    <n v="12.2"/>
    <x v="2"/>
    <x v="2"/>
    <s v="Overdue"/>
    <x v="1"/>
    <s v="USD"/>
    <n v="-37.82"/>
    <s v="Non-government"/>
  </r>
  <r>
    <s v="A2310000"/>
    <x v="23"/>
    <x v="23"/>
    <n v="1600003042"/>
    <x v="0"/>
    <x v="0"/>
    <x v="3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366"/>
    <n v="12.2"/>
    <x v="2"/>
    <x v="2"/>
    <s v="Overdue"/>
    <x v="1"/>
    <s v="USD"/>
    <n v="-473.86"/>
    <s v="Non-government"/>
  </r>
  <r>
    <s v="A2310000"/>
    <x v="23"/>
    <x v="23"/>
    <n v="1600003037"/>
    <x v="0"/>
    <x v="0"/>
    <x v="3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366"/>
    <n v="12.2"/>
    <x v="2"/>
    <x v="2"/>
    <s v="Overdue"/>
    <x v="1"/>
    <s v="USD"/>
    <n v="-2761.93"/>
    <s v="Non-government"/>
  </r>
  <r>
    <s v="A2310000"/>
    <x v="23"/>
    <x v="23"/>
    <n v="1600003013"/>
    <x v="0"/>
    <x v="0"/>
    <x v="3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394"/>
    <n v="13.133333333333333"/>
    <x v="2"/>
    <x v="2"/>
    <s v="Overdue"/>
    <x v="1"/>
    <s v="USD"/>
    <n v="-203036.03"/>
    <s v="Non-government"/>
  </r>
  <r>
    <s v="A2310000"/>
    <x v="23"/>
    <x v="23"/>
    <n v="103961151"/>
    <x v="0"/>
    <x v="0"/>
    <x v="3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395"/>
    <n v="13.166666666666666"/>
    <x v="2"/>
    <x v="2"/>
    <s v="Overdue"/>
    <x v="1"/>
    <s v="USD"/>
    <n v="-101601.95"/>
    <s v="Non-government"/>
  </r>
  <r>
    <s v="A2310000"/>
    <x v="23"/>
    <x v="23"/>
    <n v="103961151"/>
    <x v="0"/>
    <x v="0"/>
    <x v="3"/>
    <x v="2"/>
    <s v="WHT Outstg"/>
    <s v="WHT RECEIPT NO 24793544"/>
    <s v=""/>
    <s v="AB"/>
    <s v=""/>
    <d v="2020-08-25T00:00:00"/>
    <d v="2020-08-25T00:00:00"/>
    <d v="2020-01-30T00:00:00"/>
    <s v="NGN"/>
    <n v="-2435565.69"/>
    <n v="395"/>
    <n v="13.166666666666666"/>
    <x v="2"/>
    <x v="2"/>
    <s v="Overdue"/>
    <x v="1"/>
    <s v="USD"/>
    <n v="-6417.72"/>
    <s v="Non-government"/>
  </r>
  <r>
    <s v="A2310000"/>
    <x v="23"/>
    <x v="23"/>
    <n v="103961140"/>
    <x v="0"/>
    <x v="0"/>
    <x v="3"/>
    <x v="2"/>
    <s v="WHT Outstg"/>
    <s v="WHT RECEIPT NO - 21730929"/>
    <s v=""/>
    <s v="AB"/>
    <s v=""/>
    <d v="2020-08-25T00:00:00"/>
    <d v="2020-08-25T00:00:00"/>
    <d v="2019-10-28T00:00:00"/>
    <s v="NGN"/>
    <n v="-4799.96"/>
    <n v="489"/>
    <n v="16.3"/>
    <x v="2"/>
    <x v="2"/>
    <s v="Overdue"/>
    <x v="1"/>
    <s v="USD"/>
    <n v="-12.65"/>
    <s v="Non-government"/>
  </r>
  <r>
    <s v="A2310000"/>
    <x v="23"/>
    <x v="23"/>
    <n v="103961140"/>
    <x v="0"/>
    <x v="0"/>
    <x v="3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489"/>
    <n v="16.3"/>
    <x v="2"/>
    <x v="2"/>
    <s v="Overdue"/>
    <x v="1"/>
    <s v="USD"/>
    <n v="-90053.36"/>
    <s v="Non-government"/>
  </r>
  <r>
    <s v="A2310000"/>
    <x v="23"/>
    <x v="23"/>
    <n v="103961140"/>
    <x v="0"/>
    <x v="0"/>
    <x v="3"/>
    <x v="2"/>
    <s v="WHT Outstg"/>
    <s v="WHT RECEIPT NO - 22221561"/>
    <s v=""/>
    <s v="AB"/>
    <s v=""/>
    <d v="2020-08-25T00:00:00"/>
    <d v="2020-08-25T00:00:00"/>
    <d v="2019-10-28T00:00:00"/>
    <s v="NGN"/>
    <n v="-3914820"/>
    <n v="489"/>
    <n v="16.3"/>
    <x v="2"/>
    <x v="2"/>
    <s v="Overdue"/>
    <x v="1"/>
    <s v="USD"/>
    <n v="-10315.549999999999"/>
    <s v="Non-government"/>
  </r>
  <r>
    <s v="A2310000"/>
    <x v="23"/>
    <x v="23"/>
    <n v="103961140"/>
    <x v="0"/>
    <x v="0"/>
    <x v="3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489"/>
    <n v="16.3"/>
    <x v="2"/>
    <x v="2"/>
    <s v="Overdue"/>
    <x v="1"/>
    <s v="USD"/>
    <n v="-167700.72"/>
    <s v="Non-government"/>
  </r>
  <r>
    <s v="A2310000"/>
    <x v="23"/>
    <x v="23"/>
    <n v="103913340"/>
    <x v="0"/>
    <x v="0"/>
    <x v="3"/>
    <x v="2"/>
    <s v="WHT Outstg"/>
    <s v="WHT on 1800021515-FEB 2019 Crude Handling"/>
    <s v=""/>
    <s v="AB"/>
    <s v=""/>
    <d v="2020-05-08T00:00:00"/>
    <d v="2020-05-08T00:00:00"/>
    <d v="2019-05-30T00:00:00"/>
    <s v="USD"/>
    <n v="110876.85"/>
    <n v="640"/>
    <n v="21.333333333333332"/>
    <x v="2"/>
    <x v="2"/>
    <s v="Overdue"/>
    <x v="1"/>
    <s v="USD"/>
    <n v="110876.85"/>
    <s v="Non-government"/>
  </r>
  <r>
    <s v="A2310000"/>
    <x v="23"/>
    <x v="23"/>
    <n v="103909248"/>
    <x v="0"/>
    <x v="0"/>
    <x v="3"/>
    <x v="2"/>
    <s v="WHT Outstg"/>
    <s v="WHT on Inv 1800021516-FEB 2019 Crude Handli"/>
    <s v=""/>
    <s v="AB"/>
    <s v=""/>
    <d v="2020-04-28T00:00:00"/>
    <d v="2020-04-28T00:00:00"/>
    <d v="2019-05-30T00:00:00"/>
    <s v="NGN"/>
    <n v="33958253.619999997"/>
    <n v="640"/>
    <n v="21.333333333333332"/>
    <x v="2"/>
    <x v="2"/>
    <s v="Overdue"/>
    <x v="1"/>
    <s v="USD"/>
    <n v="94196.800000000003"/>
    <s v="Non-government"/>
  </r>
  <r>
    <s v="A2310000"/>
    <x v="23"/>
    <x v="23"/>
    <n v="103909248"/>
    <x v="0"/>
    <x v="0"/>
    <x v="3"/>
    <x v="2"/>
    <s v="WHT Outstg"/>
    <s v="WHT on Inv 1800021656-SEPLAT MARCH 2019 Crude Hand"/>
    <s v=""/>
    <s v="AB"/>
    <s v=""/>
    <d v="2020-04-28T00:00:00"/>
    <d v="2020-04-28T00:00:00"/>
    <d v="2019-05-30T00:00:00"/>
    <s v="NGN"/>
    <n v="34185736.409999996"/>
    <n v="640"/>
    <n v="21.333333333333332"/>
    <x v="2"/>
    <x v="2"/>
    <s v="Overdue"/>
    <x v="1"/>
    <s v="USD"/>
    <n v="94827.81"/>
    <s v="Non-government"/>
  </r>
  <r>
    <s v="A2310000"/>
    <x v="23"/>
    <x v="23"/>
    <n v="103960675"/>
    <x v="0"/>
    <x v="0"/>
    <x v="3"/>
    <x v="2"/>
    <s v="WHT Outstg"/>
    <s v="WHT RECEIPT NO -013C5524"/>
    <s v=""/>
    <s v="AB"/>
    <s v=""/>
    <d v="2020-08-25T00:00:00"/>
    <d v="2020-08-25T00:00:00"/>
    <d v="2019-05-30T00:00:00"/>
    <s v="NGN"/>
    <n v="-62294313.5"/>
    <n v="640"/>
    <n v="21.333333333333332"/>
    <x v="2"/>
    <x v="2"/>
    <s v="Overdue"/>
    <x v="1"/>
    <s v="USD"/>
    <n v="-164145.51999999999"/>
    <s v="Non-government"/>
  </r>
  <r>
    <s v="A2310000"/>
    <x v="23"/>
    <x v="23"/>
    <n v="103960675"/>
    <x v="0"/>
    <x v="0"/>
    <x v="3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640"/>
    <n v="21.333333333333332"/>
    <x v="2"/>
    <x v="2"/>
    <s v="Overdue"/>
    <x v="1"/>
    <s v="USD"/>
    <n v="-362048.5"/>
    <s v="Non-government"/>
  </r>
  <r>
    <s v="A2310000"/>
    <x v="23"/>
    <x v="23"/>
    <n v="103961193"/>
    <x v="0"/>
    <x v="0"/>
    <x v="3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642"/>
    <n v="21.4"/>
    <x v="2"/>
    <x v="2"/>
    <s v="Overdue"/>
    <x v="1"/>
    <s v="USD"/>
    <n v="-100477.58"/>
    <s v="Non-government"/>
  </r>
  <r>
    <s v="A2310000"/>
    <x v="23"/>
    <x v="23"/>
    <n v="103961193"/>
    <x v="0"/>
    <x v="0"/>
    <x v="3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642"/>
    <n v="21.4"/>
    <x v="2"/>
    <x v="2"/>
    <s v="Overdue"/>
    <x v="1"/>
    <s v="USD"/>
    <n v="-99160.08"/>
    <s v="Non-government"/>
  </r>
  <r>
    <s v="A2310000"/>
    <x v="23"/>
    <x v="23"/>
    <n v="103961193"/>
    <x v="0"/>
    <x v="0"/>
    <x v="3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642"/>
    <n v="21.4"/>
    <x v="2"/>
    <x v="2"/>
    <s v="Overdue"/>
    <x v="1"/>
    <s v="USD"/>
    <n v="-18279.330000000002"/>
    <s v="Non-government"/>
  </r>
  <r>
    <s v="A2310000"/>
    <x v="23"/>
    <x v="23"/>
    <n v="103961193"/>
    <x v="0"/>
    <x v="0"/>
    <x v="3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642"/>
    <n v="21.4"/>
    <x v="2"/>
    <x v="2"/>
    <s v="Overdue"/>
    <x v="1"/>
    <s v="USD"/>
    <n v="-19596.830000000002"/>
    <s v="Non-government"/>
  </r>
  <r>
    <s v="A2310000"/>
    <x v="23"/>
    <x v="23"/>
    <n v="103961193"/>
    <x v="0"/>
    <x v="0"/>
    <x v="3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642"/>
    <n v="21.4"/>
    <x v="2"/>
    <x v="2"/>
    <s v="Overdue"/>
    <x v="1"/>
    <s v="USD"/>
    <n v="-366134.71"/>
    <s v="Non-government"/>
  </r>
  <r>
    <s v="A2310000"/>
    <x v="23"/>
    <x v="23"/>
    <n v="103961193"/>
    <x v="0"/>
    <x v="0"/>
    <x v="3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642"/>
    <n v="21.4"/>
    <x v="2"/>
    <x v="2"/>
    <s v="Overdue"/>
    <x v="1"/>
    <s v="USD"/>
    <n v="-57027.88"/>
    <s v="Non-government"/>
  </r>
  <r>
    <s v="A2310000"/>
    <x v="23"/>
    <x v="23"/>
    <n v="103961193"/>
    <x v="0"/>
    <x v="0"/>
    <x v="3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642"/>
    <n v="21.4"/>
    <x v="2"/>
    <x v="2"/>
    <s v="Overdue"/>
    <x v="1"/>
    <s v="USD"/>
    <n v="-9185.23"/>
    <s v="Non-government"/>
  </r>
  <r>
    <s v="A2310000"/>
    <x v="23"/>
    <x v="23"/>
    <n v="103961193"/>
    <x v="0"/>
    <x v="0"/>
    <x v="3"/>
    <x v="2"/>
    <s v="WHT Outstg"/>
    <s v="SEPLAT WHT RECEIPT NO 008AD1AD"/>
    <s v=""/>
    <s v="AB"/>
    <s v=""/>
    <d v="2020-08-25T00:00:00"/>
    <d v="2020-08-25T00:00:00"/>
    <d v="2019-05-28T00:00:00"/>
    <s v="NGN"/>
    <n v="-7841779.7599999998"/>
    <n v="642"/>
    <n v="21.4"/>
    <x v="2"/>
    <x v="2"/>
    <s v="Overdue"/>
    <x v="1"/>
    <s v="USD"/>
    <n v="-20663.09"/>
    <s v="Non-government"/>
  </r>
  <r>
    <s v="A2310000"/>
    <x v="23"/>
    <x v="23"/>
    <n v="103961193"/>
    <x v="0"/>
    <x v="0"/>
    <x v="3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642"/>
    <n v="21.4"/>
    <x v="2"/>
    <x v="2"/>
    <s v="Overdue"/>
    <x v="1"/>
    <s v="USD"/>
    <n v="-476.68"/>
    <s v="Non-government"/>
  </r>
  <r>
    <s v="A2310000"/>
    <x v="23"/>
    <x v="23"/>
    <n v="103961193"/>
    <x v="0"/>
    <x v="0"/>
    <x v="3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642"/>
    <n v="21.4"/>
    <x v="2"/>
    <x v="2"/>
    <s v="Overdue"/>
    <x v="1"/>
    <s v="USD"/>
    <n v="-20546.97"/>
    <s v="Non-government"/>
  </r>
  <r>
    <s v="A2310000"/>
    <x v="23"/>
    <x v="23"/>
    <n v="103961193"/>
    <x v="0"/>
    <x v="0"/>
    <x v="3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642"/>
    <n v="21.4"/>
    <x v="2"/>
    <x v="2"/>
    <s v="Overdue"/>
    <x v="1"/>
    <s v="USD"/>
    <n v="-24688.02"/>
    <s v="Non-government"/>
  </r>
  <r>
    <s v="A2310000"/>
    <x v="23"/>
    <x v="23"/>
    <n v="103961193"/>
    <x v="0"/>
    <x v="0"/>
    <x v="3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642"/>
    <n v="21.4"/>
    <x v="2"/>
    <x v="2"/>
    <s v="Overdue"/>
    <x v="1"/>
    <s v="USD"/>
    <n v="-353.12"/>
    <s v="Non-government"/>
  </r>
  <r>
    <s v="A2310000"/>
    <x v="23"/>
    <x v="23"/>
    <n v="103961193"/>
    <x v="0"/>
    <x v="0"/>
    <x v="3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642"/>
    <n v="21.4"/>
    <x v="2"/>
    <x v="2"/>
    <s v="Overdue"/>
    <x v="1"/>
    <s v="USD"/>
    <n v="-11982.65"/>
    <s v="Non-government"/>
  </r>
  <r>
    <s v="A2310000"/>
    <x v="23"/>
    <x v="23"/>
    <n v="103961193"/>
    <x v="0"/>
    <x v="0"/>
    <x v="3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642"/>
    <n v="21.4"/>
    <x v="2"/>
    <x v="2"/>
    <s v="Overdue"/>
    <x v="1"/>
    <s v="USD"/>
    <n v="-10823.28"/>
    <s v="Non-government"/>
  </r>
  <r>
    <s v="A2310000"/>
    <x v="23"/>
    <x v="23"/>
    <n v="103961193"/>
    <x v="0"/>
    <x v="0"/>
    <x v="3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642"/>
    <n v="21.4"/>
    <x v="2"/>
    <x v="2"/>
    <s v="Overdue"/>
    <x v="1"/>
    <s v="USD"/>
    <n v="-1190.19"/>
    <s v="Non-government"/>
  </r>
  <r>
    <s v="A2310000"/>
    <x v="23"/>
    <x v="23"/>
    <n v="103961193"/>
    <x v="0"/>
    <x v="0"/>
    <x v="3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642"/>
    <n v="21.4"/>
    <x v="2"/>
    <x v="2"/>
    <s v="Overdue"/>
    <x v="1"/>
    <s v="USD"/>
    <n v="-11246.31"/>
    <s v="Non-government"/>
  </r>
  <r>
    <s v="A2310000"/>
    <x v="23"/>
    <x v="23"/>
    <n v="103961193"/>
    <x v="0"/>
    <x v="0"/>
    <x v="3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642"/>
    <n v="21.4"/>
    <x v="2"/>
    <x v="2"/>
    <s v="Overdue"/>
    <x v="1"/>
    <s v="USD"/>
    <n v="-8844.9599999999991"/>
    <s v="Non-government"/>
  </r>
  <r>
    <s v="A2310000"/>
    <x v="23"/>
    <x v="23"/>
    <n v="103961193"/>
    <x v="0"/>
    <x v="0"/>
    <x v="3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642"/>
    <n v="21.4"/>
    <x v="2"/>
    <x v="2"/>
    <s v="Overdue"/>
    <x v="1"/>
    <s v="USD"/>
    <n v="-12211.7"/>
    <s v="Non-government"/>
  </r>
  <r>
    <s v="A2310000"/>
    <x v="23"/>
    <x v="23"/>
    <n v="103961193"/>
    <x v="0"/>
    <x v="0"/>
    <x v="3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642"/>
    <n v="21.4"/>
    <x v="2"/>
    <x v="2"/>
    <s v="Overdue"/>
    <x v="1"/>
    <s v="USD"/>
    <n v="-12349.67"/>
    <s v="Non-government"/>
  </r>
  <r>
    <s v="A2310000"/>
    <x v="23"/>
    <x v="23"/>
    <n v="103961193"/>
    <x v="0"/>
    <x v="0"/>
    <x v="3"/>
    <x v="2"/>
    <s v="WHT Outstg"/>
    <s v="SEPLAT WHT RECEIPT NO 00CBEF1B"/>
    <s v=""/>
    <s v="AB"/>
    <s v=""/>
    <d v="2020-08-25T00:00:00"/>
    <d v="2020-08-25T00:00:00"/>
    <d v="2019-05-28T00:00:00"/>
    <s v="NGN"/>
    <n v="-6046.8"/>
    <n v="642"/>
    <n v="21.4"/>
    <x v="2"/>
    <x v="2"/>
    <s v="Overdue"/>
    <x v="1"/>
    <s v="USD"/>
    <n v="-15.93"/>
    <s v="Non-government"/>
  </r>
  <r>
    <s v="A2310000"/>
    <x v="23"/>
    <x v="23"/>
    <n v="103961193"/>
    <x v="0"/>
    <x v="0"/>
    <x v="3"/>
    <x v="2"/>
    <s v="WHT Outstg"/>
    <s v="SEPLAT WHT RECEIPT NO 00CBEFIC"/>
    <s v=""/>
    <s v="AB"/>
    <s v=""/>
    <d v="2020-08-25T00:00:00"/>
    <d v="2020-08-25T00:00:00"/>
    <d v="2019-05-28T00:00:00"/>
    <s v="NGN"/>
    <n v="-88240.53"/>
    <n v="642"/>
    <n v="21.4"/>
    <x v="2"/>
    <x v="2"/>
    <s v="Overdue"/>
    <x v="1"/>
    <s v="USD"/>
    <n v="-232.51"/>
    <s v="Non-government"/>
  </r>
  <r>
    <s v="A2310000"/>
    <x v="23"/>
    <x v="23"/>
    <n v="103961193"/>
    <x v="0"/>
    <x v="0"/>
    <x v="3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642"/>
    <n v="21.4"/>
    <x v="2"/>
    <x v="2"/>
    <s v="Overdue"/>
    <x v="1"/>
    <s v="USD"/>
    <n v="-11368.76"/>
    <s v="Non-government"/>
  </r>
  <r>
    <s v="A2310000"/>
    <x v="23"/>
    <x v="23"/>
    <n v="103961193"/>
    <x v="0"/>
    <x v="0"/>
    <x v="3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642"/>
    <n v="21.4"/>
    <x v="2"/>
    <x v="2"/>
    <s v="Overdue"/>
    <x v="1"/>
    <s v="USD"/>
    <n v="-115887.65"/>
    <s v="Non-government"/>
  </r>
  <r>
    <s v="A2310000"/>
    <x v="23"/>
    <x v="23"/>
    <n v="103961193"/>
    <x v="0"/>
    <x v="0"/>
    <x v="3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642"/>
    <n v="21.4"/>
    <x v="2"/>
    <x v="2"/>
    <s v="Overdue"/>
    <x v="1"/>
    <s v="USD"/>
    <n v="-178432.51"/>
    <s v="Non-government"/>
  </r>
  <r>
    <s v="A2310000"/>
    <x v="23"/>
    <x v="23"/>
    <n v="103913341"/>
    <x v="0"/>
    <x v="0"/>
    <x v="3"/>
    <x v="2"/>
    <s v="WHT Outstg"/>
    <s v="WHT on 1800021286-SEPLAT 2018 Excess RPC Charge"/>
    <s v=""/>
    <s v="AB"/>
    <s v=""/>
    <d v="2020-05-08T00:00:00"/>
    <d v="2020-05-08T00:00:00"/>
    <d v="2019-04-04T00:00:00"/>
    <s v="USD"/>
    <n v="362562.32"/>
    <n v="696"/>
    <n v="23.2"/>
    <x v="2"/>
    <x v="2"/>
    <s v="Overdue"/>
    <x v="1"/>
    <s v="USD"/>
    <n v="362562.32"/>
    <s v="Non-government"/>
  </r>
  <r>
    <s v="A2310000"/>
    <x v="23"/>
    <x v="23"/>
    <n v="103913341"/>
    <x v="0"/>
    <x v="0"/>
    <x v="3"/>
    <x v="2"/>
    <s v="WHT Outstg"/>
    <s v="WHT on 1800021287-SEPLAT 2018 Excess RPC Penalty C"/>
    <s v=""/>
    <s v="AB"/>
    <s v=""/>
    <d v="2020-05-08T00:00:00"/>
    <d v="2020-05-08T00:00:00"/>
    <d v="2019-04-04T00:00:00"/>
    <s v="USD"/>
    <n v="58739.15"/>
    <n v="696"/>
    <n v="23.2"/>
    <x v="2"/>
    <x v="2"/>
    <s v="Overdue"/>
    <x v="1"/>
    <s v="USD"/>
    <n v="58739.15"/>
    <s v="Non-government"/>
  </r>
  <r>
    <s v="A2310000"/>
    <x v="23"/>
    <x v="23"/>
    <n v="103718084"/>
    <x v="0"/>
    <x v="0"/>
    <x v="3"/>
    <x v="2"/>
    <s v="WHT Outstg"/>
    <s v="WHT on in inv 1800021332-JAN 2019 Crude Handling"/>
    <s v=""/>
    <s v="AB"/>
    <s v=""/>
    <d v="2019-04-04T00:00:00"/>
    <d v="2019-04-04T00:00:00"/>
    <d v="2019-04-04T00:00:00"/>
    <s v="USD"/>
    <n v="210593.65"/>
    <n v="696"/>
    <n v="23.2"/>
    <x v="2"/>
    <x v="2"/>
    <s v="Overdue"/>
    <x v="1"/>
    <s v="USD"/>
    <n v="210593.65"/>
    <s v="Non-government"/>
  </r>
  <r>
    <s v="A2310000"/>
    <x v="23"/>
    <x v="23"/>
    <n v="103718083"/>
    <x v="0"/>
    <x v="0"/>
    <x v="3"/>
    <x v="2"/>
    <s v="WHT Outstg"/>
    <s v="WHT on in inv 1800021333-JAN 2019 CHA"/>
    <s v=""/>
    <s v="AB"/>
    <s v=""/>
    <d v="2019-04-04T00:00:00"/>
    <d v="2019-04-04T00:00:00"/>
    <d v="2019-04-04T00:00:00"/>
    <s v="NGN"/>
    <n v="64514407.200000003"/>
    <n v="696"/>
    <n v="23.2"/>
    <x v="2"/>
    <x v="2"/>
    <s v="Overdue"/>
    <x v="1"/>
    <s v="USD"/>
    <n v="210484.7"/>
    <s v="Non-government"/>
  </r>
  <r>
    <s v="A2310000"/>
    <x v="23"/>
    <x v="23"/>
    <n v="103909323"/>
    <x v="0"/>
    <x v="0"/>
    <x v="3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696"/>
    <n v="23.2"/>
    <x v="2"/>
    <x v="2"/>
    <s v="Overdue"/>
    <x v="1"/>
    <s v="USD"/>
    <n v="49777.22"/>
    <s v="Non-government"/>
  </r>
  <r>
    <s v="A2310000"/>
    <x v="23"/>
    <x v="23"/>
    <n v="103913342"/>
    <x v="0"/>
    <x v="0"/>
    <x v="3"/>
    <x v="2"/>
    <s v="WHT Outstg"/>
    <s v="WHT on 1800018643-SEPLAT AUG 2017 Crude Handling"/>
    <s v=""/>
    <s v="AB"/>
    <s v=""/>
    <d v="2020-05-08T00:00:00"/>
    <d v="2020-05-08T00:00:00"/>
    <d v="2019-02-13T00:00:00"/>
    <s v="USD"/>
    <n v="168547.63"/>
    <n v="746"/>
    <n v="24.866666666666667"/>
    <x v="2"/>
    <x v="2"/>
    <s v="Overdue"/>
    <x v="1"/>
    <s v="USD"/>
    <n v="168547.63"/>
    <s v="Non-government"/>
  </r>
  <r>
    <s v="A2310000"/>
    <x v="23"/>
    <x v="23"/>
    <n v="103913342"/>
    <x v="0"/>
    <x v="0"/>
    <x v="3"/>
    <x v="2"/>
    <s v="WHT Outstg"/>
    <s v="WHT on 1800018825-SEPLAT SEP 2017 Crude Handling"/>
    <s v=""/>
    <s v="AB"/>
    <s v=""/>
    <d v="2020-05-08T00:00:00"/>
    <d v="2020-05-08T00:00:00"/>
    <d v="2019-02-13T00:00:00"/>
    <s v="USD"/>
    <n v="142795.34"/>
    <n v="746"/>
    <n v="24.866666666666667"/>
    <x v="2"/>
    <x v="2"/>
    <s v="Overdue"/>
    <x v="1"/>
    <s v="USD"/>
    <n v="142795.34"/>
    <s v="Non-government"/>
  </r>
  <r>
    <s v="A2310000"/>
    <x v="23"/>
    <x v="23"/>
    <n v="103913342"/>
    <x v="0"/>
    <x v="0"/>
    <x v="3"/>
    <x v="2"/>
    <s v="WHT Outstg"/>
    <s v="WHT on 1800018953 - SEPLAT OCT 2017 Crude Handling"/>
    <s v=""/>
    <s v="AB"/>
    <s v=""/>
    <d v="2020-05-08T00:00:00"/>
    <d v="2020-05-08T00:00:00"/>
    <d v="2019-02-13T00:00:00"/>
    <s v="USD"/>
    <n v="143100.91"/>
    <n v="746"/>
    <n v="24.866666666666667"/>
    <x v="2"/>
    <x v="2"/>
    <s v="Overdue"/>
    <x v="1"/>
    <s v="USD"/>
    <n v="143100.91"/>
    <s v="Non-government"/>
  </r>
  <r>
    <s v="A2310000"/>
    <x v="23"/>
    <x v="23"/>
    <n v="103913342"/>
    <x v="0"/>
    <x v="0"/>
    <x v="3"/>
    <x v="2"/>
    <s v="WHT Outstg"/>
    <s v="WHT on 1800019062 -Seplat Jul17 Crude Handling"/>
    <s v=""/>
    <s v="AB"/>
    <s v=""/>
    <d v="2020-05-08T00:00:00"/>
    <d v="2020-05-08T00:00:00"/>
    <d v="2019-02-13T00:00:00"/>
    <s v="USD"/>
    <n v="151162.59"/>
    <n v="746"/>
    <n v="24.866666666666667"/>
    <x v="2"/>
    <x v="2"/>
    <s v="Overdue"/>
    <x v="1"/>
    <s v="USD"/>
    <n v="151162.59"/>
    <s v="Non-government"/>
  </r>
  <r>
    <s v="A2310000"/>
    <x v="23"/>
    <x v="23"/>
    <n v="103913342"/>
    <x v="0"/>
    <x v="0"/>
    <x v="3"/>
    <x v="2"/>
    <s v="WHT Outstg"/>
    <s v="WHT on 1800019194-SEPLAT NOV 2017 Crude Handling"/>
    <s v=""/>
    <s v="AB"/>
    <s v=""/>
    <d v="2020-05-08T00:00:00"/>
    <d v="2020-05-08T00:00:00"/>
    <d v="2019-02-13T00:00:00"/>
    <s v="USD"/>
    <n v="148107.85999999999"/>
    <n v="746"/>
    <n v="24.866666666666667"/>
    <x v="2"/>
    <x v="2"/>
    <s v="Overdue"/>
    <x v="1"/>
    <s v="USD"/>
    <n v="148107.85999999999"/>
    <s v="Non-government"/>
  </r>
  <r>
    <s v="A2310000"/>
    <x v="23"/>
    <x v="23"/>
    <n v="103913342"/>
    <x v="0"/>
    <x v="0"/>
    <x v="3"/>
    <x v="2"/>
    <s v="WHT Outstg"/>
    <s v="WHT on 1800019277-SEPLAT DEC 2017 Crude Handling"/>
    <s v=""/>
    <s v="AB"/>
    <s v=""/>
    <d v="2020-05-08T00:00:00"/>
    <d v="2020-05-08T00:00:00"/>
    <d v="2019-02-13T00:00:00"/>
    <s v="USD"/>
    <n v="164812.10999999999"/>
    <n v="746"/>
    <n v="24.866666666666667"/>
    <x v="2"/>
    <x v="2"/>
    <s v="Overdue"/>
    <x v="1"/>
    <s v="USD"/>
    <n v="164812.10999999999"/>
    <s v="Non-government"/>
  </r>
  <r>
    <s v="A2310000"/>
    <x v="23"/>
    <x v="23"/>
    <n v="103913342"/>
    <x v="0"/>
    <x v="0"/>
    <x v="3"/>
    <x v="2"/>
    <s v="WHT Outstg"/>
    <s v="WHT on 1800019450-SEPLAT JAN 2018 Crude Handling"/>
    <s v=""/>
    <s v="AB"/>
    <s v=""/>
    <d v="2020-05-08T00:00:00"/>
    <d v="2020-05-08T00:00:00"/>
    <d v="2019-02-13T00:00:00"/>
    <s v="USD"/>
    <n v="159780.53"/>
    <n v="746"/>
    <n v="24.866666666666667"/>
    <x v="2"/>
    <x v="2"/>
    <s v="Overdue"/>
    <x v="1"/>
    <s v="USD"/>
    <n v="159780.53"/>
    <s v="Non-government"/>
  </r>
  <r>
    <s v="A2310000"/>
    <x v="23"/>
    <x v="23"/>
    <n v="103913342"/>
    <x v="0"/>
    <x v="0"/>
    <x v="3"/>
    <x v="2"/>
    <s v="WHT Outstg"/>
    <s v="WHT on 1800019490-Excess RPC PenaltyJune - Dec 17"/>
    <s v=""/>
    <s v="AB"/>
    <s v=""/>
    <d v="2020-05-08T00:00:00"/>
    <d v="2020-05-08T00:00:00"/>
    <d v="2019-02-13T00:00:00"/>
    <s v="USD"/>
    <n v="8575.7999999999993"/>
    <n v="746"/>
    <n v="24.866666666666667"/>
    <x v="2"/>
    <x v="2"/>
    <s v="Overdue"/>
    <x v="1"/>
    <s v="USD"/>
    <n v="8575.7999999999993"/>
    <s v="Non-government"/>
  </r>
  <r>
    <s v="A2310000"/>
    <x v="23"/>
    <x v="23"/>
    <n v="103913342"/>
    <x v="0"/>
    <x v="0"/>
    <x v="3"/>
    <x v="2"/>
    <s v="WHT Outstg"/>
    <s v="WHT on 1800019563- FEB 2018 Crude Handling"/>
    <s v=""/>
    <s v="AB"/>
    <s v=""/>
    <d v="2020-05-08T00:00:00"/>
    <d v="2020-05-08T00:00:00"/>
    <d v="2019-02-13T00:00:00"/>
    <s v="USD"/>
    <n v="167019.31"/>
    <n v="746"/>
    <n v="24.866666666666667"/>
    <x v="2"/>
    <x v="2"/>
    <s v="Overdue"/>
    <x v="1"/>
    <s v="USD"/>
    <n v="167019.31"/>
    <s v="Non-government"/>
  </r>
  <r>
    <s v="A2310000"/>
    <x v="23"/>
    <x v="23"/>
    <n v="103913342"/>
    <x v="0"/>
    <x v="0"/>
    <x v="3"/>
    <x v="2"/>
    <s v="WHT Outstg"/>
    <s v="WHT on 1800019756-MAR 2018 Crude Handling"/>
    <s v=""/>
    <s v="AB"/>
    <s v=""/>
    <d v="2020-05-08T00:00:00"/>
    <d v="2020-05-08T00:00:00"/>
    <d v="2019-02-13T00:00:00"/>
    <s v="USD"/>
    <n v="146836.56"/>
    <n v="746"/>
    <n v="24.866666666666667"/>
    <x v="2"/>
    <x v="2"/>
    <s v="Overdue"/>
    <x v="1"/>
    <s v="USD"/>
    <n v="146836.56"/>
    <s v="Non-government"/>
  </r>
  <r>
    <s v="A2310000"/>
    <x v="23"/>
    <x v="23"/>
    <n v="103913342"/>
    <x v="0"/>
    <x v="0"/>
    <x v="3"/>
    <x v="2"/>
    <s v="WHT Outstg"/>
    <s v="WHT on 1800019813- Jan2018 Supplementary Crude"/>
    <s v=""/>
    <s v="AB"/>
    <s v=""/>
    <d v="2020-05-08T00:00:00"/>
    <d v="2020-05-08T00:00:00"/>
    <d v="2019-02-13T00:00:00"/>
    <s v="USD"/>
    <n v="29489.35"/>
    <n v="746"/>
    <n v="24.866666666666667"/>
    <x v="2"/>
    <x v="2"/>
    <s v="Overdue"/>
    <x v="1"/>
    <s v="USD"/>
    <n v="29489.35"/>
    <s v="Non-government"/>
  </r>
  <r>
    <s v="A2310000"/>
    <x v="23"/>
    <x v="23"/>
    <n v="103913342"/>
    <x v="0"/>
    <x v="0"/>
    <x v="3"/>
    <x v="2"/>
    <s v="WHT Outstg"/>
    <s v="WHT on 1800019916-SEPLAT APR 2018 Crude Handling"/>
    <s v=""/>
    <s v="AB"/>
    <s v=""/>
    <d v="2020-05-08T00:00:00"/>
    <d v="2020-05-08T00:00:00"/>
    <d v="2019-02-13T00:00:00"/>
    <s v="USD"/>
    <n v="188489.44"/>
    <n v="746"/>
    <n v="24.866666666666667"/>
    <x v="2"/>
    <x v="2"/>
    <s v="Overdue"/>
    <x v="1"/>
    <s v="USD"/>
    <n v="188489.44"/>
    <s v="Non-government"/>
  </r>
  <r>
    <s v="A2310000"/>
    <x v="23"/>
    <x v="23"/>
    <n v="103913342"/>
    <x v="0"/>
    <x v="0"/>
    <x v="3"/>
    <x v="2"/>
    <s v="WHT Outstg"/>
    <s v="WHT on 1800020050 -MAY 2018 Crude Handling"/>
    <s v=""/>
    <s v="AB"/>
    <s v=""/>
    <d v="2020-05-08T00:00:00"/>
    <d v="2020-05-08T00:00:00"/>
    <d v="2019-02-13T00:00:00"/>
    <s v="USD"/>
    <n v="104816.64"/>
    <n v="746"/>
    <n v="24.866666666666667"/>
    <x v="2"/>
    <x v="2"/>
    <s v="Overdue"/>
    <x v="1"/>
    <s v="USD"/>
    <n v="104816.64"/>
    <s v="Non-government"/>
  </r>
  <r>
    <s v="A2310000"/>
    <x v="23"/>
    <x v="23"/>
    <n v="103913342"/>
    <x v="0"/>
    <x v="0"/>
    <x v="3"/>
    <x v="2"/>
    <s v="WHT Outstg"/>
    <s v="WHT on 1800020649-SEPTEMBER 2018 Crude Handling"/>
    <s v=""/>
    <s v="AB"/>
    <s v=""/>
    <d v="2020-05-08T00:00:00"/>
    <d v="2020-05-08T00:00:00"/>
    <d v="2019-02-13T00:00:00"/>
    <s v="USD"/>
    <n v="191105.14"/>
    <n v="746"/>
    <n v="24.866666666666667"/>
    <x v="2"/>
    <x v="2"/>
    <s v="Overdue"/>
    <x v="1"/>
    <s v="USD"/>
    <n v="191105.14"/>
    <s v="Non-government"/>
  </r>
  <r>
    <s v="A2310000"/>
    <x v="23"/>
    <x v="23"/>
    <n v="103913342"/>
    <x v="0"/>
    <x v="0"/>
    <x v="3"/>
    <x v="2"/>
    <s v="WHT Outstg"/>
    <s v="WHT on 1800020801-OCT 2018 Crude Handling"/>
    <s v=""/>
    <s v="AB"/>
    <s v=""/>
    <d v="2020-05-08T00:00:00"/>
    <d v="2020-05-08T00:00:00"/>
    <d v="2019-02-13T00:00:00"/>
    <s v="USD"/>
    <n v="202150.21"/>
    <n v="746"/>
    <n v="24.866666666666667"/>
    <x v="2"/>
    <x v="2"/>
    <s v="Overdue"/>
    <x v="1"/>
    <s v="USD"/>
    <n v="202150.21"/>
    <s v="Non-government"/>
  </r>
  <r>
    <s v="A2310000"/>
    <x v="23"/>
    <x v="23"/>
    <n v="103913342"/>
    <x v="0"/>
    <x v="0"/>
    <x v="3"/>
    <x v="2"/>
    <s v="WHT Outstg"/>
    <s v="WHT on 1800020986-SEPLAT NOV 2018 Crude Handling"/>
    <s v=""/>
    <s v="AB"/>
    <s v=""/>
    <d v="2020-05-08T00:00:00"/>
    <d v="2020-05-08T00:00:00"/>
    <d v="2019-02-13T00:00:00"/>
    <s v="USD"/>
    <n v="206294.08"/>
    <n v="746"/>
    <n v="24.866666666666667"/>
    <x v="2"/>
    <x v="2"/>
    <s v="Overdue"/>
    <x v="1"/>
    <s v="USD"/>
    <n v="206294.08"/>
    <s v="Non-government"/>
  </r>
  <r>
    <s v="A2310000"/>
    <x v="23"/>
    <x v="23"/>
    <n v="103913342"/>
    <x v="0"/>
    <x v="0"/>
    <x v="3"/>
    <x v="2"/>
    <s v="WHT Outstg"/>
    <s v="WHT on 1800021165-SEPLAT DEC 2018 Crude Handling"/>
    <s v=""/>
    <s v="AB"/>
    <s v=""/>
    <d v="2020-05-08T00:00:00"/>
    <d v="2020-05-08T00:00:00"/>
    <d v="2019-02-13T00:00:00"/>
    <s v="USD"/>
    <n v="214099.42"/>
    <n v="746"/>
    <n v="24.866666666666667"/>
    <x v="2"/>
    <x v="2"/>
    <s v="Overdue"/>
    <x v="1"/>
    <s v="USD"/>
    <n v="214099.42"/>
    <s v="Non-government"/>
  </r>
  <r>
    <s v="A2310000"/>
    <x v="23"/>
    <x v="23"/>
    <n v="103697608"/>
    <x v="0"/>
    <x v="0"/>
    <x v="3"/>
    <x v="2"/>
    <s v="WHT Outstg"/>
    <s v="WHT on invs 1800020650/20802/20897/20116"/>
    <s v=""/>
    <s v="AB"/>
    <s v=""/>
    <d v="2019-02-13T00:00:00"/>
    <d v="2019-02-13T00:00:00"/>
    <d v="2019-02-13T00:00:00"/>
    <s v="NGN"/>
    <n v="256808977.25999999"/>
    <n v="746"/>
    <n v="24.866666666666667"/>
    <x v="2"/>
    <x v="2"/>
    <s v="Overdue"/>
    <x v="1"/>
    <s v="USD"/>
    <n v="838558.35"/>
    <s v="Non-government"/>
  </r>
  <r>
    <s v="A2310000"/>
    <x v="23"/>
    <x v="23"/>
    <n v="1600002675"/>
    <x v="0"/>
    <x v="0"/>
    <x v="3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794"/>
    <n v="26.466666666666665"/>
    <x v="2"/>
    <x v="2"/>
    <s v="Overdue"/>
    <x v="1"/>
    <s v="USD"/>
    <n v="-1594308.38"/>
    <s v="Non-government"/>
  </r>
  <r>
    <s v="A2310000"/>
    <x v="23"/>
    <x v="23"/>
    <n v="103911032"/>
    <x v="0"/>
    <x v="0"/>
    <x v="3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943"/>
    <n v="31.433333333333334"/>
    <x v="2"/>
    <x v="2"/>
    <s v="Overdue"/>
    <x v="1"/>
    <s v="USD"/>
    <n v="141487.94"/>
    <s v="Non-government"/>
  </r>
  <r>
    <s v="A2310000"/>
    <x v="23"/>
    <x v="23"/>
    <n v="103911032"/>
    <x v="0"/>
    <x v="0"/>
    <x v="3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943"/>
    <n v="31.433333333333334"/>
    <x v="2"/>
    <x v="2"/>
    <s v="Overdue"/>
    <x v="1"/>
    <s v="USD"/>
    <n v="124325.25"/>
    <s v="Non-government"/>
  </r>
  <r>
    <s v="A2310000"/>
    <x v="23"/>
    <x v="23"/>
    <n v="103911032"/>
    <x v="0"/>
    <x v="0"/>
    <x v="3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943"/>
    <n v="31.433333333333334"/>
    <x v="2"/>
    <x v="2"/>
    <s v="Overdue"/>
    <x v="1"/>
    <s v="USD"/>
    <n v="24971.83"/>
    <s v="Non-government"/>
  </r>
  <r>
    <s v="A2310000"/>
    <x v="23"/>
    <x v="23"/>
    <n v="103911032"/>
    <x v="0"/>
    <x v="0"/>
    <x v="3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943"/>
    <n v="31.433333333333334"/>
    <x v="2"/>
    <x v="2"/>
    <s v="Overdue"/>
    <x v="1"/>
    <s v="USD"/>
    <n v="159527.01999999999"/>
    <s v="Non-government"/>
  </r>
  <r>
    <s v="A2310000"/>
    <x v="23"/>
    <x v="23"/>
    <n v="103596223"/>
    <x v="0"/>
    <x v="0"/>
    <x v="3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943"/>
    <n v="31.433333333333334"/>
    <x v="2"/>
    <x v="2"/>
    <s v="Overdue"/>
    <x v="1"/>
    <s v="USD"/>
    <n v="626928.78"/>
    <s v="Non-government"/>
  </r>
  <r>
    <s v="A2310000"/>
    <x v="23"/>
    <x v="23"/>
    <n v="103554796"/>
    <x v="0"/>
    <x v="0"/>
    <x v="3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035"/>
    <n v="34.5"/>
    <x v="2"/>
    <x v="2"/>
    <s v="Overdue"/>
    <x v="1"/>
    <s v="USD"/>
    <n v="980326.79"/>
    <s v="Non-government"/>
  </r>
  <r>
    <s v="A2310000"/>
    <x v="23"/>
    <x v="23"/>
    <n v="103466106"/>
    <x v="0"/>
    <x v="0"/>
    <x v="3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237"/>
    <n v="41.233333333333334"/>
    <x v="2"/>
    <x v="2"/>
    <s v="Overdue"/>
    <x v="1"/>
    <s v="USD"/>
    <n v="168558.43"/>
    <s v="Non-government"/>
  </r>
  <r>
    <s v="A2310000"/>
    <x v="23"/>
    <x v="23"/>
    <n v="103442266"/>
    <x v="0"/>
    <x v="0"/>
    <x v="3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293"/>
    <n v="43.1"/>
    <x v="2"/>
    <x v="2"/>
    <s v="Overdue"/>
    <x v="1"/>
    <s v="USD"/>
    <n v="119115.31"/>
    <s v="Non-government"/>
  </r>
  <r>
    <s v="A2310000"/>
    <x v="23"/>
    <x v="23"/>
    <n v="103442233"/>
    <x v="0"/>
    <x v="0"/>
    <x v="3"/>
    <x v="2"/>
    <s v="WHT Outstg"/>
    <s v="WHT on invs 1800008974,/13412/1341013408/etc"/>
    <s v=""/>
    <s v="AB"/>
    <s v=""/>
    <d v="2017-08-15T00:00:00"/>
    <d v="2017-08-15T00:00:00"/>
    <d v="2017-08-15T00:00:00"/>
    <s v="NGN"/>
    <n v="29834193.609999999"/>
    <n v="1293"/>
    <n v="43.1"/>
    <x v="2"/>
    <x v="2"/>
    <s v="Overdue"/>
    <x v="1"/>
    <s v="USD"/>
    <n v="81697.960000000006"/>
    <s v="Non-government"/>
  </r>
  <r>
    <s v="A2310000"/>
    <x v="23"/>
    <x v="23"/>
    <n v="103267861"/>
    <x v="0"/>
    <x v="0"/>
    <x v="3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657"/>
    <n v="55.233333333333334"/>
    <x v="2"/>
    <x v="2"/>
    <s v="Overdue"/>
    <x v="1"/>
    <s v="USD"/>
    <n v="162891.10999999999"/>
    <s v="Non-government"/>
  </r>
  <r>
    <s v="A2310000"/>
    <x v="23"/>
    <x v="23"/>
    <n v="103911031"/>
    <x v="0"/>
    <x v="0"/>
    <x v="4"/>
    <x v="2"/>
    <s v="WHT Outstg"/>
    <s v="WHT ON INV 1800015312-WASTE TREATMENT NOTICE"/>
    <s v=""/>
    <s v="AB"/>
    <s v=""/>
    <d v="2020-05-06T00:00:00"/>
    <d v="2020-05-06T00:00:00"/>
    <d v="2016-07-26T00:00:00"/>
    <s v="NGN"/>
    <n v="85156.42"/>
    <n v="1678"/>
    <n v="55.93333333333333"/>
    <x v="2"/>
    <x v="2"/>
    <s v="Overdue"/>
    <x v="1"/>
    <s v="USD"/>
    <n v="236.22"/>
    <s v="Non-government"/>
  </r>
  <r>
    <s v="A2310000"/>
    <x v="23"/>
    <x v="23"/>
    <n v="103911031"/>
    <x v="0"/>
    <x v="0"/>
    <x v="4"/>
    <x v="2"/>
    <s v="WHT Outstg"/>
    <s v="WHT ON INV 1800015314-Q3'15 WASTE TREATMENT"/>
    <s v=""/>
    <s v="AB"/>
    <s v=""/>
    <d v="2020-05-06T00:00:00"/>
    <d v="2020-05-06T00:00:00"/>
    <d v="2016-07-26T00:00:00"/>
    <s v="NGN"/>
    <n v="40482.36"/>
    <n v="1678"/>
    <n v="55.93333333333333"/>
    <x v="2"/>
    <x v="2"/>
    <s v="Overdue"/>
    <x v="1"/>
    <s v="USD"/>
    <n v="112.29"/>
    <s v="Non-government"/>
  </r>
  <r>
    <s v="A2310000"/>
    <x v="23"/>
    <x v="23"/>
    <n v="103911031"/>
    <x v="0"/>
    <x v="0"/>
    <x v="4"/>
    <x v="2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678"/>
    <n v="55.93333333333333"/>
    <x v="2"/>
    <x v="2"/>
    <s v="Overdue"/>
    <x v="1"/>
    <s v="USD"/>
    <n v="38.32"/>
    <s v="Non-government"/>
  </r>
  <r>
    <s v="A2310000"/>
    <x v="23"/>
    <x v="23"/>
    <n v="103911031"/>
    <x v="0"/>
    <x v="0"/>
    <x v="4"/>
    <x v="2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678"/>
    <n v="55.93333333333333"/>
    <x v="2"/>
    <x v="2"/>
    <s v="Overdue"/>
    <x v="1"/>
    <s v="USD"/>
    <n v="114.98"/>
    <s v="Non-government"/>
  </r>
  <r>
    <s v="A2310000"/>
    <x v="23"/>
    <x v="23"/>
    <n v="103210772"/>
    <x v="0"/>
    <x v="0"/>
    <x v="3"/>
    <x v="2"/>
    <s v="WHT Outstg"/>
    <s v="WHT on pmt 1800015982-JANUARY 2016 CRUDE HANDLING"/>
    <s v=""/>
    <s v="AB"/>
    <s v=""/>
    <d v="2016-06-30T00:00:00"/>
    <d v="2016-06-30T00:00:00"/>
    <d v="2016-06-30T00:00:00"/>
    <s v="NGN"/>
    <n v="7841779.7599999998"/>
    <n v="1704"/>
    <n v="56.8"/>
    <x v="2"/>
    <x v="2"/>
    <s v="Overdue"/>
    <x v="1"/>
    <s v="USD"/>
    <n v="27783.43"/>
    <s v="Non-government"/>
  </r>
  <r>
    <s v="A2310000"/>
    <x v="23"/>
    <x v="23"/>
    <n v="103909338"/>
    <x v="0"/>
    <x v="0"/>
    <x v="3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1805"/>
    <n v="60.166666666666664"/>
    <x v="2"/>
    <x v="2"/>
    <s v="Overdue"/>
    <x v="1"/>
    <s v="USD"/>
    <n v="16815.009999999998"/>
    <s v="Non-government"/>
  </r>
  <r>
    <s v="A2310000"/>
    <x v="23"/>
    <x v="23"/>
    <n v="103909338"/>
    <x v="0"/>
    <x v="0"/>
    <x v="3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1805"/>
    <n v="60.166666666666664"/>
    <x v="2"/>
    <x v="2"/>
    <s v="Overdue"/>
    <x v="1"/>
    <s v="USD"/>
    <n v="13312.99"/>
    <s v="Non-government"/>
  </r>
  <r>
    <s v="A2310000"/>
    <x v="23"/>
    <x v="23"/>
    <n v="103909338"/>
    <x v="0"/>
    <x v="0"/>
    <x v="3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1805"/>
    <n v="60.166666666666664"/>
    <x v="2"/>
    <x v="2"/>
    <s v="Overdue"/>
    <x v="1"/>
    <s v="USD"/>
    <n v="23683.86"/>
    <s v="Non-government"/>
  </r>
  <r>
    <s v="A2310000"/>
    <x v="23"/>
    <x v="23"/>
    <n v="103909338"/>
    <x v="0"/>
    <x v="0"/>
    <x v="3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1805"/>
    <n v="60.166666666666664"/>
    <x v="2"/>
    <x v="2"/>
    <s v="Overdue"/>
    <x v="1"/>
    <s v="USD"/>
    <n v="23245.43"/>
    <s v="Non-government"/>
  </r>
  <r>
    <s v="A2310000"/>
    <x v="23"/>
    <x v="23"/>
    <n v="103165262"/>
    <x v="0"/>
    <x v="0"/>
    <x v="3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1805"/>
    <n v="60.166666666666664"/>
    <x v="2"/>
    <x v="2"/>
    <s v="Overdue"/>
    <x v="1"/>
    <s v="USD"/>
    <n v="199154.85"/>
    <s v="Non-government"/>
  </r>
  <r>
    <s v="A2310000"/>
    <x v="23"/>
    <x v="23"/>
    <n v="103157839"/>
    <x v="0"/>
    <x v="0"/>
    <x v="4"/>
    <x v="2"/>
    <s v="WHT Outstg"/>
    <s v="WHT On SEPLAT Pmt Waste Treatmnt 1800013678"/>
    <s v=""/>
    <s v="AB"/>
    <s v=""/>
    <d v="2016-03-02T00:00:00"/>
    <d v="2016-03-02T00:00:00"/>
    <d v="2016-03-02T00:00:00"/>
    <s v="USD"/>
    <n v="1623"/>
    <n v="1824"/>
    <n v="60.8"/>
    <x v="2"/>
    <x v="2"/>
    <s v="Overdue"/>
    <x v="1"/>
    <s v="USD"/>
    <n v="1623"/>
    <s v="Non-government"/>
  </r>
  <r>
    <s v="A2310000"/>
    <x v="23"/>
    <x v="23"/>
    <n v="103909329"/>
    <x v="0"/>
    <x v="0"/>
    <x v="3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1839"/>
    <n v="61.3"/>
    <x v="2"/>
    <x v="2"/>
    <s v="Overdue"/>
    <x v="1"/>
    <s v="USD"/>
    <n v="22286.48"/>
    <s v="Non-government"/>
  </r>
  <r>
    <s v="A2310000"/>
    <x v="23"/>
    <x v="23"/>
    <n v="103909329"/>
    <x v="0"/>
    <x v="0"/>
    <x v="3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1839"/>
    <n v="61.3"/>
    <x v="2"/>
    <x v="2"/>
    <s v="Overdue"/>
    <x v="1"/>
    <s v="USD"/>
    <n v="1557.55"/>
    <s v="Non-government"/>
  </r>
  <r>
    <s v="A2310000"/>
    <x v="23"/>
    <x v="23"/>
    <n v="103909246"/>
    <x v="0"/>
    <x v="0"/>
    <x v="3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1846"/>
    <n v="61.533333333333331"/>
    <x v="2"/>
    <x v="2"/>
    <s v="Overdue"/>
    <x v="1"/>
    <s v="USD"/>
    <n v="275.49"/>
    <s v="Non-government"/>
  </r>
  <r>
    <s v="A2310000"/>
    <x v="23"/>
    <x v="23"/>
    <n v="103909246"/>
    <x v="0"/>
    <x v="0"/>
    <x v="3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1846"/>
    <n v="61.533333333333331"/>
    <x v="2"/>
    <x v="2"/>
    <s v="Overdue"/>
    <x v="1"/>
    <s v="USD"/>
    <n v="261.69"/>
    <s v="Non-government"/>
  </r>
  <r>
    <s v="A2310000"/>
    <x v="23"/>
    <x v="23"/>
    <n v="103909246"/>
    <x v="0"/>
    <x v="0"/>
    <x v="3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1846"/>
    <n v="61.533333333333331"/>
    <x v="2"/>
    <x v="2"/>
    <s v="Overdue"/>
    <x v="1"/>
    <s v="USD"/>
    <n v="287.29000000000002"/>
    <s v="Non-government"/>
  </r>
  <r>
    <s v="A2310000"/>
    <x v="23"/>
    <x v="23"/>
    <n v="103913343"/>
    <x v="0"/>
    <x v="0"/>
    <x v="3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1852"/>
    <n v="61.733333333333334"/>
    <x v="2"/>
    <x v="2"/>
    <s v="Overdue"/>
    <x v="1"/>
    <s v="USD"/>
    <n v="97300.38"/>
    <s v="Non-government"/>
  </r>
  <r>
    <s v="A2310000"/>
    <x v="23"/>
    <x v="23"/>
    <n v="103913343"/>
    <x v="0"/>
    <x v="0"/>
    <x v="3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1852"/>
    <n v="61.733333333333334"/>
    <x v="2"/>
    <x v="2"/>
    <s v="Overdue"/>
    <x v="1"/>
    <s v="USD"/>
    <n v="65343.49"/>
    <s v="Non-government"/>
  </r>
  <r>
    <s v="A2310000"/>
    <x v="23"/>
    <x v="23"/>
    <n v="103913344"/>
    <x v="0"/>
    <x v="0"/>
    <x v="3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1852"/>
    <n v="61.733333333333334"/>
    <x v="2"/>
    <x v="2"/>
    <s v="Overdue"/>
    <x v="1"/>
    <s v="USD"/>
    <n v="173829.04"/>
    <s v="Non-government"/>
  </r>
  <r>
    <s v="A2310000"/>
    <x v="23"/>
    <x v="23"/>
    <n v="103913344"/>
    <x v="0"/>
    <x v="0"/>
    <x v="3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1852"/>
    <n v="61.733333333333334"/>
    <x v="2"/>
    <x v="2"/>
    <s v="Overdue"/>
    <x v="1"/>
    <s v="USD"/>
    <n v="170586.33"/>
    <s v="Non-government"/>
  </r>
  <r>
    <s v="A2310000"/>
    <x v="23"/>
    <x v="23"/>
    <n v="103148354"/>
    <x v="0"/>
    <x v="0"/>
    <x v="3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1852"/>
    <n v="61.733333333333334"/>
    <x v="2"/>
    <x v="2"/>
    <s v="Overdue"/>
    <x v="1"/>
    <s v="USD"/>
    <n v="67879.58"/>
    <s v="Non-government"/>
  </r>
  <r>
    <s v="A2310000"/>
    <x v="23"/>
    <x v="23"/>
    <n v="103148078"/>
    <x v="0"/>
    <x v="0"/>
    <x v="3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1852"/>
    <n v="61.733333333333334"/>
    <x v="2"/>
    <x v="2"/>
    <s v="Overdue"/>
    <x v="1"/>
    <s v="USD"/>
    <n v="117502.47"/>
    <s v="Non-government"/>
  </r>
  <r>
    <s v="A2310000"/>
    <x v="23"/>
    <x v="23"/>
    <n v="103148284"/>
    <x v="0"/>
    <x v="0"/>
    <x v="3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1852"/>
    <n v="61.733333333333334"/>
    <x v="2"/>
    <x v="2"/>
    <s v="Overdue"/>
    <x v="1"/>
    <s v="USD"/>
    <n v="1166336.1000000001"/>
    <s v="Non-government"/>
  </r>
  <r>
    <s v="A2310000"/>
    <x v="23"/>
    <x v="23"/>
    <n v="103146831"/>
    <x v="0"/>
    <x v="0"/>
    <x v="3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1858"/>
    <n v="61.93333333333333"/>
    <x v="2"/>
    <x v="2"/>
    <s v="Overdue"/>
    <x v="1"/>
    <s v="USD"/>
    <n v="119888.11"/>
    <s v="Non-government"/>
  </r>
  <r>
    <s v="A2310000"/>
    <x v="23"/>
    <x v="23"/>
    <n v="103105605"/>
    <x v="0"/>
    <x v="0"/>
    <x v="3"/>
    <x v="2"/>
    <s v="WHT Outstg"/>
    <s v="WHT on 1800010423"/>
    <s v=""/>
    <s v="AB"/>
    <s v=""/>
    <d v="2015-11-12T00:00:00"/>
    <d v="2015-11-12T00:00:00"/>
    <d v="2015-11-12T00:00:00"/>
    <s v="USD"/>
    <n v="251910.59"/>
    <n v="1935"/>
    <n v="64.5"/>
    <x v="2"/>
    <x v="2"/>
    <s v="Overdue"/>
    <x v="1"/>
    <s v="USD"/>
    <n v="251910.59"/>
    <s v="Non-government"/>
  </r>
  <r>
    <s v="A2310000"/>
    <x v="23"/>
    <x v="23"/>
    <n v="102945626"/>
    <x v="0"/>
    <x v="0"/>
    <x v="3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228"/>
    <n v="74.266666666666666"/>
    <x v="2"/>
    <x v="2"/>
    <s v="Overdue"/>
    <x v="1"/>
    <s v="USD"/>
    <n v="9357.41"/>
    <s v="Non-government"/>
  </r>
  <r>
    <s v="A2310000"/>
    <x v="23"/>
    <x v="23"/>
    <n v="102945621"/>
    <x v="0"/>
    <x v="0"/>
    <x v="3"/>
    <x v="2"/>
    <s v="WHT Outstg"/>
    <s v="WHT on 1800012941"/>
    <s v=""/>
    <s v="AB"/>
    <s v=""/>
    <d v="2015-01-23T00:00:00"/>
    <d v="2015-01-23T00:00:00"/>
    <d v="2015-01-23T00:00:00"/>
    <s v="NGN"/>
    <n v="875497.1"/>
    <n v="2228"/>
    <n v="74.266666666666666"/>
    <x v="2"/>
    <x v="2"/>
    <s v="Overdue"/>
    <x v="1"/>
    <s v="USD"/>
    <n v="4626.13"/>
    <s v="Non-government"/>
  </r>
  <r>
    <s v="A2310000"/>
    <x v="23"/>
    <x v="23"/>
    <n v="102945620"/>
    <x v="0"/>
    <x v="0"/>
    <x v="3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228"/>
    <n v="74.266666666666666"/>
    <x v="2"/>
    <x v="2"/>
    <s v="Overdue"/>
    <x v="1"/>
    <s v="USD"/>
    <n v="194300.82"/>
    <s v="Non-government"/>
  </r>
  <r>
    <s v="A2310000"/>
    <x v="23"/>
    <x v="23"/>
    <n v="102945622"/>
    <x v="0"/>
    <x v="0"/>
    <x v="3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228"/>
    <n v="74.266666666666666"/>
    <x v="2"/>
    <x v="2"/>
    <s v="Overdue"/>
    <x v="1"/>
    <s v="USD"/>
    <n v="39843.300000000003"/>
    <s v="Non-government"/>
  </r>
  <r>
    <s v="A2310000"/>
    <x v="23"/>
    <x v="23"/>
    <n v="102814715"/>
    <x v="0"/>
    <x v="0"/>
    <x v="3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448"/>
    <n v="81.599999999999994"/>
    <x v="2"/>
    <x v="2"/>
    <s v="Overdue"/>
    <x v="1"/>
    <s v="USD"/>
    <n v="47340"/>
    <s v="Non-government"/>
  </r>
  <r>
    <s v="A2310000"/>
    <x v="23"/>
    <x v="23"/>
    <n v="102783607"/>
    <x v="0"/>
    <x v="0"/>
    <x v="3"/>
    <x v="2"/>
    <s v="WHT Outstg"/>
    <s v="WHT on 1800007963/8043 ( cost recovery)"/>
    <s v=""/>
    <s v="AB"/>
    <s v=""/>
    <d v="2014-04-23T00:00:00"/>
    <d v="2014-04-23T00:00:00"/>
    <d v="2014-04-23T00:00:00"/>
    <s v="NGN"/>
    <n v="113144.8"/>
    <n v="2503"/>
    <n v="83.433333333333337"/>
    <x v="2"/>
    <x v="2"/>
    <s v="Overdue"/>
    <x v="1"/>
    <s v="USD"/>
    <n v="697.35"/>
    <s v="Non-government"/>
  </r>
  <r>
    <s v="A2680005"/>
    <x v="24"/>
    <x v="24"/>
    <n v="103988843"/>
    <x v="0"/>
    <x v="0"/>
    <x v="4"/>
    <x v="6"/>
    <n v="0"/>
    <s v="Bal.1800024161  CNA Warehouse space Temp Storage"/>
    <s v=""/>
    <s v="AB"/>
    <s v=""/>
    <d v="2020-11-02T00:00:00"/>
    <d v="2020-11-02T00:00:00"/>
    <d v="2020-11-02T00:00:00"/>
    <s v="NGN"/>
    <n v="7935909.7800000003"/>
    <n v="118"/>
    <n v="3.9333333333333331"/>
    <x v="3"/>
    <x v="0"/>
    <s v="Overdue"/>
    <x v="0"/>
    <s v="USD"/>
    <n v="20911.12"/>
    <s v="Non-government"/>
  </r>
  <r>
    <s v="A2680005"/>
    <x v="24"/>
    <x v="24"/>
    <n v="1800024160"/>
    <x v="0"/>
    <x v="0"/>
    <x v="4"/>
    <x v="6"/>
    <n v="0"/>
    <s v="Carpark behind Old First Bank Branch Q1 &amp; Q2 2019"/>
    <s v="454"/>
    <s v="DR"/>
    <s v=""/>
    <d v="2020-06-15T00:00:00"/>
    <d v="2020-06-15T00:00:00"/>
    <d v="2020-07-15T00:00:00"/>
    <s v="NGN"/>
    <n v="6374969.2999999998"/>
    <n v="228"/>
    <n v="7.6"/>
    <x v="2"/>
    <x v="0"/>
    <s v="Overdue"/>
    <x v="0"/>
    <s v="USD"/>
    <n v="17683.53"/>
    <s v="Non-government"/>
  </r>
  <r>
    <s v="A2680005"/>
    <x v="24"/>
    <x v="24"/>
    <n v="1400015215"/>
    <x v="0"/>
    <x v="0"/>
    <x v="4"/>
    <x v="6"/>
    <n v="0"/>
    <s v="E.A Temile Pmt"/>
    <s v=""/>
    <s v="DZ"/>
    <s v=""/>
    <d v="2021-02-17T00:00:00"/>
    <d v="2021-02-16T00:00:00"/>
    <d v="2021-02-17T00:00:00"/>
    <s v="NGN"/>
    <n v="-8000000"/>
    <n v="11"/>
    <n v="0.36666666666666664"/>
    <x v="3"/>
    <x v="0"/>
    <s v="Overdue"/>
    <x v="0"/>
    <s v="USD"/>
    <n v="-21080"/>
    <s v="Non-government"/>
  </r>
  <r>
    <s v="A2680005"/>
    <x v="24"/>
    <x v="24"/>
    <n v="1800025202"/>
    <x v="0"/>
    <x v="0"/>
    <x v="4"/>
    <x v="6"/>
    <n v="0"/>
    <s v="EA TEMILE 3RD PART MOORING -NOVEMBER 2020"/>
    <s v="454"/>
    <s v="DR"/>
    <s v=""/>
    <d v="2020-12-09T00:00:00"/>
    <d v="2020-12-09T00:00:00"/>
    <d v="2021-01-08T00:00:00"/>
    <s v="NGN"/>
    <n v="7240965.5999999996"/>
    <n v="51"/>
    <n v="1.7"/>
    <x v="3"/>
    <x v="0"/>
    <s v="Overdue"/>
    <x v="0"/>
    <s v="USD"/>
    <n v="19079.939999999999"/>
    <s v="Non-government"/>
  </r>
  <r>
    <s v="A2680005"/>
    <x v="24"/>
    <x v="24"/>
    <n v="1800024405"/>
    <x v="0"/>
    <x v="0"/>
    <x v="4"/>
    <x v="6"/>
    <n v="0"/>
    <s v="EA TEMILE 3RD PART MOORING RECORD JUNE 2020"/>
    <s v="454"/>
    <s v="DR"/>
    <s v=""/>
    <d v="2020-07-16T00:00:00"/>
    <d v="2020-07-16T00:00:00"/>
    <d v="2020-08-15T00:00:00"/>
    <s v="NGN"/>
    <n v="8095292.0899999999"/>
    <n v="197"/>
    <n v="6.5666666666666664"/>
    <x v="2"/>
    <x v="0"/>
    <s v="Overdue"/>
    <x v="0"/>
    <s v="USD"/>
    <n v="22455.53"/>
    <s v="Non-government"/>
  </r>
  <r>
    <s v="A2680005"/>
    <x v="24"/>
    <x v="24"/>
    <n v="1800025203"/>
    <x v="0"/>
    <x v="0"/>
    <x v="4"/>
    <x v="6"/>
    <n v="0"/>
    <s v="EA TEMILE 3RD PART MOORING-FEBRUARY 2020"/>
    <s v="454"/>
    <s v="DR"/>
    <s v=""/>
    <d v="2020-12-09T00:00:00"/>
    <d v="2020-12-09T00:00:00"/>
    <d v="2021-01-08T00:00:00"/>
    <s v="NGN"/>
    <n v="13481980.93"/>
    <n v="51"/>
    <n v="1.7"/>
    <x v="3"/>
    <x v="0"/>
    <s v="Overdue"/>
    <x v="0"/>
    <s v="USD"/>
    <n v="35525.019999999997"/>
    <s v="Non-government"/>
  </r>
  <r>
    <s v="A2680005"/>
    <x v="24"/>
    <x v="24"/>
    <n v="1800024695"/>
    <x v="0"/>
    <x v="0"/>
    <x v="4"/>
    <x v="6"/>
    <n v="0"/>
    <s v="EA Temile 3rd Party Mooring For August 2020"/>
    <s v="454"/>
    <s v="DR"/>
    <s v=""/>
    <d v="2020-09-09T00:00:00"/>
    <d v="2020-09-09T00:00:00"/>
    <d v="2020-10-09T00:00:00"/>
    <s v="NGN"/>
    <n v="6922341.9500000002"/>
    <n v="142"/>
    <n v="4.7333333333333334"/>
    <x v="3"/>
    <x v="0"/>
    <s v="Overdue"/>
    <x v="0"/>
    <s v="USD"/>
    <n v="18240.37"/>
    <s v="Non-government"/>
  </r>
  <r>
    <s v="A2680005"/>
    <x v="24"/>
    <x v="24"/>
    <n v="1800025532"/>
    <x v="0"/>
    <x v="0"/>
    <x v="4"/>
    <x v="6"/>
    <n v="0"/>
    <s v="EA TEMILE 3RD PARTY MOORING FOR JANUARY 2021"/>
    <s v="454"/>
    <s v="DR"/>
    <s v=""/>
    <d v="2021-02-08T00:00:00"/>
    <d v="2021-02-08T00:00:00"/>
    <d v="2021-03-10T00:00:00"/>
    <s v="NGN"/>
    <n v="9690061.9800000004"/>
    <n v="-10"/>
    <n v="-0.33333333333333331"/>
    <x v="1"/>
    <x v="1"/>
    <s v="Not Overdue"/>
    <x v="0"/>
    <s v="USD"/>
    <n v="25533.31"/>
    <s v="Non-government"/>
  </r>
  <r>
    <s v="A2680005"/>
    <x v="24"/>
    <x v="24"/>
    <n v="1800024869"/>
    <x v="0"/>
    <x v="0"/>
    <x v="4"/>
    <x v="6"/>
    <n v="0"/>
    <s v="EA TEMILE 3RD PARTY MOORING FOR SEPTEMBER 2020"/>
    <s v="454"/>
    <s v="DR"/>
    <s v=""/>
    <d v="2020-10-09T00:00:00"/>
    <d v="2020-10-09T00:00:00"/>
    <d v="2020-11-08T00:00:00"/>
    <s v="NGN"/>
    <n v="6569178.2999999998"/>
    <n v="112"/>
    <n v="3.7333333333333334"/>
    <x v="3"/>
    <x v="0"/>
    <s v="Overdue"/>
    <x v="0"/>
    <s v="USD"/>
    <n v="17309.78"/>
    <s v="Non-government"/>
  </r>
  <r>
    <s v="A2680005"/>
    <x v="24"/>
    <x v="24"/>
    <n v="1800024539"/>
    <x v="0"/>
    <x v="0"/>
    <x v="4"/>
    <x v="6"/>
    <n v="0"/>
    <s v="EA TEMILE 3RD PARTY MOORING JULY 2020"/>
    <s v="454"/>
    <s v="DR"/>
    <s v=""/>
    <d v="2020-08-12T00:00:00"/>
    <d v="2020-08-12T00:00:00"/>
    <d v="2020-09-11T00:00:00"/>
    <s v="NGN"/>
    <n v="7521485.3499999996"/>
    <n v="170"/>
    <n v="5.666666666666667"/>
    <x v="3"/>
    <x v="0"/>
    <s v="Overdue"/>
    <x v="0"/>
    <s v="USD"/>
    <n v="19819.11"/>
    <s v="Non-government"/>
  </r>
  <r>
    <s v="A2680005"/>
    <x v="24"/>
    <x v="24"/>
    <n v="1800025041"/>
    <x v="0"/>
    <x v="0"/>
    <x v="4"/>
    <x v="6"/>
    <n v="0"/>
    <s v="EA TEMILE 3RD PARTY MOORING -OCTOBER 2020"/>
    <s v="454"/>
    <s v="DR"/>
    <s v=""/>
    <d v="2020-11-11T00:00:00"/>
    <d v="2020-11-11T00:00:00"/>
    <d v="2020-12-11T00:00:00"/>
    <s v="NGN"/>
    <n v="4910630.3"/>
    <n v="79"/>
    <n v="2.6333333333333333"/>
    <x v="3"/>
    <x v="0"/>
    <s v="Overdue"/>
    <x v="0"/>
    <s v="USD"/>
    <n v="12939.51"/>
    <s v="Non-government"/>
  </r>
  <r>
    <s v="A2680005"/>
    <x v="24"/>
    <x v="24"/>
    <n v="1800025499"/>
    <x v="0"/>
    <x v="0"/>
    <x v="4"/>
    <x v="6"/>
    <n v="0"/>
    <s v="EA TEMILE 3RD PARTY MOORING-DECEMBER 2020"/>
    <s v="454"/>
    <s v="DR"/>
    <s v=""/>
    <d v="2021-01-27T00:00:00"/>
    <d v="2021-01-27T00:00:00"/>
    <d v="2021-02-26T00:00:00"/>
    <s v="NGN"/>
    <n v="7482331.1200000001"/>
    <n v="2"/>
    <n v="6.6666666666666666E-2"/>
    <x v="3"/>
    <x v="0"/>
    <s v="Overdue"/>
    <x v="0"/>
    <s v="USD"/>
    <n v="19715.939999999999"/>
    <s v="Non-government"/>
  </r>
  <r>
    <s v="A2680005"/>
    <x v="24"/>
    <x v="24"/>
    <n v="1400015168"/>
    <x v="0"/>
    <x v="0"/>
    <x v="4"/>
    <x v="6"/>
    <n v="0"/>
    <s v="EA Temile Misc Income Pmt"/>
    <s v=""/>
    <s v="DZ"/>
    <s v=""/>
    <d v="2021-01-17T00:00:00"/>
    <d v="2021-01-15T00:00:00"/>
    <d v="2021-01-17T00:00:00"/>
    <s v="NGN"/>
    <n v="-7490000"/>
    <n v="42"/>
    <n v="1.4"/>
    <x v="3"/>
    <x v="0"/>
    <s v="Overdue"/>
    <x v="0"/>
    <s v="USD"/>
    <n v="-19736.150000000001"/>
    <s v="Non-government"/>
  </r>
  <r>
    <s v="A2310000"/>
    <x v="25"/>
    <x v="25"/>
    <n v="104033063"/>
    <x v="0"/>
    <x v="0"/>
    <x v="3"/>
    <x v="2"/>
    <n v="0"/>
    <s v="Bal of Feb20(USD1800023745: NGN1800023746)"/>
    <s v=""/>
    <s v="AB"/>
    <s v=""/>
    <d v="2021-02-10T00:00:00"/>
    <d v="2021-02-10T00:00:00"/>
    <d v="2021-02-10T00:00:00"/>
    <s v="USD"/>
    <n v="23196.18"/>
    <n v="18"/>
    <n v="0.6"/>
    <x v="3"/>
    <x v="0"/>
    <s v="Overdue"/>
    <x v="0"/>
    <s v="USD"/>
    <n v="23196.18"/>
    <s v="Government "/>
  </r>
  <r>
    <s v="A2310000"/>
    <x v="25"/>
    <x v="25"/>
    <n v="103101535"/>
    <x v="0"/>
    <x v="0"/>
    <x v="3"/>
    <x v="2"/>
    <n v="0"/>
    <s v="Comm deductn on 1800006967/7158/7181/7252/7350/etc"/>
    <s v=""/>
    <s v="AB"/>
    <s v=""/>
    <d v="2015-11-06T00:00:00"/>
    <d v="2015-11-06T00:00:00"/>
    <d v="2015-11-06T00:00:00"/>
    <s v="NGN"/>
    <n v="343443742.19999999"/>
    <n v="1941"/>
    <n v="64.7"/>
    <x v="0"/>
    <x v="0"/>
    <s v="Overdue"/>
    <x v="0"/>
    <s v="USD"/>
    <n v="1723847.18"/>
    <s v="Government "/>
  </r>
  <r>
    <s v="A2310000"/>
    <x v="25"/>
    <x v="25"/>
    <n v="1800024762"/>
    <x v="0"/>
    <x v="0"/>
    <x v="3"/>
    <x v="2"/>
    <n v="0"/>
    <s v="NPDC ABURA  AUGUST 2020 Crude Handling"/>
    <s v="468"/>
    <s v="DR"/>
    <s v=""/>
    <d v="2020-09-18T00:00:00"/>
    <d v="2020-09-18T00:00:00"/>
    <d v="2020-11-17T00:00:00"/>
    <s v="USD"/>
    <n v="694655.02"/>
    <n v="103"/>
    <n v="3.4333333333333331"/>
    <x v="3"/>
    <x v="0"/>
    <s v="Overdue"/>
    <x v="0"/>
    <s v="USD"/>
    <n v="694655.02"/>
    <s v="Government "/>
  </r>
  <r>
    <s v="A2310000"/>
    <x v="25"/>
    <x v="25"/>
    <n v="1800025456"/>
    <x v="0"/>
    <x v="0"/>
    <x v="3"/>
    <x v="2"/>
    <n v="0"/>
    <s v="NPDC ABURA  DEC 2020 Crude Handling"/>
    <s v="468"/>
    <s v="DR"/>
    <s v=""/>
    <d v="2021-01-19T00:00:00"/>
    <d v="2021-01-19T00:00:00"/>
    <d v="2021-03-20T00:00:00"/>
    <s v="USD"/>
    <n v="624567.1"/>
    <n v="-20"/>
    <n v="-0.66666666666666663"/>
    <x v="1"/>
    <x v="1"/>
    <s v="Not Overdue"/>
    <x v="0"/>
    <s v="USD"/>
    <n v="624567.1"/>
    <s v="Government "/>
  </r>
  <r>
    <s v="A2310000"/>
    <x v="25"/>
    <x v="25"/>
    <n v="1800025575"/>
    <x v="0"/>
    <x v="0"/>
    <x v="3"/>
    <x v="2"/>
    <n v="0"/>
    <s v="NPDC ABURA  JAN 2021 Crude Handling"/>
    <s v="468"/>
    <s v="DR"/>
    <s v=""/>
    <d v="2021-02-11T00:00:00"/>
    <d v="2021-02-11T00:00:00"/>
    <d v="2021-04-12T00:00:00"/>
    <s v="USD"/>
    <n v="568779.35"/>
    <n v="-43"/>
    <n v="-1.4333333333333333"/>
    <x v="1"/>
    <x v="1"/>
    <s v="Not Overdue"/>
    <x v="0"/>
    <s v="USD"/>
    <n v="568779.35"/>
    <s v="Government "/>
  </r>
  <r>
    <s v="A2310000"/>
    <x v="25"/>
    <x v="25"/>
    <n v="1800024606"/>
    <x v="0"/>
    <x v="0"/>
    <x v="3"/>
    <x v="2"/>
    <n v="0"/>
    <s v="NPDC ABURA  JULY 2020 Crude Handling"/>
    <s v="468"/>
    <s v="DR"/>
    <s v=""/>
    <d v="2020-08-18T00:00:00"/>
    <d v="2020-08-18T00:00:00"/>
    <d v="2020-10-17T00:00:00"/>
    <s v="USD"/>
    <n v="248208.13"/>
    <n v="134"/>
    <n v="4.4666666666666668"/>
    <x v="3"/>
    <x v="0"/>
    <s v="Overdue"/>
    <x v="0"/>
    <s v="USD"/>
    <n v="248208.13"/>
    <s v="Government "/>
  </r>
  <r>
    <s v="A2310000"/>
    <x v="25"/>
    <x v="25"/>
    <n v="1800024607"/>
    <x v="0"/>
    <x v="0"/>
    <x v="3"/>
    <x v="2"/>
    <n v="0"/>
    <s v="NPDC ABURA  JULY 2020 Crude Handling"/>
    <s v="454"/>
    <s v="DR"/>
    <s v=""/>
    <d v="2020-08-18T00:00:00"/>
    <d v="2020-08-18T00:00:00"/>
    <d v="2020-10-17T00:00:00"/>
    <s v="NGN"/>
    <n v="134218544.80000001"/>
    <n v="134"/>
    <n v="4.4666666666666668"/>
    <x v="3"/>
    <x v="0"/>
    <s v="Overdue"/>
    <x v="0"/>
    <s v="USD"/>
    <n v="353665.87"/>
    <s v="Government "/>
  </r>
  <r>
    <s v="A2310000"/>
    <x v="25"/>
    <x v="25"/>
    <n v="1800025279"/>
    <x v="0"/>
    <x v="0"/>
    <x v="3"/>
    <x v="2"/>
    <n v="0"/>
    <s v="NPDC ABURA  NOV 2020 Crude Handling"/>
    <s v="468"/>
    <s v="DR"/>
    <s v=""/>
    <d v="2020-12-17T00:00:00"/>
    <d v="2020-12-17T00:00:00"/>
    <d v="2021-02-15T00:00:00"/>
    <s v="USD"/>
    <n v="585856.18000000005"/>
    <n v="13"/>
    <n v="0.43333333333333335"/>
    <x v="3"/>
    <x v="0"/>
    <s v="Overdue"/>
    <x v="0"/>
    <s v="USD"/>
    <n v="585856.18000000005"/>
    <s v="Government "/>
  </r>
  <r>
    <s v="A2310000"/>
    <x v="25"/>
    <x v="25"/>
    <n v="1800025076"/>
    <x v="0"/>
    <x v="0"/>
    <x v="3"/>
    <x v="2"/>
    <n v="0"/>
    <s v="NPDC ABURA  OCT 2020 Crude Handling"/>
    <s v="468"/>
    <s v="DR"/>
    <s v=""/>
    <d v="2020-11-13T00:00:00"/>
    <d v="2020-11-13T00:00:00"/>
    <d v="2021-01-12T00:00:00"/>
    <s v="USD"/>
    <n v="717908.55"/>
    <n v="47"/>
    <n v="1.5666666666666667"/>
    <x v="3"/>
    <x v="0"/>
    <s v="Overdue"/>
    <x v="0"/>
    <s v="USD"/>
    <n v="717908.55"/>
    <s v="Government "/>
  </r>
  <r>
    <s v="A2310000"/>
    <x v="25"/>
    <x v="25"/>
    <n v="1800024938"/>
    <x v="0"/>
    <x v="0"/>
    <x v="3"/>
    <x v="2"/>
    <n v="0"/>
    <s v="NPDC ABURA  SEPT 2020 Crude Handling"/>
    <s v="468"/>
    <s v="DR"/>
    <s v=""/>
    <d v="2020-10-19T00:00:00"/>
    <d v="2020-10-19T00:00:00"/>
    <d v="2020-12-18T00:00:00"/>
    <s v="USD"/>
    <n v="673485.98"/>
    <n v="72"/>
    <n v="2.4"/>
    <x v="3"/>
    <x v="0"/>
    <s v="Overdue"/>
    <x v="0"/>
    <s v="USD"/>
    <n v="673485.98"/>
    <s v="Government "/>
  </r>
  <r>
    <s v="A2310000"/>
    <x v="25"/>
    <x v="25"/>
    <n v="1800023828"/>
    <x v="0"/>
    <x v="0"/>
    <x v="3"/>
    <x v="2"/>
    <n v="0"/>
    <s v="NPDC ABURA DEC 2019 Crude Handling"/>
    <s v="468"/>
    <s v="DR"/>
    <s v=""/>
    <d v="2020-04-07T00:00:00"/>
    <d v="2020-04-07T00:00:00"/>
    <d v="2020-06-06T00:00:00"/>
    <s v="USD"/>
    <n v="283917.03999999998"/>
    <n v="267"/>
    <n v="8.9"/>
    <x v="2"/>
    <x v="0"/>
    <s v="Overdue"/>
    <x v="0"/>
    <s v="USD"/>
    <n v="283917.03999999998"/>
    <s v="Government "/>
  </r>
  <r>
    <s v="A2310000"/>
    <x v="25"/>
    <x v="25"/>
    <n v="1800023829"/>
    <x v="0"/>
    <x v="0"/>
    <x v="3"/>
    <x v="2"/>
    <n v="0"/>
    <s v="NPDC ABURA DEC 2019 Crude Handling"/>
    <s v="454"/>
    <s v="DR"/>
    <s v=""/>
    <d v="2020-04-07T00:00:00"/>
    <d v="2020-04-07T00:00:00"/>
    <d v="2020-06-06T00:00:00"/>
    <s v="NGN"/>
    <n v="130509565.45"/>
    <n v="267"/>
    <n v="8.9"/>
    <x v="2"/>
    <x v="0"/>
    <s v="Overdue"/>
    <x v="0"/>
    <s v="USD"/>
    <n v="362020.48"/>
    <s v="Government "/>
  </r>
  <r>
    <s v="A2310000"/>
    <x v="25"/>
    <x v="25"/>
    <n v="1600003359"/>
    <x v="0"/>
    <x v="0"/>
    <x v="3"/>
    <x v="2"/>
    <n v="0"/>
    <s v="NPDC ABURA Jan - feb 2020 Crude Handling"/>
    <s v="468"/>
    <s v="DG"/>
    <s v=""/>
    <d v="2020-10-20T00:00:00"/>
    <d v="2020-10-20T00:00:00"/>
    <d v="2020-10-20T00:00:00"/>
    <s v="USD"/>
    <n v="-35620.160000000003"/>
    <n v="131"/>
    <n v="4.3666666666666663"/>
    <x v="3"/>
    <x v="0"/>
    <s v="Overdue"/>
    <x v="0"/>
    <s v="USD"/>
    <n v="-35620.160000000003"/>
    <s v="Government "/>
  </r>
  <r>
    <s v="A2310000"/>
    <x v="25"/>
    <x v="25"/>
    <n v="1600003360"/>
    <x v="0"/>
    <x v="0"/>
    <x v="3"/>
    <x v="2"/>
    <n v="0"/>
    <s v="NPDC ABURA Jan - feb 2020 Crude Handling"/>
    <s v="454"/>
    <s v="DG"/>
    <s v=""/>
    <d v="2020-10-20T00:00:00"/>
    <d v="2020-10-20T00:00:00"/>
    <d v="2020-10-20T00:00:00"/>
    <s v="NGN"/>
    <n v="-20276774.969999999"/>
    <n v="131"/>
    <n v="4.3666666666666663"/>
    <x v="3"/>
    <x v="0"/>
    <s v="Overdue"/>
    <x v="0"/>
    <s v="USD"/>
    <n v="-53429.3"/>
    <s v="Government "/>
  </r>
  <r>
    <s v="A2310000"/>
    <x v="25"/>
    <x v="25"/>
    <n v="1800023823"/>
    <x v="0"/>
    <x v="0"/>
    <x v="3"/>
    <x v="2"/>
    <n v="0"/>
    <s v="NPDC ABURA JAN 2020 Crude Handling"/>
    <s v="468"/>
    <s v="DR"/>
    <s v=""/>
    <d v="2020-04-07T00:00:00"/>
    <d v="2020-04-07T00:00:00"/>
    <d v="2020-06-06T00:00:00"/>
    <s v="USD"/>
    <n v="173111.69"/>
    <n v="267"/>
    <n v="8.9"/>
    <x v="2"/>
    <x v="0"/>
    <s v="Overdue"/>
    <x v="0"/>
    <s v="USD"/>
    <n v="173111.69"/>
    <s v="Government "/>
  </r>
  <r>
    <s v="A2310000"/>
    <x v="25"/>
    <x v="25"/>
    <n v="1800023824"/>
    <x v="0"/>
    <x v="0"/>
    <x v="3"/>
    <x v="2"/>
    <n v="0"/>
    <s v="NPDC ABURA JAN 2020 Crude Handling"/>
    <s v="454"/>
    <s v="DR"/>
    <s v=""/>
    <d v="2020-04-07T00:00:00"/>
    <d v="2020-04-07T00:00:00"/>
    <d v="2020-06-06T00:00:00"/>
    <s v="NGN"/>
    <n v="79576971.870000005"/>
    <n v="267"/>
    <n v="8.9"/>
    <x v="2"/>
    <x v="0"/>
    <s v="Overdue"/>
    <x v="0"/>
    <s v="USD"/>
    <n v="220738.56"/>
    <s v="Government "/>
  </r>
  <r>
    <s v="A2310000"/>
    <x v="25"/>
    <x v="25"/>
    <n v="1800024455"/>
    <x v="0"/>
    <x v="0"/>
    <x v="3"/>
    <x v="2"/>
    <n v="0"/>
    <s v="NPDC ABURA JUN 2020 Crude Handling"/>
    <s v="468"/>
    <s v="DR"/>
    <s v=""/>
    <d v="2020-07-21T00:00:00"/>
    <d v="2020-07-21T00:00:00"/>
    <d v="2020-09-19T00:00:00"/>
    <s v="USD"/>
    <n v="196805.57"/>
    <n v="162"/>
    <n v="5.4"/>
    <x v="3"/>
    <x v="0"/>
    <s v="Overdue"/>
    <x v="0"/>
    <s v="USD"/>
    <n v="196805.57"/>
    <s v="Government "/>
  </r>
  <r>
    <s v="A2310000"/>
    <x v="25"/>
    <x v="25"/>
    <n v="1800024456"/>
    <x v="0"/>
    <x v="0"/>
    <x v="3"/>
    <x v="2"/>
    <n v="0"/>
    <s v="NPDC ABURA JUN 2020 Crude Handling"/>
    <s v="454"/>
    <s v="DR"/>
    <s v=""/>
    <d v="2020-07-21T00:00:00"/>
    <d v="2020-07-21T00:00:00"/>
    <d v="2020-09-19T00:00:00"/>
    <s v="NGN"/>
    <n v="106422612.11"/>
    <n v="162"/>
    <n v="5.4"/>
    <x v="3"/>
    <x v="0"/>
    <s v="Overdue"/>
    <x v="0"/>
    <s v="USD"/>
    <n v="295205.68"/>
    <s v="Government "/>
  </r>
  <r>
    <s v="A2310000"/>
    <x v="25"/>
    <x v="25"/>
    <n v="1600003455"/>
    <x v="0"/>
    <x v="0"/>
    <x v="3"/>
    <x v="2"/>
    <n v="0"/>
    <s v="NPDC OML 65 (Abura) Jul-Oct 2020 CrudeHandling"/>
    <s v="468"/>
    <s v="DG"/>
    <s v=""/>
    <d v="2020-12-01T00:00:00"/>
    <d v="2020-12-01T00:00:00"/>
    <d v="2020-12-01T00:00:00"/>
    <s v="USD"/>
    <n v="-417600"/>
    <n v="89"/>
    <n v="2.9666666666666668"/>
    <x v="2"/>
    <x v="0"/>
    <s v="Overdue"/>
    <x v="0"/>
    <s v="USD"/>
    <n v="-417600"/>
    <s v="Government "/>
  </r>
  <r>
    <s v="A2310000"/>
    <x v="25"/>
    <x v="25"/>
    <n v="1400013232"/>
    <x v="0"/>
    <x v="0"/>
    <x v="3"/>
    <x v="2"/>
    <n v="0"/>
    <s v="NPDC OML 65 Abura pmt"/>
    <s v=""/>
    <s v="DZ"/>
    <s v=""/>
    <d v="2019-02-20T00:00:00"/>
    <d v="2019-02-19T00:00:00"/>
    <d v="2019-02-20T00:00:00"/>
    <s v="USD"/>
    <n v="-743471.3"/>
    <n v="739"/>
    <n v="24.633333333333333"/>
    <x v="0"/>
    <x v="0"/>
    <s v="Overdue"/>
    <x v="0"/>
    <s v="USD"/>
    <n v="-743471.3"/>
    <s v="Government "/>
  </r>
  <r>
    <s v="A2310000"/>
    <x v="25"/>
    <x v="25"/>
    <n v="1400013324"/>
    <x v="0"/>
    <x v="0"/>
    <x v="3"/>
    <x v="2"/>
    <n v="0"/>
    <s v="NPDC OML65 Abura pmt"/>
    <s v=""/>
    <s v="DZ"/>
    <s v=""/>
    <d v="2019-03-21T00:00:00"/>
    <d v="2019-03-20T00:00:00"/>
    <d v="2019-03-21T00:00:00"/>
    <s v="USD"/>
    <n v="-741150.59"/>
    <n v="710"/>
    <n v="23.666666666666668"/>
    <x v="0"/>
    <x v="0"/>
    <s v="Overdue"/>
    <x v="0"/>
    <s v="USD"/>
    <n v="-741150.59"/>
    <s v="Government "/>
  </r>
  <r>
    <s v="A2310000"/>
    <x v="25"/>
    <x v="25"/>
    <n v="104030599"/>
    <x v="0"/>
    <x v="0"/>
    <x v="3"/>
    <x v="2"/>
    <n v="0"/>
    <s v="OmL 65 Dec2019 (USD 1800023388:NGN1800023389)"/>
    <s v=""/>
    <s v="AB"/>
    <s v=""/>
    <d v="2021-02-03T00:00:00"/>
    <d v="2021-02-03T00:00:00"/>
    <d v="2021-02-03T00:00:00"/>
    <s v="USD"/>
    <n v="-829690.46"/>
    <n v="25"/>
    <n v="0.83333333333333337"/>
    <x v="3"/>
    <x v="0"/>
    <s v="Overdue"/>
    <x v="0"/>
    <s v="USD"/>
    <n v="-829690.46"/>
    <s v="Government "/>
  </r>
  <r>
    <s v="A2310000"/>
    <x v="25"/>
    <x v="25"/>
    <n v="104040565"/>
    <x v="0"/>
    <x v="0"/>
    <x v="3"/>
    <x v="2"/>
    <n v="0"/>
    <s v="OML65 (July 2020 (USD 1800024606: NGN1800024607)"/>
    <s v=""/>
    <s v="AB"/>
    <s v=""/>
    <d v="2021-02-25T00:00:00"/>
    <d v="2021-02-25T00:00:00"/>
    <d v="2021-02-25T00:00:00"/>
    <s v="USD"/>
    <n v="-488320.37"/>
    <n v="3"/>
    <n v="0.1"/>
    <x v="3"/>
    <x v="0"/>
    <s v="Overdue"/>
    <x v="0"/>
    <s v="USD"/>
    <n v="-488320.37"/>
    <s v="Government "/>
  </r>
  <r>
    <s v="A2310000"/>
    <x v="25"/>
    <x v="25"/>
    <n v="104040565"/>
    <x v="0"/>
    <x v="0"/>
    <x v="3"/>
    <x v="2"/>
    <n v="0"/>
    <s v="OML65 (June 2020 (USD 1800024455: NGN1800024456)"/>
    <s v=""/>
    <s v="AB"/>
    <s v=""/>
    <d v="2021-02-25T00:00:00"/>
    <d v="2021-02-25T00:00:00"/>
    <d v="2021-02-25T00:00:00"/>
    <s v="USD"/>
    <n v="-462444.07"/>
    <n v="3"/>
    <n v="0.1"/>
    <x v="3"/>
    <x v="0"/>
    <s v="Overdue"/>
    <x v="0"/>
    <s v="USD"/>
    <n v="-462444.07"/>
    <s v="Government "/>
  </r>
  <r>
    <s v="A2310000"/>
    <x v="25"/>
    <x v="25"/>
    <n v="104016154"/>
    <x v="0"/>
    <x v="0"/>
    <x v="3"/>
    <x v="2"/>
    <n v="0"/>
    <s v="OML65 Jan20 (USD1800023618:NGN1800023619)"/>
    <s v=""/>
    <s v="AB"/>
    <s v=""/>
    <d v="2020-12-31T00:00:00"/>
    <d v="2020-12-31T00:00:00"/>
    <d v="2020-12-31T00:00:00"/>
    <s v="USD"/>
    <n v="-426604.05"/>
    <n v="59"/>
    <n v="1.9666666666666666"/>
    <x v="3"/>
    <x v="0"/>
    <s v="Overdue"/>
    <x v="0"/>
    <s v="USD"/>
    <n v="-426604.05"/>
    <s v="Government "/>
  </r>
  <r>
    <s v="A2310000"/>
    <x v="25"/>
    <x v="25"/>
    <n v="104016154"/>
    <x v="0"/>
    <x v="0"/>
    <x v="3"/>
    <x v="2"/>
    <n v="0"/>
    <s v="OML65-Abura Dec19 (USD 1800021186:NGN1800021187)"/>
    <s v=""/>
    <s v="AB"/>
    <s v=""/>
    <d v="2020-12-31T00:00:00"/>
    <d v="2020-12-31T00:00:00"/>
    <d v="2020-12-31T00:00:00"/>
    <s v="USD"/>
    <n v="-611599.41"/>
    <n v="59"/>
    <n v="1.9666666666666666"/>
    <x v="3"/>
    <x v="0"/>
    <s v="Overdue"/>
    <x v="0"/>
    <s v="USD"/>
    <n v="-611599.41"/>
    <s v="Government "/>
  </r>
  <r>
    <s v="A2310000"/>
    <x v="25"/>
    <x v="25"/>
    <n v="103698443"/>
    <x v="0"/>
    <x v="0"/>
    <x v="3"/>
    <x v="2"/>
    <n v="0"/>
    <s v="Payment on Account Balance"/>
    <s v=""/>
    <s v="AB"/>
    <s v=""/>
    <d v="2019-02-14T00:00:00"/>
    <d v="2019-02-14T00:00:00"/>
    <d v="2019-02-14T00:00:00"/>
    <s v="USD"/>
    <n v="-1205054.1000000001"/>
    <n v="745"/>
    <n v="24.833333333333332"/>
    <x v="0"/>
    <x v="0"/>
    <s v="Overdue"/>
    <x v="0"/>
    <s v="USD"/>
    <n v="-1205054.1000000001"/>
    <s v="Government "/>
  </r>
  <r>
    <s v="A2310000"/>
    <x v="25"/>
    <x v="25"/>
    <n v="104033262"/>
    <x v="0"/>
    <x v="0"/>
    <x v="3"/>
    <x v="2"/>
    <m/>
    <s v="Pmt Bal on Mar20(USD 18000223953:NGN1800023954)"/>
    <s v=""/>
    <s v="AB"/>
    <s v=""/>
    <d v="2021-02-10T00:00:00"/>
    <d v="2021-02-10T00:00:00"/>
    <d v="2021-02-10T00:00:00"/>
    <s v="USD"/>
    <n v="-31335.37"/>
    <n v="18"/>
    <n v="0.6"/>
    <x v="3"/>
    <x v="0"/>
    <s v="Overdue"/>
    <x v="0"/>
    <s v="USD"/>
    <n v="-31335.37"/>
    <s v="Government "/>
  </r>
  <r>
    <s v="A2310000"/>
    <x v="25"/>
    <x v="25"/>
    <n v="103950528"/>
    <x v="0"/>
    <x v="0"/>
    <x v="3"/>
    <x v="2"/>
    <m/>
    <s v="Ref 1400014346: Balance of Pmt  on A/C"/>
    <s v=""/>
    <s v="AB"/>
    <s v=""/>
    <d v="2020-08-03T00:00:00"/>
    <d v="2020-08-03T00:00:00"/>
    <d v="2020-08-03T00:00:00"/>
    <s v="USD"/>
    <n v="-352414.03"/>
    <n v="209"/>
    <n v="6.9666666666666668"/>
    <x v="2"/>
    <x v="0"/>
    <s v="Overdue"/>
    <x v="0"/>
    <s v="USD"/>
    <n v="-352414.03"/>
    <s v="Government "/>
  </r>
  <r>
    <s v="A2310000"/>
    <x v="25"/>
    <x v="25"/>
    <n v="104033060"/>
    <x v="0"/>
    <x v="0"/>
    <x v="3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18"/>
    <n v="0.6"/>
    <x v="1"/>
    <x v="1"/>
    <s v="Not Overdue"/>
    <x v="1"/>
    <s v="USD"/>
    <n v="9675.49"/>
    <s v="Government "/>
  </r>
  <r>
    <s v="A2310000"/>
    <x v="25"/>
    <x v="25"/>
    <n v="104033060"/>
    <x v="0"/>
    <x v="0"/>
    <x v="3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18"/>
    <n v="0.6"/>
    <x v="1"/>
    <x v="1"/>
    <s v="Not Overdue"/>
    <x v="1"/>
    <s v="USD"/>
    <n v="14513.22"/>
    <s v="Government "/>
  </r>
  <r>
    <s v="A2310000"/>
    <x v="25"/>
    <x v="25"/>
    <n v="104033063"/>
    <x v="0"/>
    <x v="0"/>
    <x v="3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18"/>
    <n v="0.6"/>
    <x v="1"/>
    <x v="1"/>
    <s v="Not Overdue"/>
    <x v="1"/>
    <s v="USD"/>
    <n v="8152.11"/>
    <s v="Government "/>
  </r>
  <r>
    <s v="A2310000"/>
    <x v="25"/>
    <x v="25"/>
    <n v="104033063"/>
    <x v="0"/>
    <x v="0"/>
    <x v="3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18"/>
    <n v="0.6"/>
    <x v="1"/>
    <x v="1"/>
    <s v="Not Overdue"/>
    <x v="1"/>
    <s v="USD"/>
    <n v="10394.86"/>
    <s v="Government "/>
  </r>
  <r>
    <s v="A2310000"/>
    <x v="25"/>
    <x v="25"/>
    <n v="104033262"/>
    <x v="0"/>
    <x v="0"/>
    <x v="3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18"/>
    <n v="0.6"/>
    <x v="1"/>
    <x v="1"/>
    <s v="Not Overdue"/>
    <x v="1"/>
    <s v="USD"/>
    <n v="7415.5"/>
    <s v="Government "/>
  </r>
  <r>
    <s v="A2310000"/>
    <x v="25"/>
    <x v="25"/>
    <n v="104033262"/>
    <x v="0"/>
    <x v="0"/>
    <x v="3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18"/>
    <n v="0.6"/>
    <x v="1"/>
    <x v="1"/>
    <s v="Not Overdue"/>
    <x v="1"/>
    <s v="USD"/>
    <n v="9456.48"/>
    <s v="Government "/>
  </r>
  <r>
    <s v="A2310000"/>
    <x v="25"/>
    <x v="25"/>
    <n v="104033061"/>
    <x v="0"/>
    <x v="0"/>
    <x v="3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18"/>
    <n v="0.6"/>
    <x v="1"/>
    <x v="1"/>
    <s v="Not Overdue"/>
    <x v="1"/>
    <s v="USD"/>
    <n v="7331.84"/>
    <s v="Government "/>
  </r>
  <r>
    <s v="A2310000"/>
    <x v="25"/>
    <x v="25"/>
    <n v="104033061"/>
    <x v="0"/>
    <x v="0"/>
    <x v="3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18"/>
    <n v="0.6"/>
    <x v="1"/>
    <x v="1"/>
    <s v="Not Overdue"/>
    <x v="1"/>
    <s v="USD"/>
    <n v="10997.67"/>
    <s v="Government "/>
  </r>
  <r>
    <s v="A2310000"/>
    <x v="25"/>
    <x v="25"/>
    <n v="104033062"/>
    <x v="0"/>
    <x v="0"/>
    <x v="3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18"/>
    <n v="0.6"/>
    <x v="1"/>
    <x v="1"/>
    <s v="Not Overdue"/>
    <x v="1"/>
    <s v="USD"/>
    <n v="11422"/>
    <s v="Government "/>
  </r>
  <r>
    <s v="A2310000"/>
    <x v="25"/>
    <x v="25"/>
    <n v="104033062"/>
    <x v="0"/>
    <x v="0"/>
    <x v="3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18"/>
    <n v="0.6"/>
    <x v="1"/>
    <x v="1"/>
    <s v="Not Overdue"/>
    <x v="1"/>
    <s v="USD"/>
    <n v="17132.849999999999"/>
    <s v="Government "/>
  </r>
  <r>
    <s v="A2310000"/>
    <x v="25"/>
    <x v="25"/>
    <n v="103950528"/>
    <x v="0"/>
    <x v="0"/>
    <x v="3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209"/>
    <n v="6.9666666666666668"/>
    <x v="2"/>
    <x v="2"/>
    <s v="Overdue"/>
    <x v="1"/>
    <s v="USD"/>
    <n v="10633.28"/>
    <s v="Government "/>
  </r>
  <r>
    <s v="A2310000"/>
    <x v="25"/>
    <x v="25"/>
    <n v="103950528"/>
    <x v="0"/>
    <x v="0"/>
    <x v="3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209"/>
    <n v="6.9666666666666668"/>
    <x v="2"/>
    <x v="2"/>
    <s v="Overdue"/>
    <x v="1"/>
    <s v="USD"/>
    <n v="15945.75"/>
    <s v="Government "/>
  </r>
  <r>
    <s v="A2310000"/>
    <x v="25"/>
    <x v="25"/>
    <n v="103950528"/>
    <x v="0"/>
    <x v="0"/>
    <x v="3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209"/>
    <n v="6.9666666666666668"/>
    <x v="2"/>
    <x v="2"/>
    <s v="Overdue"/>
    <x v="1"/>
    <s v="USD"/>
    <n v="11415.64"/>
    <s v="Government "/>
  </r>
  <r>
    <s v="A2310000"/>
    <x v="25"/>
    <x v="25"/>
    <n v="103950528"/>
    <x v="0"/>
    <x v="0"/>
    <x v="3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209"/>
    <n v="6.9666666666666668"/>
    <x v="2"/>
    <x v="2"/>
    <s v="Overdue"/>
    <x v="1"/>
    <s v="USD"/>
    <n v="17124.28"/>
    <s v="Government "/>
  </r>
  <r>
    <s v="A2310000"/>
    <x v="25"/>
    <x v="25"/>
    <n v="103950528"/>
    <x v="0"/>
    <x v="0"/>
    <x v="3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209"/>
    <n v="6.9666666666666668"/>
    <x v="2"/>
    <x v="2"/>
    <s v="Overdue"/>
    <x v="1"/>
    <s v="USD"/>
    <n v="10665.85"/>
    <s v="Government "/>
  </r>
  <r>
    <s v="A2310000"/>
    <x v="25"/>
    <x v="25"/>
    <n v="103950528"/>
    <x v="0"/>
    <x v="0"/>
    <x v="3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209"/>
    <n v="6.9666666666666668"/>
    <x v="2"/>
    <x v="2"/>
    <s v="Overdue"/>
    <x v="1"/>
    <s v="USD"/>
    <n v="15998.38"/>
    <s v="Government "/>
  </r>
  <r>
    <s v="A2310000"/>
    <x v="25"/>
    <x v="25"/>
    <n v="103950528"/>
    <x v="0"/>
    <x v="0"/>
    <x v="3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209"/>
    <n v="6.9666666666666668"/>
    <x v="2"/>
    <x v="2"/>
    <s v="Overdue"/>
    <x v="1"/>
    <s v="USD"/>
    <n v="13683.64"/>
    <s v="Government "/>
  </r>
  <r>
    <s v="A2310000"/>
    <x v="25"/>
    <x v="25"/>
    <n v="103950528"/>
    <x v="0"/>
    <x v="0"/>
    <x v="3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209"/>
    <n v="6.9666666666666668"/>
    <x v="2"/>
    <x v="2"/>
    <s v="Overdue"/>
    <x v="1"/>
    <s v="USD"/>
    <n v="20527.89"/>
    <s v="Government "/>
  </r>
  <r>
    <s v="A2310000"/>
    <x v="25"/>
    <x v="25"/>
    <n v="103950528"/>
    <x v="0"/>
    <x v="0"/>
    <x v="3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209"/>
    <n v="6.9666666666666668"/>
    <x v="2"/>
    <x v="2"/>
    <s v="Overdue"/>
    <x v="1"/>
    <s v="USD"/>
    <n v="8201.84"/>
    <s v="Government "/>
  </r>
  <r>
    <s v="A2310000"/>
    <x v="25"/>
    <x v="25"/>
    <n v="103950528"/>
    <x v="0"/>
    <x v="0"/>
    <x v="3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209"/>
    <n v="6.9666666666666668"/>
    <x v="2"/>
    <x v="2"/>
    <s v="Overdue"/>
    <x v="1"/>
    <s v="USD"/>
    <n v="12302.27"/>
    <s v="Government "/>
  </r>
  <r>
    <s v="A2310000"/>
    <x v="25"/>
    <x v="25"/>
    <n v="103950528"/>
    <x v="0"/>
    <x v="0"/>
    <x v="3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209"/>
    <n v="6.9666666666666668"/>
    <x v="2"/>
    <x v="2"/>
    <s v="Overdue"/>
    <x v="1"/>
    <s v="USD"/>
    <n v="13612.11"/>
    <s v="Government "/>
  </r>
  <r>
    <s v="A2310000"/>
    <x v="25"/>
    <x v="25"/>
    <n v="103950528"/>
    <x v="0"/>
    <x v="0"/>
    <x v="3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209"/>
    <n v="6.9666666666666668"/>
    <x v="2"/>
    <x v="2"/>
    <s v="Overdue"/>
    <x v="1"/>
    <s v="USD"/>
    <n v="20416.25"/>
    <s v="Government "/>
  </r>
  <r>
    <s v="A2310000"/>
    <x v="25"/>
    <x v="25"/>
    <n v="103950528"/>
    <x v="0"/>
    <x v="0"/>
    <x v="3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209"/>
    <n v="6.9666666666666668"/>
    <x v="2"/>
    <x v="2"/>
    <s v="Overdue"/>
    <x v="1"/>
    <s v="USD"/>
    <n v="13212.01"/>
    <s v="Government "/>
  </r>
  <r>
    <s v="A2310000"/>
    <x v="25"/>
    <x v="25"/>
    <n v="103950528"/>
    <x v="0"/>
    <x v="0"/>
    <x v="3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209"/>
    <n v="6.9666666666666668"/>
    <x v="2"/>
    <x v="2"/>
    <s v="Overdue"/>
    <x v="1"/>
    <s v="USD"/>
    <n v="19819.05"/>
    <s v="Government "/>
  </r>
  <r>
    <s v="A2310000"/>
    <x v="25"/>
    <x v="25"/>
    <n v="103950528"/>
    <x v="0"/>
    <x v="0"/>
    <x v="3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209"/>
    <n v="6.9666666666666668"/>
    <x v="2"/>
    <x v="2"/>
    <s v="Overdue"/>
    <x v="1"/>
    <s v="USD"/>
    <n v="23225.11"/>
    <s v="Government "/>
  </r>
  <r>
    <s v="A2310000"/>
    <x v="25"/>
    <x v="25"/>
    <n v="103950528"/>
    <x v="0"/>
    <x v="0"/>
    <x v="3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209"/>
    <n v="6.9666666666666668"/>
    <x v="2"/>
    <x v="2"/>
    <s v="Overdue"/>
    <x v="1"/>
    <s v="USD"/>
    <n v="34837.65"/>
    <s v="Government "/>
  </r>
  <r>
    <s v="A2310000"/>
    <x v="25"/>
    <x v="25"/>
    <n v="103933968"/>
    <x v="0"/>
    <x v="0"/>
    <x v="3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249"/>
    <n v="8.3000000000000007"/>
    <x v="2"/>
    <x v="2"/>
    <s v="Overdue"/>
    <x v="1"/>
    <s v="USD"/>
    <n v="7161.63"/>
    <s v="Government "/>
  </r>
  <r>
    <s v="A2310000"/>
    <x v="25"/>
    <x v="25"/>
    <n v="103918777"/>
    <x v="0"/>
    <x v="0"/>
    <x v="3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283"/>
    <n v="9.4333333333333336"/>
    <x v="2"/>
    <x v="2"/>
    <s v="Overdue"/>
    <x v="1"/>
    <s v="USD"/>
    <n v="4804.2"/>
    <s v="Government "/>
  </r>
  <r>
    <s v="A2310000"/>
    <x v="25"/>
    <x v="25"/>
    <n v="103918777"/>
    <x v="0"/>
    <x v="0"/>
    <x v="3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283"/>
    <n v="9.4333333333333336"/>
    <x v="2"/>
    <x v="2"/>
    <s v="Overdue"/>
    <x v="1"/>
    <s v="USD"/>
    <n v="15769.16"/>
    <s v="Government "/>
  </r>
  <r>
    <s v="A2310000"/>
    <x v="25"/>
    <x v="25"/>
    <n v="103918777"/>
    <x v="0"/>
    <x v="0"/>
    <x v="3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283"/>
    <n v="9.4333333333333336"/>
    <x v="2"/>
    <x v="2"/>
    <s v="Overdue"/>
    <x v="1"/>
    <s v="USD"/>
    <n v="2840.14"/>
    <s v="Government "/>
  </r>
  <r>
    <s v="A2310000"/>
    <x v="25"/>
    <x v="25"/>
    <n v="103918777"/>
    <x v="0"/>
    <x v="0"/>
    <x v="3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283"/>
    <n v="9.4333333333333336"/>
    <x v="2"/>
    <x v="2"/>
    <s v="Overdue"/>
    <x v="1"/>
    <s v="USD"/>
    <n v="9864.59"/>
    <s v="Government "/>
  </r>
  <r>
    <s v="A2310000"/>
    <x v="25"/>
    <x v="25"/>
    <n v="103918777"/>
    <x v="0"/>
    <x v="0"/>
    <x v="3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283"/>
    <n v="9.4333333333333336"/>
    <x v="2"/>
    <x v="2"/>
    <s v="Overdue"/>
    <x v="1"/>
    <s v="USD"/>
    <n v="8686.89"/>
    <s v="Government "/>
  </r>
  <r>
    <s v="A2310000"/>
    <x v="25"/>
    <x v="25"/>
    <n v="103918777"/>
    <x v="0"/>
    <x v="0"/>
    <x v="3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283"/>
    <n v="9.4333333333333336"/>
    <x v="2"/>
    <x v="2"/>
    <s v="Overdue"/>
    <x v="1"/>
    <s v="USD"/>
    <n v="10928.51"/>
    <s v="Government "/>
  </r>
  <r>
    <s v="A2310000"/>
    <x v="25"/>
    <x v="25"/>
    <n v="103918777"/>
    <x v="0"/>
    <x v="0"/>
    <x v="3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283"/>
    <n v="9.4333333333333336"/>
    <x v="2"/>
    <x v="2"/>
    <s v="Overdue"/>
    <x v="1"/>
    <s v="USD"/>
    <n v="4918.2700000000004"/>
    <s v="Government "/>
  </r>
  <r>
    <s v="A2310000"/>
    <x v="25"/>
    <x v="25"/>
    <n v="103918777"/>
    <x v="0"/>
    <x v="0"/>
    <x v="3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283"/>
    <n v="9.4333333333333336"/>
    <x v="2"/>
    <x v="2"/>
    <s v="Overdue"/>
    <x v="1"/>
    <s v="USD"/>
    <n v="8646.51"/>
    <s v="Government "/>
  </r>
  <r>
    <s v="A2310000"/>
    <x v="25"/>
    <x v="25"/>
    <n v="103918777"/>
    <x v="0"/>
    <x v="0"/>
    <x v="3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283"/>
    <n v="9.4333333333333336"/>
    <x v="2"/>
    <x v="2"/>
    <s v="Overdue"/>
    <x v="1"/>
    <s v="USD"/>
    <n v="8742.92"/>
    <s v="Government "/>
  </r>
  <r>
    <s v="A2310000"/>
    <x v="25"/>
    <x v="25"/>
    <n v="103918777"/>
    <x v="0"/>
    <x v="0"/>
    <x v="3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283"/>
    <n v="9.4333333333333336"/>
    <x v="2"/>
    <x v="2"/>
    <s v="Overdue"/>
    <x v="1"/>
    <s v="USD"/>
    <n v="7784.19"/>
    <s v="Government "/>
  </r>
  <r>
    <s v="A2310000"/>
    <x v="25"/>
    <x v="25"/>
    <n v="103918777"/>
    <x v="0"/>
    <x v="0"/>
    <x v="3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283"/>
    <n v="9.4333333333333336"/>
    <x v="2"/>
    <x v="2"/>
    <s v="Overdue"/>
    <x v="1"/>
    <s v="USD"/>
    <n v="11303.78"/>
    <s v="Government "/>
  </r>
  <r>
    <s v="A2310000"/>
    <x v="25"/>
    <x v="25"/>
    <n v="103918777"/>
    <x v="0"/>
    <x v="0"/>
    <x v="3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283"/>
    <n v="9.4333333333333336"/>
    <x v="2"/>
    <x v="2"/>
    <s v="Overdue"/>
    <x v="1"/>
    <s v="USD"/>
    <n v="25418.09"/>
    <s v="Government "/>
  </r>
  <r>
    <s v="A2310000"/>
    <x v="25"/>
    <x v="25"/>
    <n v="103918777"/>
    <x v="0"/>
    <x v="0"/>
    <x v="3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283"/>
    <n v="9.4333333333333336"/>
    <x v="2"/>
    <x v="2"/>
    <s v="Overdue"/>
    <x v="1"/>
    <s v="USD"/>
    <n v="4566.12"/>
    <s v="Government "/>
  </r>
  <r>
    <s v="A2310000"/>
    <x v="25"/>
    <x v="25"/>
    <n v="103918777"/>
    <x v="0"/>
    <x v="0"/>
    <x v="3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283"/>
    <n v="9.4333333333333336"/>
    <x v="2"/>
    <x v="2"/>
    <s v="Overdue"/>
    <x v="1"/>
    <s v="USD"/>
    <n v="11607.03"/>
    <s v="Government "/>
  </r>
  <r>
    <s v="A2310000"/>
    <x v="25"/>
    <x v="25"/>
    <n v="103918777"/>
    <x v="0"/>
    <x v="0"/>
    <x v="3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283"/>
    <n v="9.4333333333333336"/>
    <x v="2"/>
    <x v="2"/>
    <s v="Overdue"/>
    <x v="1"/>
    <s v="USD"/>
    <n v="13381.08"/>
    <s v="Government "/>
  </r>
  <r>
    <s v="A2310000"/>
    <x v="25"/>
    <x v="25"/>
    <n v="103918777"/>
    <x v="0"/>
    <x v="0"/>
    <x v="3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283"/>
    <n v="9.4333333333333336"/>
    <x v="2"/>
    <x v="2"/>
    <s v="Overdue"/>
    <x v="1"/>
    <s v="USD"/>
    <n v="6394.02"/>
    <s v="Government "/>
  </r>
  <r>
    <s v="A2310000"/>
    <x v="25"/>
    <x v="25"/>
    <n v="103918777"/>
    <x v="0"/>
    <x v="0"/>
    <x v="3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283"/>
    <n v="9.4333333333333336"/>
    <x v="2"/>
    <x v="2"/>
    <s v="Overdue"/>
    <x v="1"/>
    <s v="USD"/>
    <n v="9504.15"/>
    <s v="Government "/>
  </r>
  <r>
    <s v="A2310000"/>
    <x v="25"/>
    <x v="25"/>
    <n v="103918777"/>
    <x v="0"/>
    <x v="0"/>
    <x v="3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283"/>
    <n v="9.4333333333333336"/>
    <x v="2"/>
    <x v="2"/>
    <s v="Overdue"/>
    <x v="1"/>
    <s v="USD"/>
    <n v="9624.5400000000009"/>
    <s v="Government "/>
  </r>
  <r>
    <s v="A2310000"/>
    <x v="25"/>
    <x v="25"/>
    <n v="103918777"/>
    <x v="0"/>
    <x v="0"/>
    <x v="3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283"/>
    <n v="9.4333333333333336"/>
    <x v="2"/>
    <x v="2"/>
    <s v="Overdue"/>
    <x v="1"/>
    <s v="USD"/>
    <n v="13367.92"/>
    <s v="Government "/>
  </r>
  <r>
    <s v="A2310000"/>
    <x v="25"/>
    <x v="25"/>
    <n v="103918777"/>
    <x v="0"/>
    <x v="0"/>
    <x v="3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283"/>
    <n v="9.4333333333333336"/>
    <x v="2"/>
    <x v="2"/>
    <s v="Overdue"/>
    <x v="1"/>
    <s v="USD"/>
    <n v="14018.04"/>
    <s v="Government "/>
  </r>
  <r>
    <s v="A2310000"/>
    <x v="25"/>
    <x v="25"/>
    <n v="103918777"/>
    <x v="0"/>
    <x v="0"/>
    <x v="3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283"/>
    <n v="9.4333333333333336"/>
    <x v="2"/>
    <x v="2"/>
    <s v="Overdue"/>
    <x v="1"/>
    <s v="USD"/>
    <n v="15818.54"/>
    <s v="Government "/>
  </r>
  <r>
    <s v="A2310000"/>
    <x v="25"/>
    <x v="25"/>
    <n v="103918777"/>
    <x v="0"/>
    <x v="0"/>
    <x v="3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283"/>
    <n v="9.4333333333333336"/>
    <x v="2"/>
    <x v="2"/>
    <s v="Overdue"/>
    <x v="1"/>
    <s v="USD"/>
    <n v="13012.75"/>
    <s v="Government "/>
  </r>
  <r>
    <s v="A2310000"/>
    <x v="25"/>
    <x v="25"/>
    <n v="103918779"/>
    <x v="0"/>
    <x v="0"/>
    <x v="3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283"/>
    <n v="9.4333333333333336"/>
    <x v="2"/>
    <x v="2"/>
    <s v="Overdue"/>
    <x v="1"/>
    <s v="USD"/>
    <n v="8618.1299999999992"/>
    <s v="Government "/>
  </r>
  <r>
    <s v="A2310000"/>
    <x v="25"/>
    <x v="25"/>
    <n v="103918778"/>
    <x v="0"/>
    <x v="0"/>
    <x v="3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283"/>
    <n v="9.4333333333333336"/>
    <x v="2"/>
    <x v="2"/>
    <s v="Overdue"/>
    <x v="1"/>
    <s v="USD"/>
    <n v="21005.87"/>
    <s v="Government "/>
  </r>
  <r>
    <s v="A2310000"/>
    <x v="25"/>
    <x v="25"/>
    <n v="103918778"/>
    <x v="0"/>
    <x v="0"/>
    <x v="3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283"/>
    <n v="9.4333333333333336"/>
    <x v="2"/>
    <x v="2"/>
    <s v="Overdue"/>
    <x v="1"/>
    <s v="USD"/>
    <n v="23711.67"/>
    <s v="Government "/>
  </r>
  <r>
    <s v="A2310000"/>
    <x v="25"/>
    <x v="25"/>
    <n v="103918778"/>
    <x v="0"/>
    <x v="0"/>
    <x v="3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283"/>
    <n v="9.4333333333333336"/>
    <x v="2"/>
    <x v="2"/>
    <s v="Overdue"/>
    <x v="1"/>
    <s v="USD"/>
    <n v="23635.97"/>
    <s v="Government "/>
  </r>
  <r>
    <s v="A2310000"/>
    <x v="25"/>
    <x v="25"/>
    <n v="103918778"/>
    <x v="0"/>
    <x v="0"/>
    <x v="3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283"/>
    <n v="9.4333333333333336"/>
    <x v="2"/>
    <x v="2"/>
    <s v="Overdue"/>
    <x v="1"/>
    <s v="USD"/>
    <n v="19523.419999999998"/>
    <s v="Government "/>
  </r>
  <r>
    <s v="A2310000"/>
    <x v="25"/>
    <x v="25"/>
    <n v="103918779"/>
    <x v="0"/>
    <x v="0"/>
    <x v="3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283"/>
    <n v="9.4333333333333336"/>
    <x v="2"/>
    <x v="2"/>
    <s v="Overdue"/>
    <x v="1"/>
    <s v="USD"/>
    <n v="12921.68"/>
    <s v="Government "/>
  </r>
  <r>
    <s v="A2310000"/>
    <x v="25"/>
    <x v="25"/>
    <n v="103907972"/>
    <x v="0"/>
    <x v="0"/>
    <x v="3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310"/>
    <n v="10.333333333333334"/>
    <x v="2"/>
    <x v="2"/>
    <s v="Overdue"/>
    <x v="1"/>
    <s v="USD"/>
    <n v="22190.81"/>
    <s v="Government "/>
  </r>
  <r>
    <s v="A2310000"/>
    <x v="25"/>
    <x v="25"/>
    <n v="103908178"/>
    <x v="0"/>
    <x v="0"/>
    <x v="3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310"/>
    <n v="10.333333333333334"/>
    <x v="2"/>
    <x v="2"/>
    <s v="Overdue"/>
    <x v="1"/>
    <s v="USD"/>
    <n v="5624.45"/>
    <s v="Government "/>
  </r>
  <r>
    <s v="A2310000"/>
    <x v="25"/>
    <x v="25"/>
    <n v="103907972"/>
    <x v="0"/>
    <x v="0"/>
    <x v="3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310"/>
    <n v="10.333333333333334"/>
    <x v="2"/>
    <x v="2"/>
    <s v="Overdue"/>
    <x v="1"/>
    <s v="USD"/>
    <n v="16205.54"/>
    <s v="Government "/>
  </r>
  <r>
    <s v="A2310000"/>
    <x v="25"/>
    <x v="25"/>
    <n v="103907972"/>
    <x v="0"/>
    <x v="0"/>
    <x v="3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310"/>
    <n v="10.333333333333334"/>
    <x v="2"/>
    <x v="2"/>
    <s v="Overdue"/>
    <x v="1"/>
    <s v="USD"/>
    <n v="14419.81"/>
    <s v="Government "/>
  </r>
  <r>
    <s v="A2310000"/>
    <x v="25"/>
    <x v="25"/>
    <n v="103907972"/>
    <x v="0"/>
    <x v="0"/>
    <x v="3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310"/>
    <n v="10.333333333333334"/>
    <x v="2"/>
    <x v="2"/>
    <s v="Overdue"/>
    <x v="1"/>
    <s v="USD"/>
    <n v="13422.57"/>
    <s v="Government "/>
  </r>
  <r>
    <s v="A2310000"/>
    <x v="25"/>
    <x v="25"/>
    <n v="103907972"/>
    <x v="0"/>
    <x v="0"/>
    <x v="3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310"/>
    <n v="10.333333333333334"/>
    <x v="2"/>
    <x v="2"/>
    <s v="Overdue"/>
    <x v="1"/>
    <s v="USD"/>
    <n v="14869.26"/>
    <s v="Government "/>
  </r>
  <r>
    <s v="A2310000"/>
    <x v="25"/>
    <x v="25"/>
    <n v="103908178"/>
    <x v="0"/>
    <x v="0"/>
    <x v="3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310"/>
    <n v="10.333333333333334"/>
    <x v="2"/>
    <x v="2"/>
    <s v="Overdue"/>
    <x v="1"/>
    <s v="USD"/>
    <n v="11110.18"/>
    <s v="Government "/>
  </r>
  <r>
    <s v="A2310000"/>
    <x v="25"/>
    <x v="25"/>
    <n v="103908178"/>
    <x v="0"/>
    <x v="0"/>
    <x v="3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310"/>
    <n v="10.333333333333334"/>
    <x v="2"/>
    <x v="2"/>
    <s v="Overdue"/>
    <x v="1"/>
    <s v="USD"/>
    <n v="32290.01"/>
    <s v="Government "/>
  </r>
  <r>
    <s v="A2310000"/>
    <x v="25"/>
    <x v="25"/>
    <n v="103908178"/>
    <x v="0"/>
    <x v="0"/>
    <x v="3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310"/>
    <n v="10.333333333333334"/>
    <x v="2"/>
    <x v="2"/>
    <s v="Overdue"/>
    <x v="1"/>
    <s v="USD"/>
    <n v="5800.6"/>
    <s v="Government "/>
  </r>
  <r>
    <s v="A2310000"/>
    <x v="25"/>
    <x v="25"/>
    <n v="103908178"/>
    <x v="0"/>
    <x v="0"/>
    <x v="3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310"/>
    <n v="10.333333333333334"/>
    <x v="2"/>
    <x v="2"/>
    <s v="Overdue"/>
    <x v="1"/>
    <s v="USD"/>
    <n v="16987.509999999998"/>
    <s v="Government "/>
  </r>
  <r>
    <s v="A2310000"/>
    <x v="25"/>
    <x v="25"/>
    <n v="103908178"/>
    <x v="0"/>
    <x v="0"/>
    <x v="3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310"/>
    <n v="10.333333333333334"/>
    <x v="2"/>
    <x v="2"/>
    <s v="Overdue"/>
    <x v="1"/>
    <s v="USD"/>
    <n v="8123.07"/>
    <s v="Government "/>
  </r>
  <r>
    <s v="A2310000"/>
    <x v="25"/>
    <x v="25"/>
    <n v="103908178"/>
    <x v="0"/>
    <x v="0"/>
    <x v="3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310"/>
    <n v="10.333333333333334"/>
    <x v="2"/>
    <x v="2"/>
    <s v="Overdue"/>
    <x v="1"/>
    <s v="USD"/>
    <n v="12226.39"/>
    <s v="Government "/>
  </r>
  <r>
    <s v="A2310000"/>
    <x v="25"/>
    <x v="25"/>
    <n v="103908178"/>
    <x v="0"/>
    <x v="0"/>
    <x v="3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310"/>
    <n v="10.333333333333334"/>
    <x v="2"/>
    <x v="2"/>
    <s v="Overdue"/>
    <x v="1"/>
    <s v="USD"/>
    <n v="12337.04"/>
    <s v="Government "/>
  </r>
  <r>
    <s v="A2310000"/>
    <x v="25"/>
    <x v="25"/>
    <n v="103906629"/>
    <x v="0"/>
    <x v="0"/>
    <x v="3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312"/>
    <n v="10.4"/>
    <x v="2"/>
    <x v="2"/>
    <s v="Overdue"/>
    <x v="1"/>
    <s v="USD"/>
    <n v="4505.32"/>
    <s v="Government "/>
  </r>
  <r>
    <s v="A2310000"/>
    <x v="25"/>
    <x v="25"/>
    <n v="103906629"/>
    <x v="0"/>
    <x v="0"/>
    <x v="3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312"/>
    <n v="10.4"/>
    <x v="2"/>
    <x v="2"/>
    <s v="Overdue"/>
    <x v="1"/>
    <s v="USD"/>
    <n v="9091.76"/>
    <s v="Government "/>
  </r>
  <r>
    <s v="A2310000"/>
    <x v="25"/>
    <x v="25"/>
    <n v="103906629"/>
    <x v="0"/>
    <x v="0"/>
    <x v="3"/>
    <x v="2"/>
    <s v="WHT Outstg"/>
    <s v="WHT on Inv 1800011332_Aug13"/>
    <s v=""/>
    <s v="AB"/>
    <s v=""/>
    <d v="2020-04-22T00:00:00"/>
    <d v="2020-04-22T00:00:00"/>
    <d v="2020-04-22T00:00:00"/>
    <s v="NGN"/>
    <n v="3853243.74"/>
    <n v="312"/>
    <n v="10.4"/>
    <x v="2"/>
    <x v="2"/>
    <s v="Overdue"/>
    <x v="1"/>
    <s v="USD"/>
    <n v="10688.51"/>
    <s v="Government "/>
  </r>
  <r>
    <s v="A2310000"/>
    <x v="25"/>
    <x v="25"/>
    <n v="103906629"/>
    <x v="0"/>
    <x v="0"/>
    <x v="3"/>
    <x v="2"/>
    <s v="WHT Outstg"/>
    <s v="WHT on Inv 1800011503_Sep13"/>
    <s v=""/>
    <s v="AB"/>
    <s v=""/>
    <d v="2020-04-22T00:00:00"/>
    <d v="2020-04-22T00:00:00"/>
    <d v="2020-04-22T00:00:00"/>
    <s v="NGN"/>
    <n v="3728547.77"/>
    <n v="312"/>
    <n v="10.4"/>
    <x v="2"/>
    <x v="2"/>
    <s v="Overdue"/>
    <x v="1"/>
    <s v="USD"/>
    <n v="10342.620000000001"/>
    <s v="Government "/>
  </r>
  <r>
    <s v="A2310000"/>
    <x v="25"/>
    <x v="25"/>
    <n v="103906629"/>
    <x v="0"/>
    <x v="0"/>
    <x v="3"/>
    <x v="2"/>
    <s v="WHT Outstg"/>
    <s v="WHT on inv 1800011712_Oct13"/>
    <s v=""/>
    <s v="AB"/>
    <s v=""/>
    <d v="2020-04-22T00:00:00"/>
    <d v="2020-04-22T00:00:00"/>
    <d v="2020-04-22T00:00:00"/>
    <s v="NGN"/>
    <n v="3873353.36"/>
    <n v="312"/>
    <n v="10.4"/>
    <x v="2"/>
    <x v="2"/>
    <s v="Overdue"/>
    <x v="1"/>
    <s v="USD"/>
    <n v="10744.29"/>
    <s v="Government "/>
  </r>
  <r>
    <s v="A2310000"/>
    <x v="25"/>
    <x v="25"/>
    <n v="103906629"/>
    <x v="0"/>
    <x v="0"/>
    <x v="3"/>
    <x v="2"/>
    <s v="WHT Outstg"/>
    <s v="WHT on Inv 1800013093-Aug14"/>
    <s v=""/>
    <s v="AB"/>
    <s v=""/>
    <d v="2020-04-22T00:00:00"/>
    <d v="2020-04-22T00:00:00"/>
    <d v="2020-04-22T00:00:00"/>
    <s v="NGN"/>
    <n v="3823818.51"/>
    <n v="312"/>
    <n v="10.4"/>
    <x v="2"/>
    <x v="2"/>
    <s v="Overdue"/>
    <x v="1"/>
    <s v="USD"/>
    <n v="10606.89"/>
    <s v="Government "/>
  </r>
  <r>
    <s v="A2310000"/>
    <x v="25"/>
    <x v="25"/>
    <n v="103906629"/>
    <x v="0"/>
    <x v="0"/>
    <x v="3"/>
    <x v="2"/>
    <s v="WHT Outstg"/>
    <s v="WHT on inv 1800015522_Nov15"/>
    <s v=""/>
    <s v="AB"/>
    <s v=""/>
    <d v="2020-04-22T00:00:00"/>
    <d v="2020-04-22T00:00:00"/>
    <d v="2020-04-22T00:00:00"/>
    <s v="NGN"/>
    <n v="3724942.44"/>
    <n v="312"/>
    <n v="10.4"/>
    <x v="2"/>
    <x v="2"/>
    <s v="Overdue"/>
    <x v="1"/>
    <s v="USD"/>
    <n v="10332.620000000001"/>
    <s v="Government "/>
  </r>
  <r>
    <s v="A2310000"/>
    <x v="25"/>
    <x v="25"/>
    <n v="103906629"/>
    <x v="0"/>
    <x v="0"/>
    <x v="3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312"/>
    <n v="10.4"/>
    <x v="2"/>
    <x v="2"/>
    <s v="Overdue"/>
    <x v="1"/>
    <s v="USD"/>
    <n v="14869.26"/>
    <s v="Government "/>
  </r>
  <r>
    <s v="A2310000"/>
    <x v="25"/>
    <x v="25"/>
    <n v="103626589"/>
    <x v="0"/>
    <x v="0"/>
    <x v="3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874"/>
    <n v="29.133333333333333"/>
    <x v="2"/>
    <x v="2"/>
    <s v="Overdue"/>
    <x v="1"/>
    <s v="USD"/>
    <n v="16927.46"/>
    <s v="Government "/>
  </r>
  <r>
    <s v="A2310000"/>
    <x v="25"/>
    <x v="25"/>
    <n v="103626590"/>
    <x v="0"/>
    <x v="0"/>
    <x v="3"/>
    <x v="2"/>
    <s v="WHT Outstg"/>
    <s v="WHT on inv 1800019780"/>
    <s v=""/>
    <s v="AB"/>
    <s v=""/>
    <d v="2018-10-08T00:00:00"/>
    <d v="2018-10-08T00:00:00"/>
    <d v="2018-10-08T00:00:00"/>
    <s v="NGN"/>
    <n v="5314311.66"/>
    <n v="874"/>
    <n v="29.133333333333333"/>
    <x v="2"/>
    <x v="2"/>
    <s v="Overdue"/>
    <x v="1"/>
    <s v="USD"/>
    <n v="17372.48"/>
    <s v="Government "/>
  </r>
  <r>
    <s v="A2310000"/>
    <x v="25"/>
    <x v="25"/>
    <n v="103606981"/>
    <x v="0"/>
    <x v="0"/>
    <x v="3"/>
    <x v="2"/>
    <s v="WHT Outstg"/>
    <s v="WHT on inv1800019473"/>
    <s v=""/>
    <s v="AB"/>
    <s v=""/>
    <d v="2018-08-24T00:00:00"/>
    <d v="2018-08-24T00:00:00"/>
    <d v="2018-08-24T00:00:00"/>
    <s v="USD"/>
    <n v="12076.47"/>
    <n v="919"/>
    <n v="30.633333333333333"/>
    <x v="2"/>
    <x v="2"/>
    <s v="Overdue"/>
    <x v="1"/>
    <s v="USD"/>
    <n v="12076.47"/>
    <s v="Government "/>
  </r>
  <r>
    <s v="A2310000"/>
    <x v="25"/>
    <x v="25"/>
    <n v="103606980"/>
    <x v="0"/>
    <x v="0"/>
    <x v="3"/>
    <x v="2"/>
    <s v="WHT Outstg"/>
    <s v="WHT on inv1800019474"/>
    <s v=""/>
    <s v="AB"/>
    <s v=""/>
    <d v="2018-08-24T00:00:00"/>
    <d v="2018-08-24T00:00:00"/>
    <d v="2018-08-24T00:00:00"/>
    <s v="NGN"/>
    <n v="5530004.6299999999"/>
    <n v="919"/>
    <n v="30.633333333333333"/>
    <x v="2"/>
    <x v="2"/>
    <s v="Overdue"/>
    <x v="1"/>
    <s v="USD"/>
    <n v="18095.830000000002"/>
    <s v="Government "/>
  </r>
  <r>
    <s v="A2310000"/>
    <x v="25"/>
    <x v="25"/>
    <n v="103537782"/>
    <x v="0"/>
    <x v="0"/>
    <x v="3"/>
    <x v="2"/>
    <s v="WHT Outstg"/>
    <s v="WHT on NPDC pmt Oredo/Abura"/>
    <s v=""/>
    <s v="AB"/>
    <s v=""/>
    <d v="2018-03-16T00:00:00"/>
    <d v="2018-03-16T00:00:00"/>
    <d v="2018-03-16T00:00:00"/>
    <s v="NGN"/>
    <n v="187225.9"/>
    <n v="1080"/>
    <n v="36"/>
    <x v="2"/>
    <x v="2"/>
    <s v="Overdue"/>
    <x v="1"/>
    <s v="USD"/>
    <n v="613.35"/>
    <s v="Government "/>
  </r>
  <r>
    <s v="A2310000"/>
    <x v="25"/>
    <x v="25"/>
    <n v="103531038"/>
    <x v="0"/>
    <x v="0"/>
    <x v="3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092"/>
    <n v="36.4"/>
    <x v="2"/>
    <x v="2"/>
    <s v="Overdue"/>
    <x v="1"/>
    <s v="USD"/>
    <n v="3.82"/>
    <s v="Government "/>
  </r>
  <r>
    <s v="A2310000"/>
    <x v="25"/>
    <x v="25"/>
    <n v="103531039"/>
    <x v="0"/>
    <x v="0"/>
    <x v="3"/>
    <x v="2"/>
    <s v="WHT Outstg"/>
    <s v="WHT on inv 1800017108"/>
    <s v=""/>
    <s v="AB"/>
    <s v=""/>
    <d v="2018-03-04T00:00:00"/>
    <d v="2018-03-04T00:00:00"/>
    <d v="2018-03-04T00:00:00"/>
    <s v="NGN"/>
    <n v="38424.58"/>
    <n v="1092"/>
    <n v="36.4"/>
    <x v="2"/>
    <x v="2"/>
    <s v="Overdue"/>
    <x v="1"/>
    <s v="USD"/>
    <n v="125.84"/>
    <s v="Government "/>
  </r>
  <r>
    <s v="A2310000"/>
    <x v="25"/>
    <x v="25"/>
    <n v="103419412"/>
    <x v="0"/>
    <x v="0"/>
    <x v="3"/>
    <x v="2"/>
    <s v="WHT Outstg"/>
    <s v="WHT on inv1800015951"/>
    <s v=""/>
    <s v="AB"/>
    <s v=""/>
    <d v="2017-07-05T00:00:00"/>
    <d v="2017-07-05T00:00:00"/>
    <d v="2017-07-05T00:00:00"/>
    <s v="NGN"/>
    <n v="1304138.75"/>
    <n v="1334"/>
    <n v="44.466666666666669"/>
    <x v="2"/>
    <x v="2"/>
    <s v="Overdue"/>
    <x v="1"/>
    <s v="USD"/>
    <n v="4144.68"/>
    <s v="Government "/>
  </r>
  <r>
    <s v="A2310000"/>
    <x v="25"/>
    <x v="25"/>
    <n v="103177003"/>
    <x v="0"/>
    <x v="0"/>
    <x v="3"/>
    <x v="2"/>
    <s v="WHT Outstg"/>
    <s v="WHT on  inv 1800015422"/>
    <s v=""/>
    <s v="AB"/>
    <s v=""/>
    <d v="2016-04-08T00:00:00"/>
    <d v="2016-04-08T00:00:00"/>
    <d v="2016-04-08T00:00:00"/>
    <s v="NGN"/>
    <n v="1891023.1"/>
    <n v="1787"/>
    <n v="59.56666666666667"/>
    <x v="2"/>
    <x v="2"/>
    <s v="Overdue"/>
    <x v="1"/>
    <s v="USD"/>
    <n v="9500.31"/>
    <s v="Government "/>
  </r>
  <r>
    <s v="A2310000"/>
    <x v="25"/>
    <x v="25"/>
    <n v="103140616"/>
    <x v="0"/>
    <x v="0"/>
    <x v="3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1871"/>
    <n v="62.366666666666667"/>
    <x v="2"/>
    <x v="2"/>
    <s v="Overdue"/>
    <x v="1"/>
    <s v="USD"/>
    <n v="4285.82"/>
    <s v="Government "/>
  </r>
  <r>
    <s v="A2310000"/>
    <x v="25"/>
    <x v="25"/>
    <n v="103140615"/>
    <x v="0"/>
    <x v="0"/>
    <x v="3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1871"/>
    <n v="62.366666666666667"/>
    <x v="2"/>
    <x v="2"/>
    <s v="Overdue"/>
    <x v="1"/>
    <s v="USD"/>
    <n v="1738.69"/>
    <s v="Government "/>
  </r>
  <r>
    <s v="A2310000"/>
    <x v="25"/>
    <x v="25"/>
    <n v="103105424"/>
    <x v="0"/>
    <x v="0"/>
    <x v="3"/>
    <x v="2"/>
    <s v="WHT Outstg"/>
    <s v="WHT on 1800014447"/>
    <s v=""/>
    <s v="AB"/>
    <s v=""/>
    <d v="2015-11-09T00:00:00"/>
    <d v="2015-11-09T00:00:00"/>
    <d v="2015-11-09T00:00:00"/>
    <s v="NGN"/>
    <n v="321797.69"/>
    <n v="1938"/>
    <n v="64.599999999999994"/>
    <x v="2"/>
    <x v="2"/>
    <s v="Overdue"/>
    <x v="1"/>
    <s v="USD"/>
    <n v="1614.85"/>
    <s v="Government "/>
  </r>
  <r>
    <s v="A2310000"/>
    <x v="25"/>
    <x v="25"/>
    <n v="103100754"/>
    <x v="0"/>
    <x v="0"/>
    <x v="3"/>
    <x v="2"/>
    <s v="WHT Outstg"/>
    <s v="WHT on 1800014321"/>
    <s v=""/>
    <s v="AB"/>
    <s v=""/>
    <d v="2015-11-06T00:00:00"/>
    <d v="2015-11-06T00:00:00"/>
    <d v="2015-11-06T00:00:00"/>
    <s v="NGN"/>
    <n v="12182356.34"/>
    <n v="1941"/>
    <n v="64.7"/>
    <x v="2"/>
    <x v="2"/>
    <s v="Overdue"/>
    <x v="1"/>
    <s v="USD"/>
    <n v="61146.9"/>
    <s v="Government "/>
  </r>
  <r>
    <s v="A2310000"/>
    <x v="25"/>
    <x v="25"/>
    <n v="102718636"/>
    <x v="0"/>
    <x v="0"/>
    <x v="3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585"/>
    <n v="86.166666666666671"/>
    <x v="2"/>
    <x v="2"/>
    <s v="Overdue"/>
    <x v="1"/>
    <s v="USD"/>
    <n v="21538.89"/>
    <s v="Government "/>
  </r>
  <r>
    <s v="A2310000"/>
    <x v="25"/>
    <x v="25"/>
    <n v="102718638"/>
    <x v="0"/>
    <x v="0"/>
    <x v="3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585"/>
    <n v="86.166666666666671"/>
    <x v="2"/>
    <x v="2"/>
    <s v="Overdue"/>
    <x v="1"/>
    <s v="USD"/>
    <n v="21280.720000000001"/>
    <s v="Government "/>
  </r>
  <r>
    <s v="A2310000"/>
    <x v="25"/>
    <x v="25"/>
    <n v="102528399"/>
    <x v="0"/>
    <x v="0"/>
    <x v="3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177"/>
    <n v="105.9"/>
    <x v="2"/>
    <x v="2"/>
    <s v="Overdue"/>
    <x v="1"/>
    <s v="USD"/>
    <n v="13094.95"/>
    <s v="Government "/>
  </r>
  <r>
    <s v="A2310000"/>
    <x v="26"/>
    <x v="26"/>
    <n v="104031133"/>
    <x v="0"/>
    <x v="0"/>
    <x v="3"/>
    <x v="2"/>
    <n v="0"/>
    <s v="Bal of 1800023132 NPDC/OML26 NOV 2019 CHA"/>
    <s v=""/>
    <s v="AB"/>
    <s v=""/>
    <d v="2021-02-04T00:00:00"/>
    <d v="2021-02-04T00:00:00"/>
    <d v="2021-02-04T00:00:00"/>
    <s v="USD"/>
    <n v="259675.79"/>
    <n v="24"/>
    <n v="0.8"/>
    <x v="3"/>
    <x v="0"/>
    <s v="Overdue"/>
    <x v="0"/>
    <s v="USD"/>
    <n v="259675.79"/>
    <s v="Government "/>
  </r>
  <r>
    <s v="A2310000"/>
    <x v="26"/>
    <x v="26"/>
    <n v="104031135"/>
    <x v="0"/>
    <x v="0"/>
    <x v="3"/>
    <x v="2"/>
    <n v="0"/>
    <s v="Bal of inv 1800023728 NPDC/OML26 FEB 2020 CHA"/>
    <s v=""/>
    <s v="AB"/>
    <s v=""/>
    <d v="2021-02-04T00:00:00"/>
    <d v="2021-02-04T00:00:00"/>
    <d v="2021-02-04T00:00:00"/>
    <s v="USD"/>
    <n v="177345.43"/>
    <n v="24"/>
    <n v="0.8"/>
    <x v="3"/>
    <x v="0"/>
    <s v="Overdue"/>
    <x v="0"/>
    <s v="USD"/>
    <n v="177345.43"/>
    <s v="Government "/>
  </r>
  <r>
    <s v="A2310000"/>
    <x v="26"/>
    <x v="26"/>
    <n v="103805163"/>
    <x v="0"/>
    <x v="0"/>
    <x v="3"/>
    <x v="2"/>
    <n v="0"/>
    <s v="Balance of inv 1800021806 April 2019"/>
    <s v=""/>
    <s v="AB"/>
    <s v=""/>
    <d v="2019-09-30T00:00:00"/>
    <d v="2019-09-30T00:00:00"/>
    <d v="2019-09-30T00:00:00"/>
    <s v="USD"/>
    <n v="166758.82"/>
    <n v="517"/>
    <n v="17.233333333333334"/>
    <x v="4"/>
    <x v="0"/>
    <s v="Overdue"/>
    <x v="0"/>
    <s v="USD"/>
    <n v="166758.82"/>
    <s v="Government "/>
  </r>
  <r>
    <s v="A2310000"/>
    <x v="26"/>
    <x v="26"/>
    <n v="103919063"/>
    <x v="0"/>
    <x v="0"/>
    <x v="3"/>
    <x v="2"/>
    <n v="0"/>
    <s v="Balance_NPDC PMT OML 26"/>
    <s v=""/>
    <s v="AB"/>
    <s v=""/>
    <d v="2020-05-24T00:00:00"/>
    <d v="2020-05-24T00:00:00"/>
    <d v="2020-05-24T00:00:00"/>
    <s v="NGN"/>
    <n v="-2599658.58"/>
    <n v="280"/>
    <n v="9.3333333333333339"/>
    <x v="2"/>
    <x v="0"/>
    <s v="Overdue"/>
    <x v="0"/>
    <s v="USD"/>
    <n v="-7211.19"/>
    <s v="Government "/>
  </r>
  <r>
    <s v="A2310000"/>
    <x v="26"/>
    <x v="26"/>
    <n v="103100748"/>
    <x v="0"/>
    <x v="0"/>
    <x v="3"/>
    <x v="2"/>
    <n v="0"/>
    <s v="Comm deductn on 1800010074/13481/13743/10218/etc"/>
    <s v=""/>
    <s v="AB"/>
    <s v=""/>
    <d v="2015-11-06T00:00:00"/>
    <d v="2015-11-06T00:00:00"/>
    <d v="2015-11-06T00:00:00"/>
    <s v="NGN"/>
    <n v="762615996.88999999"/>
    <n v="1941"/>
    <n v="64.7"/>
    <x v="0"/>
    <x v="0"/>
    <s v="Overdue"/>
    <x v="0"/>
    <s v="USD"/>
    <n v="3827798.47"/>
    <s v="Government "/>
  </r>
  <r>
    <s v="A2310000"/>
    <x v="26"/>
    <x v="26"/>
    <n v="1800024546"/>
    <x v="0"/>
    <x v="0"/>
    <x v="3"/>
    <x v="2"/>
    <n v="0"/>
    <s v="NPDC OML 26 Excess RPC charges for 2019"/>
    <s v="468"/>
    <s v="DR"/>
    <s v=""/>
    <d v="2020-08-13T00:00:00"/>
    <d v="2020-08-13T00:00:00"/>
    <d v="2020-10-12T00:00:00"/>
    <s v="USD"/>
    <n v="1252223.6000000001"/>
    <n v="139"/>
    <n v="4.6333333333333337"/>
    <x v="3"/>
    <x v="0"/>
    <s v="Overdue"/>
    <x v="0"/>
    <s v="USD"/>
    <n v="1252223.6000000001"/>
    <s v="Government "/>
  </r>
  <r>
    <s v="A2310000"/>
    <x v="26"/>
    <x v="26"/>
    <n v="1600003369"/>
    <x v="0"/>
    <x v="0"/>
    <x v="3"/>
    <x v="2"/>
    <n v="0"/>
    <s v="NPDC OML 26 Jan - feb 2020 Crude Handling"/>
    <s v="468"/>
    <s v="DG"/>
    <s v=""/>
    <d v="2020-10-20T00:00:00"/>
    <d v="2020-10-20T00:00:00"/>
    <d v="2020-10-20T00:00:00"/>
    <s v="USD"/>
    <n v="-243513.25"/>
    <n v="131"/>
    <n v="4.3666666666666663"/>
    <x v="3"/>
    <x v="0"/>
    <s v="Overdue"/>
    <x v="0"/>
    <s v="USD"/>
    <n v="-243513.25"/>
    <s v="Government "/>
  </r>
  <r>
    <s v="A2310000"/>
    <x v="26"/>
    <x v="26"/>
    <n v="1400013955"/>
    <x v="0"/>
    <x v="0"/>
    <x v="3"/>
    <x v="2"/>
    <n v="0"/>
    <s v="NPDC OML 26 pmt"/>
    <s v=""/>
    <s v="DZ"/>
    <s v=""/>
    <d v="2019-11-20T00:00:00"/>
    <d v="2019-11-19T00:00:00"/>
    <d v="2019-11-20T00:00:00"/>
    <s v="USD"/>
    <n v="-716276.19"/>
    <n v="466"/>
    <n v="15.533333333333333"/>
    <x v="0"/>
    <x v="0"/>
    <s v="Overdue"/>
    <x v="0"/>
    <s v="USD"/>
    <n v="-716276.19"/>
    <s v="Government "/>
  </r>
  <r>
    <s v="A2310000"/>
    <x v="26"/>
    <x v="26"/>
    <n v="1800024749"/>
    <x v="0"/>
    <x v="0"/>
    <x v="3"/>
    <x v="2"/>
    <n v="0"/>
    <s v="NPDC/OML26 AUGUST 2020 Crude Handling"/>
    <s v="468"/>
    <s v="DR"/>
    <s v=""/>
    <d v="2020-09-18T00:00:00"/>
    <d v="2020-09-18T00:00:00"/>
    <d v="2020-11-17T00:00:00"/>
    <s v="USD"/>
    <n v="1002607.8"/>
    <n v="103"/>
    <n v="3.4333333333333331"/>
    <x v="3"/>
    <x v="0"/>
    <s v="Overdue"/>
    <x v="0"/>
    <s v="USD"/>
    <n v="1002607.8"/>
    <s v="Government "/>
  </r>
  <r>
    <s v="A2310000"/>
    <x v="26"/>
    <x v="26"/>
    <n v="1800023827"/>
    <x v="0"/>
    <x v="0"/>
    <x v="3"/>
    <x v="2"/>
    <n v="0"/>
    <s v="NPDC/OML26 DEC 2019 Crude Handling"/>
    <s v="468"/>
    <s v="DR"/>
    <s v=""/>
    <d v="2020-04-07T00:00:00"/>
    <d v="2020-04-07T00:00:00"/>
    <d v="2020-06-06T00:00:00"/>
    <s v="USD"/>
    <n v="1261079.1299999999"/>
    <n v="267"/>
    <n v="8.9"/>
    <x v="2"/>
    <x v="0"/>
    <s v="Overdue"/>
    <x v="0"/>
    <s v="USD"/>
    <n v="1261079.1299999999"/>
    <s v="Government "/>
  </r>
  <r>
    <s v="A2310000"/>
    <x v="26"/>
    <x v="26"/>
    <n v="1800025441"/>
    <x v="0"/>
    <x v="0"/>
    <x v="3"/>
    <x v="2"/>
    <n v="0"/>
    <s v="NPDC/OML26 DEC 2020 Crude Handling"/>
    <s v="468"/>
    <s v="DR"/>
    <s v=""/>
    <d v="2021-01-19T00:00:00"/>
    <d v="2021-01-19T00:00:00"/>
    <d v="2021-03-20T00:00:00"/>
    <s v="USD"/>
    <n v="985945.53"/>
    <n v="-20"/>
    <n v="-0.66666666666666663"/>
    <x v="1"/>
    <x v="1"/>
    <s v="Not Overdue"/>
    <x v="0"/>
    <s v="USD"/>
    <n v="985945.53"/>
    <s v="Government "/>
  </r>
  <r>
    <s v="A2310000"/>
    <x v="26"/>
    <x v="26"/>
    <n v="1800023820"/>
    <x v="0"/>
    <x v="0"/>
    <x v="3"/>
    <x v="2"/>
    <n v="0"/>
    <s v="NPDC/OML26 JAN 2020 Crude Handling"/>
    <s v="468"/>
    <s v="DR"/>
    <s v=""/>
    <d v="2020-04-07T00:00:00"/>
    <d v="2020-04-07T00:00:00"/>
    <d v="2020-06-06T00:00:00"/>
    <s v="USD"/>
    <n v="748385.58"/>
    <n v="267"/>
    <n v="8.9"/>
    <x v="2"/>
    <x v="0"/>
    <s v="Overdue"/>
    <x v="0"/>
    <s v="USD"/>
    <n v="748385.58"/>
    <s v="Government "/>
  </r>
  <r>
    <s v="A2310000"/>
    <x v="26"/>
    <x v="26"/>
    <n v="1800025558"/>
    <x v="0"/>
    <x v="0"/>
    <x v="3"/>
    <x v="2"/>
    <n v="0"/>
    <s v="NPDC/OML26 JAN 2021 Crude Handling"/>
    <s v="468"/>
    <s v="DR"/>
    <s v=""/>
    <d v="2021-02-11T00:00:00"/>
    <d v="2021-02-11T00:00:00"/>
    <d v="2021-04-12T00:00:00"/>
    <s v="USD"/>
    <n v="1138550.3600000001"/>
    <n v="-43"/>
    <n v="-1.4333333333333333"/>
    <x v="1"/>
    <x v="1"/>
    <s v="Not Overdue"/>
    <x v="0"/>
    <s v="USD"/>
    <n v="1138550.3600000001"/>
    <s v="Government "/>
  </r>
  <r>
    <s v="A2310000"/>
    <x v="26"/>
    <x v="26"/>
    <n v="1800024589"/>
    <x v="0"/>
    <x v="0"/>
    <x v="3"/>
    <x v="2"/>
    <n v="0"/>
    <s v="NPDC/OML26 JULY 2020 Crude Handling"/>
    <s v="468"/>
    <s v="DR"/>
    <s v=""/>
    <d v="2020-08-18T00:00:00"/>
    <d v="2020-08-18T00:00:00"/>
    <d v="2020-10-17T00:00:00"/>
    <s v="USD"/>
    <n v="776870.09"/>
    <n v="134"/>
    <n v="4.4666666666666668"/>
    <x v="3"/>
    <x v="0"/>
    <s v="Overdue"/>
    <x v="0"/>
    <s v="USD"/>
    <n v="776870.09"/>
    <s v="Government "/>
  </r>
  <r>
    <s v="A2310000"/>
    <x v="26"/>
    <x v="26"/>
    <n v="1800024459"/>
    <x v="0"/>
    <x v="0"/>
    <x v="3"/>
    <x v="2"/>
    <n v="0"/>
    <s v="NPDC/OML26 JUN 2020 Crude Handling"/>
    <s v="468"/>
    <s v="DR"/>
    <s v=""/>
    <d v="2020-07-21T00:00:00"/>
    <d v="2020-07-21T00:00:00"/>
    <d v="2020-09-19T00:00:00"/>
    <s v="USD"/>
    <n v="735920.13"/>
    <n v="162"/>
    <n v="5.4"/>
    <x v="3"/>
    <x v="0"/>
    <s v="Overdue"/>
    <x v="0"/>
    <s v="USD"/>
    <n v="735920.13"/>
    <s v="Government "/>
  </r>
  <r>
    <s v="A2310000"/>
    <x v="26"/>
    <x v="26"/>
    <n v="1800021949"/>
    <x v="0"/>
    <x v="0"/>
    <x v="3"/>
    <x v="2"/>
    <n v="0"/>
    <s v="NPDC/OML26 MAY 2019 Crude Handling"/>
    <s v="468"/>
    <s v="DR"/>
    <s v=""/>
    <d v="2019-06-20T00:00:00"/>
    <d v="2019-06-20T00:00:00"/>
    <d v="2019-08-19T00:00:00"/>
    <s v="USD"/>
    <n v="738666.4"/>
    <n v="559"/>
    <n v="18.633333333333333"/>
    <x v="0"/>
    <x v="0"/>
    <s v="Overdue"/>
    <x v="0"/>
    <s v="USD"/>
    <n v="738666.4"/>
    <s v="Government "/>
  </r>
  <r>
    <s v="A2310000"/>
    <x v="26"/>
    <x v="26"/>
    <n v="1800025264"/>
    <x v="0"/>
    <x v="0"/>
    <x v="3"/>
    <x v="2"/>
    <n v="0"/>
    <s v="NPDC/OML26 NOV 2020 Crude Handling"/>
    <s v="468"/>
    <s v="DR"/>
    <s v=""/>
    <d v="2020-12-17T00:00:00"/>
    <d v="2020-12-17T00:00:00"/>
    <d v="2021-02-15T00:00:00"/>
    <s v="USD"/>
    <n v="968742.84"/>
    <n v="13"/>
    <n v="0.43333333333333335"/>
    <x v="3"/>
    <x v="0"/>
    <s v="Overdue"/>
    <x v="0"/>
    <s v="USD"/>
    <n v="968742.84"/>
    <s v="Government "/>
  </r>
  <r>
    <s v="A2310000"/>
    <x v="26"/>
    <x v="26"/>
    <n v="1800025061"/>
    <x v="0"/>
    <x v="0"/>
    <x v="3"/>
    <x v="2"/>
    <n v="0"/>
    <s v="NPDC/OML26 OCT 2020 Crude Handling"/>
    <s v="468"/>
    <s v="DR"/>
    <s v=""/>
    <d v="2020-11-13T00:00:00"/>
    <d v="2020-11-13T00:00:00"/>
    <d v="2021-01-12T00:00:00"/>
    <s v="USD"/>
    <n v="902677.07"/>
    <n v="47"/>
    <n v="1.5666666666666667"/>
    <x v="3"/>
    <x v="0"/>
    <s v="Overdue"/>
    <x v="0"/>
    <s v="USD"/>
    <n v="902677.07"/>
    <s v="Government "/>
  </r>
  <r>
    <s v="A2310000"/>
    <x v="26"/>
    <x v="26"/>
    <n v="1800024923"/>
    <x v="0"/>
    <x v="0"/>
    <x v="3"/>
    <x v="2"/>
    <n v="0"/>
    <s v="NPDC/OML26 SEPT 2020 Crude Handling"/>
    <s v="468"/>
    <s v="DR"/>
    <s v=""/>
    <d v="2020-10-19T00:00:00"/>
    <d v="2020-10-19T00:00:00"/>
    <d v="2020-12-18T00:00:00"/>
    <s v="USD"/>
    <n v="976241.42"/>
    <n v="72"/>
    <n v="2.4"/>
    <x v="3"/>
    <x v="0"/>
    <s v="Overdue"/>
    <x v="0"/>
    <s v="USD"/>
    <n v="976241.42"/>
    <s v="Government "/>
  </r>
  <r>
    <s v="A2310000"/>
    <x v="26"/>
    <x v="26"/>
    <n v="104030603"/>
    <x v="0"/>
    <x v="0"/>
    <x v="3"/>
    <x v="2"/>
    <n v="0"/>
    <s v="OmL 26 Dec19 (USD1800023371)_Sep21 Pmt Tranche"/>
    <s v=""/>
    <s v="AB"/>
    <s v=""/>
    <d v="2021-02-03T00:00:00"/>
    <d v="2021-02-03T00:00:00"/>
    <d v="2021-02-03T00:00:00"/>
    <s v="USD"/>
    <n v="-817587.71"/>
    <n v="25"/>
    <n v="0.83333333333333337"/>
    <x v="3"/>
    <x v="0"/>
    <s v="Overdue"/>
    <x v="0"/>
    <s v="USD"/>
    <n v="-817587.71"/>
    <s v="Government "/>
  </r>
  <r>
    <s v="A2310000"/>
    <x v="26"/>
    <x v="26"/>
    <n v="1800022653"/>
    <x v="0"/>
    <x v="1"/>
    <x v="2"/>
    <x v="2"/>
    <n v="0"/>
    <s v="OML 26 post-divestment debt"/>
    <s v="467"/>
    <s v="DR"/>
    <s v=""/>
    <d v="2019-09-27T00:00:00"/>
    <d v="2019-09-27T00:00:00"/>
    <d v="2019-10-27T00:00:00"/>
    <s v="USD"/>
    <n v="99152.02"/>
    <n v="490"/>
    <n v="16.333333333333332"/>
    <x v="4"/>
    <x v="0"/>
    <s v="Overdue"/>
    <x v="0"/>
    <s v="USD"/>
    <n v="99152.02"/>
    <s v="Government "/>
  </r>
  <r>
    <s v="A2310000"/>
    <x v="26"/>
    <x v="26"/>
    <n v="1800022652"/>
    <x v="0"/>
    <x v="1"/>
    <x v="2"/>
    <x v="2"/>
    <n v="0"/>
    <s v="OML 26 post-divestmt debt"/>
    <s v="473"/>
    <s v="DR"/>
    <s v=""/>
    <d v="2019-09-27T00:00:00"/>
    <d v="2019-09-27T00:00:00"/>
    <d v="2019-10-27T00:00:00"/>
    <s v="NGN"/>
    <n v="23199487.309999999"/>
    <n v="490"/>
    <n v="16.333333333333332"/>
    <x v="4"/>
    <x v="0"/>
    <s v="Overdue"/>
    <x v="0"/>
    <s v="USD"/>
    <n v="75704.570000000007"/>
    <s v="Government "/>
  </r>
  <r>
    <s v="A2310000"/>
    <x v="26"/>
    <x v="26"/>
    <n v="104031126"/>
    <x v="0"/>
    <x v="0"/>
    <x v="3"/>
    <x v="2"/>
    <n v="0"/>
    <s v="OML26 Jan20(USD1800023601) _Nov20 Pmt Tranche"/>
    <s v=""/>
    <s v="AB"/>
    <s v=""/>
    <d v="2021-02-04T00:00:00"/>
    <d v="2021-02-04T00:00:00"/>
    <d v="2021-02-04T00:00:00"/>
    <s v="USD"/>
    <n v="-649789.13"/>
    <n v="24"/>
    <n v="0.8"/>
    <x v="3"/>
    <x v="0"/>
    <s v="Overdue"/>
    <x v="0"/>
    <s v="USD"/>
    <n v="-649789.13"/>
    <s v="Government "/>
  </r>
  <r>
    <s v="A2310000"/>
    <x v="26"/>
    <x v="26"/>
    <n v="104031117"/>
    <x v="0"/>
    <x v="0"/>
    <x v="3"/>
    <x v="2"/>
    <n v="0"/>
    <s v="OML26 Jan20(USD1800023601) Bal Pmt_Dec20 Pmt Tranc"/>
    <s v=""/>
    <s v="AB"/>
    <s v=""/>
    <d v="2021-02-04T00:00:00"/>
    <d v="2021-02-04T00:00:00"/>
    <d v="2021-02-04T00:00:00"/>
    <s v="USD"/>
    <n v="-160328.13"/>
    <n v="24"/>
    <n v="0.8"/>
    <x v="3"/>
    <x v="0"/>
    <s v="Overdue"/>
    <x v="0"/>
    <s v="USD"/>
    <n v="-160328.13"/>
    <s v="Government "/>
  </r>
  <r>
    <s v="A2310000"/>
    <x v="26"/>
    <x v="26"/>
    <n v="104040560"/>
    <x v="0"/>
    <x v="0"/>
    <x v="3"/>
    <x v="2"/>
    <n v="0"/>
    <s v="OML26 July-2020(USD1800024589)"/>
    <s v=""/>
    <s v="AB"/>
    <s v=""/>
    <d v="2021-02-25T00:00:00"/>
    <d v="2021-02-25T00:00:00"/>
    <d v="2021-02-25T00:00:00"/>
    <s v="USD"/>
    <n v="-730257.86"/>
    <n v="3"/>
    <n v="0.1"/>
    <x v="3"/>
    <x v="0"/>
    <s v="Overdue"/>
    <x v="0"/>
    <s v="USD"/>
    <n v="-730257.86"/>
    <s v="Government "/>
  </r>
  <r>
    <s v="A2310000"/>
    <x v="26"/>
    <x v="26"/>
    <n v="104040560"/>
    <x v="0"/>
    <x v="0"/>
    <x v="3"/>
    <x v="2"/>
    <n v="0"/>
    <s v="OML26 June-2020(USD1800024459)"/>
    <s v=""/>
    <s v="AB"/>
    <s v=""/>
    <d v="2021-02-25T00:00:00"/>
    <d v="2021-02-25T00:00:00"/>
    <d v="2021-02-25T00:00:00"/>
    <s v="USD"/>
    <n v="-691765.31"/>
    <n v="3"/>
    <n v="0.1"/>
    <x v="3"/>
    <x v="0"/>
    <s v="Overdue"/>
    <x v="0"/>
    <s v="USD"/>
    <n v="-691765.31"/>
    <s v="Government "/>
  </r>
  <r>
    <s v="A2310000"/>
    <x v="26"/>
    <x v="26"/>
    <n v="1800013182"/>
    <x v="0"/>
    <x v="0"/>
    <x v="3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283"/>
    <n v="76.099999999999994"/>
    <x v="0"/>
    <x v="0"/>
    <s v="Overdue"/>
    <x v="0"/>
    <s v="USD"/>
    <n v="8265.56"/>
    <s v="Government "/>
  </r>
  <r>
    <s v="A2310000"/>
    <x v="26"/>
    <x v="26"/>
    <n v="1800013183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283"/>
    <n v="76.099999999999994"/>
    <x v="0"/>
    <x v="0"/>
    <s v="Overdue"/>
    <x v="0"/>
    <s v="USD"/>
    <n v="977903.31"/>
    <s v="Government "/>
  </r>
  <r>
    <s v="A2310000"/>
    <x v="26"/>
    <x v="26"/>
    <n v="104031133"/>
    <x v="0"/>
    <x v="0"/>
    <x v="3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24"/>
    <n v="0.8"/>
    <x v="1"/>
    <x v="1"/>
    <s v="Not Overdue"/>
    <x v="1"/>
    <s v="USD"/>
    <n v="56824.44"/>
    <s v="Government "/>
  </r>
  <r>
    <s v="A2310000"/>
    <x v="26"/>
    <x v="26"/>
    <n v="104031135"/>
    <x v="0"/>
    <x v="0"/>
    <x v="3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24"/>
    <n v="0.8"/>
    <x v="1"/>
    <x v="1"/>
    <s v="Not Overdue"/>
    <x v="1"/>
    <s v="USD"/>
    <n v="41511.040000000001"/>
    <s v="Government "/>
  </r>
  <r>
    <s v="A2310000"/>
    <x v="26"/>
    <x v="26"/>
    <n v="104031132"/>
    <x v="0"/>
    <x v="0"/>
    <x v="3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24"/>
    <n v="0.8"/>
    <x v="1"/>
    <x v="1"/>
    <s v="Not Overdue"/>
    <x v="1"/>
    <s v="USD"/>
    <n v="32926.67"/>
    <s v="Government "/>
  </r>
  <r>
    <s v="A2310000"/>
    <x v="26"/>
    <x v="26"/>
    <n v="104031128"/>
    <x v="0"/>
    <x v="0"/>
    <x v="3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24"/>
    <n v="0.8"/>
    <x v="1"/>
    <x v="1"/>
    <s v="Not Overdue"/>
    <x v="1"/>
    <s v="USD"/>
    <n v="35193.83"/>
    <s v="Government "/>
  </r>
  <r>
    <s v="A2310000"/>
    <x v="26"/>
    <x v="26"/>
    <n v="104031127"/>
    <x v="0"/>
    <x v="0"/>
    <x v="3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24"/>
    <n v="0.8"/>
    <x v="1"/>
    <x v="1"/>
    <s v="Not Overdue"/>
    <x v="1"/>
    <s v="USD"/>
    <n v="45056.37"/>
    <s v="Government "/>
  </r>
  <r>
    <s v="A2310000"/>
    <x v="26"/>
    <x v="26"/>
    <n v="1600003563"/>
    <x v="0"/>
    <x v="0"/>
    <x v="3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25"/>
    <n v="0.83333333333333337"/>
    <x v="3"/>
    <x v="2"/>
    <s v="Overdue"/>
    <x v="1"/>
    <s v="USD"/>
    <n v="-6644.71"/>
    <s v="Government "/>
  </r>
  <r>
    <s v="A2310000"/>
    <x v="26"/>
    <x v="26"/>
    <n v="1600003559"/>
    <x v="0"/>
    <x v="0"/>
    <x v="3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25"/>
    <n v="0.83333333333333337"/>
    <x v="3"/>
    <x v="2"/>
    <s v="Overdue"/>
    <x v="1"/>
    <s v="USD"/>
    <n v="-7357.04"/>
    <s v="Government "/>
  </r>
  <r>
    <s v="A2310000"/>
    <x v="26"/>
    <x v="26"/>
    <n v="1600003553"/>
    <x v="0"/>
    <x v="0"/>
    <x v="3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25"/>
    <n v="0.83333333333333337"/>
    <x v="3"/>
    <x v="2"/>
    <s v="Overdue"/>
    <x v="1"/>
    <s v="USD"/>
    <n v="-18239.88"/>
    <s v="Government "/>
  </r>
  <r>
    <s v="A2310000"/>
    <x v="26"/>
    <x v="26"/>
    <n v="1600003557"/>
    <x v="0"/>
    <x v="0"/>
    <x v="3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25"/>
    <n v="0.83333333333333337"/>
    <x v="3"/>
    <x v="2"/>
    <s v="Overdue"/>
    <x v="1"/>
    <s v="USD"/>
    <n v="-12366.05"/>
    <s v="Government "/>
  </r>
  <r>
    <s v="A2310000"/>
    <x v="26"/>
    <x v="26"/>
    <n v="1600003560"/>
    <x v="0"/>
    <x v="0"/>
    <x v="3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25"/>
    <n v="0.83333333333333337"/>
    <x v="3"/>
    <x v="2"/>
    <s v="Overdue"/>
    <x v="1"/>
    <s v="USD"/>
    <n v="-18683.21"/>
    <s v="Government "/>
  </r>
  <r>
    <s v="A2310000"/>
    <x v="26"/>
    <x v="26"/>
    <n v="1600003554"/>
    <x v="0"/>
    <x v="0"/>
    <x v="3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25"/>
    <n v="0.83333333333333337"/>
    <x v="3"/>
    <x v="2"/>
    <s v="Overdue"/>
    <x v="1"/>
    <s v="USD"/>
    <n v="-1674.85"/>
    <s v="Government "/>
  </r>
  <r>
    <s v="A2310000"/>
    <x v="26"/>
    <x v="26"/>
    <n v="1600003555"/>
    <x v="0"/>
    <x v="0"/>
    <x v="3"/>
    <x v="2"/>
    <s v="WHT Outstg"/>
    <s v="WHT ON INV NO 1800014031"/>
    <s v="454"/>
    <s v="DG"/>
    <s v=""/>
    <d v="2021-02-03T00:00:00"/>
    <d v="2021-02-03T00:00:00"/>
    <d v="2021-02-03T00:00:00"/>
    <s v="NGN"/>
    <n v="-2799030.37"/>
    <n v="25"/>
    <n v="0.83333333333333337"/>
    <x v="3"/>
    <x v="2"/>
    <s v="Overdue"/>
    <x v="1"/>
    <s v="USD"/>
    <n v="-7375.45"/>
    <s v="Government "/>
  </r>
  <r>
    <s v="A2310000"/>
    <x v="26"/>
    <x v="26"/>
    <n v="1600003562"/>
    <x v="0"/>
    <x v="0"/>
    <x v="3"/>
    <x v="2"/>
    <s v="WHT Outstg"/>
    <s v="WHT ON INV NO 1800015100"/>
    <s v="454"/>
    <s v="DG"/>
    <s v=""/>
    <d v="2021-02-03T00:00:00"/>
    <d v="2021-02-03T00:00:00"/>
    <d v="2021-02-03T00:00:00"/>
    <s v="NGN"/>
    <n v="-2938344.5"/>
    <n v="25"/>
    <n v="0.83333333333333337"/>
    <x v="3"/>
    <x v="2"/>
    <s v="Overdue"/>
    <x v="1"/>
    <s v="USD"/>
    <n v="-7742.54"/>
    <s v="Government "/>
  </r>
  <r>
    <s v="A2310000"/>
    <x v="26"/>
    <x v="26"/>
    <n v="1600003556"/>
    <x v="0"/>
    <x v="0"/>
    <x v="3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25"/>
    <n v="0.83333333333333337"/>
    <x v="3"/>
    <x v="2"/>
    <s v="Overdue"/>
    <x v="1"/>
    <s v="USD"/>
    <n v="-5202.58"/>
    <s v="Government "/>
  </r>
  <r>
    <s v="A2310000"/>
    <x v="26"/>
    <x v="26"/>
    <n v="1600003558"/>
    <x v="0"/>
    <x v="0"/>
    <x v="3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25"/>
    <n v="0.83333333333333337"/>
    <x v="3"/>
    <x v="2"/>
    <s v="Overdue"/>
    <x v="1"/>
    <s v="USD"/>
    <n v="-7287.34"/>
    <s v="Government "/>
  </r>
  <r>
    <s v="A2310000"/>
    <x v="26"/>
    <x v="26"/>
    <n v="1600003561"/>
    <x v="0"/>
    <x v="0"/>
    <x v="3"/>
    <x v="2"/>
    <s v="WHT Outstg"/>
    <s v="WHT ON NPDC/FHN1800014458"/>
    <s v="454"/>
    <s v="DG"/>
    <s v=""/>
    <d v="2021-02-03T00:00:00"/>
    <d v="2021-02-03T00:00:00"/>
    <d v="2021-02-03T00:00:00"/>
    <s v="NGN"/>
    <n v="-465938.22"/>
    <n v="25"/>
    <n v="0.83333333333333337"/>
    <x v="3"/>
    <x v="2"/>
    <s v="Overdue"/>
    <x v="1"/>
    <s v="USD"/>
    <n v="-1227.75"/>
    <s v="Government "/>
  </r>
  <r>
    <s v="A2310000"/>
    <x v="26"/>
    <x v="26"/>
    <n v="103950587"/>
    <x v="0"/>
    <x v="0"/>
    <x v="3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208"/>
    <n v="6.9333333333333336"/>
    <x v="2"/>
    <x v="2"/>
    <s v="Overdue"/>
    <x v="1"/>
    <s v="USD"/>
    <n v="60102.62"/>
    <s v="Government "/>
  </r>
  <r>
    <s v="A2310000"/>
    <x v="26"/>
    <x v="26"/>
    <n v="103950587"/>
    <x v="0"/>
    <x v="0"/>
    <x v="3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208"/>
    <n v="6.9333333333333336"/>
    <x v="2"/>
    <x v="2"/>
    <s v="Overdue"/>
    <x v="1"/>
    <s v="USD"/>
    <n v="50125.32"/>
    <s v="Government "/>
  </r>
  <r>
    <s v="A2310000"/>
    <x v="26"/>
    <x v="26"/>
    <n v="103950587"/>
    <x v="0"/>
    <x v="0"/>
    <x v="3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208"/>
    <n v="6.9333333333333336"/>
    <x v="2"/>
    <x v="2"/>
    <s v="Overdue"/>
    <x v="1"/>
    <s v="USD"/>
    <n v="48936.31"/>
    <s v="Government "/>
  </r>
  <r>
    <s v="A2310000"/>
    <x v="26"/>
    <x v="26"/>
    <n v="103920166"/>
    <x v="0"/>
    <x v="0"/>
    <x v="3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279"/>
    <n v="9.3000000000000007"/>
    <x v="2"/>
    <x v="2"/>
    <s v="Overdue"/>
    <x v="1"/>
    <s v="USD"/>
    <n v="9530.48"/>
    <s v="Government "/>
  </r>
  <r>
    <s v="A2310000"/>
    <x v="26"/>
    <x v="26"/>
    <n v="103920168"/>
    <x v="0"/>
    <x v="0"/>
    <x v="3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279"/>
    <n v="9.3000000000000007"/>
    <x v="2"/>
    <x v="2"/>
    <s v="Overdue"/>
    <x v="1"/>
    <s v="USD"/>
    <n v="1462.09"/>
    <s v="Government "/>
  </r>
  <r>
    <s v="A2310000"/>
    <x v="26"/>
    <x v="26"/>
    <n v="103920170"/>
    <x v="0"/>
    <x v="0"/>
    <x v="3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279"/>
    <n v="9.3000000000000007"/>
    <x v="2"/>
    <x v="2"/>
    <s v="Overdue"/>
    <x v="1"/>
    <s v="USD"/>
    <n v="1513.16"/>
    <s v="Government "/>
  </r>
  <r>
    <s v="A2310000"/>
    <x v="26"/>
    <x v="26"/>
    <n v="103920169"/>
    <x v="0"/>
    <x v="0"/>
    <x v="3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279"/>
    <n v="9.3000000000000007"/>
    <x v="2"/>
    <x v="2"/>
    <s v="Overdue"/>
    <x v="1"/>
    <s v="USD"/>
    <n v="8307.94"/>
    <s v="Government "/>
  </r>
  <r>
    <s v="A2310000"/>
    <x v="26"/>
    <x v="26"/>
    <n v="103920169"/>
    <x v="0"/>
    <x v="0"/>
    <x v="3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279"/>
    <n v="9.3000000000000007"/>
    <x v="2"/>
    <x v="2"/>
    <s v="Overdue"/>
    <x v="1"/>
    <s v="USD"/>
    <n v="-6968.48"/>
    <s v="Government "/>
  </r>
  <r>
    <s v="A2310000"/>
    <x v="26"/>
    <x v="26"/>
    <n v="103920169"/>
    <x v="0"/>
    <x v="0"/>
    <x v="3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279"/>
    <n v="9.3000000000000007"/>
    <x v="2"/>
    <x v="2"/>
    <s v="Overdue"/>
    <x v="1"/>
    <s v="USD"/>
    <n v="-388.61"/>
    <s v="Government "/>
  </r>
  <r>
    <s v="A2310000"/>
    <x v="26"/>
    <x v="26"/>
    <n v="103920170"/>
    <x v="0"/>
    <x v="0"/>
    <x v="3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279"/>
    <n v="9.3000000000000007"/>
    <x v="2"/>
    <x v="2"/>
    <s v="Overdue"/>
    <x v="1"/>
    <s v="USD"/>
    <n v="52102.28"/>
    <s v="Government "/>
  </r>
  <r>
    <s v="A2310000"/>
    <x v="26"/>
    <x v="26"/>
    <n v="103920167"/>
    <x v="0"/>
    <x v="0"/>
    <x v="3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279"/>
    <n v="9.3000000000000007"/>
    <x v="2"/>
    <x v="2"/>
    <s v="Overdue"/>
    <x v="1"/>
    <s v="USD"/>
    <n v="50595.97"/>
    <s v="Government "/>
  </r>
  <r>
    <s v="A2310000"/>
    <x v="26"/>
    <x v="26"/>
    <n v="103920166"/>
    <x v="0"/>
    <x v="0"/>
    <x v="3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279"/>
    <n v="9.3000000000000007"/>
    <x v="2"/>
    <x v="2"/>
    <s v="Overdue"/>
    <x v="1"/>
    <s v="USD"/>
    <n v="32684.42"/>
    <s v="Government "/>
  </r>
  <r>
    <s v="A2310000"/>
    <x v="26"/>
    <x v="26"/>
    <n v="103920166"/>
    <x v="0"/>
    <x v="0"/>
    <x v="3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279"/>
    <n v="9.3000000000000007"/>
    <x v="2"/>
    <x v="2"/>
    <s v="Overdue"/>
    <x v="1"/>
    <s v="USD"/>
    <n v="19910.580000000002"/>
    <s v="Government "/>
  </r>
  <r>
    <s v="A2310000"/>
    <x v="26"/>
    <x v="26"/>
    <n v="103920167"/>
    <x v="0"/>
    <x v="0"/>
    <x v="3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279"/>
    <n v="9.3000000000000007"/>
    <x v="2"/>
    <x v="2"/>
    <s v="Overdue"/>
    <x v="1"/>
    <s v="USD"/>
    <n v="23762.65"/>
    <s v="Government "/>
  </r>
  <r>
    <s v="A2310000"/>
    <x v="26"/>
    <x v="26"/>
    <n v="103920166"/>
    <x v="0"/>
    <x v="0"/>
    <x v="3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279"/>
    <n v="9.3000000000000007"/>
    <x v="2"/>
    <x v="2"/>
    <s v="Overdue"/>
    <x v="1"/>
    <s v="USD"/>
    <n v="19923.45"/>
    <s v="Government "/>
  </r>
  <r>
    <s v="A2310000"/>
    <x v="26"/>
    <x v="26"/>
    <n v="103920166"/>
    <x v="0"/>
    <x v="0"/>
    <x v="3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279"/>
    <n v="9.3000000000000007"/>
    <x v="2"/>
    <x v="2"/>
    <s v="Overdue"/>
    <x v="1"/>
    <s v="USD"/>
    <n v="20714.080000000002"/>
    <s v="Government "/>
  </r>
  <r>
    <s v="A2310000"/>
    <x v="26"/>
    <x v="26"/>
    <n v="103920166"/>
    <x v="0"/>
    <x v="0"/>
    <x v="3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279"/>
    <n v="9.3000000000000007"/>
    <x v="2"/>
    <x v="2"/>
    <s v="Overdue"/>
    <x v="1"/>
    <s v="USD"/>
    <n v="21435.37"/>
    <s v="Government "/>
  </r>
  <r>
    <s v="A2310000"/>
    <x v="26"/>
    <x v="26"/>
    <n v="103920168"/>
    <x v="0"/>
    <x v="0"/>
    <x v="3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279"/>
    <n v="9.3000000000000007"/>
    <x v="2"/>
    <x v="2"/>
    <s v="Overdue"/>
    <x v="1"/>
    <s v="USD"/>
    <n v="20305.02"/>
    <s v="Government "/>
  </r>
  <r>
    <s v="A2310000"/>
    <x v="26"/>
    <x v="26"/>
    <n v="103920166"/>
    <x v="0"/>
    <x v="0"/>
    <x v="3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279"/>
    <n v="9.3000000000000007"/>
    <x v="2"/>
    <x v="2"/>
    <s v="Overdue"/>
    <x v="1"/>
    <s v="USD"/>
    <n v="21153.759999999998"/>
    <s v="Government "/>
  </r>
  <r>
    <s v="A2310000"/>
    <x v="26"/>
    <x v="26"/>
    <n v="103920166"/>
    <x v="0"/>
    <x v="0"/>
    <x v="3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279"/>
    <n v="9.3000000000000007"/>
    <x v="2"/>
    <x v="2"/>
    <s v="Overdue"/>
    <x v="1"/>
    <s v="USD"/>
    <n v="20771.11"/>
    <s v="Government "/>
  </r>
  <r>
    <s v="A2310000"/>
    <x v="26"/>
    <x v="26"/>
    <n v="103920166"/>
    <x v="0"/>
    <x v="0"/>
    <x v="3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279"/>
    <n v="9.3000000000000007"/>
    <x v="2"/>
    <x v="2"/>
    <s v="Overdue"/>
    <x v="1"/>
    <s v="USD"/>
    <n v="21554.52"/>
    <s v="Government "/>
  </r>
  <r>
    <s v="A2310000"/>
    <x v="26"/>
    <x v="26"/>
    <n v="103920166"/>
    <x v="0"/>
    <x v="0"/>
    <x v="3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279"/>
    <n v="9.3000000000000007"/>
    <x v="2"/>
    <x v="2"/>
    <s v="Overdue"/>
    <x v="1"/>
    <s v="USD"/>
    <n v="10443.51"/>
    <s v="Government "/>
  </r>
  <r>
    <s v="A2310000"/>
    <x v="26"/>
    <x v="26"/>
    <n v="103920166"/>
    <x v="0"/>
    <x v="0"/>
    <x v="3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279"/>
    <n v="9.3000000000000007"/>
    <x v="2"/>
    <x v="2"/>
    <s v="Overdue"/>
    <x v="1"/>
    <s v="USD"/>
    <n v="9614.93"/>
    <s v="Government "/>
  </r>
  <r>
    <s v="A2310000"/>
    <x v="26"/>
    <x v="26"/>
    <n v="103920166"/>
    <x v="0"/>
    <x v="0"/>
    <x v="3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279"/>
    <n v="9.3000000000000007"/>
    <x v="2"/>
    <x v="2"/>
    <s v="Overdue"/>
    <x v="1"/>
    <s v="USD"/>
    <n v="8088.14"/>
    <s v="Government "/>
  </r>
  <r>
    <s v="A2310000"/>
    <x v="26"/>
    <x v="26"/>
    <n v="103920167"/>
    <x v="0"/>
    <x v="0"/>
    <x v="3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279"/>
    <n v="9.3000000000000007"/>
    <x v="2"/>
    <x v="2"/>
    <s v="Overdue"/>
    <x v="1"/>
    <s v="USD"/>
    <n v="16514.060000000001"/>
    <s v="Government "/>
  </r>
  <r>
    <s v="A2310000"/>
    <x v="26"/>
    <x v="26"/>
    <n v="103920168"/>
    <x v="0"/>
    <x v="0"/>
    <x v="3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279"/>
    <n v="9.3000000000000007"/>
    <x v="2"/>
    <x v="2"/>
    <s v="Overdue"/>
    <x v="1"/>
    <s v="USD"/>
    <n v="7690.04"/>
    <s v="Government "/>
  </r>
  <r>
    <s v="A2310000"/>
    <x v="26"/>
    <x v="26"/>
    <n v="103920166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8"/>
    <x v="0"/>
    <x v="0"/>
    <x v="3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279"/>
    <n v="9.3000000000000007"/>
    <x v="2"/>
    <x v="2"/>
    <s v="Overdue"/>
    <x v="1"/>
    <s v="USD"/>
    <n v="10617.52"/>
    <s v="Government "/>
  </r>
  <r>
    <s v="A2310000"/>
    <x v="26"/>
    <x v="26"/>
    <n v="103920166"/>
    <x v="0"/>
    <x v="0"/>
    <x v="3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279"/>
    <n v="9.3000000000000007"/>
    <x v="2"/>
    <x v="2"/>
    <s v="Overdue"/>
    <x v="1"/>
    <s v="USD"/>
    <n v="9233.7999999999993"/>
    <s v="Government "/>
  </r>
  <r>
    <s v="A2310000"/>
    <x v="26"/>
    <x v="26"/>
    <n v="103920166"/>
    <x v="0"/>
    <x v="0"/>
    <x v="3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279"/>
    <n v="9.3000000000000007"/>
    <x v="2"/>
    <x v="2"/>
    <s v="Overdue"/>
    <x v="1"/>
    <s v="USD"/>
    <n v="10074.89"/>
    <s v="Government "/>
  </r>
  <r>
    <s v="A2310000"/>
    <x v="26"/>
    <x v="26"/>
    <n v="103920166"/>
    <x v="0"/>
    <x v="0"/>
    <x v="3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279"/>
    <n v="9.3000000000000007"/>
    <x v="2"/>
    <x v="2"/>
    <s v="Overdue"/>
    <x v="1"/>
    <s v="USD"/>
    <n v="8609.33"/>
    <s v="Government "/>
  </r>
  <r>
    <s v="A2310000"/>
    <x v="26"/>
    <x v="26"/>
    <n v="103920167"/>
    <x v="0"/>
    <x v="0"/>
    <x v="3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279"/>
    <n v="9.3000000000000007"/>
    <x v="2"/>
    <x v="2"/>
    <s v="Overdue"/>
    <x v="1"/>
    <s v="USD"/>
    <n v="8735.85"/>
    <s v="Government "/>
  </r>
  <r>
    <s v="A2310000"/>
    <x v="26"/>
    <x v="26"/>
    <n v="103920166"/>
    <x v="0"/>
    <x v="0"/>
    <x v="3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279"/>
    <n v="9.3000000000000007"/>
    <x v="2"/>
    <x v="2"/>
    <s v="Overdue"/>
    <x v="1"/>
    <s v="USD"/>
    <n v="6088.39"/>
    <s v="Government "/>
  </r>
  <r>
    <s v="A2310000"/>
    <x v="26"/>
    <x v="26"/>
    <n v="103920166"/>
    <x v="0"/>
    <x v="0"/>
    <x v="3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279"/>
    <n v="9.3000000000000007"/>
    <x v="2"/>
    <x v="2"/>
    <s v="Overdue"/>
    <x v="1"/>
    <s v="USD"/>
    <n v="2636.97"/>
    <s v="Government "/>
  </r>
  <r>
    <s v="A2310000"/>
    <x v="26"/>
    <x v="26"/>
    <n v="103920166"/>
    <x v="0"/>
    <x v="0"/>
    <x v="3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279"/>
    <n v="9.3000000000000007"/>
    <x v="2"/>
    <x v="2"/>
    <s v="Overdue"/>
    <x v="1"/>
    <s v="USD"/>
    <n v="7786.78"/>
    <s v="Government "/>
  </r>
  <r>
    <s v="A2310000"/>
    <x v="26"/>
    <x v="26"/>
    <n v="103920166"/>
    <x v="0"/>
    <x v="0"/>
    <x v="3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279"/>
    <n v="9.3000000000000007"/>
    <x v="2"/>
    <x v="2"/>
    <s v="Overdue"/>
    <x v="1"/>
    <s v="USD"/>
    <n v="13271.25"/>
    <s v="Government "/>
  </r>
  <r>
    <s v="A2310000"/>
    <x v="26"/>
    <x v="26"/>
    <n v="103920166"/>
    <x v="0"/>
    <x v="0"/>
    <x v="3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279"/>
    <n v="9.3000000000000007"/>
    <x v="2"/>
    <x v="2"/>
    <s v="Overdue"/>
    <x v="1"/>
    <s v="USD"/>
    <n v="19739.16"/>
    <s v="Government "/>
  </r>
  <r>
    <s v="A2310000"/>
    <x v="26"/>
    <x v="26"/>
    <n v="103920166"/>
    <x v="0"/>
    <x v="0"/>
    <x v="3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279"/>
    <n v="9.3000000000000007"/>
    <x v="2"/>
    <x v="2"/>
    <s v="Overdue"/>
    <x v="1"/>
    <s v="USD"/>
    <n v="1298.01"/>
    <s v="Government "/>
  </r>
  <r>
    <s v="A2310000"/>
    <x v="26"/>
    <x v="26"/>
    <n v="103920168"/>
    <x v="0"/>
    <x v="0"/>
    <x v="3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279"/>
    <n v="9.3000000000000007"/>
    <x v="2"/>
    <x v="2"/>
    <s v="Overdue"/>
    <x v="1"/>
    <s v="USD"/>
    <n v="34479.15"/>
    <s v="Government "/>
  </r>
  <r>
    <s v="A2310000"/>
    <x v="26"/>
    <x v="26"/>
    <n v="103920168"/>
    <x v="0"/>
    <x v="0"/>
    <x v="3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279"/>
    <n v="9.3000000000000007"/>
    <x v="2"/>
    <x v="2"/>
    <s v="Overdue"/>
    <x v="1"/>
    <s v="USD"/>
    <n v="6208.21"/>
    <s v="Government "/>
  </r>
  <r>
    <s v="A2310000"/>
    <x v="26"/>
    <x v="26"/>
    <n v="103920167"/>
    <x v="0"/>
    <x v="0"/>
    <x v="3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279"/>
    <n v="9.3000000000000007"/>
    <x v="2"/>
    <x v="2"/>
    <s v="Overdue"/>
    <x v="1"/>
    <s v="USD"/>
    <n v="17490.37"/>
    <s v="Government "/>
  </r>
  <r>
    <s v="A2310000"/>
    <x v="26"/>
    <x v="26"/>
    <n v="103920167"/>
    <x v="0"/>
    <x v="0"/>
    <x v="3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279"/>
    <n v="9.3000000000000007"/>
    <x v="2"/>
    <x v="2"/>
    <s v="Overdue"/>
    <x v="1"/>
    <s v="USD"/>
    <n v="13021.12"/>
    <s v="Government "/>
  </r>
  <r>
    <s v="A2310000"/>
    <x v="26"/>
    <x v="26"/>
    <n v="103920167"/>
    <x v="0"/>
    <x v="0"/>
    <x v="3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279"/>
    <n v="9.3000000000000007"/>
    <x v="2"/>
    <x v="2"/>
    <s v="Overdue"/>
    <x v="1"/>
    <s v="USD"/>
    <n v="15310.09"/>
    <s v="Government "/>
  </r>
  <r>
    <s v="A2310000"/>
    <x v="26"/>
    <x v="26"/>
    <n v="103920167"/>
    <x v="0"/>
    <x v="0"/>
    <x v="3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279"/>
    <n v="9.3000000000000007"/>
    <x v="2"/>
    <x v="2"/>
    <s v="Overdue"/>
    <x v="1"/>
    <s v="USD"/>
    <n v="5629.71"/>
    <s v="Government "/>
  </r>
  <r>
    <s v="A2310000"/>
    <x v="26"/>
    <x v="26"/>
    <n v="103920167"/>
    <x v="0"/>
    <x v="0"/>
    <x v="3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279"/>
    <n v="9.3000000000000007"/>
    <x v="2"/>
    <x v="2"/>
    <s v="Overdue"/>
    <x v="1"/>
    <s v="USD"/>
    <n v="1921.54"/>
    <s v="Government "/>
  </r>
  <r>
    <s v="A2310000"/>
    <x v="26"/>
    <x v="26"/>
    <n v="103920167"/>
    <x v="0"/>
    <x v="0"/>
    <x v="3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279"/>
    <n v="9.3000000000000007"/>
    <x v="2"/>
    <x v="2"/>
    <s v="Overdue"/>
    <x v="1"/>
    <s v="USD"/>
    <n v="523.21"/>
    <s v="Government "/>
  </r>
  <r>
    <s v="A2310000"/>
    <x v="26"/>
    <x v="26"/>
    <n v="103920167"/>
    <x v="0"/>
    <x v="0"/>
    <x v="3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279"/>
    <n v="9.3000000000000007"/>
    <x v="2"/>
    <x v="2"/>
    <s v="Overdue"/>
    <x v="1"/>
    <s v="USD"/>
    <n v="1198.25"/>
    <s v="Government "/>
  </r>
  <r>
    <s v="A2310000"/>
    <x v="26"/>
    <x v="26"/>
    <n v="103920167"/>
    <x v="0"/>
    <x v="0"/>
    <x v="3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279"/>
    <n v="9.3000000000000007"/>
    <x v="2"/>
    <x v="2"/>
    <s v="Overdue"/>
    <x v="1"/>
    <s v="USD"/>
    <n v="224.56"/>
    <s v="Government "/>
  </r>
  <r>
    <s v="A2310000"/>
    <x v="26"/>
    <x v="26"/>
    <n v="103920167"/>
    <x v="0"/>
    <x v="0"/>
    <x v="3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279"/>
    <n v="9.3000000000000007"/>
    <x v="2"/>
    <x v="2"/>
    <s v="Overdue"/>
    <x v="1"/>
    <s v="USD"/>
    <n v="21.47"/>
    <s v="Government "/>
  </r>
  <r>
    <s v="A2310000"/>
    <x v="26"/>
    <x v="26"/>
    <n v="103920167"/>
    <x v="0"/>
    <x v="0"/>
    <x v="3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279"/>
    <n v="9.3000000000000007"/>
    <x v="2"/>
    <x v="2"/>
    <s v="Overdue"/>
    <x v="1"/>
    <s v="USD"/>
    <n v="18979.79"/>
    <s v="Government "/>
  </r>
  <r>
    <s v="A2310000"/>
    <x v="26"/>
    <x v="26"/>
    <n v="103920167"/>
    <x v="0"/>
    <x v="0"/>
    <x v="3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279"/>
    <n v="9.3000000000000007"/>
    <x v="2"/>
    <x v="2"/>
    <s v="Overdue"/>
    <x v="1"/>
    <s v="USD"/>
    <n v="22728.9"/>
    <s v="Government "/>
  </r>
  <r>
    <s v="A2310000"/>
    <x v="26"/>
    <x v="26"/>
    <n v="103920167"/>
    <x v="0"/>
    <x v="0"/>
    <x v="3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279"/>
    <n v="9.3000000000000007"/>
    <x v="2"/>
    <x v="2"/>
    <s v="Overdue"/>
    <x v="1"/>
    <s v="USD"/>
    <n v="3437.32"/>
    <s v="Government "/>
  </r>
  <r>
    <s v="A2310000"/>
    <x v="26"/>
    <x v="26"/>
    <n v="103920167"/>
    <x v="0"/>
    <x v="0"/>
    <x v="3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279"/>
    <n v="9.3000000000000007"/>
    <x v="2"/>
    <x v="2"/>
    <s v="Overdue"/>
    <x v="1"/>
    <s v="USD"/>
    <n v="22460.080000000002"/>
    <s v="Government "/>
  </r>
  <r>
    <s v="A2310000"/>
    <x v="26"/>
    <x v="26"/>
    <n v="103920167"/>
    <x v="0"/>
    <x v="0"/>
    <x v="3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279"/>
    <n v="9.3000000000000007"/>
    <x v="2"/>
    <x v="2"/>
    <s v="Overdue"/>
    <x v="1"/>
    <s v="USD"/>
    <n v="18163.09"/>
    <s v="Government "/>
  </r>
  <r>
    <s v="A2310000"/>
    <x v="26"/>
    <x v="26"/>
    <n v="103920167"/>
    <x v="0"/>
    <x v="0"/>
    <x v="3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279"/>
    <n v="9.3000000000000007"/>
    <x v="2"/>
    <x v="2"/>
    <s v="Overdue"/>
    <x v="1"/>
    <s v="USD"/>
    <n v="23766.02"/>
    <s v="Government "/>
  </r>
  <r>
    <s v="A2310000"/>
    <x v="26"/>
    <x v="26"/>
    <n v="103920167"/>
    <x v="0"/>
    <x v="0"/>
    <x v="3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279"/>
    <n v="9.3000000000000007"/>
    <x v="2"/>
    <x v="2"/>
    <s v="Overdue"/>
    <x v="1"/>
    <s v="USD"/>
    <n v="84"/>
    <s v="Government "/>
  </r>
  <r>
    <s v="A2310000"/>
    <x v="26"/>
    <x v="26"/>
    <n v="103920167"/>
    <x v="0"/>
    <x v="0"/>
    <x v="3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279"/>
    <n v="9.3000000000000007"/>
    <x v="2"/>
    <x v="2"/>
    <s v="Overdue"/>
    <x v="1"/>
    <s v="USD"/>
    <n v="81.2"/>
    <s v="Government "/>
  </r>
  <r>
    <s v="A2310000"/>
    <x v="26"/>
    <x v="26"/>
    <n v="103920167"/>
    <x v="0"/>
    <x v="0"/>
    <x v="3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279"/>
    <n v="9.3000000000000007"/>
    <x v="2"/>
    <x v="2"/>
    <s v="Overdue"/>
    <x v="1"/>
    <s v="USD"/>
    <n v="26415.040000000001"/>
    <s v="Government "/>
  </r>
  <r>
    <s v="A2310000"/>
    <x v="26"/>
    <x v="26"/>
    <n v="103920171"/>
    <x v="0"/>
    <x v="0"/>
    <x v="3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279"/>
    <n v="9.3000000000000007"/>
    <x v="2"/>
    <x v="2"/>
    <s v="Overdue"/>
    <x v="1"/>
    <s v="USD"/>
    <n v="23614.46"/>
    <s v="Government "/>
  </r>
  <r>
    <s v="A2310000"/>
    <x v="26"/>
    <x v="26"/>
    <n v="103920173"/>
    <x v="0"/>
    <x v="0"/>
    <x v="3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279"/>
    <n v="9.3000000000000007"/>
    <x v="2"/>
    <x v="2"/>
    <s v="Overdue"/>
    <x v="1"/>
    <s v="USD"/>
    <n v="24810.080000000002"/>
    <s v="Government "/>
  </r>
  <r>
    <s v="A2310000"/>
    <x v="26"/>
    <x v="26"/>
    <n v="103920171"/>
    <x v="0"/>
    <x v="0"/>
    <x v="3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279"/>
    <n v="9.3000000000000007"/>
    <x v="2"/>
    <x v="2"/>
    <s v="Overdue"/>
    <x v="1"/>
    <s v="USD"/>
    <n v="18613.34"/>
    <s v="Government "/>
  </r>
  <r>
    <s v="A2310000"/>
    <x v="26"/>
    <x v="26"/>
    <n v="103920173"/>
    <x v="0"/>
    <x v="0"/>
    <x v="3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279"/>
    <n v="9.3000000000000007"/>
    <x v="2"/>
    <x v="2"/>
    <s v="Overdue"/>
    <x v="1"/>
    <s v="USD"/>
    <n v="23652.03"/>
    <s v="Government "/>
  </r>
  <r>
    <s v="A2310000"/>
    <x v="26"/>
    <x v="26"/>
    <n v="103920173"/>
    <x v="0"/>
    <x v="0"/>
    <x v="3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279"/>
    <n v="9.3000000000000007"/>
    <x v="2"/>
    <x v="2"/>
    <s v="Overdue"/>
    <x v="1"/>
    <s v="USD"/>
    <n v="21239.4"/>
    <s v="Government "/>
  </r>
  <r>
    <s v="A2310000"/>
    <x v="26"/>
    <x v="26"/>
    <n v="103920173"/>
    <x v="0"/>
    <x v="0"/>
    <x v="3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279"/>
    <n v="9.3000000000000007"/>
    <x v="2"/>
    <x v="2"/>
    <s v="Overdue"/>
    <x v="1"/>
    <s v="USD"/>
    <n v="25368.55"/>
    <s v="Government "/>
  </r>
  <r>
    <s v="A2310000"/>
    <x v="26"/>
    <x v="26"/>
    <n v="103920173"/>
    <x v="0"/>
    <x v="0"/>
    <x v="3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279"/>
    <n v="9.3000000000000007"/>
    <x v="2"/>
    <x v="2"/>
    <s v="Overdue"/>
    <x v="1"/>
    <s v="USD"/>
    <n v="14808.35"/>
    <s v="Government "/>
  </r>
  <r>
    <s v="A2310000"/>
    <x v="26"/>
    <x v="26"/>
    <n v="103920171"/>
    <x v="0"/>
    <x v="0"/>
    <x v="3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279"/>
    <n v="9.3000000000000007"/>
    <x v="2"/>
    <x v="2"/>
    <s v="Overdue"/>
    <x v="1"/>
    <s v="USD"/>
    <n v="15027.45"/>
    <s v="Government "/>
  </r>
  <r>
    <s v="A2310000"/>
    <x v="26"/>
    <x v="26"/>
    <n v="103920173"/>
    <x v="0"/>
    <x v="0"/>
    <x v="3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279"/>
    <n v="9.3000000000000007"/>
    <x v="2"/>
    <x v="2"/>
    <s v="Overdue"/>
    <x v="1"/>
    <s v="USD"/>
    <n v="19093.919999999998"/>
    <s v="Government "/>
  </r>
  <r>
    <s v="A2310000"/>
    <x v="26"/>
    <x v="26"/>
    <n v="103920171"/>
    <x v="0"/>
    <x v="0"/>
    <x v="3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279"/>
    <n v="9.3000000000000007"/>
    <x v="2"/>
    <x v="2"/>
    <s v="Overdue"/>
    <x v="1"/>
    <s v="USD"/>
    <n v="39600.839999999997"/>
    <s v="Government "/>
  </r>
  <r>
    <s v="A2310000"/>
    <x v="26"/>
    <x v="26"/>
    <n v="103920171"/>
    <x v="0"/>
    <x v="0"/>
    <x v="3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279"/>
    <n v="9.3000000000000007"/>
    <x v="2"/>
    <x v="2"/>
    <s v="Overdue"/>
    <x v="1"/>
    <s v="USD"/>
    <n v="28451.360000000001"/>
    <s v="Government "/>
  </r>
  <r>
    <s v="A2310000"/>
    <x v="26"/>
    <x v="26"/>
    <n v="103920171"/>
    <x v="0"/>
    <x v="0"/>
    <x v="3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279"/>
    <n v="9.3000000000000007"/>
    <x v="2"/>
    <x v="2"/>
    <s v="Overdue"/>
    <x v="1"/>
    <s v="USD"/>
    <n v="49682.19"/>
    <s v="Government "/>
  </r>
  <r>
    <s v="A2310000"/>
    <x v="26"/>
    <x v="26"/>
    <n v="103920171"/>
    <x v="0"/>
    <x v="0"/>
    <x v="3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279"/>
    <n v="9.3000000000000007"/>
    <x v="2"/>
    <x v="2"/>
    <s v="Overdue"/>
    <x v="1"/>
    <s v="USD"/>
    <n v="57953.95"/>
    <s v="Government "/>
  </r>
  <r>
    <s v="A2310000"/>
    <x v="26"/>
    <x v="26"/>
    <n v="103920171"/>
    <x v="0"/>
    <x v="0"/>
    <x v="3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279"/>
    <n v="9.3000000000000007"/>
    <x v="2"/>
    <x v="2"/>
    <s v="Overdue"/>
    <x v="1"/>
    <s v="USD"/>
    <n v="62938.91"/>
    <s v="Government "/>
  </r>
  <r>
    <s v="A2310000"/>
    <x v="26"/>
    <x v="26"/>
    <n v="103920171"/>
    <x v="0"/>
    <x v="0"/>
    <x v="3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279"/>
    <n v="9.3000000000000007"/>
    <x v="2"/>
    <x v="2"/>
    <s v="Overdue"/>
    <x v="1"/>
    <s v="USD"/>
    <n v="62744.49"/>
    <s v="Government "/>
  </r>
  <r>
    <s v="A2310000"/>
    <x v="26"/>
    <x v="26"/>
    <n v="103920172"/>
    <x v="0"/>
    <x v="0"/>
    <x v="3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279"/>
    <n v="9.3000000000000007"/>
    <x v="2"/>
    <x v="2"/>
    <s v="Overdue"/>
    <x v="1"/>
    <s v="USD"/>
    <n v="70434.7"/>
    <s v="Government "/>
  </r>
  <r>
    <s v="A2310000"/>
    <x v="26"/>
    <x v="26"/>
    <n v="103920172"/>
    <x v="0"/>
    <x v="0"/>
    <x v="3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279"/>
    <n v="9.3000000000000007"/>
    <x v="2"/>
    <x v="2"/>
    <s v="Overdue"/>
    <x v="1"/>
    <s v="USD"/>
    <n v="11945.05"/>
    <s v="Government "/>
  </r>
  <r>
    <s v="A2310000"/>
    <x v="26"/>
    <x v="26"/>
    <n v="103920174"/>
    <x v="0"/>
    <x v="0"/>
    <x v="3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279"/>
    <n v="9.3000000000000007"/>
    <x v="2"/>
    <x v="2"/>
    <s v="Overdue"/>
    <x v="1"/>
    <s v="USD"/>
    <n v="35428.160000000003"/>
    <s v="Government "/>
  </r>
  <r>
    <s v="A2310000"/>
    <x v="26"/>
    <x v="26"/>
    <n v="103920174"/>
    <x v="0"/>
    <x v="0"/>
    <x v="3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279"/>
    <n v="9.3000000000000007"/>
    <x v="2"/>
    <x v="2"/>
    <s v="Overdue"/>
    <x v="1"/>
    <s v="USD"/>
    <n v="38099.800000000003"/>
    <s v="Government "/>
  </r>
  <r>
    <s v="A2310000"/>
    <x v="26"/>
    <x v="26"/>
    <n v="103920174"/>
    <x v="0"/>
    <x v="0"/>
    <x v="3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279"/>
    <n v="9.3000000000000007"/>
    <x v="2"/>
    <x v="2"/>
    <s v="Overdue"/>
    <x v="1"/>
    <s v="USD"/>
    <n v="45546.3"/>
    <s v="Government "/>
  </r>
  <r>
    <s v="A2310000"/>
    <x v="26"/>
    <x v="26"/>
    <n v="103920167"/>
    <x v="0"/>
    <x v="0"/>
    <x v="3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279"/>
    <n v="9.3000000000000007"/>
    <x v="2"/>
    <x v="2"/>
    <s v="Overdue"/>
    <x v="1"/>
    <s v="USD"/>
    <n v="-87918.42"/>
    <s v="Government "/>
  </r>
  <r>
    <s v="A2310000"/>
    <x v="26"/>
    <x v="26"/>
    <n v="103920166"/>
    <x v="0"/>
    <x v="0"/>
    <x v="3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279"/>
    <n v="9.3000000000000007"/>
    <x v="2"/>
    <x v="2"/>
    <s v="Overdue"/>
    <x v="1"/>
    <s v="USD"/>
    <n v="7650.58"/>
    <s v="Government "/>
  </r>
  <r>
    <s v="A2310000"/>
    <x v="26"/>
    <x v="26"/>
    <n v="103920166"/>
    <x v="0"/>
    <x v="0"/>
    <x v="3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279"/>
    <n v="9.3000000000000007"/>
    <x v="2"/>
    <x v="2"/>
    <s v="Overdue"/>
    <x v="1"/>
    <s v="USD"/>
    <n v="30227.75"/>
    <s v="Government "/>
  </r>
  <r>
    <s v="A2310000"/>
    <x v="26"/>
    <x v="26"/>
    <n v="103920166"/>
    <x v="0"/>
    <x v="0"/>
    <x v="3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279"/>
    <n v="9.3000000000000007"/>
    <x v="2"/>
    <x v="2"/>
    <s v="Overdue"/>
    <x v="1"/>
    <s v="USD"/>
    <n v="19490.7"/>
    <s v="Government "/>
  </r>
  <r>
    <s v="A2310000"/>
    <x v="26"/>
    <x v="26"/>
    <n v="103920166"/>
    <x v="0"/>
    <x v="0"/>
    <x v="3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279"/>
    <n v="9.3000000000000007"/>
    <x v="2"/>
    <x v="2"/>
    <s v="Overdue"/>
    <x v="1"/>
    <s v="USD"/>
    <n v="33655.31"/>
    <s v="Government "/>
  </r>
  <r>
    <s v="A2310000"/>
    <x v="26"/>
    <x v="26"/>
    <n v="103920166"/>
    <x v="0"/>
    <x v="0"/>
    <x v="3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279"/>
    <n v="9.3000000000000007"/>
    <x v="2"/>
    <x v="2"/>
    <s v="Overdue"/>
    <x v="1"/>
    <s v="USD"/>
    <n v="30146.89"/>
    <s v="Government "/>
  </r>
  <r>
    <s v="A2310000"/>
    <x v="26"/>
    <x v="26"/>
    <n v="103919063"/>
    <x v="0"/>
    <x v="0"/>
    <x v="3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280"/>
    <n v="9.3333333333333339"/>
    <x v="2"/>
    <x v="2"/>
    <s v="Overdue"/>
    <x v="1"/>
    <s v="USD"/>
    <n v="-5448.56"/>
    <s v="Government "/>
  </r>
  <r>
    <s v="A2310000"/>
    <x v="26"/>
    <x v="26"/>
    <n v="103919063"/>
    <x v="0"/>
    <x v="0"/>
    <x v="3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280"/>
    <n v="9.3333333333333339"/>
    <x v="2"/>
    <x v="2"/>
    <s v="Overdue"/>
    <x v="1"/>
    <s v="USD"/>
    <n v="16416.7"/>
    <s v="Government "/>
  </r>
  <r>
    <s v="A2310000"/>
    <x v="26"/>
    <x v="26"/>
    <n v="103919063"/>
    <x v="0"/>
    <x v="0"/>
    <x v="3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280"/>
    <n v="9.3333333333333339"/>
    <x v="2"/>
    <x v="2"/>
    <s v="Overdue"/>
    <x v="1"/>
    <s v="USD"/>
    <n v="13908.21"/>
    <s v="Government "/>
  </r>
  <r>
    <s v="A2310000"/>
    <x v="26"/>
    <x v="26"/>
    <n v="103919063"/>
    <x v="0"/>
    <x v="0"/>
    <x v="3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280"/>
    <n v="9.3333333333333339"/>
    <x v="2"/>
    <x v="2"/>
    <s v="Overdue"/>
    <x v="1"/>
    <s v="USD"/>
    <n v="14299.63"/>
    <s v="Government "/>
  </r>
  <r>
    <s v="A2310000"/>
    <x v="26"/>
    <x v="26"/>
    <n v="103919063"/>
    <x v="0"/>
    <x v="0"/>
    <x v="3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280"/>
    <n v="9.3333333333333339"/>
    <x v="2"/>
    <x v="2"/>
    <s v="Overdue"/>
    <x v="1"/>
    <s v="USD"/>
    <n v="10645.39"/>
    <s v="Government "/>
  </r>
  <r>
    <s v="A2310000"/>
    <x v="26"/>
    <x v="26"/>
    <n v="103919063"/>
    <x v="0"/>
    <x v="0"/>
    <x v="3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280"/>
    <n v="9.3333333333333339"/>
    <x v="2"/>
    <x v="2"/>
    <s v="Overdue"/>
    <x v="1"/>
    <s v="USD"/>
    <n v="12517.64"/>
    <s v="Government "/>
  </r>
  <r>
    <s v="A2310000"/>
    <x v="26"/>
    <x v="26"/>
    <n v="103919063"/>
    <x v="0"/>
    <x v="0"/>
    <x v="3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280"/>
    <n v="9.3333333333333339"/>
    <x v="2"/>
    <x v="2"/>
    <s v="Overdue"/>
    <x v="1"/>
    <s v="USD"/>
    <n v="2927.45"/>
    <s v="Government "/>
  </r>
  <r>
    <s v="A2310000"/>
    <x v="26"/>
    <x v="26"/>
    <n v="103919063"/>
    <x v="0"/>
    <x v="0"/>
    <x v="3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280"/>
    <n v="9.3333333333333339"/>
    <x v="2"/>
    <x v="2"/>
    <s v="Overdue"/>
    <x v="1"/>
    <s v="USD"/>
    <n v="992.91"/>
    <s v="Government "/>
  </r>
  <r>
    <s v="A2310000"/>
    <x v="26"/>
    <x v="26"/>
    <n v="103919063"/>
    <x v="0"/>
    <x v="0"/>
    <x v="3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280"/>
    <n v="9.3333333333333339"/>
    <x v="2"/>
    <x v="2"/>
    <s v="Overdue"/>
    <x v="1"/>
    <s v="USD"/>
    <n v="2436.35"/>
    <s v="Government "/>
  </r>
  <r>
    <s v="A2310000"/>
    <x v="26"/>
    <x v="26"/>
    <n v="103919063"/>
    <x v="0"/>
    <x v="0"/>
    <x v="3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280"/>
    <n v="9.3333333333333339"/>
    <x v="2"/>
    <x v="2"/>
    <s v="Overdue"/>
    <x v="1"/>
    <s v="USD"/>
    <n v="663.29"/>
    <s v="Government "/>
  </r>
  <r>
    <s v="A2310000"/>
    <x v="26"/>
    <x v="26"/>
    <n v="103919063"/>
    <x v="0"/>
    <x v="0"/>
    <x v="3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280"/>
    <n v="9.3333333333333339"/>
    <x v="2"/>
    <x v="2"/>
    <s v="Overdue"/>
    <x v="1"/>
    <s v="USD"/>
    <n v="979.72"/>
    <s v="Government "/>
  </r>
  <r>
    <s v="A2310000"/>
    <x v="26"/>
    <x v="26"/>
    <n v="103919063"/>
    <x v="0"/>
    <x v="0"/>
    <x v="3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280"/>
    <n v="9.3333333333333339"/>
    <x v="2"/>
    <x v="2"/>
    <s v="Overdue"/>
    <x v="1"/>
    <s v="USD"/>
    <n v="183.58"/>
    <s v="Government "/>
  </r>
  <r>
    <s v="A2310000"/>
    <x v="26"/>
    <x v="26"/>
    <n v="103919063"/>
    <x v="0"/>
    <x v="0"/>
    <x v="3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280"/>
    <n v="9.3333333333333339"/>
    <x v="2"/>
    <x v="2"/>
    <s v="Overdue"/>
    <x v="1"/>
    <s v="USD"/>
    <n v="27.29"/>
    <s v="Government "/>
  </r>
  <r>
    <s v="A2310000"/>
    <x v="26"/>
    <x v="26"/>
    <n v="103919063"/>
    <x v="0"/>
    <x v="0"/>
    <x v="3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280"/>
    <n v="9.3333333333333339"/>
    <x v="2"/>
    <x v="2"/>
    <s v="Overdue"/>
    <x v="1"/>
    <s v="USD"/>
    <n v="24103.26"/>
    <s v="Government "/>
  </r>
  <r>
    <s v="A2310000"/>
    <x v="26"/>
    <x v="26"/>
    <n v="103919063"/>
    <x v="0"/>
    <x v="0"/>
    <x v="3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280"/>
    <n v="9.3333333333333339"/>
    <x v="2"/>
    <x v="2"/>
    <s v="Overdue"/>
    <x v="1"/>
    <s v="USD"/>
    <n v="28878.55"/>
    <s v="Government "/>
  </r>
  <r>
    <s v="A2310000"/>
    <x v="26"/>
    <x v="26"/>
    <n v="103919063"/>
    <x v="0"/>
    <x v="0"/>
    <x v="3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280"/>
    <n v="9.3333333333333339"/>
    <x v="2"/>
    <x v="2"/>
    <s v="Overdue"/>
    <x v="1"/>
    <s v="USD"/>
    <n v="4362.87"/>
    <s v="Government "/>
  </r>
  <r>
    <s v="A2310000"/>
    <x v="26"/>
    <x v="26"/>
    <n v="103919063"/>
    <x v="0"/>
    <x v="0"/>
    <x v="3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280"/>
    <n v="9.3333333333333339"/>
    <x v="2"/>
    <x v="2"/>
    <s v="Overdue"/>
    <x v="1"/>
    <s v="USD"/>
    <n v="28518.81"/>
    <s v="Government "/>
  </r>
  <r>
    <s v="A2310000"/>
    <x v="26"/>
    <x v="26"/>
    <n v="103919063"/>
    <x v="0"/>
    <x v="0"/>
    <x v="3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280"/>
    <n v="9.3333333333333339"/>
    <x v="2"/>
    <x v="2"/>
    <s v="Overdue"/>
    <x v="1"/>
    <s v="USD"/>
    <n v="23079.279999999999"/>
    <s v="Government "/>
  </r>
  <r>
    <s v="A2310000"/>
    <x v="26"/>
    <x v="26"/>
    <n v="103919063"/>
    <x v="0"/>
    <x v="0"/>
    <x v="3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280"/>
    <n v="9.3333333333333339"/>
    <x v="2"/>
    <x v="2"/>
    <s v="Overdue"/>
    <x v="1"/>
    <s v="USD"/>
    <n v="30172.66"/>
    <s v="Government "/>
  </r>
  <r>
    <s v="A2310000"/>
    <x v="26"/>
    <x v="26"/>
    <n v="103919063"/>
    <x v="0"/>
    <x v="0"/>
    <x v="3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280"/>
    <n v="9.3333333333333339"/>
    <x v="2"/>
    <x v="2"/>
    <s v="Overdue"/>
    <x v="1"/>
    <s v="USD"/>
    <n v="106.73"/>
    <s v="Government "/>
  </r>
  <r>
    <s v="A2310000"/>
    <x v="26"/>
    <x v="26"/>
    <n v="103919063"/>
    <x v="0"/>
    <x v="0"/>
    <x v="3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280"/>
    <n v="9.3333333333333339"/>
    <x v="2"/>
    <x v="2"/>
    <s v="Overdue"/>
    <x v="1"/>
    <s v="USD"/>
    <n v="103.1"/>
    <s v="Government "/>
  </r>
  <r>
    <s v="A2310000"/>
    <x v="26"/>
    <x v="26"/>
    <n v="103919063"/>
    <x v="0"/>
    <x v="0"/>
    <x v="3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280"/>
    <n v="9.3333333333333339"/>
    <x v="2"/>
    <x v="2"/>
    <s v="Overdue"/>
    <x v="1"/>
    <s v="USD"/>
    <n v="33567.26"/>
    <s v="Government "/>
  </r>
  <r>
    <s v="A2310000"/>
    <x v="26"/>
    <x v="26"/>
    <n v="103919063"/>
    <x v="0"/>
    <x v="0"/>
    <x v="3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280"/>
    <n v="9.3333333333333339"/>
    <x v="2"/>
    <x v="2"/>
    <s v="Overdue"/>
    <x v="1"/>
    <s v="USD"/>
    <n v="30048.12"/>
    <s v="Government "/>
  </r>
  <r>
    <s v="A2310000"/>
    <x v="26"/>
    <x v="26"/>
    <n v="103919063"/>
    <x v="0"/>
    <x v="0"/>
    <x v="3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280"/>
    <n v="9.3333333333333339"/>
    <x v="2"/>
    <x v="2"/>
    <s v="Overdue"/>
    <x v="1"/>
    <s v="USD"/>
    <n v="-56789.25"/>
    <s v="Government "/>
  </r>
  <r>
    <s v="A2310000"/>
    <x v="26"/>
    <x v="26"/>
    <n v="103919063"/>
    <x v="0"/>
    <x v="0"/>
    <x v="3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280"/>
    <n v="9.3333333333333339"/>
    <x v="2"/>
    <x v="2"/>
    <s v="Overdue"/>
    <x v="1"/>
    <s v="USD"/>
    <n v="4602.8900000000003"/>
    <s v="Government "/>
  </r>
  <r>
    <s v="A2310000"/>
    <x v="26"/>
    <x v="26"/>
    <n v="103896300"/>
    <x v="0"/>
    <x v="0"/>
    <x v="3"/>
    <x v="2"/>
    <s v="WHT Outstg"/>
    <s v="WHT on inv 1800022158"/>
    <s v=""/>
    <s v="AB"/>
    <s v=""/>
    <d v="2020-03-29T00:00:00"/>
    <d v="2020-03-29T00:00:00"/>
    <d v="2020-03-29T00:00:00"/>
    <s v="USD"/>
    <n v="44485.14"/>
    <n v="336"/>
    <n v="11.2"/>
    <x v="2"/>
    <x v="2"/>
    <s v="Overdue"/>
    <x v="1"/>
    <s v="USD"/>
    <n v="44485.14"/>
    <s v="Government "/>
  </r>
  <r>
    <s v="A2310000"/>
    <x v="26"/>
    <x v="26"/>
    <n v="103896299"/>
    <x v="0"/>
    <x v="0"/>
    <x v="3"/>
    <x v="2"/>
    <s v="WHT Outstg"/>
    <s v="WHT on inv 1800022919"/>
    <s v=""/>
    <s v="AB"/>
    <s v=""/>
    <d v="2020-03-29T00:00:00"/>
    <d v="2020-03-29T00:00:00"/>
    <d v="2020-03-29T00:00:00"/>
    <s v="USD"/>
    <n v="54026.45"/>
    <n v="336"/>
    <n v="11.2"/>
    <x v="2"/>
    <x v="2"/>
    <s v="Overdue"/>
    <x v="1"/>
    <s v="USD"/>
    <n v="54026.45"/>
    <s v="Government "/>
  </r>
  <r>
    <s v="A2310000"/>
    <x v="26"/>
    <x v="26"/>
    <n v="103731782"/>
    <x v="0"/>
    <x v="0"/>
    <x v="3"/>
    <x v="2"/>
    <s v="WHT Outstg"/>
    <s v="WHT on invoice 1800021334"/>
    <s v=""/>
    <s v="AB"/>
    <s v=""/>
    <d v="2019-04-30T00:00:00"/>
    <d v="2019-04-30T00:00:00"/>
    <d v="2019-04-30T00:00:00"/>
    <s v="USD"/>
    <n v="61979.54"/>
    <n v="670"/>
    <n v="22.333333333333332"/>
    <x v="0"/>
    <x v="2"/>
    <s v="Overdue"/>
    <x v="1"/>
    <s v="USD"/>
    <n v="61979.54"/>
    <s v="Government "/>
  </r>
  <r>
    <s v="A2310000"/>
    <x v="26"/>
    <x v="26"/>
    <n v="103607999"/>
    <x v="0"/>
    <x v="0"/>
    <x v="3"/>
    <x v="2"/>
    <s v="WHT Outstg"/>
    <s v="WHT on inv 1800019758"/>
    <s v=""/>
    <s v="AB"/>
    <s v=""/>
    <d v="2018-08-29T00:00:00"/>
    <d v="2018-08-29T00:00:00"/>
    <d v="2018-08-29T00:00:00"/>
    <s v="USD"/>
    <n v="16723.45"/>
    <n v="914"/>
    <n v="30.466666666666665"/>
    <x v="0"/>
    <x v="2"/>
    <s v="Overdue"/>
    <x v="1"/>
    <s v="USD"/>
    <n v="16723.45"/>
    <s v="Government "/>
  </r>
  <r>
    <s v="A2310000"/>
    <x v="26"/>
    <x v="26"/>
    <n v="103607998"/>
    <x v="0"/>
    <x v="0"/>
    <x v="3"/>
    <x v="2"/>
    <s v="WHT Outstg"/>
    <s v="WHT on inv 1800019918"/>
    <s v=""/>
    <s v="AB"/>
    <s v=""/>
    <d v="2018-08-29T00:00:00"/>
    <d v="2018-08-29T00:00:00"/>
    <d v="2018-08-29T00:00:00"/>
    <s v="USD"/>
    <n v="19982.84"/>
    <n v="914"/>
    <n v="30.466666666666665"/>
    <x v="0"/>
    <x v="2"/>
    <s v="Overdue"/>
    <x v="1"/>
    <s v="USD"/>
    <n v="19982.84"/>
    <s v="Government "/>
  </r>
  <r>
    <s v="A2310000"/>
    <x v="26"/>
    <x v="26"/>
    <n v="103608003"/>
    <x v="0"/>
    <x v="0"/>
    <x v="3"/>
    <x v="2"/>
    <s v="WHT Outstg"/>
    <s v="WHT on inv 1800020052"/>
    <s v=""/>
    <s v="AB"/>
    <s v=""/>
    <d v="2018-08-29T00:00:00"/>
    <d v="2018-08-29T00:00:00"/>
    <d v="2018-08-29T00:00:00"/>
    <s v="USD"/>
    <n v="11656.29"/>
    <n v="914"/>
    <n v="30.466666666666665"/>
    <x v="0"/>
    <x v="2"/>
    <s v="Overdue"/>
    <x v="1"/>
    <s v="USD"/>
    <n v="11656.29"/>
    <s v="Government "/>
  </r>
  <r>
    <s v="A2310000"/>
    <x v="26"/>
    <x v="26"/>
    <n v="103606986"/>
    <x v="0"/>
    <x v="0"/>
    <x v="3"/>
    <x v="2"/>
    <s v="WHT Outstg"/>
    <s v="WHT on inv1800019452"/>
    <s v=""/>
    <s v="AB"/>
    <s v=""/>
    <d v="2018-08-24T00:00:00"/>
    <d v="2018-08-24T00:00:00"/>
    <d v="2018-08-24T00:00:00"/>
    <s v="USD"/>
    <n v="19532.22"/>
    <n v="919"/>
    <n v="30.633333333333333"/>
    <x v="0"/>
    <x v="2"/>
    <s v="Overdue"/>
    <x v="1"/>
    <s v="USD"/>
    <n v="19532.22"/>
    <s v="Government "/>
  </r>
  <r>
    <s v="A2310000"/>
    <x v="26"/>
    <x v="26"/>
    <n v="103427471"/>
    <x v="0"/>
    <x v="0"/>
    <x v="3"/>
    <x v="2"/>
    <s v="WHT Outstg"/>
    <s v="WHT INV 1800014572"/>
    <s v=""/>
    <s v="AB"/>
    <s v=""/>
    <d v="2017-07-20T00:00:00"/>
    <d v="2017-07-20T00:00:00"/>
    <d v="2017-07-20T00:00:00"/>
    <s v="NGN"/>
    <n v="21944578.5"/>
    <n v="1319"/>
    <n v="43.966666666666669"/>
    <x v="0"/>
    <x v="2"/>
    <s v="Overdue"/>
    <x v="1"/>
    <s v="USD"/>
    <n v="69788.149999999994"/>
    <s v="Government "/>
  </r>
  <r>
    <s v="A2310000"/>
    <x v="26"/>
    <x v="26"/>
    <n v="104031176"/>
    <x v="0"/>
    <x v="0"/>
    <x v="3"/>
    <x v="2"/>
    <s v="WHT Outstg"/>
    <s v="WHT on inv 1800015100"/>
    <s v=""/>
    <s v="AB"/>
    <s v=""/>
    <d v="2021-02-04T00:00:00"/>
    <d v="2021-02-04T00:00:00"/>
    <d v="2016-04-29T00:00:00"/>
    <s v="NGN"/>
    <n v="2938344.5"/>
    <n v="1766"/>
    <n v="58.866666666666667"/>
    <x v="0"/>
    <x v="2"/>
    <s v="Overdue"/>
    <x v="1"/>
    <s v="USD"/>
    <n v="7742.54"/>
    <s v="Government "/>
  </r>
  <r>
    <s v="A2310000"/>
    <x v="26"/>
    <x v="26"/>
    <n v="103140849"/>
    <x v="0"/>
    <x v="0"/>
    <x v="3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1866"/>
    <n v="62.2"/>
    <x v="0"/>
    <x v="2"/>
    <s v="Overdue"/>
    <x v="1"/>
    <s v="USD"/>
    <n v="15007.79"/>
    <s v="Government "/>
  </r>
  <r>
    <s v="A2310000"/>
    <x v="26"/>
    <x v="26"/>
    <n v="103140631"/>
    <x v="0"/>
    <x v="0"/>
    <x v="3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1868"/>
    <n v="62.266666666666666"/>
    <x v="0"/>
    <x v="2"/>
    <s v="Overdue"/>
    <x v="1"/>
    <s v="USD"/>
    <n v="23488.26"/>
    <s v="Government "/>
  </r>
  <r>
    <s v="A2310000"/>
    <x v="26"/>
    <x v="26"/>
    <n v="103054152"/>
    <x v="0"/>
    <x v="0"/>
    <x v="3"/>
    <x v="2"/>
    <s v="WHT Outstg"/>
    <s v="WHT on NPDC Pmt 1800014031"/>
    <s v=""/>
    <s v="AB"/>
    <s v=""/>
    <d v="2015-08-06T00:00:00"/>
    <d v="2015-08-06T00:00:00"/>
    <d v="2015-08-06T00:00:00"/>
    <s v="NGN"/>
    <n v="2934525.3"/>
    <n v="2033"/>
    <n v="67.766666666666666"/>
    <x v="0"/>
    <x v="2"/>
    <s v="Overdue"/>
    <x v="1"/>
    <s v="USD"/>
    <n v="14742.76"/>
    <s v="Government "/>
  </r>
  <r>
    <s v="A2310000"/>
    <x v="26"/>
    <x v="26"/>
    <n v="103054150"/>
    <x v="0"/>
    <x v="0"/>
    <x v="3"/>
    <x v="2"/>
    <s v="WHT Outstg"/>
    <s v="WHT on NPDC Pmt 1800014458"/>
    <s v=""/>
    <s v="AB"/>
    <s v=""/>
    <d v="2015-08-06T00:00:00"/>
    <d v="2015-08-06T00:00:00"/>
    <d v="2015-08-06T00:00:00"/>
    <s v="NGN"/>
    <n v="499262.23"/>
    <n v="2033"/>
    <n v="67.766666666666666"/>
    <x v="0"/>
    <x v="2"/>
    <s v="Overdue"/>
    <x v="1"/>
    <s v="USD"/>
    <n v="2508.2399999999998"/>
    <s v="Government "/>
  </r>
  <r>
    <s v="A2310000"/>
    <x v="26"/>
    <x v="26"/>
    <n v="102836058"/>
    <x v="0"/>
    <x v="0"/>
    <x v="3"/>
    <x v="2"/>
    <s v="WHT Outstg"/>
    <s v="WHT on inv: 1800012320"/>
    <s v=""/>
    <s v="AB"/>
    <s v=""/>
    <d v="2014-07-18T00:00:00"/>
    <d v="2014-07-18T00:00:00"/>
    <d v="2014-07-18T00:00:00"/>
    <s v="NGN"/>
    <n v="394988.4"/>
    <n v="2417"/>
    <n v="80.566666666666663"/>
    <x v="0"/>
    <x v="2"/>
    <s v="Overdue"/>
    <x v="1"/>
    <s v="USD"/>
    <n v="2421"/>
    <s v="Government "/>
  </r>
  <r>
    <s v="A2310000"/>
    <x v="26"/>
    <x v="26"/>
    <n v="102718630"/>
    <x v="0"/>
    <x v="0"/>
    <x v="3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586"/>
    <n v="86.2"/>
    <x v="0"/>
    <x v="2"/>
    <s v="Overdue"/>
    <x v="1"/>
    <s v="USD"/>
    <n v="34067.4"/>
    <s v="Government "/>
  </r>
  <r>
    <s v="A2310000"/>
    <x v="26"/>
    <x v="26"/>
    <n v="102528727"/>
    <x v="0"/>
    <x v="0"/>
    <x v="3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2922"/>
    <n v="97.4"/>
    <x v="0"/>
    <x v="2"/>
    <s v="Overdue"/>
    <x v="1"/>
    <s v="USD"/>
    <n v="73181.84"/>
    <s v="Government "/>
  </r>
  <r>
    <s v="A2310000"/>
    <x v="26"/>
    <x v="26"/>
    <n v="102528727"/>
    <x v="0"/>
    <x v="0"/>
    <x v="3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2922"/>
    <n v="97.4"/>
    <x v="0"/>
    <x v="2"/>
    <s v="Overdue"/>
    <x v="1"/>
    <s v="USD"/>
    <n v="76893.899999999994"/>
    <s v="Government "/>
  </r>
  <r>
    <s v="A2310000"/>
    <x v="26"/>
    <x v="26"/>
    <n v="102528727"/>
    <x v="0"/>
    <x v="0"/>
    <x v="3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2922"/>
    <n v="97.4"/>
    <x v="0"/>
    <x v="2"/>
    <s v="Overdue"/>
    <x v="1"/>
    <s v="USD"/>
    <n v="80128.61"/>
    <s v="Government "/>
  </r>
  <r>
    <s v="A2310000"/>
    <x v="26"/>
    <x v="26"/>
    <n v="102528727"/>
    <x v="0"/>
    <x v="0"/>
    <x v="3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2922"/>
    <n v="97.4"/>
    <x v="0"/>
    <x v="2"/>
    <s v="Overdue"/>
    <x v="1"/>
    <s v="USD"/>
    <n v="78426.009999999995"/>
    <s v="Government "/>
  </r>
  <r>
    <s v="A2310000"/>
    <x v="26"/>
    <x v="26"/>
    <n v="102528727"/>
    <x v="0"/>
    <x v="0"/>
    <x v="3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2942"/>
    <n v="98.066666666666663"/>
    <x v="0"/>
    <x v="2"/>
    <s v="Overdue"/>
    <x v="1"/>
    <s v="USD"/>
    <n v="80902.86"/>
    <s v="Government "/>
  </r>
  <r>
    <s v="A2310000"/>
    <x v="26"/>
    <x v="26"/>
    <n v="102528727"/>
    <x v="0"/>
    <x v="0"/>
    <x v="3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2981"/>
    <n v="99.36666666666666"/>
    <x v="0"/>
    <x v="2"/>
    <s v="Overdue"/>
    <x v="1"/>
    <s v="USD"/>
    <n v="65869.119999999995"/>
    <s v="Government "/>
  </r>
  <r>
    <s v="A2310000"/>
    <x v="26"/>
    <x v="26"/>
    <n v="102528727"/>
    <x v="0"/>
    <x v="0"/>
    <x v="3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2981"/>
    <n v="99.36666666666666"/>
    <x v="0"/>
    <x v="2"/>
    <s v="Overdue"/>
    <x v="1"/>
    <s v="USD"/>
    <n v="70687.55"/>
    <s v="Government "/>
  </r>
  <r>
    <s v="A2310000"/>
    <x v="26"/>
    <x v="26"/>
    <n v="102528727"/>
    <x v="0"/>
    <x v="0"/>
    <x v="3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2981"/>
    <n v="99.36666666666666"/>
    <x v="0"/>
    <x v="2"/>
    <s v="Overdue"/>
    <x v="1"/>
    <s v="USD"/>
    <n v="47001.63"/>
    <s v="Government "/>
  </r>
  <r>
    <s v="A2310000"/>
    <x v="26"/>
    <x v="26"/>
    <n v="102528727"/>
    <x v="0"/>
    <x v="0"/>
    <x v="3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2984"/>
    <n v="99.466666666666669"/>
    <x v="0"/>
    <x v="2"/>
    <s v="Overdue"/>
    <x v="1"/>
    <s v="USD"/>
    <n v="72758.03"/>
    <s v="Government "/>
  </r>
  <r>
    <s v="A2310000"/>
    <x v="27"/>
    <x v="27"/>
    <n v="104033263"/>
    <x v="0"/>
    <x v="0"/>
    <x v="3"/>
    <x v="2"/>
    <n v="0"/>
    <s v="Bal of inv 1800023602 NPDC/OML 42 JAN 2020 CHA"/>
    <s v=""/>
    <s v="AB"/>
    <s v=""/>
    <d v="2021-02-10T00:00:00"/>
    <d v="2021-02-10T00:00:00"/>
    <d v="2021-02-10T00:00:00"/>
    <s v="USD"/>
    <n v="86537"/>
    <n v="18"/>
    <n v="0.6"/>
    <x v="3"/>
    <x v="0"/>
    <s v="Overdue"/>
    <x v="0"/>
    <s v="USD"/>
    <n v="86537"/>
    <s v="Government "/>
  </r>
  <r>
    <s v="A2310000"/>
    <x v="27"/>
    <x v="27"/>
    <n v="104033270"/>
    <x v="0"/>
    <x v="0"/>
    <x v="3"/>
    <x v="2"/>
    <n v="0"/>
    <s v="Bal on inv 1800023372 NPDC/OML 42 DEC 2019 CHA"/>
    <s v=""/>
    <s v="AB"/>
    <s v=""/>
    <d v="2021-02-10T00:00:00"/>
    <d v="2021-02-10T00:00:00"/>
    <d v="2021-02-10T00:00:00"/>
    <s v="USD"/>
    <n v="71045.929999999993"/>
    <n v="18"/>
    <n v="0.6"/>
    <x v="3"/>
    <x v="0"/>
    <s v="Overdue"/>
    <x v="0"/>
    <s v="USD"/>
    <n v="71045.929999999993"/>
    <s v="Government "/>
  </r>
  <r>
    <s v="A2310000"/>
    <x v="27"/>
    <x v="27"/>
    <n v="104033323"/>
    <x v="0"/>
    <x v="0"/>
    <x v="3"/>
    <x v="2"/>
    <n v="0"/>
    <s v="Bal on inv 1800023729 NPDC/OML 42 FEB 2020 CHA"/>
    <s v=""/>
    <s v="AB"/>
    <s v=""/>
    <d v="2021-02-10T00:00:00"/>
    <d v="2021-02-10T00:00:00"/>
    <d v="2021-02-10T00:00:00"/>
    <s v="USD"/>
    <n v="353774.14"/>
    <n v="18"/>
    <n v="0.6"/>
    <x v="3"/>
    <x v="0"/>
    <s v="Overdue"/>
    <x v="0"/>
    <s v="USD"/>
    <n v="353774.14"/>
    <s v="Government "/>
  </r>
  <r>
    <s v="A2310000"/>
    <x v="27"/>
    <x v="27"/>
    <n v="103697449"/>
    <x v="0"/>
    <x v="0"/>
    <x v="3"/>
    <x v="2"/>
    <n v="0"/>
    <s v="Balance of invoivce 1800019199 November 2017"/>
    <s v=""/>
    <s v="AB"/>
    <s v=""/>
    <d v="2019-02-12T00:00:00"/>
    <d v="2019-02-12T00:00:00"/>
    <d v="2019-02-12T00:00:00"/>
    <s v="NGN"/>
    <n v="415607579.14999998"/>
    <n v="747"/>
    <n v="24.9"/>
    <x v="0"/>
    <x v="0"/>
    <s v="Overdue"/>
    <x v="0"/>
    <s v="USD"/>
    <n v="1357291.23"/>
    <s v="Government "/>
  </r>
  <r>
    <s v="A2310000"/>
    <x v="27"/>
    <x v="27"/>
    <n v="103731784"/>
    <x v="0"/>
    <x v="0"/>
    <x v="3"/>
    <x v="2"/>
    <n v="0"/>
    <s v="Balance of May 2018 Invoice"/>
    <s v=""/>
    <s v="AB"/>
    <s v=""/>
    <d v="2019-04-30T00:00:00"/>
    <d v="2019-04-30T00:00:00"/>
    <d v="2019-04-30T00:00:00"/>
    <s v="USD"/>
    <n v="1113631.19"/>
    <n v="670"/>
    <n v="22.333333333333332"/>
    <x v="0"/>
    <x v="0"/>
    <s v="Overdue"/>
    <x v="0"/>
    <s v="USD"/>
    <n v="1113631.19"/>
    <s v="Government "/>
  </r>
  <r>
    <s v="A2310000"/>
    <x v="27"/>
    <x v="27"/>
    <n v="103140614"/>
    <x v="0"/>
    <x v="0"/>
    <x v="3"/>
    <x v="2"/>
    <n v="0"/>
    <s v="Commercial deduction on NPDC-OML 42 pmt 1800014646"/>
    <s v=""/>
    <s v="AB"/>
    <s v=""/>
    <d v="2016-01-15T00:00:00"/>
    <d v="2016-01-15T00:00:00"/>
    <d v="2016-01-15T00:00:00"/>
    <s v="USD"/>
    <n v="407484.72"/>
    <n v="1871"/>
    <n v="62.366666666666667"/>
    <x v="0"/>
    <x v="0"/>
    <s v="Overdue"/>
    <x v="0"/>
    <s v="USD"/>
    <n v="407484.72"/>
    <s v="Government "/>
  </r>
  <r>
    <s v="A2310000"/>
    <x v="27"/>
    <x v="27"/>
    <n v="1400015255"/>
    <x v="0"/>
    <x v="0"/>
    <x v="3"/>
    <x v="2"/>
    <n v="0"/>
    <s v="July -2020(USD1800024590)"/>
    <s v=""/>
    <s v="DZ"/>
    <s v=""/>
    <d v="2021-02-25T00:00:00"/>
    <d v="2021-02-23T00:00:00"/>
    <d v="2021-02-25T00:00:00"/>
    <s v="USD"/>
    <n v="-1278928.76"/>
    <n v="3"/>
    <n v="0.1"/>
    <x v="3"/>
    <x v="0"/>
    <s v="Overdue"/>
    <x v="0"/>
    <s v="USD"/>
    <n v="-1278928.76"/>
    <s v="Government "/>
  </r>
  <r>
    <s v="A2310000"/>
    <x v="27"/>
    <x v="27"/>
    <n v="1400015256"/>
    <x v="0"/>
    <x v="0"/>
    <x v="3"/>
    <x v="2"/>
    <n v="0"/>
    <s v="June -2020(USD1800024463)"/>
    <s v=""/>
    <s v="DZ"/>
    <s v=""/>
    <d v="2021-02-25T00:00:00"/>
    <d v="2021-02-23T00:00:00"/>
    <d v="2021-02-25T00:00:00"/>
    <s v="USD"/>
    <n v="-1302248.3899999999"/>
    <n v="3"/>
    <n v="0.1"/>
    <x v="3"/>
    <x v="0"/>
    <s v="Overdue"/>
    <x v="0"/>
    <s v="USD"/>
    <n v="-1302248.3899999999"/>
    <s v="Government "/>
  </r>
  <r>
    <s v="A2310000"/>
    <x v="27"/>
    <x v="27"/>
    <n v="1600003367"/>
    <x v="0"/>
    <x v="0"/>
    <x v="3"/>
    <x v="2"/>
    <n v="0"/>
    <s v="NPDC OML 42 Jan - feb 2020 Crude Handling"/>
    <s v="468"/>
    <s v="DG"/>
    <s v=""/>
    <d v="2020-10-20T00:00:00"/>
    <d v="2020-10-20T00:00:00"/>
    <d v="2020-10-20T00:00:00"/>
    <s v="USD"/>
    <n v="-588579.11"/>
    <n v="131"/>
    <n v="4.3666666666666663"/>
    <x v="2"/>
    <x v="0"/>
    <s v="Overdue"/>
    <x v="0"/>
    <s v="USD"/>
    <n v="-588579.11"/>
    <s v="Government "/>
  </r>
  <r>
    <s v="A2310000"/>
    <x v="27"/>
    <x v="27"/>
    <n v="1400013331"/>
    <x v="0"/>
    <x v="0"/>
    <x v="3"/>
    <x v="2"/>
    <n v="0"/>
    <s v="NPDC OML42 pmt"/>
    <s v=""/>
    <s v="DZ"/>
    <s v=""/>
    <d v="2019-03-31T00:00:00"/>
    <d v="2019-03-29T00:00:00"/>
    <d v="2019-03-31T00:00:00"/>
    <s v="USD"/>
    <n v="-1628256.26"/>
    <n v="700"/>
    <n v="23.333333333333332"/>
    <x v="0"/>
    <x v="0"/>
    <s v="Overdue"/>
    <x v="0"/>
    <s v="USD"/>
    <n v="-1628256.26"/>
    <s v="Government "/>
  </r>
  <r>
    <s v="A2310000"/>
    <x v="27"/>
    <x v="27"/>
    <n v="1400014909"/>
    <x v="0"/>
    <x v="0"/>
    <x v="3"/>
    <x v="2"/>
    <n v="0"/>
    <s v="NPDC OMLS 42 pmts (part of $15mln)"/>
    <s v=""/>
    <s v="DZ"/>
    <s v=""/>
    <d v="2020-10-15T00:00:00"/>
    <d v="2020-10-14T00:00:00"/>
    <d v="2020-10-15T00:00:00"/>
    <s v="USD"/>
    <n v="-112151.46"/>
    <n v="136"/>
    <n v="4.5333333333333332"/>
    <x v="0"/>
    <x v="0"/>
    <s v="Overdue"/>
    <x v="0"/>
    <s v="USD"/>
    <n v="-112151.46"/>
    <s v="Government "/>
  </r>
  <r>
    <s v="A2310000"/>
    <x v="27"/>
    <x v="27"/>
    <n v="1800024064"/>
    <x v="0"/>
    <x v="0"/>
    <x v="3"/>
    <x v="2"/>
    <n v="0"/>
    <s v="NPDC/OML 42 APR 2020 Crude Handling"/>
    <s v="468"/>
    <s v="DR"/>
    <s v=""/>
    <d v="2020-05-20T00:00:00"/>
    <d v="2020-05-20T00:00:00"/>
    <d v="2020-07-19T00:00:00"/>
    <s v="USD"/>
    <n v="658833.16"/>
    <n v="224"/>
    <n v="7.4666666666666668"/>
    <x v="2"/>
    <x v="0"/>
    <s v="Overdue"/>
    <x v="0"/>
    <s v="USD"/>
    <n v="658833.16"/>
    <s v="Government "/>
  </r>
  <r>
    <s v="A2310000"/>
    <x v="27"/>
    <x v="27"/>
    <n v="1800024750"/>
    <x v="0"/>
    <x v="0"/>
    <x v="3"/>
    <x v="2"/>
    <n v="0"/>
    <s v="NPDC/OML 42 AUGUST 2020 Crude Handling"/>
    <s v="468"/>
    <s v="DR"/>
    <s v=""/>
    <d v="2020-09-18T00:00:00"/>
    <d v="2020-09-18T00:00:00"/>
    <d v="2020-11-17T00:00:00"/>
    <s v="USD"/>
    <n v="1428783.36"/>
    <n v="103"/>
    <n v="3.4333333333333331"/>
    <x v="3"/>
    <x v="0"/>
    <s v="Overdue"/>
    <x v="0"/>
    <s v="USD"/>
    <n v="1428783.36"/>
    <s v="Government "/>
  </r>
  <r>
    <s v="A2310000"/>
    <x v="27"/>
    <x v="27"/>
    <n v="1800025559"/>
    <x v="0"/>
    <x v="0"/>
    <x v="3"/>
    <x v="2"/>
    <n v="0"/>
    <s v="NPDC/OML 42 JAN 2021 Crude Handling"/>
    <s v="468"/>
    <s v="DR"/>
    <s v=""/>
    <d v="2021-02-11T00:00:00"/>
    <d v="2021-02-11T00:00:00"/>
    <d v="2021-04-12T00:00:00"/>
    <s v="USD"/>
    <n v="468134.75"/>
    <n v="-43"/>
    <n v="-1.4333333333333333"/>
    <x v="1"/>
    <x v="1"/>
    <s v="Not Overdue"/>
    <x v="0"/>
    <s v="USD"/>
    <n v="468134.75"/>
    <s v="Government "/>
  </r>
  <r>
    <s v="A2310000"/>
    <x v="27"/>
    <x v="27"/>
    <n v="1800024590"/>
    <x v="0"/>
    <x v="0"/>
    <x v="3"/>
    <x v="2"/>
    <n v="0"/>
    <s v="NPDC/OML 42 JULY 2020 Crude Handling"/>
    <s v="468"/>
    <s v="DR"/>
    <s v=""/>
    <d v="2020-08-18T00:00:00"/>
    <d v="2020-08-18T00:00:00"/>
    <d v="2020-10-17T00:00:00"/>
    <s v="USD"/>
    <n v="1360562.52"/>
    <n v="134"/>
    <n v="4.4666666666666668"/>
    <x v="3"/>
    <x v="0"/>
    <s v="Overdue"/>
    <x v="0"/>
    <s v="USD"/>
    <n v="1360562.52"/>
    <s v="Government "/>
  </r>
  <r>
    <s v="A2310000"/>
    <x v="27"/>
    <x v="27"/>
    <n v="1800022159"/>
    <x v="0"/>
    <x v="0"/>
    <x v="3"/>
    <x v="2"/>
    <n v="0"/>
    <s v="NPDC/OML 42 JUN 2019 Crude Handling"/>
    <s v="468"/>
    <s v="DR"/>
    <s v=""/>
    <d v="2019-07-17T00:00:00"/>
    <d v="2019-07-17T00:00:00"/>
    <d v="2019-09-15T00:00:00"/>
    <s v="USD"/>
    <n v="652579.82999999996"/>
    <n v="532"/>
    <n v="17.733333333333334"/>
    <x v="4"/>
    <x v="0"/>
    <s v="Overdue"/>
    <x v="0"/>
    <s v="USD"/>
    <n v="652579.82999999996"/>
    <s v="Government "/>
  </r>
  <r>
    <s v="A2310000"/>
    <x v="27"/>
    <x v="27"/>
    <n v="1800024463"/>
    <x v="0"/>
    <x v="0"/>
    <x v="3"/>
    <x v="2"/>
    <n v="0"/>
    <s v="NPDC/OML 42 JUN 2020 Crude Handling"/>
    <s v="468"/>
    <s v="DR"/>
    <s v=""/>
    <d v="2020-07-21T00:00:00"/>
    <d v="2020-07-21T00:00:00"/>
    <d v="2020-09-19T00:00:00"/>
    <s v="USD"/>
    <n v="1385370.88"/>
    <n v="162"/>
    <n v="5.4"/>
    <x v="3"/>
    <x v="0"/>
    <s v="Overdue"/>
    <x v="0"/>
    <s v="USD"/>
    <n v="1385370.88"/>
    <s v="Government "/>
  </r>
  <r>
    <s v="A2310000"/>
    <x v="27"/>
    <x v="27"/>
    <n v="1800025265"/>
    <x v="0"/>
    <x v="0"/>
    <x v="3"/>
    <x v="2"/>
    <n v="0"/>
    <s v="NPDC/OML 42 NOV 2020 Crude Handling"/>
    <s v="468"/>
    <s v="DR"/>
    <s v=""/>
    <d v="2020-12-17T00:00:00"/>
    <d v="2020-12-17T00:00:00"/>
    <d v="2021-02-15T00:00:00"/>
    <s v="USD"/>
    <n v="1176779.17"/>
    <n v="13"/>
    <n v="0.43333333333333335"/>
    <x v="3"/>
    <x v="0"/>
    <s v="Overdue"/>
    <x v="0"/>
    <s v="USD"/>
    <n v="1176779.17"/>
    <s v="Government "/>
  </r>
  <r>
    <s v="A2310000"/>
    <x v="27"/>
    <x v="27"/>
    <n v="1800025062"/>
    <x v="0"/>
    <x v="0"/>
    <x v="3"/>
    <x v="2"/>
    <n v="0"/>
    <s v="NPDC/OML 42 OCT 2020 Crude Handling"/>
    <s v="468"/>
    <s v="DR"/>
    <s v=""/>
    <d v="2020-11-13T00:00:00"/>
    <d v="2020-11-13T00:00:00"/>
    <d v="2021-01-12T00:00:00"/>
    <s v="USD"/>
    <n v="1073996.28"/>
    <n v="47"/>
    <n v="1.5666666666666667"/>
    <x v="3"/>
    <x v="0"/>
    <s v="Overdue"/>
    <x v="0"/>
    <s v="USD"/>
    <n v="1073996.28"/>
    <s v="Government "/>
  </r>
  <r>
    <s v="A2310000"/>
    <x v="27"/>
    <x v="27"/>
    <n v="1800024924"/>
    <x v="0"/>
    <x v="0"/>
    <x v="3"/>
    <x v="2"/>
    <n v="0"/>
    <s v="NPDC/OML 42 SEPT 2020 Crude Handling"/>
    <s v="468"/>
    <s v="DR"/>
    <s v=""/>
    <d v="2020-10-19T00:00:00"/>
    <d v="2020-10-19T00:00:00"/>
    <d v="2020-12-18T00:00:00"/>
    <s v="USD"/>
    <n v="1155248.48"/>
    <n v="72"/>
    <n v="2.4"/>
    <x v="3"/>
    <x v="0"/>
    <s v="Overdue"/>
    <x v="0"/>
    <s v="USD"/>
    <n v="1155248.48"/>
    <s v="Government "/>
  </r>
  <r>
    <s v="A2310000"/>
    <x v="27"/>
    <x v="27"/>
    <n v="1600003506"/>
    <x v="0"/>
    <x v="0"/>
    <x v="3"/>
    <x v="2"/>
    <n v="0"/>
    <s v="OML 42 CRUDE HANDLING CREDIT NOTE - NOVEMBER 2020."/>
    <s v="468"/>
    <s v="DG"/>
    <s v=""/>
    <d v="2021-01-19T00:00:00"/>
    <d v="2021-01-19T00:00:00"/>
    <d v="2021-01-19T00:00:00"/>
    <s v="USD"/>
    <n v="-485940"/>
    <n v="40"/>
    <n v="1.3333333333333333"/>
    <x v="3"/>
    <x v="0"/>
    <s v="Overdue"/>
    <x v="0"/>
    <s v="USD"/>
    <n v="-485940"/>
    <s v="Government "/>
  </r>
  <r>
    <s v="A2310000"/>
    <x v="27"/>
    <x v="27"/>
    <n v="104030595"/>
    <x v="0"/>
    <x v="0"/>
    <x v="3"/>
    <x v="2"/>
    <n v="0"/>
    <s v="OmL 42 Jun19 (USD1800022593)_Sep/Oct20 Tranche Pmt"/>
    <s v=""/>
    <s v="AB"/>
    <s v=""/>
    <d v="2021-02-03T00:00:00"/>
    <d v="2021-02-03T00:00:00"/>
    <d v="2021-02-03T00:00:00"/>
    <s v="USD"/>
    <n v="-613425"/>
    <n v="25"/>
    <n v="0.83333333333333337"/>
    <x v="3"/>
    <x v="0"/>
    <s v="Overdue"/>
    <x v="0"/>
    <s v="USD"/>
    <n v="-613425"/>
    <s v="Government "/>
  </r>
  <r>
    <s v="A2310000"/>
    <x v="27"/>
    <x v="27"/>
    <n v="1800022654"/>
    <x v="0"/>
    <x v="1"/>
    <x v="2"/>
    <x v="2"/>
    <n v="0"/>
    <s v="OML 42 post-divestment debt"/>
    <s v="473"/>
    <s v="DR"/>
    <s v=""/>
    <d v="2019-09-27T00:00:00"/>
    <d v="2019-09-27T00:00:00"/>
    <d v="2019-10-27T00:00:00"/>
    <s v="NGN"/>
    <n v="565379100"/>
    <n v="490"/>
    <n v="16.333333333333332"/>
    <x v="4"/>
    <x v="0"/>
    <s v="Overdue"/>
    <x v="0"/>
    <s v="USD"/>
    <n v="1844945.08"/>
    <s v="Government "/>
  </r>
  <r>
    <s v="A2310000"/>
    <x v="27"/>
    <x v="27"/>
    <n v="1800022655"/>
    <x v="0"/>
    <x v="1"/>
    <x v="2"/>
    <x v="2"/>
    <n v="0"/>
    <s v="OML 42 post-divestment debt"/>
    <s v="467"/>
    <s v="DR"/>
    <s v=""/>
    <d v="2019-09-27T00:00:00"/>
    <d v="2019-09-27T00:00:00"/>
    <d v="2019-10-27T00:00:00"/>
    <s v="USD"/>
    <n v="186172.84"/>
    <n v="490"/>
    <n v="16.333333333333332"/>
    <x v="4"/>
    <x v="0"/>
    <s v="Overdue"/>
    <x v="0"/>
    <s v="USD"/>
    <n v="186172.84"/>
    <s v="Government "/>
  </r>
  <r>
    <s v="A2310000"/>
    <x v="27"/>
    <x v="27"/>
    <n v="1800013184"/>
    <x v="0"/>
    <x v="0"/>
    <x v="3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283"/>
    <n v="76.099999999999994"/>
    <x v="0"/>
    <x v="0"/>
    <s v="Overdue"/>
    <x v="0"/>
    <s v="USD"/>
    <n v="20169.400000000001"/>
    <s v="Government "/>
  </r>
  <r>
    <s v="A2310000"/>
    <x v="27"/>
    <x v="27"/>
    <n v="1800013185"/>
    <x v="0"/>
    <x v="0"/>
    <x v="3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283"/>
    <n v="76.099999999999994"/>
    <x v="0"/>
    <x v="0"/>
    <s v="Overdue"/>
    <x v="0"/>
    <s v="USD"/>
    <n v="1387544.52"/>
    <s v="Government "/>
  </r>
  <r>
    <s v="A2310000"/>
    <x v="27"/>
    <x v="27"/>
    <n v="103950667"/>
    <x v="0"/>
    <x v="0"/>
    <x v="3"/>
    <x v="2"/>
    <m/>
    <s v="Ref:1400013843 Balance Pmt on A/C"/>
    <s v=""/>
    <s v="AB"/>
    <s v=""/>
    <d v="2020-08-04T00:00:00"/>
    <d v="2020-08-04T00:00:00"/>
    <d v="2020-08-04T00:00:00"/>
    <s v="USD"/>
    <n v="-365851.83"/>
    <n v="208"/>
    <n v="6.9333333333333336"/>
    <x v="2"/>
    <x v="0"/>
    <s v="Overdue"/>
    <x v="0"/>
    <s v="USD"/>
    <n v="-365851.83"/>
    <s v="Government "/>
  </r>
  <r>
    <s v="A2310000"/>
    <x v="27"/>
    <x v="27"/>
    <n v="104033270"/>
    <x v="0"/>
    <x v="0"/>
    <x v="3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18"/>
    <n v="0.6"/>
    <x v="1"/>
    <x v="1"/>
    <s v="Not Overdue"/>
    <x v="1"/>
    <s v="USD"/>
    <n v="77743.22"/>
    <s v="Government "/>
  </r>
  <r>
    <s v="A2310000"/>
    <x v="27"/>
    <x v="27"/>
    <n v="104033263"/>
    <x v="0"/>
    <x v="0"/>
    <x v="3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18"/>
    <n v="0.6"/>
    <x v="1"/>
    <x v="1"/>
    <s v="Not Overdue"/>
    <x v="1"/>
    <s v="USD"/>
    <n v="78670.52"/>
    <s v="Government "/>
  </r>
  <r>
    <s v="A2310000"/>
    <x v="27"/>
    <x v="27"/>
    <n v="104033323"/>
    <x v="0"/>
    <x v="0"/>
    <x v="3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18"/>
    <n v="0.6"/>
    <x v="1"/>
    <x v="1"/>
    <s v="Not Overdue"/>
    <x v="1"/>
    <s v="USD"/>
    <n v="79052.17"/>
    <s v="Government "/>
  </r>
  <r>
    <s v="A2310000"/>
    <x v="27"/>
    <x v="27"/>
    <n v="104033324"/>
    <x v="0"/>
    <x v="0"/>
    <x v="3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18"/>
    <n v="0.6"/>
    <x v="1"/>
    <x v="1"/>
    <s v="Not Overdue"/>
    <x v="1"/>
    <s v="USD"/>
    <n v="51448.87"/>
    <s v="Government "/>
  </r>
  <r>
    <s v="A2310000"/>
    <x v="27"/>
    <x v="27"/>
    <n v="1600003571"/>
    <x v="0"/>
    <x v="0"/>
    <x v="3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25"/>
    <n v="0.83333333333333337"/>
    <x v="1"/>
    <x v="1"/>
    <s v="Not Overdue"/>
    <x v="1"/>
    <s v="USD"/>
    <n v="-8500.77"/>
    <s v="Government "/>
  </r>
  <r>
    <s v="A2310000"/>
    <x v="27"/>
    <x v="27"/>
    <n v="1600003564"/>
    <x v="0"/>
    <x v="0"/>
    <x v="3"/>
    <x v="2"/>
    <s v="WHT Outstg"/>
    <s v="WHT ON INV NO 1800014749"/>
    <s v="454"/>
    <s v="DG"/>
    <s v=""/>
    <d v="2021-02-03T00:00:00"/>
    <d v="2021-02-03T00:00:00"/>
    <d v="2021-02-03T00:00:00"/>
    <s v="NGN"/>
    <n v="-10334678.890000001"/>
    <n v="25"/>
    <n v="0.83333333333333337"/>
    <x v="1"/>
    <x v="1"/>
    <s v="Not Overdue"/>
    <x v="1"/>
    <s v="USD"/>
    <n v="-27231.88"/>
    <s v="Government "/>
  </r>
  <r>
    <s v="A2310000"/>
    <x v="27"/>
    <x v="27"/>
    <n v="1600003569"/>
    <x v="0"/>
    <x v="0"/>
    <x v="3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25"/>
    <n v="0.83333333333333337"/>
    <x v="1"/>
    <x v="1"/>
    <s v="Not Overdue"/>
    <x v="1"/>
    <s v="USD"/>
    <n v="-48170.97"/>
    <s v="Government "/>
  </r>
  <r>
    <s v="A2310000"/>
    <x v="27"/>
    <x v="27"/>
    <n v="1600003567"/>
    <x v="0"/>
    <x v="0"/>
    <x v="3"/>
    <x v="2"/>
    <s v="WHT Outstg"/>
    <s v="WHT ON Invoice No 1800015955"/>
    <s v="454"/>
    <s v="DG"/>
    <s v=""/>
    <d v="2021-02-03T00:00:00"/>
    <d v="2021-02-03T00:00:00"/>
    <d v="2021-02-03T00:00:00"/>
    <s v="NGN"/>
    <n v="-28021140.07"/>
    <n v="25"/>
    <n v="0.83333333333333337"/>
    <x v="1"/>
    <x v="1"/>
    <s v="Not Overdue"/>
    <x v="1"/>
    <s v="USD"/>
    <n v="-73835.7"/>
    <s v="Government "/>
  </r>
  <r>
    <s v="A2310000"/>
    <x v="27"/>
    <x v="27"/>
    <n v="104029100"/>
    <x v="0"/>
    <x v="0"/>
    <x v="3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26"/>
    <n v="0.8666666666666667"/>
    <x v="1"/>
    <x v="1"/>
    <s v="Not Overdue"/>
    <x v="1"/>
    <s v="USD"/>
    <n v="60281.81"/>
    <s v="Government "/>
  </r>
  <r>
    <s v="A2310000"/>
    <x v="27"/>
    <x v="27"/>
    <n v="103950667"/>
    <x v="0"/>
    <x v="0"/>
    <x v="3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208"/>
    <n v="6.9333333333333336"/>
    <x v="2"/>
    <x v="2"/>
    <s v="Overdue"/>
    <x v="1"/>
    <s v="USD"/>
    <n v="108959.32"/>
    <s v="Government "/>
  </r>
  <r>
    <s v="A2310000"/>
    <x v="27"/>
    <x v="27"/>
    <n v="103950667"/>
    <x v="0"/>
    <x v="0"/>
    <x v="3"/>
    <x v="2"/>
    <s v="WHT Outstg"/>
    <s v="WHT on Inv 1800020358 NPDC/OML 42 JULY 2018 CHA_F$"/>
    <s v=""/>
    <s v="AB"/>
    <s v=""/>
    <d v="2020-08-04T00:00:00"/>
    <d v="2020-08-04T00:00:00"/>
    <d v="2020-08-04T00:00:00"/>
    <s v="USD"/>
    <n v="140217.07999999999"/>
    <n v="208"/>
    <n v="6.9333333333333336"/>
    <x v="2"/>
    <x v="2"/>
    <s v="Overdue"/>
    <x v="1"/>
    <s v="USD"/>
    <n v="140217.07999999999"/>
    <s v="Government "/>
  </r>
  <r>
    <s v="A2310000"/>
    <x v="27"/>
    <x v="27"/>
    <n v="103950667"/>
    <x v="0"/>
    <x v="0"/>
    <x v="3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208"/>
    <n v="6.9333333333333336"/>
    <x v="2"/>
    <x v="2"/>
    <s v="Overdue"/>
    <x v="1"/>
    <s v="USD"/>
    <n v="224280.18"/>
    <s v="Government "/>
  </r>
  <r>
    <s v="A2310000"/>
    <x v="27"/>
    <x v="27"/>
    <n v="103950667"/>
    <x v="0"/>
    <x v="0"/>
    <x v="3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208"/>
    <n v="6.9333333333333336"/>
    <x v="2"/>
    <x v="2"/>
    <s v="Overdue"/>
    <x v="1"/>
    <s v="USD"/>
    <n v="82525.820000000007"/>
    <s v="Government "/>
  </r>
  <r>
    <s v="A2310000"/>
    <x v="27"/>
    <x v="27"/>
    <n v="103950667"/>
    <x v="0"/>
    <x v="0"/>
    <x v="3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208"/>
    <n v="6.9333333333333336"/>
    <x v="2"/>
    <x v="2"/>
    <s v="Overdue"/>
    <x v="1"/>
    <s v="USD"/>
    <n v="69182.259999999995"/>
    <s v="Government "/>
  </r>
  <r>
    <s v="A2310000"/>
    <x v="27"/>
    <x v="27"/>
    <n v="103950667"/>
    <x v="0"/>
    <x v="0"/>
    <x v="3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208"/>
    <n v="6.9333333333333336"/>
    <x v="2"/>
    <x v="2"/>
    <s v="Overdue"/>
    <x v="1"/>
    <s v="USD"/>
    <n v="87088.65"/>
    <s v="Government "/>
  </r>
  <r>
    <s v="A2310000"/>
    <x v="27"/>
    <x v="27"/>
    <n v="103950667"/>
    <x v="0"/>
    <x v="0"/>
    <x v="3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208"/>
    <n v="6.9333333333333336"/>
    <x v="2"/>
    <x v="2"/>
    <s v="Overdue"/>
    <x v="1"/>
    <s v="USD"/>
    <n v="92486.47"/>
    <s v="Government "/>
  </r>
  <r>
    <s v="A2310000"/>
    <x v="27"/>
    <x v="27"/>
    <n v="103933968"/>
    <x v="0"/>
    <x v="0"/>
    <x v="3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249"/>
    <n v="8.3000000000000007"/>
    <x v="2"/>
    <x v="2"/>
    <s v="Overdue"/>
    <x v="1"/>
    <s v="USD"/>
    <n v="24376.32"/>
    <s v="Government "/>
  </r>
  <r>
    <s v="A2310000"/>
    <x v="27"/>
    <x v="27"/>
    <n v="103933968"/>
    <x v="0"/>
    <x v="0"/>
    <x v="3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249"/>
    <n v="8.3000000000000007"/>
    <x v="2"/>
    <x v="2"/>
    <s v="Overdue"/>
    <x v="1"/>
    <s v="USD"/>
    <n v="26240.560000000001"/>
    <s v="Government "/>
  </r>
  <r>
    <s v="A2310000"/>
    <x v="27"/>
    <x v="27"/>
    <n v="103933968"/>
    <x v="0"/>
    <x v="0"/>
    <x v="3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249"/>
    <n v="8.3000000000000007"/>
    <x v="2"/>
    <x v="2"/>
    <s v="Overdue"/>
    <x v="1"/>
    <s v="USD"/>
    <n v="25644.89"/>
    <s v="Government "/>
  </r>
  <r>
    <s v="A2310000"/>
    <x v="27"/>
    <x v="27"/>
    <n v="103933968"/>
    <x v="0"/>
    <x v="0"/>
    <x v="3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249"/>
    <n v="8.3000000000000007"/>
    <x v="2"/>
    <x v="2"/>
    <s v="Overdue"/>
    <x v="1"/>
    <s v="USD"/>
    <n v="16120.54"/>
    <s v="Government "/>
  </r>
  <r>
    <s v="A2310000"/>
    <x v="27"/>
    <x v="27"/>
    <n v="103933968"/>
    <x v="0"/>
    <x v="0"/>
    <x v="3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249"/>
    <n v="8.3000000000000007"/>
    <x v="2"/>
    <x v="2"/>
    <s v="Overdue"/>
    <x v="1"/>
    <s v="USD"/>
    <n v="25289.07"/>
    <s v="Government "/>
  </r>
  <r>
    <s v="A2310000"/>
    <x v="27"/>
    <x v="27"/>
    <n v="103933968"/>
    <x v="0"/>
    <x v="0"/>
    <x v="3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249"/>
    <n v="8.3000000000000007"/>
    <x v="2"/>
    <x v="2"/>
    <s v="Overdue"/>
    <x v="1"/>
    <s v="USD"/>
    <n v="25495.14"/>
    <s v="Government "/>
  </r>
  <r>
    <s v="A2310000"/>
    <x v="27"/>
    <x v="27"/>
    <n v="103933968"/>
    <x v="0"/>
    <x v="0"/>
    <x v="3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249"/>
    <n v="8.3000000000000007"/>
    <x v="2"/>
    <x v="2"/>
    <s v="Overdue"/>
    <x v="1"/>
    <s v="USD"/>
    <n v="25663.200000000001"/>
    <s v="Government "/>
  </r>
  <r>
    <s v="A2310000"/>
    <x v="27"/>
    <x v="27"/>
    <n v="103933968"/>
    <x v="0"/>
    <x v="0"/>
    <x v="3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249"/>
    <n v="8.3000000000000007"/>
    <x v="2"/>
    <x v="2"/>
    <s v="Overdue"/>
    <x v="1"/>
    <s v="USD"/>
    <n v="4986.6099999999997"/>
    <s v="Government "/>
  </r>
  <r>
    <s v="A2310000"/>
    <x v="27"/>
    <x v="27"/>
    <n v="103933968"/>
    <x v="0"/>
    <x v="0"/>
    <x v="3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249"/>
    <n v="8.3000000000000007"/>
    <x v="2"/>
    <x v="2"/>
    <s v="Overdue"/>
    <x v="1"/>
    <s v="USD"/>
    <n v="21943.53"/>
    <s v="Government "/>
  </r>
  <r>
    <s v="A2310000"/>
    <x v="27"/>
    <x v="27"/>
    <n v="103933968"/>
    <x v="0"/>
    <x v="0"/>
    <x v="3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249"/>
    <n v="8.3000000000000007"/>
    <x v="2"/>
    <x v="2"/>
    <s v="Overdue"/>
    <x v="1"/>
    <s v="USD"/>
    <n v="14102.5"/>
    <s v="Government "/>
  </r>
  <r>
    <s v="A2310000"/>
    <x v="27"/>
    <x v="27"/>
    <n v="103933968"/>
    <x v="0"/>
    <x v="0"/>
    <x v="3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249"/>
    <n v="8.3000000000000007"/>
    <x v="2"/>
    <x v="2"/>
    <s v="Overdue"/>
    <x v="1"/>
    <s v="USD"/>
    <n v="26684.75"/>
    <s v="Government "/>
  </r>
  <r>
    <s v="A2310000"/>
    <x v="27"/>
    <x v="27"/>
    <n v="103933968"/>
    <x v="0"/>
    <x v="0"/>
    <x v="3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249"/>
    <n v="8.3000000000000007"/>
    <x v="2"/>
    <x v="2"/>
    <s v="Overdue"/>
    <x v="1"/>
    <s v="USD"/>
    <n v="23318.240000000002"/>
    <s v="Government "/>
  </r>
  <r>
    <s v="A2310000"/>
    <x v="27"/>
    <x v="27"/>
    <n v="103933968"/>
    <x v="0"/>
    <x v="0"/>
    <x v="3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249"/>
    <n v="8.3000000000000007"/>
    <x v="2"/>
    <x v="2"/>
    <s v="Overdue"/>
    <x v="1"/>
    <s v="USD"/>
    <n v="24931.43"/>
    <s v="Government "/>
  </r>
  <r>
    <s v="A2310000"/>
    <x v="27"/>
    <x v="27"/>
    <n v="103933968"/>
    <x v="0"/>
    <x v="0"/>
    <x v="3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249"/>
    <n v="8.3000000000000007"/>
    <x v="2"/>
    <x v="2"/>
    <s v="Overdue"/>
    <x v="1"/>
    <s v="USD"/>
    <n v="9566.07"/>
    <s v="Government "/>
  </r>
  <r>
    <s v="A2310000"/>
    <x v="27"/>
    <x v="27"/>
    <n v="103933968"/>
    <x v="0"/>
    <x v="0"/>
    <x v="3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249"/>
    <n v="8.3000000000000007"/>
    <x v="2"/>
    <x v="2"/>
    <s v="Overdue"/>
    <x v="1"/>
    <s v="USD"/>
    <n v="15955.07"/>
    <s v="Government "/>
  </r>
  <r>
    <s v="A2310000"/>
    <x v="27"/>
    <x v="27"/>
    <n v="103933968"/>
    <x v="0"/>
    <x v="0"/>
    <x v="3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249"/>
    <n v="8.3000000000000007"/>
    <x v="2"/>
    <x v="2"/>
    <s v="Overdue"/>
    <x v="1"/>
    <s v="USD"/>
    <n v="20833.18"/>
    <s v="Government "/>
  </r>
  <r>
    <s v="A2310000"/>
    <x v="27"/>
    <x v="27"/>
    <n v="103933968"/>
    <x v="0"/>
    <x v="0"/>
    <x v="3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249"/>
    <n v="8.3000000000000007"/>
    <x v="2"/>
    <x v="2"/>
    <s v="Overdue"/>
    <x v="1"/>
    <s v="USD"/>
    <n v="21519.599999999999"/>
    <s v="Government "/>
  </r>
  <r>
    <s v="A2310000"/>
    <x v="27"/>
    <x v="27"/>
    <n v="103933968"/>
    <x v="0"/>
    <x v="0"/>
    <x v="3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249"/>
    <n v="8.3000000000000007"/>
    <x v="2"/>
    <x v="2"/>
    <s v="Overdue"/>
    <x v="1"/>
    <s v="USD"/>
    <n v="20923.32"/>
    <s v="Government "/>
  </r>
  <r>
    <s v="A2310000"/>
    <x v="27"/>
    <x v="27"/>
    <n v="103933968"/>
    <x v="0"/>
    <x v="0"/>
    <x v="3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249"/>
    <n v="8.3000000000000007"/>
    <x v="2"/>
    <x v="2"/>
    <s v="Overdue"/>
    <x v="1"/>
    <s v="USD"/>
    <n v="20496.34"/>
    <s v="Government "/>
  </r>
  <r>
    <s v="A2310000"/>
    <x v="27"/>
    <x v="27"/>
    <n v="103933968"/>
    <x v="0"/>
    <x v="0"/>
    <x v="3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249"/>
    <n v="8.3000000000000007"/>
    <x v="2"/>
    <x v="2"/>
    <s v="Overdue"/>
    <x v="1"/>
    <s v="USD"/>
    <n v="21773.25"/>
    <s v="Government "/>
  </r>
  <r>
    <s v="A2310000"/>
    <x v="27"/>
    <x v="27"/>
    <n v="103933968"/>
    <x v="0"/>
    <x v="0"/>
    <x v="3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249"/>
    <n v="8.3000000000000007"/>
    <x v="2"/>
    <x v="2"/>
    <s v="Overdue"/>
    <x v="1"/>
    <s v="USD"/>
    <n v="21046.95"/>
    <s v="Government "/>
  </r>
  <r>
    <s v="A2310000"/>
    <x v="27"/>
    <x v="27"/>
    <n v="103933968"/>
    <x v="0"/>
    <x v="0"/>
    <x v="3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249"/>
    <n v="8.3000000000000007"/>
    <x v="2"/>
    <x v="2"/>
    <s v="Overdue"/>
    <x v="1"/>
    <s v="USD"/>
    <n v="21457.95"/>
    <s v="Government "/>
  </r>
  <r>
    <s v="A2310000"/>
    <x v="27"/>
    <x v="27"/>
    <n v="103933968"/>
    <x v="0"/>
    <x v="0"/>
    <x v="3"/>
    <x v="2"/>
    <s v="WHT Outstg"/>
    <s v="WHT on inv 1800012120 JANUARY 2014 CRUDE HANDLING"/>
    <s v=""/>
    <s v="AB"/>
    <s v=""/>
    <d v="2020-06-24T00:00:00"/>
    <d v="2020-06-24T00:00:00"/>
    <d v="2020-06-24T00:00:00"/>
    <s v="NGN"/>
    <n v="5174087.93"/>
    <n v="249"/>
    <n v="8.3000000000000007"/>
    <x v="2"/>
    <x v="2"/>
    <s v="Overdue"/>
    <x v="1"/>
    <s v="USD"/>
    <n v="14352.4"/>
    <s v="Government "/>
  </r>
  <r>
    <s v="A2310000"/>
    <x v="27"/>
    <x v="27"/>
    <n v="103933968"/>
    <x v="0"/>
    <x v="0"/>
    <x v="3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249"/>
    <n v="8.3000000000000007"/>
    <x v="2"/>
    <x v="2"/>
    <s v="Overdue"/>
    <x v="1"/>
    <s v="USD"/>
    <n v="13242.33"/>
    <s v="Government "/>
  </r>
  <r>
    <s v="A2310000"/>
    <x v="27"/>
    <x v="27"/>
    <n v="103933968"/>
    <x v="0"/>
    <x v="0"/>
    <x v="3"/>
    <x v="2"/>
    <s v="WHT Outstg"/>
    <s v="WHT on inv 1800012322 MARCH 2014 CRUDE HANDLING"/>
    <s v=""/>
    <s v="AB"/>
    <s v=""/>
    <d v="2020-06-24T00:00:00"/>
    <d v="2020-06-24T00:00:00"/>
    <d v="2020-06-24T00:00:00"/>
    <s v="NGN"/>
    <n v="522665.03"/>
    <n v="249"/>
    <n v="8.3000000000000007"/>
    <x v="2"/>
    <x v="2"/>
    <s v="Overdue"/>
    <x v="1"/>
    <s v="USD"/>
    <n v="1449.82"/>
    <s v="Government "/>
  </r>
  <r>
    <s v="A2310000"/>
    <x v="27"/>
    <x v="27"/>
    <n v="103933968"/>
    <x v="0"/>
    <x v="0"/>
    <x v="3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249"/>
    <n v="8.3000000000000007"/>
    <x v="2"/>
    <x v="2"/>
    <s v="Overdue"/>
    <x v="1"/>
    <s v="USD"/>
    <n v="10374.23"/>
    <s v="Government "/>
  </r>
  <r>
    <s v="A2310000"/>
    <x v="27"/>
    <x v="27"/>
    <n v="103933968"/>
    <x v="0"/>
    <x v="0"/>
    <x v="3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249"/>
    <n v="8.3000000000000007"/>
    <x v="2"/>
    <x v="2"/>
    <s v="Overdue"/>
    <x v="1"/>
    <s v="USD"/>
    <n v="14879.56"/>
    <s v="Government "/>
  </r>
  <r>
    <s v="A2310000"/>
    <x v="27"/>
    <x v="27"/>
    <n v="103933968"/>
    <x v="0"/>
    <x v="0"/>
    <x v="3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249"/>
    <n v="8.3000000000000007"/>
    <x v="2"/>
    <x v="2"/>
    <s v="Overdue"/>
    <x v="1"/>
    <s v="USD"/>
    <n v="14494.41"/>
    <s v="Government "/>
  </r>
  <r>
    <s v="A2310000"/>
    <x v="27"/>
    <x v="27"/>
    <n v="103933968"/>
    <x v="0"/>
    <x v="0"/>
    <x v="3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249"/>
    <n v="8.3000000000000007"/>
    <x v="2"/>
    <x v="2"/>
    <s v="Overdue"/>
    <x v="1"/>
    <s v="USD"/>
    <n v="12285.29"/>
    <s v="Government "/>
  </r>
  <r>
    <s v="A2310000"/>
    <x v="27"/>
    <x v="27"/>
    <n v="103933968"/>
    <x v="0"/>
    <x v="0"/>
    <x v="3"/>
    <x v="2"/>
    <s v="WHT Outstg"/>
    <s v="WHT on inv 1800013741 NOVEMBER 2014 CRUDE HANDLING"/>
    <s v=""/>
    <s v="AB"/>
    <s v=""/>
    <d v="2020-06-24T00:00:00"/>
    <d v="2020-06-24T00:00:00"/>
    <d v="2020-06-24T00:00:00"/>
    <s v="NGN"/>
    <n v="4524219.8"/>
    <n v="249"/>
    <n v="8.3000000000000007"/>
    <x v="2"/>
    <x v="2"/>
    <s v="Overdue"/>
    <x v="1"/>
    <s v="USD"/>
    <n v="12549.73"/>
    <s v="Government "/>
  </r>
  <r>
    <s v="A2310000"/>
    <x v="27"/>
    <x v="27"/>
    <n v="103933968"/>
    <x v="0"/>
    <x v="0"/>
    <x v="3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249"/>
    <n v="8.3000000000000007"/>
    <x v="2"/>
    <x v="2"/>
    <s v="Overdue"/>
    <x v="1"/>
    <s v="USD"/>
    <n v="9152.44"/>
    <s v="Government "/>
  </r>
  <r>
    <s v="A2310000"/>
    <x v="27"/>
    <x v="27"/>
    <n v="103933968"/>
    <x v="0"/>
    <x v="0"/>
    <x v="3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249"/>
    <n v="8.3000000000000007"/>
    <x v="2"/>
    <x v="2"/>
    <s v="Overdue"/>
    <x v="1"/>
    <s v="USD"/>
    <n v="3508.5"/>
    <s v="Government "/>
  </r>
  <r>
    <s v="A2310000"/>
    <x v="27"/>
    <x v="27"/>
    <n v="103933968"/>
    <x v="0"/>
    <x v="0"/>
    <x v="3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249"/>
    <n v="8.3000000000000007"/>
    <x v="2"/>
    <x v="2"/>
    <s v="Overdue"/>
    <x v="1"/>
    <s v="USD"/>
    <n v="20244.36"/>
    <s v="Government "/>
  </r>
  <r>
    <s v="A2310000"/>
    <x v="27"/>
    <x v="27"/>
    <n v="103933968"/>
    <x v="0"/>
    <x v="0"/>
    <x v="3"/>
    <x v="2"/>
    <s v="WHT Outstg"/>
    <s v="WHT on inv 1800014148 FEBRUARY  2015 CRUDE HANDLIN"/>
    <s v=""/>
    <s v="AB"/>
    <s v=""/>
    <d v="2020-06-24T00:00:00"/>
    <d v="2020-06-24T00:00:00"/>
    <d v="2020-06-24T00:00:00"/>
    <s v="NGN"/>
    <n v="11578748.92"/>
    <n v="249"/>
    <n v="8.3000000000000007"/>
    <x v="2"/>
    <x v="2"/>
    <s v="Overdue"/>
    <x v="1"/>
    <s v="USD"/>
    <n v="32118.29"/>
    <s v="Government "/>
  </r>
  <r>
    <s v="A2310000"/>
    <x v="27"/>
    <x v="27"/>
    <n v="103933968"/>
    <x v="0"/>
    <x v="0"/>
    <x v="3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249"/>
    <n v="8.3000000000000007"/>
    <x v="2"/>
    <x v="2"/>
    <s v="Overdue"/>
    <x v="1"/>
    <s v="USD"/>
    <n v="37424.239999999998"/>
    <s v="Government "/>
  </r>
  <r>
    <s v="A2310000"/>
    <x v="27"/>
    <x v="27"/>
    <n v="103933968"/>
    <x v="0"/>
    <x v="0"/>
    <x v="3"/>
    <x v="2"/>
    <s v="WHT Outstg"/>
    <s v="WHT on inv 1800018996 Suppl. Inv. for undercharge"/>
    <s v=""/>
    <s v="AB"/>
    <s v=""/>
    <d v="2020-06-24T00:00:00"/>
    <d v="2020-06-24T00:00:00"/>
    <d v="2020-06-24T00:00:00"/>
    <s v="NGN"/>
    <n v="119091.14"/>
    <n v="249"/>
    <n v="8.3000000000000007"/>
    <x v="2"/>
    <x v="2"/>
    <s v="Overdue"/>
    <x v="1"/>
    <s v="USD"/>
    <n v="330.35"/>
    <s v="Government "/>
  </r>
  <r>
    <s v="A2310000"/>
    <x v="27"/>
    <x v="27"/>
    <n v="103933968"/>
    <x v="0"/>
    <x v="0"/>
    <x v="3"/>
    <x v="2"/>
    <s v="WHT Outstg"/>
    <s v="WHT on inv 1800019003 Suppl. Note for undercharge"/>
    <s v=""/>
    <s v="AB"/>
    <s v=""/>
    <d v="2020-06-24T00:00:00"/>
    <d v="2020-06-24T00:00:00"/>
    <d v="2020-06-24T00:00:00"/>
    <s v="NGN"/>
    <n v="123592.79"/>
    <n v="249"/>
    <n v="8.3000000000000007"/>
    <x v="2"/>
    <x v="2"/>
    <s v="Overdue"/>
    <x v="1"/>
    <s v="USD"/>
    <n v="342.83"/>
    <s v="Government "/>
  </r>
  <r>
    <s v="A2310000"/>
    <x v="27"/>
    <x v="27"/>
    <n v="1600003208"/>
    <x v="0"/>
    <x v="0"/>
    <x v="3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273"/>
    <n v="9.1"/>
    <x v="2"/>
    <x v="2"/>
    <s v="Overdue"/>
    <x v="1"/>
    <s v="USD"/>
    <n v="-27583.17"/>
    <s v="Government "/>
  </r>
  <r>
    <s v="A2310000"/>
    <x v="27"/>
    <x v="27"/>
    <n v="1600003211"/>
    <x v="0"/>
    <x v="0"/>
    <x v="3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273"/>
    <n v="9.1"/>
    <x v="2"/>
    <x v="2"/>
    <s v="Overdue"/>
    <x v="1"/>
    <s v="USD"/>
    <n v="-25378.58"/>
    <s v="Government "/>
  </r>
  <r>
    <s v="A2310000"/>
    <x v="27"/>
    <x v="27"/>
    <n v="1600003212"/>
    <x v="0"/>
    <x v="0"/>
    <x v="3"/>
    <x v="2"/>
    <s v="WHT Outstg"/>
    <s v="WHT RECEIPTS DOWNLOADED -610437530"/>
    <s v="454"/>
    <s v="DG"/>
    <s v=""/>
    <d v="2020-05-31T00:00:00"/>
    <d v="2020-05-31T00:00:00"/>
    <d v="2020-05-31T00:00:00"/>
    <s v="NGN"/>
    <n v="-2765594.23"/>
    <n v="273"/>
    <n v="9.1"/>
    <x v="2"/>
    <x v="2"/>
    <s v="Overdue"/>
    <x v="1"/>
    <s v="USD"/>
    <n v="-7671.48"/>
    <s v="Government "/>
  </r>
  <r>
    <s v="A2310000"/>
    <x v="27"/>
    <x v="27"/>
    <n v="103920675"/>
    <x v="0"/>
    <x v="0"/>
    <x v="3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278"/>
    <n v="9.2666666666666675"/>
    <x v="2"/>
    <x v="2"/>
    <s v="Overdue"/>
    <x v="1"/>
    <s v="USD"/>
    <n v="19100.169999999998"/>
    <s v="Government "/>
  </r>
  <r>
    <s v="A2310000"/>
    <x v="27"/>
    <x v="27"/>
    <n v="103920672"/>
    <x v="0"/>
    <x v="0"/>
    <x v="3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278"/>
    <n v="9.2666666666666675"/>
    <x v="2"/>
    <x v="2"/>
    <s v="Overdue"/>
    <x v="1"/>
    <s v="USD"/>
    <n v="260"/>
    <s v="Government "/>
  </r>
  <r>
    <s v="A2310000"/>
    <x v="27"/>
    <x v="27"/>
    <n v="103920228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278"/>
    <n v="9.2666666666666675"/>
    <x v="2"/>
    <x v="2"/>
    <s v="Overdue"/>
    <x v="1"/>
    <s v="USD"/>
    <n v="1704.79"/>
    <s v="Government "/>
  </r>
  <r>
    <s v="A2310000"/>
    <x v="27"/>
    <x v="27"/>
    <n v="103920675"/>
    <x v="0"/>
    <x v="0"/>
    <x v="3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278"/>
    <n v="9.2666666666666675"/>
    <x v="2"/>
    <x v="2"/>
    <s v="Overdue"/>
    <x v="1"/>
    <s v="USD"/>
    <n v="20736.240000000002"/>
    <s v="Government "/>
  </r>
  <r>
    <s v="A2310000"/>
    <x v="27"/>
    <x v="27"/>
    <n v="103920227"/>
    <x v="0"/>
    <x v="0"/>
    <x v="3"/>
    <x v="2"/>
    <s v="WHT Outstg"/>
    <s v="WHT on balance of inv 1800013088 AUGUST 2014 CRUDE"/>
    <s v=""/>
    <s v="AB"/>
    <s v=""/>
    <d v="2020-05-26T00:00:00"/>
    <d v="2020-05-26T00:00:00"/>
    <d v="2020-05-26T00:00:00"/>
    <s v="NGN"/>
    <n v="5094724.54"/>
    <n v="278"/>
    <n v="9.2666666666666675"/>
    <x v="2"/>
    <x v="2"/>
    <s v="Overdue"/>
    <x v="1"/>
    <s v="USD"/>
    <n v="14132.26"/>
    <s v="Government "/>
  </r>
  <r>
    <s v="A2310000"/>
    <x v="27"/>
    <x v="27"/>
    <n v="103920676"/>
    <x v="0"/>
    <x v="0"/>
    <x v="3"/>
    <x v="2"/>
    <s v="WHT Outstg"/>
    <s v="WHT on balance of inv 1800014647 MAY 2015 CHA"/>
    <s v=""/>
    <s v="AB"/>
    <s v=""/>
    <d v="2020-05-26T00:00:00"/>
    <d v="2020-05-26T00:00:00"/>
    <d v="2020-05-26T00:00:00"/>
    <s v="NGN"/>
    <n v="2612444.5"/>
    <n v="278"/>
    <n v="9.2666666666666675"/>
    <x v="2"/>
    <x v="2"/>
    <s v="Overdue"/>
    <x v="1"/>
    <s v="USD"/>
    <n v="7246.66"/>
    <s v="Government "/>
  </r>
  <r>
    <s v="A2310000"/>
    <x v="27"/>
    <x v="27"/>
    <n v="103920670"/>
    <x v="0"/>
    <x v="0"/>
    <x v="3"/>
    <x v="2"/>
    <s v="WHT Outstg"/>
    <s v="WHT on balance of inv 1800018958  OCT 2017 CHA"/>
    <s v=""/>
    <s v="AB"/>
    <s v=""/>
    <d v="2020-05-26T00:00:00"/>
    <d v="2020-05-26T00:00:00"/>
    <d v="2020-05-26T00:00:00"/>
    <s v="NGN"/>
    <n v="21417772.82"/>
    <n v="278"/>
    <n v="9.2666666666666675"/>
    <x v="2"/>
    <x v="2"/>
    <s v="Overdue"/>
    <x v="1"/>
    <s v="USD"/>
    <n v="59410.76"/>
    <s v="Government "/>
  </r>
  <r>
    <s v="A2310000"/>
    <x v="27"/>
    <x v="27"/>
    <n v="103920666"/>
    <x v="0"/>
    <x v="0"/>
    <x v="3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278"/>
    <n v="9.2666666666666675"/>
    <x v="2"/>
    <x v="2"/>
    <s v="Overdue"/>
    <x v="1"/>
    <s v="USD"/>
    <n v="-22153.439999999999"/>
    <s v="Government "/>
  </r>
  <r>
    <s v="A2310000"/>
    <x v="27"/>
    <x v="27"/>
    <n v="103920673"/>
    <x v="0"/>
    <x v="0"/>
    <x v="3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278"/>
    <n v="9.2666666666666675"/>
    <x v="2"/>
    <x v="2"/>
    <s v="Overdue"/>
    <x v="1"/>
    <s v="USD"/>
    <n v="-28133.61"/>
    <s v="Government "/>
  </r>
  <r>
    <s v="A2310000"/>
    <x v="27"/>
    <x v="27"/>
    <n v="103920228"/>
    <x v="0"/>
    <x v="0"/>
    <x v="3"/>
    <x v="2"/>
    <s v="WHT Outstg"/>
    <s v="WHT on inv 1800009452 DEC 2011 CRUDE HANDLING - NP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228"/>
    <x v="0"/>
    <x v="0"/>
    <x v="3"/>
    <x v="2"/>
    <s v="WHT Outstg"/>
    <s v="WHT on inv 1800009454 JAN 2012 CRUDE HANDLING - NP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228"/>
    <x v="0"/>
    <x v="0"/>
    <x v="3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278"/>
    <n v="9.2666666666666675"/>
    <x v="2"/>
    <x v="2"/>
    <s v="Overdue"/>
    <x v="1"/>
    <s v="USD"/>
    <n v="37246.339999999997"/>
    <s v="Government "/>
  </r>
  <r>
    <s v="A2310000"/>
    <x v="27"/>
    <x v="27"/>
    <n v="103920228"/>
    <x v="0"/>
    <x v="0"/>
    <x v="3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278"/>
    <n v="9.2666666666666675"/>
    <x v="2"/>
    <x v="2"/>
    <s v="Overdue"/>
    <x v="1"/>
    <s v="USD"/>
    <n v="39628.99"/>
    <s v="Government "/>
  </r>
  <r>
    <s v="A2310000"/>
    <x v="27"/>
    <x v="27"/>
    <n v="103920228"/>
    <x v="0"/>
    <x v="0"/>
    <x v="3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278"/>
    <n v="9.2666666666666675"/>
    <x v="2"/>
    <x v="2"/>
    <s v="Overdue"/>
    <x v="1"/>
    <s v="USD"/>
    <n v="24951.63"/>
    <s v="Government "/>
  </r>
  <r>
    <s v="A2310000"/>
    <x v="27"/>
    <x v="27"/>
    <n v="103920228"/>
    <x v="0"/>
    <x v="0"/>
    <x v="3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278"/>
    <n v="9.2666666666666675"/>
    <x v="2"/>
    <x v="2"/>
    <s v="Overdue"/>
    <x v="1"/>
    <s v="USD"/>
    <n v="39156.9"/>
    <s v="Government "/>
  </r>
  <r>
    <s v="A2310000"/>
    <x v="27"/>
    <x v="27"/>
    <n v="103920228"/>
    <x v="0"/>
    <x v="0"/>
    <x v="3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278"/>
    <n v="9.2666666666666675"/>
    <x v="2"/>
    <x v="2"/>
    <s v="Overdue"/>
    <x v="1"/>
    <s v="USD"/>
    <n v="38383.24"/>
    <s v="Government "/>
  </r>
  <r>
    <s v="A2310000"/>
    <x v="27"/>
    <x v="27"/>
    <n v="103920228"/>
    <x v="0"/>
    <x v="0"/>
    <x v="3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278"/>
    <n v="9.2666666666666675"/>
    <x v="2"/>
    <x v="2"/>
    <s v="Overdue"/>
    <x v="1"/>
    <s v="USD"/>
    <n v="39436.120000000003"/>
    <s v="Government "/>
  </r>
  <r>
    <s v="A2310000"/>
    <x v="27"/>
    <x v="27"/>
    <n v="103920228"/>
    <x v="0"/>
    <x v="0"/>
    <x v="3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278"/>
    <n v="9.2666666666666675"/>
    <x v="2"/>
    <x v="2"/>
    <s v="Overdue"/>
    <x v="1"/>
    <s v="USD"/>
    <n v="39709.879999999997"/>
    <s v="Government "/>
  </r>
  <r>
    <s v="A2310000"/>
    <x v="27"/>
    <x v="27"/>
    <n v="103920228"/>
    <x v="0"/>
    <x v="0"/>
    <x v="3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278"/>
    <n v="9.2666666666666675"/>
    <x v="2"/>
    <x v="2"/>
    <s v="Overdue"/>
    <x v="1"/>
    <s v="USD"/>
    <n v="37727.379999999997"/>
    <s v="Government "/>
  </r>
  <r>
    <s v="A2310000"/>
    <x v="27"/>
    <x v="27"/>
    <n v="103920228"/>
    <x v="0"/>
    <x v="0"/>
    <x v="3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278"/>
    <n v="9.2666666666666675"/>
    <x v="2"/>
    <x v="2"/>
    <s v="Overdue"/>
    <x v="1"/>
    <s v="USD"/>
    <n v="7719.15"/>
    <s v="Government "/>
  </r>
  <r>
    <s v="A2310000"/>
    <x v="27"/>
    <x v="27"/>
    <n v="103920228"/>
    <x v="0"/>
    <x v="0"/>
    <x v="3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278"/>
    <n v="9.2666666666666675"/>
    <x v="2"/>
    <x v="2"/>
    <s v="Overdue"/>
    <x v="1"/>
    <s v="USD"/>
    <n v="33980.080000000002"/>
    <s v="Government "/>
  </r>
  <r>
    <s v="A2310000"/>
    <x v="27"/>
    <x v="27"/>
    <n v="103920228"/>
    <x v="0"/>
    <x v="0"/>
    <x v="3"/>
    <x v="2"/>
    <s v="WHT Outstg"/>
    <s v="WHT on inv 1800010207 DECEMBER 2012 CRUDE HANDLING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920228"/>
    <x v="0"/>
    <x v="0"/>
    <x v="3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278"/>
    <n v="9.2666666666666675"/>
    <x v="2"/>
    <x v="2"/>
    <s v="Overdue"/>
    <x v="1"/>
    <s v="USD"/>
    <n v="41311.050000000003"/>
    <s v="Government "/>
  </r>
  <r>
    <s v="A2310000"/>
    <x v="27"/>
    <x v="27"/>
    <n v="103920228"/>
    <x v="0"/>
    <x v="0"/>
    <x v="3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278"/>
    <n v="9.2666666666666675"/>
    <x v="2"/>
    <x v="2"/>
    <s v="Overdue"/>
    <x v="1"/>
    <s v="USD"/>
    <n v="38594.230000000003"/>
    <s v="Government "/>
  </r>
  <r>
    <s v="A2310000"/>
    <x v="27"/>
    <x v="27"/>
    <n v="103920228"/>
    <x v="0"/>
    <x v="0"/>
    <x v="3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278"/>
    <n v="9.2666666666666675"/>
    <x v="2"/>
    <x v="2"/>
    <s v="Overdue"/>
    <x v="1"/>
    <s v="USD"/>
    <n v="32491.48"/>
    <s v="Government "/>
  </r>
  <r>
    <s v="A2310000"/>
    <x v="27"/>
    <x v="27"/>
    <n v="103920228"/>
    <x v="0"/>
    <x v="0"/>
    <x v="3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278"/>
    <n v="9.2666666666666675"/>
    <x v="2"/>
    <x v="2"/>
    <s v="Overdue"/>
    <x v="1"/>
    <s v="USD"/>
    <n v="24700.27"/>
    <s v="Government "/>
  </r>
  <r>
    <s v="A2310000"/>
    <x v="27"/>
    <x v="27"/>
    <n v="103920228"/>
    <x v="0"/>
    <x v="0"/>
    <x v="3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278"/>
    <n v="9.2666666666666675"/>
    <x v="2"/>
    <x v="2"/>
    <s v="Overdue"/>
    <x v="1"/>
    <s v="USD"/>
    <n v="32251.119999999999"/>
    <s v="Government "/>
  </r>
  <r>
    <s v="A2310000"/>
    <x v="27"/>
    <x v="27"/>
    <n v="103920228"/>
    <x v="0"/>
    <x v="0"/>
    <x v="3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278"/>
    <n v="9.2666666666666675"/>
    <x v="2"/>
    <x v="2"/>
    <s v="Overdue"/>
    <x v="1"/>
    <s v="USD"/>
    <n v="33311.589999999997"/>
    <s v="Government "/>
  </r>
  <r>
    <s v="A2310000"/>
    <x v="27"/>
    <x v="27"/>
    <n v="103920228"/>
    <x v="0"/>
    <x v="0"/>
    <x v="3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278"/>
    <n v="9.2666666666666675"/>
    <x v="2"/>
    <x v="2"/>
    <s v="Overdue"/>
    <x v="1"/>
    <s v="USD"/>
    <n v="32389.19"/>
    <s v="Government "/>
  </r>
  <r>
    <s v="A2310000"/>
    <x v="27"/>
    <x v="27"/>
    <n v="103920228"/>
    <x v="0"/>
    <x v="0"/>
    <x v="3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278"/>
    <n v="9.2666666666666675"/>
    <x v="2"/>
    <x v="2"/>
    <s v="Overdue"/>
    <x v="1"/>
    <s v="USD"/>
    <n v="31727.8"/>
    <s v="Government "/>
  </r>
  <r>
    <s v="A2310000"/>
    <x v="27"/>
    <x v="27"/>
    <n v="103920228"/>
    <x v="0"/>
    <x v="0"/>
    <x v="3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278"/>
    <n v="9.2666666666666675"/>
    <x v="2"/>
    <x v="2"/>
    <s v="Overdue"/>
    <x v="1"/>
    <s v="USD"/>
    <n v="33682.75"/>
    <s v="Government "/>
  </r>
  <r>
    <s v="A2310000"/>
    <x v="27"/>
    <x v="27"/>
    <n v="103920228"/>
    <x v="0"/>
    <x v="0"/>
    <x v="3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278"/>
    <n v="9.2666666666666675"/>
    <x v="2"/>
    <x v="2"/>
    <s v="Overdue"/>
    <x v="1"/>
    <s v="USD"/>
    <n v="32589.81"/>
    <s v="Government "/>
  </r>
  <r>
    <s v="A2310000"/>
    <x v="27"/>
    <x v="27"/>
    <n v="103920228"/>
    <x v="0"/>
    <x v="0"/>
    <x v="3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278"/>
    <n v="9.2666666666666675"/>
    <x v="2"/>
    <x v="2"/>
    <s v="Overdue"/>
    <x v="1"/>
    <s v="USD"/>
    <n v="33224.949999999997"/>
    <s v="Government "/>
  </r>
  <r>
    <s v="A2310000"/>
    <x v="27"/>
    <x v="27"/>
    <n v="103920228"/>
    <x v="0"/>
    <x v="0"/>
    <x v="3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278"/>
    <n v="9.2666666666666675"/>
    <x v="2"/>
    <x v="2"/>
    <s v="Overdue"/>
    <x v="1"/>
    <s v="USD"/>
    <n v="22220.560000000001"/>
    <s v="Government "/>
  </r>
  <r>
    <s v="A2310000"/>
    <x v="27"/>
    <x v="27"/>
    <n v="103920673"/>
    <x v="0"/>
    <x v="0"/>
    <x v="3"/>
    <x v="2"/>
    <s v="WHT Outstg"/>
    <s v="WHT on inv 1800012120 JANUARY 2014 CRUDE HANDLING"/>
    <s v=""/>
    <s v="AB"/>
    <s v=""/>
    <d v="2020-05-26T00:00:00"/>
    <d v="2020-05-26T00:00:00"/>
    <d v="2020-05-26T00:00:00"/>
    <s v="NGN"/>
    <n v="5174087.93"/>
    <n v="278"/>
    <n v="9.2666666666666675"/>
    <x v="2"/>
    <x v="2"/>
    <s v="Overdue"/>
    <x v="1"/>
    <s v="USD"/>
    <n v="14352.4"/>
    <s v="Government "/>
  </r>
  <r>
    <s v="A2310000"/>
    <x v="27"/>
    <x v="27"/>
    <n v="103920228"/>
    <x v="0"/>
    <x v="0"/>
    <x v="3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278"/>
    <n v="9.2666666666666675"/>
    <x v="2"/>
    <x v="2"/>
    <s v="Overdue"/>
    <x v="1"/>
    <s v="USD"/>
    <n v="20499.849999999999"/>
    <s v="Government "/>
  </r>
  <r>
    <s v="A2310000"/>
    <x v="27"/>
    <x v="27"/>
    <n v="103920228"/>
    <x v="0"/>
    <x v="0"/>
    <x v="3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278"/>
    <n v="9.2666666666666675"/>
    <x v="2"/>
    <x v="2"/>
    <s v="Overdue"/>
    <x v="1"/>
    <s v="USD"/>
    <n v="16061.48"/>
    <s v="Government "/>
  </r>
  <r>
    <s v="A2310000"/>
    <x v="27"/>
    <x v="27"/>
    <n v="103920228"/>
    <x v="0"/>
    <x v="0"/>
    <x v="3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278"/>
    <n v="9.2666666666666675"/>
    <x v="2"/>
    <x v="2"/>
    <s v="Overdue"/>
    <x v="1"/>
    <s v="USD"/>
    <n v="23037.34"/>
    <s v="Government "/>
  </r>
  <r>
    <s v="A2310000"/>
    <x v="27"/>
    <x v="27"/>
    <n v="103920666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675"/>
    <x v="0"/>
    <x v="0"/>
    <x v="3"/>
    <x v="2"/>
    <s v="WHT Outstg"/>
    <s v="WHT on inv 1800012944 JULY 2014 CRUDE HANDLING"/>
    <s v=""/>
    <s v="AB"/>
    <s v=""/>
    <d v="2020-05-26T00:00:00"/>
    <d v="2020-05-26T00:00:00"/>
    <d v="2020-05-26T00:00:00"/>
    <s v="USD"/>
    <n v="15539.2"/>
    <n v="278"/>
    <n v="9.2666666666666675"/>
    <x v="2"/>
    <x v="2"/>
    <s v="Overdue"/>
    <x v="1"/>
    <s v="USD"/>
    <n v="15539.2"/>
    <s v="Government "/>
  </r>
  <r>
    <s v="A2310000"/>
    <x v="27"/>
    <x v="27"/>
    <n v="103920227"/>
    <x v="0"/>
    <x v="0"/>
    <x v="3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278"/>
    <n v="9.2666666666666675"/>
    <x v="2"/>
    <x v="2"/>
    <s v="Overdue"/>
    <x v="1"/>
    <s v="USD"/>
    <n v="10036.59"/>
    <s v="Government "/>
  </r>
  <r>
    <s v="A2310000"/>
    <x v="27"/>
    <x v="27"/>
    <n v="103920666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087 AUGUST 2014 CRUDE HANDLING"/>
    <s v=""/>
    <s v="AB"/>
    <s v=""/>
    <d v="2020-05-26T00:00:00"/>
    <d v="2020-05-26T00:00:00"/>
    <d v="2020-05-26T00:00:00"/>
    <s v="USD"/>
    <n v="22340.26"/>
    <n v="278"/>
    <n v="9.2666666666666675"/>
    <x v="2"/>
    <x v="2"/>
    <s v="Overdue"/>
    <x v="1"/>
    <s v="USD"/>
    <n v="22340.26"/>
    <s v="Government "/>
  </r>
  <r>
    <s v="A2310000"/>
    <x v="27"/>
    <x v="27"/>
    <n v="103920675"/>
    <x v="0"/>
    <x v="0"/>
    <x v="3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278"/>
    <n v="9.2666666666666675"/>
    <x v="2"/>
    <x v="2"/>
    <s v="Overdue"/>
    <x v="1"/>
    <s v="USD"/>
    <n v="19019.14"/>
    <s v="Government "/>
  </r>
  <r>
    <s v="A2310000"/>
    <x v="27"/>
    <x v="27"/>
    <n v="103920228"/>
    <x v="0"/>
    <x v="0"/>
    <x v="3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278"/>
    <n v="9.2666666666666675"/>
    <x v="2"/>
    <x v="2"/>
    <s v="Overdue"/>
    <x v="1"/>
    <s v="USD"/>
    <n v="22609.360000000001"/>
    <s v="Government "/>
  </r>
  <r>
    <s v="A2310000"/>
    <x v="27"/>
    <x v="27"/>
    <n v="103920673"/>
    <x v="0"/>
    <x v="0"/>
    <x v="3"/>
    <x v="2"/>
    <s v="WHT Outstg"/>
    <s v="WHT on inv 1800013741 NOVEMBER 2014 CRUDE HANDLING"/>
    <s v=""/>
    <s v="AB"/>
    <s v=""/>
    <d v="2020-05-26T00:00:00"/>
    <d v="2020-05-26T00:00:00"/>
    <d v="2020-05-26T00:00:00"/>
    <s v="NGN"/>
    <n v="4524219.8"/>
    <n v="278"/>
    <n v="9.2666666666666675"/>
    <x v="2"/>
    <x v="2"/>
    <s v="Overdue"/>
    <x v="1"/>
    <s v="USD"/>
    <n v="12549.73"/>
    <s v="Government "/>
  </r>
  <r>
    <s v="A2310000"/>
    <x v="27"/>
    <x v="27"/>
    <n v="103920675"/>
    <x v="0"/>
    <x v="0"/>
    <x v="3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278"/>
    <n v="9.2666666666666675"/>
    <x v="2"/>
    <x v="2"/>
    <s v="Overdue"/>
    <x v="1"/>
    <s v="USD"/>
    <n v="13132.28"/>
    <s v="Government "/>
  </r>
  <r>
    <s v="A2310000"/>
    <x v="27"/>
    <x v="27"/>
    <n v="103920675"/>
    <x v="0"/>
    <x v="0"/>
    <x v="3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278"/>
    <n v="9.2666666666666675"/>
    <x v="2"/>
    <x v="2"/>
    <s v="Overdue"/>
    <x v="1"/>
    <s v="USD"/>
    <n v="5338.53"/>
    <s v="Government "/>
  </r>
  <r>
    <s v="A2310000"/>
    <x v="27"/>
    <x v="27"/>
    <n v="103920675"/>
    <x v="0"/>
    <x v="0"/>
    <x v="3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278"/>
    <n v="9.2666666666666675"/>
    <x v="2"/>
    <x v="2"/>
    <s v="Overdue"/>
    <x v="1"/>
    <s v="USD"/>
    <n v="29047.39"/>
    <s v="Government "/>
  </r>
  <r>
    <s v="A2310000"/>
    <x v="27"/>
    <x v="27"/>
    <n v="103920675"/>
    <x v="0"/>
    <x v="0"/>
    <x v="3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278"/>
    <n v="9.2666666666666675"/>
    <x v="2"/>
    <x v="2"/>
    <s v="Overdue"/>
    <x v="1"/>
    <s v="USD"/>
    <n v="43193.68"/>
    <s v="Government "/>
  </r>
  <r>
    <s v="A2310000"/>
    <x v="27"/>
    <x v="27"/>
    <n v="103920673"/>
    <x v="0"/>
    <x v="0"/>
    <x v="3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278"/>
    <n v="9.2666666666666675"/>
    <x v="2"/>
    <x v="2"/>
    <s v="Overdue"/>
    <x v="1"/>
    <s v="USD"/>
    <n v="32118.29"/>
    <s v="Government "/>
  </r>
  <r>
    <s v="A2310000"/>
    <x v="27"/>
    <x v="27"/>
    <n v="103920675"/>
    <x v="0"/>
    <x v="0"/>
    <x v="3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278"/>
    <n v="9.2666666666666675"/>
    <x v="2"/>
    <x v="2"/>
    <s v="Overdue"/>
    <x v="1"/>
    <s v="USD"/>
    <n v="60147.61"/>
    <s v="Government "/>
  </r>
  <r>
    <s v="A2310000"/>
    <x v="27"/>
    <x v="27"/>
    <n v="103920675"/>
    <x v="0"/>
    <x v="0"/>
    <x v="3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278"/>
    <n v="9.2666666666666675"/>
    <x v="2"/>
    <x v="2"/>
    <s v="Overdue"/>
    <x v="1"/>
    <s v="USD"/>
    <n v="3969.46"/>
    <s v="Government "/>
  </r>
  <r>
    <s v="A2310000"/>
    <x v="27"/>
    <x v="27"/>
    <n v="103920675"/>
    <x v="0"/>
    <x v="0"/>
    <x v="3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278"/>
    <n v="9.2666666666666675"/>
    <x v="2"/>
    <x v="2"/>
    <s v="Overdue"/>
    <x v="1"/>
    <s v="USD"/>
    <n v="34271.050000000003"/>
    <s v="Government "/>
  </r>
  <r>
    <s v="A2310000"/>
    <x v="27"/>
    <x v="27"/>
    <n v="103920675"/>
    <x v="0"/>
    <x v="0"/>
    <x v="3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278"/>
    <n v="9.2666666666666675"/>
    <x v="2"/>
    <x v="2"/>
    <s v="Overdue"/>
    <x v="1"/>
    <s v="USD"/>
    <n v="6138.15"/>
    <s v="Government "/>
  </r>
  <r>
    <s v="A2310000"/>
    <x v="27"/>
    <x v="27"/>
    <n v="103920666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5"/>
    <x v="0"/>
    <x v="0"/>
    <x v="3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278"/>
    <n v="9.2666666666666675"/>
    <x v="2"/>
    <x v="2"/>
    <s v="Overdue"/>
    <x v="1"/>
    <s v="USD"/>
    <n v="45774.89"/>
    <s v="Government "/>
  </r>
  <r>
    <s v="A2310000"/>
    <x v="27"/>
    <x v="27"/>
    <n v="103920673"/>
    <x v="0"/>
    <x v="0"/>
    <x v="3"/>
    <x v="2"/>
    <s v="WHT Outstg"/>
    <s v="WHT on inv 1800015534 NOVEMBER 2015 CRUDE HANDLING"/>
    <s v=""/>
    <s v="AB"/>
    <s v=""/>
    <d v="2020-05-26T00:00:00"/>
    <d v="2020-05-26T00:00:00"/>
    <d v="2020-05-26T00:00:00"/>
    <s v="NGN"/>
    <n v="13491560.58"/>
    <n v="278"/>
    <n v="9.2666666666666675"/>
    <x v="2"/>
    <x v="2"/>
    <s v="Overdue"/>
    <x v="1"/>
    <s v="USD"/>
    <n v="37424.239999999998"/>
    <s v="Government "/>
  </r>
  <r>
    <s v="A2310000"/>
    <x v="27"/>
    <x v="27"/>
    <n v="103920666"/>
    <x v="0"/>
    <x v="0"/>
    <x v="3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278"/>
    <n v="9.2666666666666675"/>
    <x v="2"/>
    <x v="2"/>
    <s v="Overdue"/>
    <x v="1"/>
    <s v="USD"/>
    <n v="57040.49"/>
    <s v="Government "/>
  </r>
  <r>
    <s v="A2310000"/>
    <x v="27"/>
    <x v="27"/>
    <n v="103920673"/>
    <x v="0"/>
    <x v="0"/>
    <x v="3"/>
    <x v="2"/>
    <s v="WHT Outstg"/>
    <s v="WHT on inv 1800015955 JANUARY 2016 CRUDE HANDLING"/>
    <s v=""/>
    <s v="AB"/>
    <s v=""/>
    <d v="2020-05-26T00:00:00"/>
    <d v="2020-05-26T00:00:00"/>
    <d v="2020-05-26T00:00:00"/>
    <s v="NGN"/>
    <n v="16812684.039999999"/>
    <n v="278"/>
    <n v="9.2666666666666675"/>
    <x v="2"/>
    <x v="2"/>
    <s v="Overdue"/>
    <x v="1"/>
    <s v="USD"/>
    <n v="46636.7"/>
    <s v="Government "/>
  </r>
  <r>
    <s v="A2310000"/>
    <x v="27"/>
    <x v="27"/>
    <n v="103920666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5"/>
    <x v="0"/>
    <x v="0"/>
    <x v="3"/>
    <x v="2"/>
    <s v="WHT Outstg"/>
    <s v="WHT on inv 1800016132 FEBRUARY 2016 CRUDE HANDLING"/>
    <s v=""/>
    <s v="AB"/>
    <s v=""/>
    <d v="2020-05-26T00:00:00"/>
    <d v="2020-05-26T00:00:00"/>
    <d v="2020-05-26T00:00:00"/>
    <s v="USD"/>
    <n v="20375.73"/>
    <n v="278"/>
    <n v="9.2666666666666675"/>
    <x v="2"/>
    <x v="2"/>
    <s v="Overdue"/>
    <x v="1"/>
    <s v="USD"/>
    <n v="20375.73"/>
    <s v="Government "/>
  </r>
  <r>
    <s v="A2310000"/>
    <x v="27"/>
    <x v="27"/>
    <n v="103920673"/>
    <x v="0"/>
    <x v="0"/>
    <x v="3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278"/>
    <n v="9.2666666666666675"/>
    <x v="2"/>
    <x v="2"/>
    <s v="Overdue"/>
    <x v="1"/>
    <s v="USD"/>
    <n v="8644.89"/>
    <s v="Government "/>
  </r>
  <r>
    <s v="A2310000"/>
    <x v="27"/>
    <x v="27"/>
    <n v="103920666"/>
    <x v="0"/>
    <x v="0"/>
    <x v="3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278"/>
    <n v="9.2666666666666675"/>
    <x v="2"/>
    <x v="2"/>
    <s v="Overdue"/>
    <x v="1"/>
    <s v="USD"/>
    <n v="6818.2"/>
    <s v="Government "/>
  </r>
  <r>
    <s v="A2310000"/>
    <x v="27"/>
    <x v="27"/>
    <n v="103920673"/>
    <x v="0"/>
    <x v="0"/>
    <x v="3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278"/>
    <n v="9.2666666666666675"/>
    <x v="2"/>
    <x v="2"/>
    <s v="Overdue"/>
    <x v="1"/>
    <s v="USD"/>
    <n v="2495.64"/>
    <s v="Government "/>
  </r>
  <r>
    <s v="A2310000"/>
    <x v="27"/>
    <x v="27"/>
    <n v="103920666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75"/>
    <x v="0"/>
    <x v="0"/>
    <x v="3"/>
    <x v="2"/>
    <s v="WHT Outstg"/>
    <s v="WHT on inv 1800017455 NOVEMBER 2016 CRUDE HANDLING"/>
    <s v=""/>
    <s v="AB"/>
    <s v=""/>
    <d v="2020-05-26T00:00:00"/>
    <d v="2020-05-26T00:00:00"/>
    <d v="2020-05-26T00:00:00"/>
    <s v="USD"/>
    <n v="1968.58"/>
    <n v="278"/>
    <n v="9.2666666666666675"/>
    <x v="2"/>
    <x v="2"/>
    <s v="Overdue"/>
    <x v="1"/>
    <s v="USD"/>
    <n v="1968.58"/>
    <s v="Government "/>
  </r>
  <r>
    <s v="A2310000"/>
    <x v="27"/>
    <x v="27"/>
    <n v="103920666"/>
    <x v="0"/>
    <x v="0"/>
    <x v="3"/>
    <x v="2"/>
    <s v="WHT Outstg"/>
    <s v="WHT on inv 1800017820 2016 Excess RPC charge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5"/>
    <x v="0"/>
    <x v="0"/>
    <x v="3"/>
    <x v="2"/>
    <s v="WHT Outstg"/>
    <s v="WHT on inv 1800017820 NPDC OML 42 - 2016 EXCESS RP"/>
    <s v=""/>
    <s v="AB"/>
    <s v=""/>
    <d v="2020-05-26T00:00:00"/>
    <d v="2020-05-26T00:00:00"/>
    <d v="2020-05-26T00:00:00"/>
    <s v="USD"/>
    <n v="7720.65"/>
    <n v="278"/>
    <n v="9.2666666666666675"/>
    <x v="2"/>
    <x v="2"/>
    <s v="Overdue"/>
    <x v="1"/>
    <s v="USD"/>
    <n v="7720.65"/>
    <s v="Government "/>
  </r>
  <r>
    <s v="A2310000"/>
    <x v="27"/>
    <x v="27"/>
    <n v="103920673"/>
    <x v="0"/>
    <x v="0"/>
    <x v="3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278"/>
    <n v="9.2666666666666675"/>
    <x v="2"/>
    <x v="2"/>
    <s v="Overdue"/>
    <x v="1"/>
    <s v="USD"/>
    <n v="6312.46"/>
    <s v="Government "/>
  </r>
  <r>
    <s v="A2310000"/>
    <x v="27"/>
    <x v="27"/>
    <n v="103920666"/>
    <x v="0"/>
    <x v="0"/>
    <x v="3"/>
    <x v="2"/>
    <s v="WHT Outstg"/>
    <s v="WHT on inv 1800017822 Excess RPC penalty charge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5"/>
    <x v="0"/>
    <x v="0"/>
    <x v="3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278"/>
    <n v="9.2666666666666675"/>
    <x v="2"/>
    <x v="2"/>
    <s v="Overdue"/>
    <x v="1"/>
    <s v="USD"/>
    <n v="1446.7"/>
    <s v="Government "/>
  </r>
  <r>
    <s v="A2310000"/>
    <x v="27"/>
    <x v="27"/>
    <n v="103920673"/>
    <x v="0"/>
    <x v="0"/>
    <x v="3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278"/>
    <n v="9.2666666666666675"/>
    <x v="2"/>
    <x v="2"/>
    <s v="Overdue"/>
    <x v="1"/>
    <s v="USD"/>
    <n v="1182.82"/>
    <s v="Government "/>
  </r>
  <r>
    <s v="A2310000"/>
    <x v="27"/>
    <x v="27"/>
    <n v="103920666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5"/>
    <x v="0"/>
    <x v="0"/>
    <x v="3"/>
    <x v="2"/>
    <s v="WHT Outstg"/>
    <s v="WHT on inv 1800018284 JUNE 2017 CRUDE HANDLING"/>
    <s v=""/>
    <s v="AB"/>
    <s v=""/>
    <d v="2020-05-26T00:00:00"/>
    <d v="2020-05-26T00:00:00"/>
    <d v="2020-05-26T00:00:00"/>
    <s v="USD"/>
    <n v="70262.61"/>
    <n v="278"/>
    <n v="9.2666666666666675"/>
    <x v="2"/>
    <x v="2"/>
    <s v="Overdue"/>
    <x v="1"/>
    <s v="USD"/>
    <n v="70262.61"/>
    <s v="Government "/>
  </r>
  <r>
    <s v="A2310000"/>
    <x v="27"/>
    <x v="27"/>
    <n v="103920673"/>
    <x v="0"/>
    <x v="0"/>
    <x v="3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278"/>
    <n v="9.2666666666666675"/>
    <x v="2"/>
    <x v="2"/>
    <s v="Overdue"/>
    <x v="1"/>
    <s v="USD"/>
    <n v="89229.54"/>
    <s v="Government "/>
  </r>
  <r>
    <s v="A2310000"/>
    <x v="27"/>
    <x v="27"/>
    <n v="103920673"/>
    <x v="0"/>
    <x v="0"/>
    <x v="3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278"/>
    <n v="9.2666666666666675"/>
    <x v="2"/>
    <x v="2"/>
    <s v="Overdue"/>
    <x v="1"/>
    <s v="USD"/>
    <n v="99327.82"/>
    <s v="Government "/>
  </r>
  <r>
    <s v="A2310000"/>
    <x v="27"/>
    <x v="27"/>
    <n v="103920666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5"/>
    <x v="0"/>
    <x v="0"/>
    <x v="3"/>
    <x v="2"/>
    <s v="WHT Outstg"/>
    <s v="WHT on inv 1800018474 NPDC-OML42 Jul2017CrudeHandl"/>
    <s v=""/>
    <s v="AB"/>
    <s v=""/>
    <d v="2020-05-26T00:00:00"/>
    <d v="2020-05-26T00:00:00"/>
    <d v="2020-05-26T00:00:00"/>
    <s v="USD"/>
    <n v="78176.100000000006"/>
    <n v="278"/>
    <n v="9.2666666666666675"/>
    <x v="2"/>
    <x v="2"/>
    <s v="Overdue"/>
    <x v="1"/>
    <s v="USD"/>
    <n v="78176.100000000006"/>
    <s v="Government "/>
  </r>
  <r>
    <s v="A2310000"/>
    <x v="27"/>
    <x v="27"/>
    <n v="103920673"/>
    <x v="0"/>
    <x v="0"/>
    <x v="3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278"/>
    <n v="9.2666666666666675"/>
    <x v="2"/>
    <x v="2"/>
    <s v="Overdue"/>
    <x v="1"/>
    <s v="USD"/>
    <n v="948.74"/>
    <s v="Government "/>
  </r>
  <r>
    <s v="A2310000"/>
    <x v="27"/>
    <x v="27"/>
    <n v="103920666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75"/>
    <x v="0"/>
    <x v="0"/>
    <x v="3"/>
    <x v="2"/>
    <s v="WHT Outstg"/>
    <s v="WHT on inv 1800018596 NPDC OML42 May 2017 Crude Ha"/>
    <s v=""/>
    <s v="AB"/>
    <s v=""/>
    <d v="2020-05-26T00:00:00"/>
    <d v="2020-05-26T00:00:00"/>
    <d v="2020-05-26T00:00:00"/>
    <s v="USD"/>
    <n v="747.47"/>
    <n v="278"/>
    <n v="9.2666666666666675"/>
    <x v="2"/>
    <x v="2"/>
    <s v="Overdue"/>
    <x v="1"/>
    <s v="USD"/>
    <n v="747.47"/>
    <s v="Government "/>
  </r>
  <r>
    <s v="A2310000"/>
    <x v="27"/>
    <x v="27"/>
    <n v="103920666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5"/>
    <x v="0"/>
    <x v="0"/>
    <x v="3"/>
    <x v="2"/>
    <s v="WHT Outstg"/>
    <s v="WHT on inv 1800018647 NPDC/OML42 AUG 2017 Crude Ha"/>
    <s v=""/>
    <s v="AB"/>
    <s v=""/>
    <d v="2020-05-26T00:00:00"/>
    <d v="2020-05-26T00:00:00"/>
    <d v="2020-05-26T00:00:00"/>
    <s v="USD"/>
    <n v="95635.839999999997"/>
    <n v="278"/>
    <n v="9.2666666666666675"/>
    <x v="2"/>
    <x v="2"/>
    <s v="Overdue"/>
    <x v="1"/>
    <s v="USD"/>
    <n v="95635.839999999997"/>
    <s v="Government "/>
  </r>
  <r>
    <s v="A2310000"/>
    <x v="27"/>
    <x v="27"/>
    <n v="103920673"/>
    <x v="0"/>
    <x v="0"/>
    <x v="3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278"/>
    <n v="9.2666666666666675"/>
    <x v="2"/>
    <x v="2"/>
    <s v="Overdue"/>
    <x v="1"/>
    <s v="USD"/>
    <n v="121434.16"/>
    <s v="Government "/>
  </r>
  <r>
    <s v="A2310000"/>
    <x v="27"/>
    <x v="27"/>
    <n v="103920666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5"/>
    <x v="0"/>
    <x v="0"/>
    <x v="3"/>
    <x v="2"/>
    <s v="WHT Outstg"/>
    <s v="WHT on inv 1800018829 NPDC/OML 42 SEP 2017 Crude H"/>
    <s v=""/>
    <s v="AB"/>
    <s v=""/>
    <d v="2020-05-26T00:00:00"/>
    <d v="2020-05-26T00:00:00"/>
    <d v="2020-05-26T00:00:00"/>
    <s v="USD"/>
    <n v="88570.97"/>
    <n v="278"/>
    <n v="9.2666666666666675"/>
    <x v="2"/>
    <x v="2"/>
    <s v="Overdue"/>
    <x v="1"/>
    <s v="USD"/>
    <n v="88570.97"/>
    <s v="Government "/>
  </r>
  <r>
    <s v="A2310000"/>
    <x v="27"/>
    <x v="27"/>
    <n v="103920673"/>
    <x v="0"/>
    <x v="0"/>
    <x v="3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278"/>
    <n v="9.2666666666666675"/>
    <x v="2"/>
    <x v="2"/>
    <s v="Overdue"/>
    <x v="1"/>
    <s v="USD"/>
    <n v="112544.37"/>
    <s v="Government "/>
  </r>
  <r>
    <s v="A2310000"/>
    <x v="27"/>
    <x v="27"/>
    <n v="103920666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5"/>
    <x v="0"/>
    <x v="0"/>
    <x v="3"/>
    <x v="2"/>
    <s v="WHT Outstg"/>
    <s v="WHT on inv 1800018957 NPDC/OML 42 OCT 2017 Crude H"/>
    <s v=""/>
    <s v="AB"/>
    <s v=""/>
    <d v="2020-05-26T00:00:00"/>
    <d v="2020-05-26T00:00:00"/>
    <d v="2020-05-26T00:00:00"/>
    <s v="USD"/>
    <n v="82316.41"/>
    <n v="278"/>
    <n v="9.2666666666666675"/>
    <x v="2"/>
    <x v="2"/>
    <s v="Overdue"/>
    <x v="1"/>
    <s v="USD"/>
    <n v="82316.41"/>
    <s v="Government "/>
  </r>
  <r>
    <s v="A2310000"/>
    <x v="27"/>
    <x v="27"/>
    <n v="103920673"/>
    <x v="0"/>
    <x v="0"/>
    <x v="3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278"/>
    <n v="9.2666666666666675"/>
    <x v="2"/>
    <x v="2"/>
    <s v="Overdue"/>
    <x v="1"/>
    <s v="USD"/>
    <n v="104506.81"/>
    <s v="Government "/>
  </r>
  <r>
    <s v="A2310000"/>
    <x v="27"/>
    <x v="27"/>
    <n v="103920672"/>
    <x v="0"/>
    <x v="0"/>
    <x v="3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278"/>
    <n v="9.2666666666666675"/>
    <x v="2"/>
    <x v="2"/>
    <s v="Overdue"/>
    <x v="1"/>
    <s v="USD"/>
    <n v="270"/>
    <s v="Government "/>
  </r>
  <r>
    <s v="A2310000"/>
    <x v="27"/>
    <x v="27"/>
    <n v="103920670"/>
    <x v="0"/>
    <x v="0"/>
    <x v="3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278"/>
    <n v="9.2666666666666675"/>
    <x v="2"/>
    <x v="2"/>
    <s v="Overdue"/>
    <x v="1"/>
    <s v="USD"/>
    <n v="330.35"/>
    <s v="Government "/>
  </r>
  <r>
    <s v="A2310000"/>
    <x v="27"/>
    <x v="27"/>
    <n v="103920670"/>
    <x v="0"/>
    <x v="0"/>
    <x v="3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278"/>
    <n v="9.2666666666666675"/>
    <x v="2"/>
    <x v="2"/>
    <s v="Overdue"/>
    <x v="1"/>
    <s v="USD"/>
    <n v="342.83"/>
    <s v="Government "/>
  </r>
  <r>
    <s v="A2310000"/>
    <x v="27"/>
    <x v="27"/>
    <n v="103920666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5"/>
    <x v="0"/>
    <x v="0"/>
    <x v="3"/>
    <x v="2"/>
    <s v="WHT Outstg"/>
    <s v="WHT on inv 1800019198 NPDC/OML 42 NOV 2017 Crude H"/>
    <s v=""/>
    <s v="AB"/>
    <s v=""/>
    <d v="2020-05-26T00:00:00"/>
    <d v="2020-05-26T00:00:00"/>
    <d v="2020-05-26T00:00:00"/>
    <s v="USD"/>
    <n v="81205.88"/>
    <n v="278"/>
    <n v="9.2666666666666675"/>
    <x v="2"/>
    <x v="2"/>
    <s v="Overdue"/>
    <x v="1"/>
    <s v="USD"/>
    <n v="81205.88"/>
    <s v="Government "/>
  </r>
  <r>
    <s v="A2310000"/>
    <x v="27"/>
    <x v="27"/>
    <n v="103920670"/>
    <x v="0"/>
    <x v="0"/>
    <x v="3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278"/>
    <n v="9.2666666666666675"/>
    <x v="2"/>
    <x v="2"/>
    <s v="Overdue"/>
    <x v="1"/>
    <s v="USD"/>
    <n v="103193.44"/>
    <s v="Government "/>
  </r>
  <r>
    <s v="A2310000"/>
    <x v="27"/>
    <x v="27"/>
    <n v="103920666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5"/>
    <x v="0"/>
    <x v="0"/>
    <x v="3"/>
    <x v="2"/>
    <s v="WHT Outstg"/>
    <s v="WHT on inv 1800019281 NPDC/OML 42 DEC 2017 Crude H"/>
    <s v=""/>
    <s v="AB"/>
    <s v=""/>
    <d v="2020-05-26T00:00:00"/>
    <d v="2020-05-26T00:00:00"/>
    <d v="2020-05-26T00:00:00"/>
    <s v="USD"/>
    <n v="88476.88"/>
    <n v="278"/>
    <n v="9.2666666666666675"/>
    <x v="2"/>
    <x v="2"/>
    <s v="Overdue"/>
    <x v="1"/>
    <s v="USD"/>
    <n v="88476.88"/>
    <s v="Government "/>
  </r>
  <r>
    <s v="A2310000"/>
    <x v="27"/>
    <x v="27"/>
    <n v="103920672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5"/>
    <x v="0"/>
    <x v="0"/>
    <x v="3"/>
    <x v="2"/>
    <s v="WHT Outstg"/>
    <s v="WHT on inv 1800019454 NPDC/OML 42 JAN 2018 Crude H"/>
    <s v=""/>
    <s v="AB"/>
    <s v=""/>
    <d v="2020-05-26T00:00:00"/>
    <d v="2020-05-26T00:00:00"/>
    <d v="2020-05-26T00:00:00"/>
    <s v="USD"/>
    <n v="130943.73"/>
    <n v="278"/>
    <n v="9.2666666666666675"/>
    <x v="2"/>
    <x v="2"/>
    <s v="Overdue"/>
    <x v="1"/>
    <s v="USD"/>
    <n v="130943.73"/>
    <s v="Government "/>
  </r>
  <r>
    <s v="A2310000"/>
    <x v="27"/>
    <x v="27"/>
    <n v="103920672"/>
    <x v="0"/>
    <x v="0"/>
    <x v="3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278"/>
    <n v="9.2666666666666675"/>
    <x v="2"/>
    <x v="2"/>
    <s v="Overdue"/>
    <x v="1"/>
    <s v="USD"/>
    <n v="120355.1"/>
    <s v="Government "/>
  </r>
  <r>
    <s v="A2310000"/>
    <x v="27"/>
    <x v="27"/>
    <n v="103920672"/>
    <x v="0"/>
    <x v="0"/>
    <x v="3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278"/>
    <n v="9.2666666666666675"/>
    <x v="2"/>
    <x v="2"/>
    <s v="Overdue"/>
    <x v="1"/>
    <s v="USD"/>
    <n v="90850.44"/>
    <s v="Government "/>
  </r>
  <r>
    <s v="A2310000"/>
    <x v="27"/>
    <x v="27"/>
    <n v="103920672"/>
    <x v="0"/>
    <x v="0"/>
    <x v="3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278"/>
    <n v="9.2666666666666675"/>
    <x v="2"/>
    <x v="2"/>
    <s v="Overdue"/>
    <x v="1"/>
    <s v="USD"/>
    <n v="16469.96"/>
    <s v="Government "/>
  </r>
  <r>
    <s v="A2310000"/>
    <x v="27"/>
    <x v="27"/>
    <n v="103920672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5"/>
    <x v="0"/>
    <x v="0"/>
    <x v="3"/>
    <x v="2"/>
    <s v="WHT Outstg"/>
    <s v="WHT on inv 1800019760 NPDC/OML 42 MAR 2018 Crude H"/>
    <s v=""/>
    <s v="AB"/>
    <s v=""/>
    <d v="2020-05-26T00:00:00"/>
    <d v="2020-05-26T00:00:00"/>
    <d v="2020-05-26T00:00:00"/>
    <s v="USD"/>
    <n v="99369.13"/>
    <n v="278"/>
    <n v="9.2666666666666675"/>
    <x v="2"/>
    <x v="2"/>
    <s v="Overdue"/>
    <x v="1"/>
    <s v="USD"/>
    <n v="99369.13"/>
    <s v="Government "/>
  </r>
  <r>
    <s v="A2310000"/>
    <x v="27"/>
    <x v="27"/>
    <n v="103920672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5"/>
    <x v="0"/>
    <x v="0"/>
    <x v="3"/>
    <x v="2"/>
    <s v="WHT Outstg"/>
    <s v="WHT on inv 1800019920 NPDC/OML 42 APR 2018 Crude H"/>
    <s v=""/>
    <s v="AB"/>
    <s v=""/>
    <d v="2020-05-26T00:00:00"/>
    <d v="2020-05-26T00:00:00"/>
    <d v="2020-05-26T00:00:00"/>
    <s v="USD"/>
    <n v="123491.82"/>
    <n v="278"/>
    <n v="9.2666666666666675"/>
    <x v="2"/>
    <x v="2"/>
    <s v="Overdue"/>
    <x v="1"/>
    <s v="USD"/>
    <n v="123491.82"/>
    <s v="Government "/>
  </r>
  <r>
    <s v="A2310000"/>
    <x v="27"/>
    <x v="27"/>
    <n v="103920672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5"/>
    <x v="0"/>
    <x v="0"/>
    <x v="3"/>
    <x v="2"/>
    <s v="WHT Outstg"/>
    <s v="WHT on inv 1800020054 NPDC/OML 42 MAY 2018 Crude H"/>
    <s v=""/>
    <s v="AB"/>
    <s v=""/>
    <d v="2020-05-26T00:00:00"/>
    <d v="2020-05-26T00:00:00"/>
    <d v="2020-05-26T00:00:00"/>
    <s v="USD"/>
    <n v="58204"/>
    <n v="278"/>
    <n v="9.2666666666666675"/>
    <x v="2"/>
    <x v="2"/>
    <s v="Overdue"/>
    <x v="1"/>
    <s v="USD"/>
    <n v="58204"/>
    <s v="Government "/>
  </r>
  <r>
    <s v="A2310000"/>
    <x v="27"/>
    <x v="27"/>
    <n v="103920672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278"/>
    <n v="9.2666666666666675"/>
    <x v="2"/>
    <x v="2"/>
    <s v="Overdue"/>
    <x v="1"/>
    <s v="USD"/>
    <n v="72610.820000000007"/>
    <s v="Government "/>
  </r>
  <r>
    <s v="A2310000"/>
    <x v="27"/>
    <x v="27"/>
    <n v="103920675"/>
    <x v="0"/>
    <x v="0"/>
    <x v="3"/>
    <x v="2"/>
    <s v="WHT Outstg"/>
    <s v="WHT on inv 1800020212 NPDC/OML 42 JUN 2018 Crude H"/>
    <s v=""/>
    <s v="AB"/>
    <s v=""/>
    <d v="2020-05-26T00:00:00"/>
    <d v="2020-05-26T00:00:00"/>
    <d v="2020-05-26T00:00:00"/>
    <s v="USD"/>
    <n v="7443.73"/>
    <n v="278"/>
    <n v="9.2666666666666675"/>
    <x v="2"/>
    <x v="2"/>
    <s v="Overdue"/>
    <x v="1"/>
    <s v="USD"/>
    <n v="7443.73"/>
    <s v="Government "/>
  </r>
  <r>
    <s v="A2310000"/>
    <x v="27"/>
    <x v="27"/>
    <n v="103920672"/>
    <x v="0"/>
    <x v="0"/>
    <x v="3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278"/>
    <n v="9.2666666666666675"/>
    <x v="2"/>
    <x v="2"/>
    <s v="Overdue"/>
    <x v="1"/>
    <s v="USD"/>
    <n v="93552.13"/>
    <s v="Government "/>
  </r>
  <r>
    <s v="A2310000"/>
    <x v="27"/>
    <x v="27"/>
    <n v="103920672"/>
    <x v="0"/>
    <x v="0"/>
    <x v="3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278"/>
    <n v="9.2666666666666675"/>
    <x v="2"/>
    <x v="2"/>
    <s v="Overdue"/>
    <x v="1"/>
    <s v="USD"/>
    <n v="149616.59"/>
    <s v="Government "/>
  </r>
  <r>
    <s v="A2310000"/>
    <x v="27"/>
    <x v="27"/>
    <n v="103920672"/>
    <x v="0"/>
    <x v="0"/>
    <x v="3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278"/>
    <n v="9.2666666666666675"/>
    <x v="2"/>
    <x v="2"/>
    <s v="Overdue"/>
    <x v="1"/>
    <s v="USD"/>
    <n v="85992.07"/>
    <s v="Government "/>
  </r>
  <r>
    <s v="A2310000"/>
    <x v="27"/>
    <x v="27"/>
    <n v="103920672"/>
    <x v="0"/>
    <x v="0"/>
    <x v="3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278"/>
    <n v="9.2666666666666675"/>
    <x v="2"/>
    <x v="2"/>
    <s v="Overdue"/>
    <x v="1"/>
    <s v="USD"/>
    <n v="90041.01"/>
    <s v="Government "/>
  </r>
  <r>
    <s v="A2310000"/>
    <x v="27"/>
    <x v="27"/>
    <n v="103920672"/>
    <x v="0"/>
    <x v="0"/>
    <x v="3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278"/>
    <n v="9.2666666666666675"/>
    <x v="2"/>
    <x v="2"/>
    <s v="Overdue"/>
    <x v="1"/>
    <s v="USD"/>
    <n v="86609.38"/>
    <s v="Government "/>
  </r>
  <r>
    <s v="A2310000"/>
    <x v="27"/>
    <x v="27"/>
    <n v="103920672"/>
    <x v="0"/>
    <x v="0"/>
    <x v="3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278"/>
    <n v="9.2666666666666675"/>
    <x v="2"/>
    <x v="2"/>
    <s v="Overdue"/>
    <x v="1"/>
    <s v="USD"/>
    <n v="82673.179999999993"/>
    <s v="Government "/>
  </r>
  <r>
    <s v="A2310000"/>
    <x v="27"/>
    <x v="27"/>
    <n v="103920674"/>
    <x v="0"/>
    <x v="0"/>
    <x v="3"/>
    <x v="2"/>
    <s v="WHT Outstg"/>
    <s v="WHT on inv F$ 1800019282 NPDC/OML 42 DEC 2017 CHA"/>
    <s v=""/>
    <s v="AB"/>
    <s v=""/>
    <d v="2020-05-26T00:00:00"/>
    <d v="2020-05-26T00:00:00"/>
    <d v="2020-05-26T00:00:00"/>
    <s v="USD"/>
    <n v="132895.42000000001"/>
    <n v="278"/>
    <n v="9.2666666666666675"/>
    <x v="2"/>
    <x v="2"/>
    <s v="Overdue"/>
    <x v="1"/>
    <s v="USD"/>
    <n v="132895.42000000001"/>
    <s v="Government "/>
  </r>
  <r>
    <s v="A2310000"/>
    <x v="27"/>
    <x v="27"/>
    <n v="103920674"/>
    <x v="0"/>
    <x v="0"/>
    <x v="3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278"/>
    <n v="9.2666666666666675"/>
    <x v="2"/>
    <x v="2"/>
    <s v="Overdue"/>
    <x v="1"/>
    <s v="USD"/>
    <n v="196271.06"/>
    <s v="Government "/>
  </r>
  <r>
    <s v="A2310000"/>
    <x v="27"/>
    <x v="27"/>
    <n v="103920674"/>
    <x v="0"/>
    <x v="0"/>
    <x v="3"/>
    <x v="2"/>
    <s v="WHT Outstg"/>
    <s v="WHT on inv F$ 1800019601 Exc RPC Charge June-Dec17"/>
    <s v=""/>
    <s v="AB"/>
    <s v=""/>
    <d v="2020-05-26T00:00:00"/>
    <d v="2020-05-26T00:00:00"/>
    <d v="2020-05-26T00:00:00"/>
    <s v="USD"/>
    <n v="136337.31"/>
    <n v="278"/>
    <n v="9.2666666666666675"/>
    <x v="2"/>
    <x v="2"/>
    <s v="Overdue"/>
    <x v="1"/>
    <s v="USD"/>
    <n v="136337.31"/>
    <s v="Government "/>
  </r>
  <r>
    <s v="A2310000"/>
    <x v="27"/>
    <x v="27"/>
    <n v="103920674"/>
    <x v="0"/>
    <x v="0"/>
    <x v="3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278"/>
    <n v="9.2666666666666675"/>
    <x v="2"/>
    <x v="2"/>
    <s v="Overdue"/>
    <x v="1"/>
    <s v="USD"/>
    <n v="24716.12"/>
    <s v="Government "/>
  </r>
  <r>
    <s v="A2310000"/>
    <x v="27"/>
    <x v="27"/>
    <n v="103920674"/>
    <x v="0"/>
    <x v="0"/>
    <x v="3"/>
    <x v="2"/>
    <s v="WHT Outstg"/>
    <s v="WHT on inv F$ 1800019761 NPDC/OML 42 MAR 2018 Crud"/>
    <s v=""/>
    <s v="AB"/>
    <s v=""/>
    <d v="2020-05-26T00:00:00"/>
    <d v="2020-05-26T00:00:00"/>
    <d v="2020-05-26T00:00:00"/>
    <s v="USD"/>
    <n v="149146.31"/>
    <n v="278"/>
    <n v="9.2666666666666675"/>
    <x v="2"/>
    <x v="2"/>
    <s v="Overdue"/>
    <x v="1"/>
    <s v="USD"/>
    <n v="149146.31"/>
    <s v="Government "/>
  </r>
  <r>
    <s v="A2310000"/>
    <x v="27"/>
    <x v="27"/>
    <n v="103920674"/>
    <x v="0"/>
    <x v="0"/>
    <x v="3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278"/>
    <n v="9.2666666666666675"/>
    <x v="2"/>
    <x v="2"/>
    <s v="Overdue"/>
    <x v="1"/>
    <s v="USD"/>
    <n v="185152.57"/>
    <s v="Government "/>
  </r>
  <r>
    <s v="A2310000"/>
    <x v="27"/>
    <x v="27"/>
    <n v="103920674"/>
    <x v="0"/>
    <x v="0"/>
    <x v="3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278"/>
    <n v="9.2666666666666675"/>
    <x v="2"/>
    <x v="2"/>
    <s v="Overdue"/>
    <x v="1"/>
    <s v="USD"/>
    <n v="87285.05"/>
    <s v="Government "/>
  </r>
  <r>
    <s v="A2310000"/>
    <x v="27"/>
    <x v="27"/>
    <n v="103920666"/>
    <x v="0"/>
    <x v="0"/>
    <x v="3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278"/>
    <n v="9.2666666666666675"/>
    <x v="2"/>
    <x v="2"/>
    <s v="Overdue"/>
    <x v="1"/>
    <s v="USD"/>
    <n v="-29910.65"/>
    <s v="Government "/>
  </r>
  <r>
    <s v="A2310000"/>
    <x v="27"/>
    <x v="27"/>
    <n v="103920666"/>
    <x v="0"/>
    <x v="0"/>
    <x v="3"/>
    <x v="2"/>
    <s v="WHT Outstg"/>
    <s v="WHT on inv Ref_1800009452DEC'11 CRUDE HANDLING - O"/>
    <s v=""/>
    <s v="AB"/>
    <s v=""/>
    <d v="2020-05-26T00:00:00"/>
    <d v="2020-05-26T00:00:00"/>
    <d v="2020-05-26T00:00:00"/>
    <s v="USD"/>
    <n v="40390.019999999997"/>
    <n v="278"/>
    <n v="9.2666666666666675"/>
    <x v="2"/>
    <x v="2"/>
    <s v="Overdue"/>
    <x v="1"/>
    <s v="USD"/>
    <n v="40390.019999999997"/>
    <s v="Government "/>
  </r>
  <r>
    <s v="A2310000"/>
    <x v="27"/>
    <x v="27"/>
    <n v="103920666"/>
    <x v="0"/>
    <x v="0"/>
    <x v="3"/>
    <x v="2"/>
    <s v="WHT Outstg"/>
    <s v="WHT on inv Ref_1800009454JAN 2012 CRUDE HANDLING-O"/>
    <s v=""/>
    <s v="AB"/>
    <s v=""/>
    <d v="2020-05-26T00:00:00"/>
    <d v="2020-05-26T00:00:00"/>
    <d v="2020-05-26T00:00:00"/>
    <s v="USD"/>
    <n v="40513.51"/>
    <n v="278"/>
    <n v="9.2666666666666675"/>
    <x v="2"/>
    <x v="2"/>
    <s v="Overdue"/>
    <x v="1"/>
    <s v="USD"/>
    <n v="40513.51"/>
    <s v="Government "/>
  </r>
  <r>
    <s v="A2310000"/>
    <x v="27"/>
    <x v="27"/>
    <n v="103920666"/>
    <x v="0"/>
    <x v="0"/>
    <x v="3"/>
    <x v="2"/>
    <s v="WHT Outstg"/>
    <s v="WHT on inv Ref_1800010207 DEC'12 CRUDE HANDLING-OM"/>
    <s v=""/>
    <s v="AB"/>
    <s v=""/>
    <d v="2020-05-26T00:00:00"/>
    <d v="2020-05-26T00:00:00"/>
    <d v="2020-05-26T00:00:00"/>
    <s v="USD"/>
    <n v="21829.19"/>
    <n v="278"/>
    <n v="9.2666666666666675"/>
    <x v="2"/>
    <x v="2"/>
    <s v="Overdue"/>
    <x v="1"/>
    <s v="USD"/>
    <n v="21829.19"/>
    <s v="Government "/>
  </r>
  <r>
    <s v="A2310000"/>
    <x v="27"/>
    <x v="27"/>
    <n v="103896301"/>
    <x v="0"/>
    <x v="0"/>
    <x v="3"/>
    <x v="2"/>
    <s v="WHT Outstg"/>
    <s v="WHT on inv 1800022920"/>
    <s v=""/>
    <s v="AB"/>
    <s v=""/>
    <d v="2020-03-29T00:00:00"/>
    <d v="2020-03-29T00:00:00"/>
    <d v="2020-03-29T00:00:00"/>
    <s v="USD"/>
    <n v="85062.52"/>
    <n v="336"/>
    <n v="11.2"/>
    <x v="2"/>
    <x v="2"/>
    <s v="Overdue"/>
    <x v="1"/>
    <s v="USD"/>
    <n v="85062.52"/>
    <s v="Government "/>
  </r>
  <r>
    <s v="A2310000"/>
    <x v="27"/>
    <x v="27"/>
    <n v="103626586"/>
    <x v="0"/>
    <x v="0"/>
    <x v="3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874"/>
    <n v="29.133333333333333"/>
    <x v="0"/>
    <x v="2"/>
    <s v="Overdue"/>
    <x v="1"/>
    <s v="USD"/>
    <n v="180232.29"/>
    <s v="Government "/>
  </r>
  <r>
    <s v="A2310000"/>
    <x v="27"/>
    <x v="27"/>
    <n v="103419413"/>
    <x v="0"/>
    <x v="0"/>
    <x v="3"/>
    <x v="2"/>
    <s v="WHT Outstg"/>
    <s v="WHT on inv1800016133 Feb17"/>
    <s v=""/>
    <s v="AB"/>
    <s v=""/>
    <d v="2017-07-05T00:00:00"/>
    <d v="2017-07-05T00:00:00"/>
    <d v="2017-07-05T00:00:00"/>
    <s v="NGN"/>
    <n v="6005744.96"/>
    <n v="1334"/>
    <n v="44.466666666666669"/>
    <x v="0"/>
    <x v="2"/>
    <s v="Overdue"/>
    <x v="1"/>
    <s v="USD"/>
    <n v="19086.86"/>
    <s v="Government "/>
  </r>
  <r>
    <s v="A2310000"/>
    <x v="27"/>
    <x v="27"/>
    <n v="104040865"/>
    <x v="0"/>
    <x v="0"/>
    <x v="3"/>
    <x v="2"/>
    <s v="WHT Outstg"/>
    <s v="WHT on 1800014460 APRIL  2015 CRUDE HANDLING"/>
    <s v=""/>
    <s v="AB"/>
    <s v=""/>
    <d v="2021-02-28T00:00:00"/>
    <d v="2021-02-28T00:00:00"/>
    <d v="2016-08-24T00:00:00"/>
    <s v="NGN"/>
    <n v="1169997.18"/>
    <n v="1649"/>
    <n v="54.966666666666669"/>
    <x v="0"/>
    <x v="2"/>
    <s v="Overdue"/>
    <x v="1"/>
    <s v="USD"/>
    <n v="3082.94"/>
    <s v="Government "/>
  </r>
  <r>
    <s v="A2310000"/>
    <x v="27"/>
    <x v="27"/>
    <n v="104040865"/>
    <x v="0"/>
    <x v="0"/>
    <x v="3"/>
    <x v="2"/>
    <s v="WHT Outstg"/>
    <s v="WHT on Balance 1800015186 MARCH  2015 CHA"/>
    <s v=""/>
    <s v="AB"/>
    <s v=""/>
    <d v="2021-02-28T00:00:00"/>
    <d v="2021-02-28T00:00:00"/>
    <d v="2016-08-24T00:00:00"/>
    <s v="NGN"/>
    <n v="556699.91"/>
    <n v="1649"/>
    <n v="54.966666666666669"/>
    <x v="0"/>
    <x v="2"/>
    <s v="Overdue"/>
    <x v="1"/>
    <s v="USD"/>
    <n v="1466.9"/>
    <s v="Government "/>
  </r>
  <r>
    <s v="A2310000"/>
    <x v="27"/>
    <x v="27"/>
    <n v="103196604"/>
    <x v="0"/>
    <x v="0"/>
    <x v="3"/>
    <x v="2"/>
    <s v="WHT Outstg"/>
    <s v="WHT ON 1800015186"/>
    <s v=""/>
    <s v="AB"/>
    <s v=""/>
    <d v="2016-05-03T00:00:00"/>
    <d v="2016-05-03T00:00:00"/>
    <d v="2016-05-03T00:00:00"/>
    <s v="NGN"/>
    <n v="17746518.73"/>
    <n v="1762"/>
    <n v="58.733333333333334"/>
    <x v="0"/>
    <x v="2"/>
    <s v="Overdue"/>
    <x v="1"/>
    <s v="USD"/>
    <n v="89183.360000000001"/>
    <s v="Government "/>
  </r>
  <r>
    <s v="A2310000"/>
    <x v="27"/>
    <x v="27"/>
    <n v="103140853"/>
    <x v="0"/>
    <x v="0"/>
    <x v="3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1866"/>
    <n v="62.2"/>
    <x v="0"/>
    <x v="2"/>
    <s v="Overdue"/>
    <x v="1"/>
    <s v="USD"/>
    <n v="55444"/>
    <s v="Government "/>
  </r>
  <r>
    <s v="A2310000"/>
    <x v="27"/>
    <x v="27"/>
    <n v="103140614"/>
    <x v="0"/>
    <x v="0"/>
    <x v="3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1871"/>
    <n v="62.366666666666667"/>
    <x v="0"/>
    <x v="2"/>
    <s v="Overdue"/>
    <x v="1"/>
    <s v="USD"/>
    <n v="43606.9"/>
    <s v="Government "/>
  </r>
  <r>
    <s v="A2310000"/>
    <x v="27"/>
    <x v="27"/>
    <n v="103118903"/>
    <x v="0"/>
    <x v="0"/>
    <x v="3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1907"/>
    <n v="63.56666666666667"/>
    <x v="0"/>
    <x v="2"/>
    <s v="Overdue"/>
    <x v="1"/>
    <s v="USD"/>
    <n v="37496.17"/>
    <s v="Government "/>
  </r>
  <r>
    <s v="A2310000"/>
    <x v="27"/>
    <x v="27"/>
    <n v="102836059"/>
    <x v="0"/>
    <x v="0"/>
    <x v="3"/>
    <x v="2"/>
    <s v="WHT Outstg"/>
    <s v="WHT on inv: 1800012322"/>
    <s v=""/>
    <s v="AB"/>
    <s v=""/>
    <d v="2014-07-18T00:00:00"/>
    <d v="2014-07-18T00:00:00"/>
    <d v="2014-07-18T00:00:00"/>
    <s v="NGN"/>
    <n v="522665.03"/>
    <n v="2417"/>
    <n v="80.566666666666663"/>
    <x v="0"/>
    <x v="2"/>
    <s v="Overdue"/>
    <x v="1"/>
    <s v="USD"/>
    <n v="3203"/>
    <s v="Government "/>
  </r>
  <r>
    <s v="A2310000"/>
    <x v="28"/>
    <x v="28"/>
    <n v="1400015021"/>
    <x v="0"/>
    <x v="1"/>
    <x v="2"/>
    <x v="2"/>
    <n v="0"/>
    <s v="Heritage Pmt"/>
    <s v=""/>
    <s v="DZ"/>
    <s v=""/>
    <d v="2020-12-11T00:00:00"/>
    <d v="2020-12-10T00:00:00"/>
    <d v="2020-12-11T00:00:00"/>
    <s v="USD"/>
    <n v="-250000"/>
    <n v="79"/>
    <n v="2.6333333333333333"/>
    <x v="3"/>
    <x v="0"/>
    <s v="Overdue"/>
    <x v="0"/>
    <s v="USD"/>
    <n v="-250000"/>
    <s v="Government "/>
  </r>
  <r>
    <s v="A2310000"/>
    <x v="28"/>
    <x v="28"/>
    <n v="1600003131"/>
    <x v="0"/>
    <x v="0"/>
    <x v="3"/>
    <x v="2"/>
    <n v="0"/>
    <s v="JULY 2018 CRUDE HANDLING-1800020359-24423204"/>
    <s v="468"/>
    <s v="DG"/>
    <s v=""/>
    <d v="2020-04-21T00:00:00"/>
    <d v="2020-04-21T00:00:00"/>
    <d v="2020-04-21T00:00:00"/>
    <s v="USD"/>
    <n v="-77552.47"/>
    <n v="313"/>
    <n v="10.433333333333334"/>
    <x v="2"/>
    <x v="0"/>
    <s v="Overdue"/>
    <x v="0"/>
    <s v="USD"/>
    <n v="-77552.47"/>
    <s v="Government "/>
  </r>
  <r>
    <s v="A2310000"/>
    <x v="28"/>
    <x v="28"/>
    <n v="1800024547"/>
    <x v="0"/>
    <x v="0"/>
    <x v="3"/>
    <x v="2"/>
    <n v="0"/>
    <s v="NPDC OML 30 Excess RPC charges for 2019"/>
    <s v="468"/>
    <s v="DR"/>
    <s v=""/>
    <d v="2020-08-13T00:00:00"/>
    <d v="2020-08-13T00:00:00"/>
    <d v="2020-10-12T00:00:00"/>
    <s v="USD"/>
    <n v="9583296.7300000004"/>
    <n v="139"/>
    <n v="4.6333333333333337"/>
    <x v="3"/>
    <x v="0"/>
    <s v="Overdue"/>
    <x v="0"/>
    <s v="USD"/>
    <n v="9583296.7300000004"/>
    <s v="Government "/>
  </r>
  <r>
    <s v="A2310000"/>
    <x v="28"/>
    <x v="28"/>
    <n v="1600003368"/>
    <x v="0"/>
    <x v="0"/>
    <x v="3"/>
    <x v="2"/>
    <n v="0"/>
    <s v="NPDC OML 30 Jan - feb 2020 Crude Handling"/>
    <s v="468"/>
    <s v="DG"/>
    <s v=""/>
    <d v="2020-10-20T00:00:00"/>
    <d v="2020-10-20T00:00:00"/>
    <d v="2020-10-20T00:00:00"/>
    <s v="USD"/>
    <n v="-583128.77"/>
    <n v="131"/>
    <n v="4.3666666666666663"/>
    <x v="3"/>
    <x v="0"/>
    <s v="Overdue"/>
    <x v="0"/>
    <s v="USD"/>
    <n v="-583128.77"/>
    <s v="Government "/>
  </r>
  <r>
    <s v="A2310000"/>
    <x v="28"/>
    <x v="28"/>
    <n v="1800023966"/>
    <x v="0"/>
    <x v="1"/>
    <x v="2"/>
    <x v="2"/>
    <n v="0"/>
    <s v="NPDC/HERITAGE shared services 2018"/>
    <s v="467"/>
    <s v="DR"/>
    <s v=""/>
    <d v="2020-04-30T00:00:00"/>
    <d v="2020-04-30T00:00:00"/>
    <d v="2020-05-30T00:00:00"/>
    <s v="USD"/>
    <n v="75954.179999999993"/>
    <n v="274"/>
    <n v="9.1333333333333329"/>
    <x v="2"/>
    <x v="0"/>
    <s v="Overdue"/>
    <x v="0"/>
    <s v="USD"/>
    <n v="75954.179999999993"/>
    <s v="Government "/>
  </r>
  <r>
    <s v="A2310000"/>
    <x v="28"/>
    <x v="28"/>
    <n v="1800023968"/>
    <x v="0"/>
    <x v="1"/>
    <x v="2"/>
    <x v="2"/>
    <n v="0"/>
    <s v="NPDC/HERITAGE shared services 2019-OML 30"/>
    <s v="467"/>
    <s v="DR"/>
    <s v=""/>
    <d v="2020-04-30T00:00:00"/>
    <d v="2020-04-30T00:00:00"/>
    <d v="2020-05-30T00:00:00"/>
    <s v="USD"/>
    <n v="114375.62"/>
    <n v="274"/>
    <n v="9.1333333333333329"/>
    <x v="2"/>
    <x v="0"/>
    <s v="Overdue"/>
    <x v="0"/>
    <s v="USD"/>
    <n v="114375.62"/>
    <s v="Government "/>
  </r>
  <r>
    <s v="A2310000"/>
    <x v="28"/>
    <x v="28"/>
    <n v="1800025376"/>
    <x v="0"/>
    <x v="1"/>
    <x v="2"/>
    <x v="2"/>
    <n v="0"/>
    <s v="NPDC/HERITAGE shared services for Sept to Nov 2020"/>
    <s v="473"/>
    <s v="DR"/>
    <s v=""/>
    <d v="2021-01-06T00:00:00"/>
    <d v="2021-01-06T00:00:00"/>
    <d v="2021-02-05T00:00:00"/>
    <s v="NGN"/>
    <n v="5985884.8799999999"/>
    <n v="23"/>
    <n v="0.76666666666666672"/>
    <x v="3"/>
    <x v="0"/>
    <s v="Overdue"/>
    <x v="0"/>
    <s v="USD"/>
    <n v="15772.81"/>
    <s v="Government "/>
  </r>
  <r>
    <s v="A2310000"/>
    <x v="28"/>
    <x v="28"/>
    <n v="1800023970"/>
    <x v="0"/>
    <x v="1"/>
    <x v="2"/>
    <x v="2"/>
    <n v="0"/>
    <s v="NPDC/HERITAGE shared services Jan-Feb 2020-OML 30"/>
    <s v="467"/>
    <s v="DR"/>
    <s v=""/>
    <d v="2020-04-30T00:00:00"/>
    <d v="2020-04-30T00:00:00"/>
    <d v="2020-05-30T00:00:00"/>
    <s v="USD"/>
    <n v="28554.74"/>
    <n v="274"/>
    <n v="9.1333333333333329"/>
    <x v="2"/>
    <x v="0"/>
    <s v="Overdue"/>
    <x v="0"/>
    <s v="USD"/>
    <n v="28554.74"/>
    <s v="Government "/>
  </r>
  <r>
    <s v="A2310000"/>
    <x v="28"/>
    <x v="28"/>
    <n v="1800024813"/>
    <x v="0"/>
    <x v="1"/>
    <x v="2"/>
    <x v="2"/>
    <n v="0"/>
    <s v="NPDC/HERITAGE shared services Jun-Aug 2020-OML 30"/>
    <s v="467"/>
    <s v="DR"/>
    <s v=""/>
    <d v="2020-09-23T00:00:00"/>
    <d v="2020-09-23T00:00:00"/>
    <d v="2020-10-23T00:00:00"/>
    <s v="USD"/>
    <n v="7571.69"/>
    <n v="128"/>
    <n v="4.2666666666666666"/>
    <x v="3"/>
    <x v="0"/>
    <s v="Overdue"/>
    <x v="0"/>
    <s v="USD"/>
    <n v="7571.69"/>
    <s v="Government "/>
  </r>
  <r>
    <s v="A2310000"/>
    <x v="28"/>
    <x v="28"/>
    <n v="1800025377"/>
    <x v="0"/>
    <x v="1"/>
    <x v="2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23"/>
    <n v="0.76666666666666672"/>
    <x v="3"/>
    <x v="0"/>
    <s v="Overdue"/>
    <x v="0"/>
    <s v="USD"/>
    <n v="6692.56"/>
    <s v="Government "/>
  </r>
  <r>
    <s v="A2310000"/>
    <x v="28"/>
    <x v="28"/>
    <n v="1800024334"/>
    <x v="0"/>
    <x v="1"/>
    <x v="2"/>
    <x v="2"/>
    <n v="0"/>
    <s v="NPDC/HERITAGE shared services to May 2020-OML 30"/>
    <s v="467"/>
    <s v="DR"/>
    <s v=""/>
    <d v="2020-07-08T00:00:00"/>
    <d v="2020-07-08T00:00:00"/>
    <d v="2020-08-07T00:00:00"/>
    <s v="USD"/>
    <n v="61901.24"/>
    <n v="205"/>
    <n v="6.833333333333333"/>
    <x v="2"/>
    <x v="0"/>
    <s v="Overdue"/>
    <x v="0"/>
    <s v="USD"/>
    <n v="61901.24"/>
    <s v="Government "/>
  </r>
  <r>
    <s v="A2310000"/>
    <x v="28"/>
    <x v="28"/>
    <n v="1800021808"/>
    <x v="0"/>
    <x v="0"/>
    <x v="3"/>
    <x v="2"/>
    <n v="0"/>
    <s v="NPDC/OML 30 APR 2019 Crude Handling"/>
    <s v="468"/>
    <s v="DR"/>
    <s v=""/>
    <d v="2019-05-17T00:00:00"/>
    <d v="2019-05-17T00:00:00"/>
    <d v="2019-07-18T00:00:00"/>
    <s v="USD"/>
    <n v="8207911.3600000003"/>
    <n v="591"/>
    <n v="19.7"/>
    <x v="0"/>
    <x v="0"/>
    <s v="Overdue"/>
    <x v="0"/>
    <s v="USD"/>
    <n v="8207911.3600000003"/>
    <s v="Government "/>
  </r>
  <r>
    <s v="A2310000"/>
    <x v="28"/>
    <x v="28"/>
    <n v="1800024066"/>
    <x v="0"/>
    <x v="0"/>
    <x v="3"/>
    <x v="2"/>
    <n v="0"/>
    <s v="NPDC/OML 30 APR 2020 Crude Handling"/>
    <s v="468"/>
    <s v="DR"/>
    <s v=""/>
    <d v="2020-05-20T00:00:00"/>
    <d v="2020-05-20T00:00:00"/>
    <d v="2020-07-19T00:00:00"/>
    <s v="USD"/>
    <n v="9093665.8800000008"/>
    <n v="224"/>
    <n v="7.4666666666666668"/>
    <x v="2"/>
    <x v="0"/>
    <s v="Overdue"/>
    <x v="0"/>
    <s v="USD"/>
    <n v="9093665.8800000008"/>
    <s v="Government "/>
  </r>
  <r>
    <s v="A2310000"/>
    <x v="28"/>
    <x v="28"/>
    <n v="1800024752"/>
    <x v="0"/>
    <x v="0"/>
    <x v="3"/>
    <x v="2"/>
    <n v="0"/>
    <s v="NPDC/OML 30 AUGUST 2020 Crude Handling"/>
    <s v="468"/>
    <s v="DR"/>
    <s v=""/>
    <d v="2020-09-18T00:00:00"/>
    <d v="2020-09-18T00:00:00"/>
    <d v="2020-11-17T00:00:00"/>
    <s v="USD"/>
    <n v="7682431.8799999999"/>
    <n v="103"/>
    <n v="3.4333333333333331"/>
    <x v="3"/>
    <x v="0"/>
    <s v="Overdue"/>
    <x v="0"/>
    <s v="USD"/>
    <n v="7682431.8799999999"/>
    <s v="Government "/>
  </r>
  <r>
    <s v="A2310000"/>
    <x v="28"/>
    <x v="28"/>
    <n v="1800023374"/>
    <x v="0"/>
    <x v="0"/>
    <x v="3"/>
    <x v="2"/>
    <n v="0"/>
    <s v="NPDC/OML 30 DEC 2019 Crude Handling"/>
    <s v="468"/>
    <s v="DR"/>
    <s v=""/>
    <d v="2020-01-22T00:00:00"/>
    <d v="2020-01-22T00:00:00"/>
    <d v="2020-03-22T00:00:00"/>
    <s v="USD"/>
    <n v="17854840.129999999"/>
    <n v="343"/>
    <n v="11.433333333333334"/>
    <x v="2"/>
    <x v="0"/>
    <s v="Overdue"/>
    <x v="0"/>
    <s v="USD"/>
    <n v="17854840.129999999"/>
    <s v="Government "/>
  </r>
  <r>
    <s v="A2310000"/>
    <x v="28"/>
    <x v="28"/>
    <n v="1800025444"/>
    <x v="0"/>
    <x v="0"/>
    <x v="3"/>
    <x v="2"/>
    <n v="0"/>
    <s v="NPDC/OML 30 DEC 2020 Crude Handling"/>
    <s v="468"/>
    <s v="DR"/>
    <s v=""/>
    <d v="2021-01-19T00:00:00"/>
    <d v="2021-01-19T00:00:00"/>
    <d v="2021-03-20T00:00:00"/>
    <s v="USD"/>
    <n v="7011193.0300000003"/>
    <n v="-20"/>
    <n v="-0.66666666666666663"/>
    <x v="1"/>
    <x v="1"/>
    <s v="Not Overdue"/>
    <x v="0"/>
    <s v="USD"/>
    <n v="7011193.0300000003"/>
    <s v="Government "/>
  </r>
  <r>
    <s v="A2310000"/>
    <x v="28"/>
    <x v="28"/>
    <n v="1800023731"/>
    <x v="0"/>
    <x v="0"/>
    <x v="3"/>
    <x v="2"/>
    <n v="0"/>
    <s v="NPDC/OML 30 FEB 2020 Crude Handling"/>
    <s v="468"/>
    <s v="DR"/>
    <s v=""/>
    <d v="2020-03-24T00:00:00"/>
    <d v="2020-03-24T00:00:00"/>
    <d v="2020-05-23T00:00:00"/>
    <s v="USD"/>
    <n v="11559544.1"/>
    <n v="281"/>
    <n v="9.3666666666666671"/>
    <x v="2"/>
    <x v="0"/>
    <s v="Overdue"/>
    <x v="0"/>
    <s v="USD"/>
    <n v="11559544.1"/>
    <s v="Government "/>
  </r>
  <r>
    <s v="A2310000"/>
    <x v="28"/>
    <x v="28"/>
    <n v="1800023604"/>
    <x v="0"/>
    <x v="0"/>
    <x v="3"/>
    <x v="2"/>
    <n v="0"/>
    <s v="NPDC/OML 30 JAN 2020 Crude Handling"/>
    <s v="468"/>
    <s v="DR"/>
    <s v=""/>
    <d v="2020-02-27T00:00:00"/>
    <d v="2020-02-27T00:00:00"/>
    <d v="2020-04-27T00:00:00"/>
    <s v="USD"/>
    <n v="5818447.0700000003"/>
    <n v="307"/>
    <n v="10.233333333333333"/>
    <x v="2"/>
    <x v="0"/>
    <s v="Overdue"/>
    <x v="0"/>
    <s v="USD"/>
    <n v="5818447.0700000003"/>
    <s v="Government "/>
  </r>
  <r>
    <s v="A2310000"/>
    <x v="28"/>
    <x v="28"/>
    <n v="1800025561"/>
    <x v="0"/>
    <x v="0"/>
    <x v="3"/>
    <x v="2"/>
    <n v="0"/>
    <s v="NPDC/OML 30 JAN 2021 Crude Handling"/>
    <s v="468"/>
    <s v="DR"/>
    <s v=""/>
    <d v="2021-02-11T00:00:00"/>
    <d v="2021-02-11T00:00:00"/>
    <d v="2021-04-12T00:00:00"/>
    <s v="USD"/>
    <n v="3067574.99"/>
    <n v="-43"/>
    <n v="-1.4333333333333333"/>
    <x v="1"/>
    <x v="1"/>
    <s v="Not Overdue"/>
    <x v="0"/>
    <s v="USD"/>
    <n v="3067574.99"/>
    <s v="Government "/>
  </r>
  <r>
    <s v="A2310000"/>
    <x v="28"/>
    <x v="28"/>
    <n v="1800024592"/>
    <x v="0"/>
    <x v="0"/>
    <x v="3"/>
    <x v="2"/>
    <n v="0"/>
    <s v="NPDC/OML 30 JULY 2020 Crude Handling"/>
    <s v="468"/>
    <s v="DR"/>
    <s v=""/>
    <d v="2020-08-18T00:00:00"/>
    <d v="2020-08-18T00:00:00"/>
    <d v="2020-10-17T00:00:00"/>
    <s v="USD"/>
    <n v="7756147.0800000001"/>
    <n v="134"/>
    <n v="4.4666666666666668"/>
    <x v="3"/>
    <x v="0"/>
    <s v="Overdue"/>
    <x v="0"/>
    <s v="USD"/>
    <n v="7756147.0800000001"/>
    <s v="Government "/>
  </r>
  <r>
    <s v="A2310000"/>
    <x v="28"/>
    <x v="28"/>
    <n v="1800024460"/>
    <x v="0"/>
    <x v="0"/>
    <x v="3"/>
    <x v="2"/>
    <n v="0"/>
    <s v="NPDC/OML 30 JUN 2020 Crude Handling"/>
    <s v="468"/>
    <s v="DR"/>
    <s v=""/>
    <d v="2020-07-21T00:00:00"/>
    <d v="2020-07-21T00:00:00"/>
    <d v="2020-09-19T00:00:00"/>
    <s v="USD"/>
    <n v="8664888.4499999993"/>
    <n v="162"/>
    <n v="5.4"/>
    <x v="3"/>
    <x v="0"/>
    <s v="Overdue"/>
    <x v="0"/>
    <s v="USD"/>
    <n v="8664888.4499999993"/>
    <s v="Government "/>
  </r>
  <r>
    <s v="A2310000"/>
    <x v="28"/>
    <x v="28"/>
    <n v="1800023939"/>
    <x v="0"/>
    <x v="0"/>
    <x v="3"/>
    <x v="2"/>
    <n v="0"/>
    <s v="NPDC/OML 30 MAR 2020 Crude Handling"/>
    <s v="468"/>
    <s v="DR"/>
    <s v=""/>
    <d v="2020-04-29T00:00:00"/>
    <d v="2020-04-29T00:00:00"/>
    <d v="2020-06-28T00:00:00"/>
    <s v="USD"/>
    <n v="10474837.220000001"/>
    <n v="245"/>
    <n v="8.1666666666666661"/>
    <x v="2"/>
    <x v="0"/>
    <s v="Overdue"/>
    <x v="0"/>
    <s v="USD"/>
    <n v="10474837.220000001"/>
    <s v="Government "/>
  </r>
  <r>
    <s v="A2310000"/>
    <x v="28"/>
    <x v="28"/>
    <n v="1800024265"/>
    <x v="0"/>
    <x v="0"/>
    <x v="3"/>
    <x v="2"/>
    <n v="0"/>
    <s v="NPDC/OML 30 MAY 2020 Crude Handling"/>
    <s v="468"/>
    <s v="DR"/>
    <s v=""/>
    <d v="2020-06-24T00:00:00"/>
    <d v="2020-06-24T00:00:00"/>
    <d v="2020-08-23T00:00:00"/>
    <s v="USD"/>
    <n v="9094440.4900000002"/>
    <n v="189"/>
    <n v="6.3"/>
    <x v="2"/>
    <x v="0"/>
    <s v="Overdue"/>
    <x v="0"/>
    <s v="USD"/>
    <n v="9094440.4900000002"/>
    <s v="Government "/>
  </r>
  <r>
    <s v="A2310000"/>
    <x v="28"/>
    <x v="28"/>
    <n v="1800023135"/>
    <x v="0"/>
    <x v="0"/>
    <x v="3"/>
    <x v="2"/>
    <n v="0"/>
    <s v="NPDC/OML 30 NOV 2019 Crude Handling"/>
    <s v="468"/>
    <s v="DR"/>
    <s v=""/>
    <d v="2019-12-23T00:00:00"/>
    <d v="2019-12-23T00:00:00"/>
    <d v="2020-02-21T00:00:00"/>
    <s v="USD"/>
    <n v="16085695.109999999"/>
    <n v="373"/>
    <n v="12.433333333333334"/>
    <x v="4"/>
    <x v="0"/>
    <s v="Overdue"/>
    <x v="0"/>
    <s v="USD"/>
    <n v="16085695.109999999"/>
    <s v="Government "/>
  </r>
  <r>
    <s v="A2310000"/>
    <x v="28"/>
    <x v="28"/>
    <n v="1800025267"/>
    <x v="0"/>
    <x v="0"/>
    <x v="3"/>
    <x v="2"/>
    <n v="0"/>
    <s v="NPDC/OML 30 NOV 2020 Crude Handling"/>
    <s v="468"/>
    <s v="DR"/>
    <s v=""/>
    <d v="2020-12-17T00:00:00"/>
    <d v="2020-12-17T00:00:00"/>
    <d v="2021-02-15T00:00:00"/>
    <s v="USD"/>
    <n v="4003557.61"/>
    <n v="13"/>
    <n v="0.43333333333333335"/>
    <x v="3"/>
    <x v="0"/>
    <s v="Overdue"/>
    <x v="0"/>
    <s v="USD"/>
    <n v="4003557.61"/>
    <s v="Government "/>
  </r>
  <r>
    <s v="A2310000"/>
    <x v="28"/>
    <x v="28"/>
    <n v="1800025064"/>
    <x v="0"/>
    <x v="0"/>
    <x v="3"/>
    <x v="2"/>
    <n v="0"/>
    <s v="NPDC/OML 30 OCT 2020 Crude Handling"/>
    <s v="468"/>
    <s v="DR"/>
    <s v=""/>
    <d v="2020-11-13T00:00:00"/>
    <d v="2020-11-13T00:00:00"/>
    <d v="2021-01-12T00:00:00"/>
    <s v="USD"/>
    <n v="8028267.2699999996"/>
    <n v="47"/>
    <n v="1.5666666666666667"/>
    <x v="3"/>
    <x v="0"/>
    <s v="Overdue"/>
    <x v="0"/>
    <s v="USD"/>
    <n v="8028267.2699999996"/>
    <s v="Government "/>
  </r>
  <r>
    <s v="A2310000"/>
    <x v="28"/>
    <x v="28"/>
    <n v="1800024926"/>
    <x v="0"/>
    <x v="0"/>
    <x v="3"/>
    <x v="2"/>
    <n v="0"/>
    <s v="NPDC/OML 30 SEPT 2020 Crude Handling"/>
    <s v="468"/>
    <s v="DR"/>
    <s v=""/>
    <d v="2020-10-19T00:00:00"/>
    <d v="2020-10-19T00:00:00"/>
    <d v="2020-12-18T00:00:00"/>
    <s v="USD"/>
    <n v="7043888.4000000004"/>
    <n v="72"/>
    <n v="2.4"/>
    <x v="3"/>
    <x v="0"/>
    <s v="Overdue"/>
    <x v="0"/>
    <s v="USD"/>
    <n v="7043888.4000000004"/>
    <s v="Government "/>
  </r>
  <r>
    <s v="A2310000"/>
    <x v="28"/>
    <x v="28"/>
    <n v="104029097"/>
    <x v="0"/>
    <x v="0"/>
    <x v="3"/>
    <x v="2"/>
    <n v="0"/>
    <s v="OML 30 Apr20(NGN1800024265) Part Pmt_Jan21 Tranche"/>
    <s v=""/>
    <s v="AB"/>
    <s v=""/>
    <d v="2021-02-02T00:00:00"/>
    <d v="2021-02-02T00:00:00"/>
    <d v="2021-02-02T00:00:00"/>
    <s v="USD"/>
    <n v="-5410885.4400000004"/>
    <n v="26"/>
    <n v="0.8666666666666667"/>
    <x v="2"/>
    <x v="0"/>
    <s v="Overdue"/>
    <x v="0"/>
    <s v="USD"/>
    <n v="-5410885.4400000004"/>
    <s v="Government "/>
  </r>
  <r>
    <s v="A2310000"/>
    <x v="28"/>
    <x v="28"/>
    <n v="104029097"/>
    <x v="0"/>
    <x v="0"/>
    <x v="3"/>
    <x v="2"/>
    <n v="0"/>
    <s v="OML 30 Apr20(USD1800024066)_Jan21 Tranche Pmt"/>
    <s v=""/>
    <s v="AB"/>
    <s v=""/>
    <d v="2021-02-02T00:00:00"/>
    <d v="2021-02-02T00:00:00"/>
    <d v="2021-02-02T00:00:00"/>
    <s v="USD"/>
    <n v="-8548045.9399999995"/>
    <n v="26"/>
    <n v="0.8666666666666667"/>
    <x v="2"/>
    <x v="0"/>
    <s v="Overdue"/>
    <x v="0"/>
    <s v="USD"/>
    <n v="-8548045.9399999995"/>
    <s v="Government "/>
  </r>
  <r>
    <s v="A2310000"/>
    <x v="28"/>
    <x v="28"/>
    <n v="104030595"/>
    <x v="0"/>
    <x v="0"/>
    <x v="3"/>
    <x v="2"/>
    <n v="0"/>
    <s v="OmL 30 Dec19 (USD180002374)_Sep/Oct19"/>
    <s v=""/>
    <s v="AB"/>
    <s v=""/>
    <d v="2021-02-03T00:00:00"/>
    <d v="2021-02-03T00:00:00"/>
    <d v="2021-02-03T00:00:00"/>
    <s v="USD"/>
    <n v="-7375745.9400000004"/>
    <n v="25"/>
    <n v="0.83333333333333337"/>
    <x v="2"/>
    <x v="0"/>
    <s v="Overdue"/>
    <x v="0"/>
    <s v="USD"/>
    <n v="-7375745.9400000004"/>
    <s v="Government "/>
  </r>
  <r>
    <s v="A2310000"/>
    <x v="28"/>
    <x v="28"/>
    <n v="104029097"/>
    <x v="0"/>
    <x v="0"/>
    <x v="3"/>
    <x v="2"/>
    <n v="0"/>
    <s v="OML 30 Mar20(USD1800023939) Bal Pmt_Jan21 Tranche"/>
    <s v=""/>
    <s v="AB"/>
    <s v=""/>
    <d v="2021-02-02T00:00:00"/>
    <d v="2021-02-02T00:00:00"/>
    <d v="2021-02-02T00:00:00"/>
    <s v="USD"/>
    <n v="-3405958.5"/>
    <n v="26"/>
    <n v="0.8666666666666667"/>
    <x v="2"/>
    <x v="0"/>
    <s v="Overdue"/>
    <x v="0"/>
    <s v="USD"/>
    <n v="-3405958.5"/>
    <s v="Government "/>
  </r>
  <r>
    <s v="A2310000"/>
    <x v="28"/>
    <x v="28"/>
    <n v="104030596"/>
    <x v="0"/>
    <x v="0"/>
    <x v="3"/>
    <x v="2"/>
    <n v="0"/>
    <s v="OmL 30 Nov19 (USD1800023133)_Sep21 Pmt Tranche"/>
    <s v=""/>
    <s v="AB"/>
    <s v=""/>
    <d v="2021-02-03T00:00:00"/>
    <d v="2021-02-03T00:00:00"/>
    <d v="2021-02-03T00:00:00"/>
    <s v="USD"/>
    <n v="-11484956.470000001"/>
    <n v="25"/>
    <n v="0.83333333333333337"/>
    <x v="2"/>
    <x v="0"/>
    <s v="Overdue"/>
    <x v="0"/>
    <s v="USD"/>
    <n v="-11484956.470000001"/>
    <s v="Government "/>
  </r>
  <r>
    <s v="A2310000"/>
    <x v="28"/>
    <x v="28"/>
    <n v="1600003127"/>
    <x v="0"/>
    <x v="0"/>
    <x v="3"/>
    <x v="2"/>
    <n v="0"/>
    <s v="OML 40 2018 EXCESS RPC CHARGE-24423142"/>
    <s v="468"/>
    <s v="DG"/>
    <s v=""/>
    <d v="2020-04-21T00:00:00"/>
    <d v="2020-04-21T00:00:00"/>
    <d v="2020-04-21T00:00:00"/>
    <s v="USD"/>
    <n v="-12104.96"/>
    <n v="313"/>
    <n v="10.433333333333334"/>
    <x v="2"/>
    <x v="0"/>
    <s v="Overdue"/>
    <x v="0"/>
    <s v="USD"/>
    <n v="-12104.96"/>
    <s v="Government "/>
  </r>
  <r>
    <s v="A2310000"/>
    <x v="28"/>
    <x v="28"/>
    <n v="1600003128"/>
    <x v="0"/>
    <x v="0"/>
    <x v="3"/>
    <x v="2"/>
    <n v="0"/>
    <s v="OML 40 2018 EXCESS RPC CHARGE-24423143"/>
    <s v="468"/>
    <s v="DG"/>
    <s v=""/>
    <d v="2020-04-21T00:00:00"/>
    <d v="2020-04-21T00:00:00"/>
    <d v="2020-04-21T00:00:00"/>
    <s v="USD"/>
    <n v="-17511.439999999999"/>
    <n v="313"/>
    <n v="10.433333333333334"/>
    <x v="2"/>
    <x v="0"/>
    <s v="Overdue"/>
    <x v="0"/>
    <s v="USD"/>
    <n v="-17511.439999999999"/>
    <s v="Government "/>
  </r>
  <r>
    <s v="A2310000"/>
    <x v="28"/>
    <x v="28"/>
    <n v="1600003130"/>
    <x v="0"/>
    <x v="0"/>
    <x v="3"/>
    <x v="2"/>
    <n v="0"/>
    <s v="OML 40 2018 EXCESS RPC CHARGE-24423145"/>
    <s v="468"/>
    <s v="DG"/>
    <s v=""/>
    <d v="2020-04-21T00:00:00"/>
    <d v="2020-04-21T00:00:00"/>
    <d v="2020-04-21T00:00:00"/>
    <s v="USD"/>
    <n v="-47012.3"/>
    <n v="313"/>
    <n v="10.433333333333334"/>
    <x v="2"/>
    <x v="0"/>
    <s v="Overdue"/>
    <x v="0"/>
    <s v="USD"/>
    <n v="-47012.3"/>
    <s v="Government "/>
  </r>
  <r>
    <s v="A2310000"/>
    <x v="28"/>
    <x v="28"/>
    <n v="104040565"/>
    <x v="0"/>
    <x v="0"/>
    <x v="3"/>
    <x v="2"/>
    <n v="0"/>
    <s v="OML30 (July 2020 (USD1800024592)"/>
    <s v=""/>
    <s v="AB"/>
    <s v=""/>
    <d v="2021-02-25T00:00:00"/>
    <d v="2021-02-25T00:00:00"/>
    <d v="2021-02-25T00:00:00"/>
    <s v="USD"/>
    <n v="-7290778.21"/>
    <n v="3"/>
    <n v="0.1"/>
    <x v="3"/>
    <x v="0"/>
    <s v="Overdue"/>
    <x v="0"/>
    <s v="USD"/>
    <n v="-7290778.21"/>
    <s v="Government "/>
  </r>
  <r>
    <s v="A2310000"/>
    <x v="28"/>
    <x v="28"/>
    <n v="104028860"/>
    <x v="0"/>
    <x v="0"/>
    <x v="3"/>
    <x v="2"/>
    <n v="0"/>
    <s v="OML30 Dec19(USD 1800023374)_Nov20 Tranche"/>
    <s v=""/>
    <s v="AB"/>
    <s v=""/>
    <d v="2021-02-02T00:00:00"/>
    <d v="2021-02-02T00:00:00"/>
    <d v="2021-02-02T00:00:00"/>
    <s v="USD"/>
    <n v="-5846557.8200000003"/>
    <n v="26"/>
    <n v="0.8666666666666667"/>
    <x v="3"/>
    <x v="0"/>
    <s v="Overdue"/>
    <x v="0"/>
    <s v="USD"/>
    <n v="-5846557.8200000003"/>
    <s v="Government "/>
  </r>
  <r>
    <s v="A2310000"/>
    <x v="28"/>
    <x v="28"/>
    <n v="104031112"/>
    <x v="0"/>
    <x v="0"/>
    <x v="3"/>
    <x v="2"/>
    <n v="0"/>
    <s v="OML30 Feb20(NGN1800023731) _Dec20 Pmt Tranche"/>
    <s v=""/>
    <s v="AB"/>
    <s v=""/>
    <d v="2021-02-04T00:00:00"/>
    <d v="2021-02-04T00:00:00"/>
    <d v="2021-02-04T00:00:00"/>
    <s v="USD"/>
    <n v="-9066241.7599999998"/>
    <n v="24"/>
    <n v="0.8"/>
    <x v="3"/>
    <x v="0"/>
    <s v="Overdue"/>
    <x v="0"/>
    <s v="USD"/>
    <n v="-9066241.7599999998"/>
    <s v="Government "/>
  </r>
  <r>
    <s v="A2310000"/>
    <x v="28"/>
    <x v="28"/>
    <n v="104040560"/>
    <x v="0"/>
    <x v="0"/>
    <x v="3"/>
    <x v="2"/>
    <n v="0"/>
    <s v="OML30 June-2020(USD1800024460)"/>
    <s v=""/>
    <s v="AB"/>
    <s v=""/>
    <d v="2021-02-25T00:00:00"/>
    <d v="2021-02-25T00:00:00"/>
    <d v="2021-02-25T00:00:00"/>
    <s v="USD"/>
    <n v="-8144995.2300000004"/>
    <n v="3"/>
    <n v="0.1"/>
    <x v="3"/>
    <x v="0"/>
    <s v="Overdue"/>
    <x v="0"/>
    <s v="USD"/>
    <n v="-8144995.2300000004"/>
    <s v="Government "/>
  </r>
  <r>
    <s v="A2310000"/>
    <x v="28"/>
    <x v="28"/>
    <n v="104031112"/>
    <x v="0"/>
    <x v="0"/>
    <x v="3"/>
    <x v="2"/>
    <n v="0"/>
    <s v="OML30 Mar20(USD1800023939)_Dec20 Pmt Tranche"/>
    <s v=""/>
    <s v="AB"/>
    <s v=""/>
    <d v="2021-02-04T00:00:00"/>
    <d v="2021-02-04T00:00:00"/>
    <d v="2021-02-04T00:00:00"/>
    <s v="USD"/>
    <n v="-6440388.4500000002"/>
    <n v="24"/>
    <n v="0.8"/>
    <x v="3"/>
    <x v="0"/>
    <s v="Overdue"/>
    <x v="0"/>
    <s v="USD"/>
    <n v="-6440388.4500000002"/>
    <s v="Government "/>
  </r>
  <r>
    <s v="A2310000"/>
    <x v="28"/>
    <x v="28"/>
    <n v="1400015140"/>
    <x v="0"/>
    <x v="0"/>
    <x v="3"/>
    <x v="2"/>
    <n v="0"/>
    <s v="OML30 SHARED SUPP. pmt"/>
    <s v=""/>
    <s v="DZ"/>
    <s v=""/>
    <d v="2021-01-19T00:00:00"/>
    <d v="2021-01-18T00:00:00"/>
    <d v="2021-01-19T00:00:00"/>
    <s v="USD"/>
    <n v="-38372.67"/>
    <n v="40"/>
    <n v="1.3333333333333333"/>
    <x v="3"/>
    <x v="0"/>
    <s v="Overdue"/>
    <x v="0"/>
    <s v="USD"/>
    <n v="-38372.67"/>
    <s v="Government "/>
  </r>
  <r>
    <s v="A2310000"/>
    <x v="28"/>
    <x v="28"/>
    <n v="104028835"/>
    <x v="0"/>
    <x v="0"/>
    <x v="3"/>
    <x v="2"/>
    <n v="0"/>
    <s v="OML30Jan20 (USD 1800023604)_Nov20 Tranche"/>
    <s v=""/>
    <s v="AB"/>
    <s v=""/>
    <d v="2021-02-02T00:00:00"/>
    <d v="2021-02-02T00:00:00"/>
    <d v="2021-02-02T00:00:00"/>
    <s v="USD"/>
    <n v="-10246314.720000001"/>
    <n v="26"/>
    <n v="0.8666666666666667"/>
    <x v="3"/>
    <x v="0"/>
    <s v="Overdue"/>
    <x v="0"/>
    <s v="USD"/>
    <n v="-10246314.720000001"/>
    <s v="Government "/>
  </r>
  <r>
    <s v="A2310000"/>
    <x v="28"/>
    <x v="28"/>
    <n v="1600003129"/>
    <x v="0"/>
    <x v="0"/>
    <x v="3"/>
    <x v="2"/>
    <n v="0"/>
    <s v="SETTLEMENT OF FEB 2019 SPDC CHA-24423144"/>
    <s v="468"/>
    <s v="DG"/>
    <s v=""/>
    <d v="2020-04-21T00:00:00"/>
    <d v="2020-04-21T00:00:00"/>
    <d v="2020-04-21T00:00:00"/>
    <s v="USD"/>
    <n v="-141410.98000000001"/>
    <n v="313"/>
    <n v="10.433333333333334"/>
    <x v="2"/>
    <x v="0"/>
    <s v="Overdue"/>
    <x v="0"/>
    <s v="USD"/>
    <n v="-141410.98000000001"/>
    <s v="Government "/>
  </r>
  <r>
    <s v="A2310000"/>
    <x v="28"/>
    <x v="28"/>
    <n v="1800013902"/>
    <x v="0"/>
    <x v="0"/>
    <x v="3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163"/>
    <n v="72.099999999999994"/>
    <x v="0"/>
    <x v="0"/>
    <s v="Overdue"/>
    <x v="0"/>
    <s v="USD"/>
    <n v="258818.22"/>
    <s v="Government "/>
  </r>
  <r>
    <s v="A2310000"/>
    <x v="28"/>
    <x v="28"/>
    <n v="1800013903"/>
    <x v="0"/>
    <x v="0"/>
    <x v="3"/>
    <x v="2"/>
    <n v="0"/>
    <s v="TOTAL INTEREST CHARGES - 2013"/>
    <s v="468"/>
    <s v="DR"/>
    <s v=""/>
    <d v="2015-01-28T00:00:00"/>
    <d v="2015-01-28T00:00:00"/>
    <d v="2015-03-29T00:00:00"/>
    <s v="USD"/>
    <n v="15990.93"/>
    <n v="2163"/>
    <n v="72.099999999999994"/>
    <x v="0"/>
    <x v="0"/>
    <s v="Overdue"/>
    <x v="0"/>
    <s v="USD"/>
    <n v="15990.93"/>
    <s v="Government "/>
  </r>
  <r>
    <s v="A2310000"/>
    <x v="28"/>
    <x v="28"/>
    <n v="1800013904"/>
    <x v="0"/>
    <x v="0"/>
    <x v="3"/>
    <x v="2"/>
    <n v="0"/>
    <s v="TOTAL INTEREST CHARGES - 2014"/>
    <s v="454"/>
    <s v="DR"/>
    <s v=""/>
    <d v="2015-01-28T00:00:00"/>
    <d v="2015-01-28T00:00:00"/>
    <d v="2015-03-29T00:00:00"/>
    <s v="NGN"/>
    <n v="20876057.27"/>
    <n v="2163"/>
    <n v="72.099999999999994"/>
    <x v="0"/>
    <x v="0"/>
    <s v="Overdue"/>
    <x v="0"/>
    <s v="USD"/>
    <n v="109246.5"/>
    <s v="Government "/>
  </r>
  <r>
    <s v="A2310000"/>
    <x v="28"/>
    <x v="28"/>
    <n v="1800013905"/>
    <x v="0"/>
    <x v="0"/>
    <x v="3"/>
    <x v="2"/>
    <n v="0"/>
    <s v="TOTAL INTEREST CHARGES - 2014"/>
    <s v="468"/>
    <s v="DR"/>
    <s v=""/>
    <d v="2015-01-28T00:00:00"/>
    <d v="2015-01-28T00:00:00"/>
    <d v="2015-03-29T00:00:00"/>
    <s v="USD"/>
    <n v="2213.5"/>
    <n v="2163"/>
    <n v="72.099999999999994"/>
    <x v="0"/>
    <x v="0"/>
    <s v="Overdue"/>
    <x v="0"/>
    <s v="USD"/>
    <n v="2213.5"/>
    <s v="Government "/>
  </r>
  <r>
    <s v="A2310000"/>
    <x v="28"/>
    <x v="28"/>
    <n v="103950668"/>
    <x v="0"/>
    <x v="0"/>
    <x v="3"/>
    <x v="2"/>
    <m/>
    <s v="Ref:1400013938 Balance Pmt on A/C"/>
    <s v=""/>
    <s v="AB"/>
    <s v=""/>
    <d v="2020-08-04T00:00:00"/>
    <d v="2020-08-04T00:00:00"/>
    <d v="2020-08-04T00:00:00"/>
    <s v="USD"/>
    <n v="-12435397.57"/>
    <n v="208"/>
    <n v="6.9333333333333336"/>
    <x v="2"/>
    <x v="0"/>
    <s v="Overdue"/>
    <x v="0"/>
    <s v="USD"/>
    <n v="-12435397.57"/>
    <s v="Government "/>
  </r>
  <r>
    <s v="A2310000"/>
    <x v="28"/>
    <x v="28"/>
    <n v="103896307"/>
    <x v="0"/>
    <x v="0"/>
    <x v="3"/>
    <x v="2"/>
    <m/>
    <s v="Payment on A/C bal. Ref_1400013842"/>
    <s v=""/>
    <s v="AB"/>
    <s v=""/>
    <d v="2020-03-29T00:00:00"/>
    <d v="2020-03-29T00:00:00"/>
    <d v="2020-03-29T00:00:00"/>
    <s v="USD"/>
    <n v="-7429155.9199999999"/>
    <n v="336"/>
    <n v="11.2"/>
    <x v="2"/>
    <x v="0"/>
    <s v="Overdue"/>
    <x v="0"/>
    <s v="USD"/>
    <n v="-7429155.9199999999"/>
    <s v="Government "/>
  </r>
  <r>
    <s v="A2310000"/>
    <x v="28"/>
    <x v="28"/>
    <n v="1600003398"/>
    <x v="0"/>
    <x v="0"/>
    <x v="3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122"/>
    <n v="4.0666666666666664"/>
    <x v="3"/>
    <x v="2"/>
    <s v="Overdue"/>
    <x v="1"/>
    <s v="USD"/>
    <n v="-10554.25"/>
    <s v="Government "/>
  </r>
  <r>
    <s v="A2310000"/>
    <x v="28"/>
    <x v="28"/>
    <n v="1600003386"/>
    <x v="0"/>
    <x v="0"/>
    <x v="3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122"/>
    <n v="4.0666666666666664"/>
    <x v="3"/>
    <x v="2"/>
    <s v="Overdue"/>
    <x v="1"/>
    <s v="USD"/>
    <n v="-4202.9399999999996"/>
    <s v="Government "/>
  </r>
  <r>
    <s v="A2310000"/>
    <x v="28"/>
    <x v="28"/>
    <n v="1600003383"/>
    <x v="0"/>
    <x v="0"/>
    <x v="3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122"/>
    <n v="4.0666666666666664"/>
    <x v="3"/>
    <x v="2"/>
    <s v="Overdue"/>
    <x v="1"/>
    <s v="USD"/>
    <n v="-2617.0100000000002"/>
    <s v="Government "/>
  </r>
  <r>
    <s v="A2310000"/>
    <x v="28"/>
    <x v="28"/>
    <n v="1600003380"/>
    <x v="0"/>
    <x v="0"/>
    <x v="3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122"/>
    <n v="4.0666666666666664"/>
    <x v="3"/>
    <x v="2"/>
    <s v="Overdue"/>
    <x v="1"/>
    <s v="USD"/>
    <n v="-2278.84"/>
    <s v="Government "/>
  </r>
  <r>
    <s v="A2310000"/>
    <x v="28"/>
    <x v="28"/>
    <n v="1600003387"/>
    <x v="0"/>
    <x v="0"/>
    <x v="3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122"/>
    <n v="4.0666666666666664"/>
    <x v="3"/>
    <x v="2"/>
    <s v="Overdue"/>
    <x v="1"/>
    <s v="USD"/>
    <n v="-6704.2"/>
    <s v="Government "/>
  </r>
  <r>
    <s v="A2310000"/>
    <x v="28"/>
    <x v="28"/>
    <n v="1600003384"/>
    <x v="0"/>
    <x v="0"/>
    <x v="3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122"/>
    <n v="4.0666666666666664"/>
    <x v="3"/>
    <x v="2"/>
    <s v="Overdue"/>
    <x v="1"/>
    <s v="USD"/>
    <n v="-2742.72"/>
    <s v="Government "/>
  </r>
  <r>
    <s v="A2310000"/>
    <x v="28"/>
    <x v="28"/>
    <n v="1600003395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7"/>
    <x v="0"/>
    <x v="0"/>
    <x v="3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2"/>
    <x v="0"/>
    <x v="0"/>
    <x v="3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122"/>
    <n v="4.0666666666666664"/>
    <x v="3"/>
    <x v="2"/>
    <s v="Overdue"/>
    <x v="1"/>
    <s v="USD"/>
    <n v="-8533.49"/>
    <s v="Government "/>
  </r>
  <r>
    <s v="A2310000"/>
    <x v="28"/>
    <x v="28"/>
    <n v="1600003396"/>
    <x v="0"/>
    <x v="0"/>
    <x v="3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122"/>
    <n v="4.0666666666666664"/>
    <x v="3"/>
    <x v="2"/>
    <s v="Overdue"/>
    <x v="1"/>
    <s v="USD"/>
    <n v="-9446.57"/>
    <s v="Government "/>
  </r>
  <r>
    <s v="A2310000"/>
    <x v="28"/>
    <x v="28"/>
    <n v="1600003393"/>
    <x v="0"/>
    <x v="0"/>
    <x v="3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122"/>
    <n v="4.0666666666666664"/>
    <x v="3"/>
    <x v="2"/>
    <s v="Overdue"/>
    <x v="1"/>
    <s v="USD"/>
    <n v="-9142.9599999999991"/>
    <s v="Government "/>
  </r>
  <r>
    <s v="A2310000"/>
    <x v="28"/>
    <x v="28"/>
    <n v="1600003388"/>
    <x v="0"/>
    <x v="0"/>
    <x v="3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122"/>
    <n v="4.0666666666666664"/>
    <x v="3"/>
    <x v="2"/>
    <s v="Overdue"/>
    <x v="1"/>
    <s v="USD"/>
    <n v="-7008.95"/>
    <s v="Government "/>
  </r>
  <r>
    <s v="A2310000"/>
    <x v="28"/>
    <x v="28"/>
    <n v="1600003377"/>
    <x v="0"/>
    <x v="0"/>
    <x v="3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122"/>
    <n v="4.0666666666666664"/>
    <x v="3"/>
    <x v="2"/>
    <s v="Overdue"/>
    <x v="1"/>
    <s v="USD"/>
    <n v="-661.83"/>
    <s v="Government "/>
  </r>
  <r>
    <s v="A2310000"/>
    <x v="28"/>
    <x v="28"/>
    <n v="1600003385"/>
    <x v="0"/>
    <x v="0"/>
    <x v="3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122"/>
    <n v="4.0666666666666664"/>
    <x v="3"/>
    <x v="2"/>
    <s v="Overdue"/>
    <x v="1"/>
    <s v="USD"/>
    <n v="-3542.33"/>
    <s v="Government "/>
  </r>
  <r>
    <s v="A2310000"/>
    <x v="28"/>
    <x v="28"/>
    <n v="1600003379"/>
    <x v="0"/>
    <x v="0"/>
    <x v="3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122"/>
    <n v="4.0666666666666664"/>
    <x v="3"/>
    <x v="2"/>
    <s v="Overdue"/>
    <x v="1"/>
    <s v="USD"/>
    <n v="-1913.91"/>
    <s v="Government "/>
  </r>
  <r>
    <s v="A2310000"/>
    <x v="28"/>
    <x v="28"/>
    <n v="1600003378"/>
    <x v="0"/>
    <x v="0"/>
    <x v="3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122"/>
    <n v="4.0666666666666664"/>
    <x v="3"/>
    <x v="2"/>
    <s v="Overdue"/>
    <x v="1"/>
    <s v="USD"/>
    <n v="-1791.36"/>
    <s v="Government "/>
  </r>
  <r>
    <s v="A2310000"/>
    <x v="28"/>
    <x v="28"/>
    <n v="1600003389"/>
    <x v="0"/>
    <x v="0"/>
    <x v="3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122"/>
    <n v="4.0666666666666664"/>
    <x v="3"/>
    <x v="2"/>
    <s v="Overdue"/>
    <x v="1"/>
    <s v="USD"/>
    <n v="-7009.38"/>
    <s v="Government "/>
  </r>
  <r>
    <s v="A2310000"/>
    <x v="28"/>
    <x v="28"/>
    <n v="1600003390"/>
    <x v="0"/>
    <x v="0"/>
    <x v="3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122"/>
    <n v="4.0666666666666664"/>
    <x v="3"/>
    <x v="2"/>
    <s v="Overdue"/>
    <x v="1"/>
    <s v="USD"/>
    <n v="-8361.24"/>
    <s v="Government "/>
  </r>
  <r>
    <s v="A2310000"/>
    <x v="28"/>
    <x v="28"/>
    <n v="1600003394"/>
    <x v="0"/>
    <x v="0"/>
    <x v="3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122"/>
    <n v="4.0666666666666664"/>
    <x v="3"/>
    <x v="2"/>
    <s v="Overdue"/>
    <x v="1"/>
    <s v="USD"/>
    <n v="-9445.84"/>
    <s v="Government "/>
  </r>
  <r>
    <s v="A2310000"/>
    <x v="28"/>
    <x v="28"/>
    <n v="1600003381"/>
    <x v="0"/>
    <x v="0"/>
    <x v="3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122"/>
    <n v="4.0666666666666664"/>
    <x v="3"/>
    <x v="2"/>
    <s v="Overdue"/>
    <x v="1"/>
    <s v="USD"/>
    <n v="-2428.91"/>
    <s v="Government "/>
  </r>
  <r>
    <s v="A2310000"/>
    <x v="28"/>
    <x v="28"/>
    <n v="1600003414"/>
    <x v="0"/>
    <x v="0"/>
    <x v="3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122"/>
    <n v="4.0666666666666664"/>
    <x v="3"/>
    <x v="2"/>
    <s v="Overdue"/>
    <x v="1"/>
    <s v="USD"/>
    <n v="-20679.14"/>
    <s v="Government "/>
  </r>
  <r>
    <s v="A2310000"/>
    <x v="28"/>
    <x v="28"/>
    <n v="1600003412"/>
    <x v="0"/>
    <x v="0"/>
    <x v="3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122"/>
    <n v="4.0666666666666664"/>
    <x v="3"/>
    <x v="2"/>
    <s v="Overdue"/>
    <x v="1"/>
    <s v="USD"/>
    <n v="-17267.3"/>
    <s v="Government "/>
  </r>
  <r>
    <s v="A2310000"/>
    <x v="28"/>
    <x v="28"/>
    <n v="1600003413"/>
    <x v="0"/>
    <x v="0"/>
    <x v="3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122"/>
    <n v="4.0666666666666664"/>
    <x v="3"/>
    <x v="2"/>
    <s v="Overdue"/>
    <x v="1"/>
    <s v="USD"/>
    <n v="-18405.82"/>
    <s v="Government "/>
  </r>
  <r>
    <s v="A2310000"/>
    <x v="28"/>
    <x v="28"/>
    <n v="1600003410"/>
    <x v="0"/>
    <x v="0"/>
    <x v="3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122"/>
    <n v="4.0666666666666664"/>
    <x v="3"/>
    <x v="2"/>
    <s v="Overdue"/>
    <x v="1"/>
    <s v="USD"/>
    <n v="-10954.54"/>
    <s v="Government "/>
  </r>
  <r>
    <s v="A2310000"/>
    <x v="28"/>
    <x v="28"/>
    <n v="1600003407"/>
    <x v="0"/>
    <x v="0"/>
    <x v="3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122"/>
    <n v="4.0666666666666664"/>
    <x v="3"/>
    <x v="2"/>
    <s v="Overdue"/>
    <x v="1"/>
    <s v="USD"/>
    <n v="-9592.11"/>
    <s v="Government "/>
  </r>
  <r>
    <s v="A2310000"/>
    <x v="28"/>
    <x v="28"/>
    <n v="1600003408"/>
    <x v="0"/>
    <x v="0"/>
    <x v="3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122"/>
    <n v="4.0666666666666664"/>
    <x v="3"/>
    <x v="2"/>
    <s v="Overdue"/>
    <x v="1"/>
    <s v="USD"/>
    <n v="-9725.0300000000007"/>
    <s v="Government "/>
  </r>
  <r>
    <s v="A2310000"/>
    <x v="28"/>
    <x v="28"/>
    <n v="1600003409"/>
    <x v="0"/>
    <x v="0"/>
    <x v="3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122"/>
    <n v="4.0666666666666664"/>
    <x v="3"/>
    <x v="2"/>
    <s v="Overdue"/>
    <x v="1"/>
    <s v="USD"/>
    <n v="-9850.9500000000007"/>
    <s v="Government "/>
  </r>
  <r>
    <s v="A2310000"/>
    <x v="28"/>
    <x v="28"/>
    <n v="1600003402"/>
    <x v="0"/>
    <x v="0"/>
    <x v="3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122"/>
    <n v="4.0666666666666664"/>
    <x v="3"/>
    <x v="2"/>
    <s v="Overdue"/>
    <x v="1"/>
    <s v="USD"/>
    <n v="-5941.52"/>
    <s v="Government "/>
  </r>
  <r>
    <s v="A2310000"/>
    <x v="28"/>
    <x v="28"/>
    <n v="1600003404"/>
    <x v="0"/>
    <x v="0"/>
    <x v="3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122"/>
    <n v="4.0666666666666664"/>
    <x v="3"/>
    <x v="2"/>
    <s v="Overdue"/>
    <x v="1"/>
    <s v="USD"/>
    <n v="-7873.91"/>
    <s v="Government "/>
  </r>
  <r>
    <s v="A2310000"/>
    <x v="28"/>
    <x v="28"/>
    <n v="1600003405"/>
    <x v="0"/>
    <x v="0"/>
    <x v="3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122"/>
    <n v="4.0666666666666664"/>
    <x v="3"/>
    <x v="2"/>
    <s v="Overdue"/>
    <x v="1"/>
    <s v="USD"/>
    <n v="-8648.9699999999993"/>
    <s v="Government "/>
  </r>
  <r>
    <s v="A2310000"/>
    <x v="28"/>
    <x v="28"/>
    <n v="1600003403"/>
    <x v="0"/>
    <x v="0"/>
    <x v="3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122"/>
    <n v="4.0666666666666664"/>
    <x v="3"/>
    <x v="2"/>
    <s v="Overdue"/>
    <x v="1"/>
    <s v="USD"/>
    <n v="-7784.35"/>
    <s v="Government "/>
  </r>
  <r>
    <s v="A2310000"/>
    <x v="28"/>
    <x v="28"/>
    <n v="1600003406"/>
    <x v="0"/>
    <x v="0"/>
    <x v="3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122"/>
    <n v="4.0666666666666664"/>
    <x v="3"/>
    <x v="2"/>
    <s v="Overdue"/>
    <x v="1"/>
    <s v="USD"/>
    <n v="-8665.6"/>
    <s v="Government "/>
  </r>
  <r>
    <s v="A2310000"/>
    <x v="28"/>
    <x v="28"/>
    <n v="103963742"/>
    <x v="0"/>
    <x v="0"/>
    <x v="3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178"/>
    <n v="5.9333333333333336"/>
    <x v="3"/>
    <x v="2"/>
    <s v="Overdue"/>
    <x v="1"/>
    <s v="USD"/>
    <n v="29653.77"/>
    <s v="Government "/>
  </r>
  <r>
    <s v="A2310000"/>
    <x v="28"/>
    <x v="28"/>
    <n v="103963742"/>
    <x v="0"/>
    <x v="0"/>
    <x v="3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178"/>
    <n v="5.9333333333333336"/>
    <x v="3"/>
    <x v="2"/>
    <s v="Overdue"/>
    <x v="1"/>
    <s v="USD"/>
    <n v="10494.28"/>
    <s v="Government "/>
  </r>
  <r>
    <s v="A2310000"/>
    <x v="28"/>
    <x v="28"/>
    <n v="103963742"/>
    <x v="0"/>
    <x v="0"/>
    <x v="3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178"/>
    <n v="5.9333333333333336"/>
    <x v="3"/>
    <x v="2"/>
    <s v="Overdue"/>
    <x v="1"/>
    <s v="USD"/>
    <n v="791.69"/>
    <s v="Government "/>
  </r>
  <r>
    <s v="A2310000"/>
    <x v="28"/>
    <x v="28"/>
    <n v="103963742"/>
    <x v="0"/>
    <x v="0"/>
    <x v="3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178"/>
    <n v="5.9333333333333336"/>
    <x v="3"/>
    <x v="2"/>
    <s v="Overdue"/>
    <x v="1"/>
    <s v="USD"/>
    <n v="75426.67"/>
    <s v="Government "/>
  </r>
  <r>
    <s v="A2310000"/>
    <x v="28"/>
    <x v="28"/>
    <n v="103963742"/>
    <x v="0"/>
    <x v="0"/>
    <x v="3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178"/>
    <n v="5.9333333333333336"/>
    <x v="3"/>
    <x v="2"/>
    <s v="Overdue"/>
    <x v="1"/>
    <s v="USD"/>
    <n v="93755.77"/>
    <s v="Government "/>
  </r>
  <r>
    <s v="A2310000"/>
    <x v="28"/>
    <x v="28"/>
    <n v="103963742"/>
    <x v="0"/>
    <x v="0"/>
    <x v="3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178"/>
    <n v="5.9333333333333336"/>
    <x v="3"/>
    <x v="2"/>
    <s v="Overdue"/>
    <x v="1"/>
    <s v="USD"/>
    <n v="14004.7"/>
    <s v="Government "/>
  </r>
  <r>
    <s v="A2310000"/>
    <x v="28"/>
    <x v="28"/>
    <n v="103963742"/>
    <x v="0"/>
    <x v="0"/>
    <x v="3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178"/>
    <n v="5.9333333333333336"/>
    <x v="3"/>
    <x v="2"/>
    <s v="Overdue"/>
    <x v="1"/>
    <s v="USD"/>
    <n v="97988.33"/>
    <s v="Government "/>
  </r>
  <r>
    <s v="A2310000"/>
    <x v="28"/>
    <x v="28"/>
    <n v="103963742"/>
    <x v="0"/>
    <x v="0"/>
    <x v="3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178"/>
    <n v="5.9333333333333336"/>
    <x v="3"/>
    <x v="2"/>
    <s v="Overdue"/>
    <x v="1"/>
    <s v="USD"/>
    <n v="82381.570000000007"/>
    <s v="Government "/>
  </r>
  <r>
    <s v="A2310000"/>
    <x v="28"/>
    <x v="28"/>
    <n v="103963742"/>
    <x v="0"/>
    <x v="0"/>
    <x v="3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178"/>
    <n v="5.9333333333333336"/>
    <x v="3"/>
    <x v="2"/>
    <s v="Overdue"/>
    <x v="1"/>
    <s v="USD"/>
    <n v="89770.92"/>
    <s v="Government "/>
  </r>
  <r>
    <s v="A2310000"/>
    <x v="28"/>
    <x v="28"/>
    <n v="103963742"/>
    <x v="0"/>
    <x v="0"/>
    <x v="3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178"/>
    <n v="5.9333333333333336"/>
    <x v="3"/>
    <x v="2"/>
    <s v="Overdue"/>
    <x v="1"/>
    <s v="USD"/>
    <n v="253.46"/>
    <s v="Government "/>
  </r>
  <r>
    <s v="A2310000"/>
    <x v="28"/>
    <x v="28"/>
    <n v="103963742"/>
    <x v="0"/>
    <x v="0"/>
    <x v="3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178"/>
    <n v="5.9333333333333336"/>
    <x v="3"/>
    <x v="2"/>
    <s v="Overdue"/>
    <x v="1"/>
    <s v="USD"/>
    <n v="244.85"/>
    <s v="Government "/>
  </r>
  <r>
    <s v="A2310000"/>
    <x v="28"/>
    <x v="28"/>
    <n v="103963742"/>
    <x v="0"/>
    <x v="0"/>
    <x v="3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178"/>
    <n v="5.9333333333333336"/>
    <x v="3"/>
    <x v="2"/>
    <s v="Overdue"/>
    <x v="1"/>
    <s v="USD"/>
    <n v="89225.62"/>
    <s v="Government "/>
  </r>
  <r>
    <s v="A2310000"/>
    <x v="28"/>
    <x v="28"/>
    <n v="103963742"/>
    <x v="0"/>
    <x v="0"/>
    <x v="3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178"/>
    <n v="5.9333333333333336"/>
    <x v="3"/>
    <x v="2"/>
    <s v="Overdue"/>
    <x v="1"/>
    <s v="USD"/>
    <n v="94768.04"/>
    <s v="Government "/>
  </r>
  <r>
    <s v="A2310000"/>
    <x v="28"/>
    <x v="28"/>
    <n v="103963742"/>
    <x v="0"/>
    <x v="0"/>
    <x v="3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178"/>
    <n v="5.9333333333333336"/>
    <x v="3"/>
    <x v="2"/>
    <s v="Overdue"/>
    <x v="1"/>
    <s v="USD"/>
    <n v="5589.8"/>
    <s v="Government "/>
  </r>
  <r>
    <s v="A2310000"/>
    <x v="28"/>
    <x v="28"/>
    <n v="103962613"/>
    <x v="0"/>
    <x v="0"/>
    <x v="3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180"/>
    <n v="6"/>
    <x v="3"/>
    <x v="2"/>
    <s v="Overdue"/>
    <x v="1"/>
    <s v="USD"/>
    <n v="13222.95"/>
    <s v="Government "/>
  </r>
  <r>
    <s v="A2310000"/>
    <x v="28"/>
    <x v="28"/>
    <n v="103962613"/>
    <x v="0"/>
    <x v="0"/>
    <x v="3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180"/>
    <n v="6"/>
    <x v="3"/>
    <x v="2"/>
    <s v="Overdue"/>
    <x v="1"/>
    <s v="USD"/>
    <n v="8908.44"/>
    <s v="Government "/>
  </r>
  <r>
    <s v="A2310000"/>
    <x v="28"/>
    <x v="28"/>
    <n v="103962613"/>
    <x v="0"/>
    <x v="0"/>
    <x v="3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180"/>
    <n v="6"/>
    <x v="3"/>
    <x v="2"/>
    <s v="Overdue"/>
    <x v="1"/>
    <s v="USD"/>
    <n v="11779.86"/>
    <s v="Government "/>
  </r>
  <r>
    <s v="A2310000"/>
    <x v="28"/>
    <x v="28"/>
    <n v="103962613"/>
    <x v="0"/>
    <x v="0"/>
    <x v="3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180"/>
    <n v="6"/>
    <x v="3"/>
    <x v="2"/>
    <s v="Overdue"/>
    <x v="1"/>
    <s v="USD"/>
    <n v="10421.950000000001"/>
    <s v="Government "/>
  </r>
  <r>
    <s v="A2310000"/>
    <x v="28"/>
    <x v="28"/>
    <n v="103962613"/>
    <x v="0"/>
    <x v="0"/>
    <x v="3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180"/>
    <n v="6"/>
    <x v="3"/>
    <x v="2"/>
    <s v="Overdue"/>
    <x v="1"/>
    <s v="USD"/>
    <n v="10231.36"/>
    <s v="Government "/>
  </r>
  <r>
    <s v="A2310000"/>
    <x v="28"/>
    <x v="28"/>
    <n v="103962613"/>
    <x v="0"/>
    <x v="0"/>
    <x v="3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180"/>
    <n v="6"/>
    <x v="3"/>
    <x v="2"/>
    <s v="Overdue"/>
    <x v="1"/>
    <s v="USD"/>
    <n v="9896.49"/>
    <s v="Government "/>
  </r>
  <r>
    <s v="A2310000"/>
    <x v="28"/>
    <x v="28"/>
    <n v="103962613"/>
    <x v="0"/>
    <x v="0"/>
    <x v="3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180"/>
    <n v="6"/>
    <x v="3"/>
    <x v="2"/>
    <s v="Overdue"/>
    <x v="1"/>
    <s v="USD"/>
    <n v="8798.1"/>
    <s v="Government "/>
  </r>
  <r>
    <s v="A2310000"/>
    <x v="28"/>
    <x v="28"/>
    <n v="103962613"/>
    <x v="0"/>
    <x v="0"/>
    <x v="3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180"/>
    <n v="6"/>
    <x v="3"/>
    <x v="2"/>
    <s v="Overdue"/>
    <x v="1"/>
    <s v="USD"/>
    <n v="11594.32"/>
    <s v="Government "/>
  </r>
  <r>
    <s v="A2310000"/>
    <x v="28"/>
    <x v="28"/>
    <n v="103962613"/>
    <x v="0"/>
    <x v="0"/>
    <x v="3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180"/>
    <n v="6"/>
    <x v="3"/>
    <x v="2"/>
    <s v="Overdue"/>
    <x v="1"/>
    <s v="USD"/>
    <n v="11316.3"/>
    <s v="Government "/>
  </r>
  <r>
    <s v="A2310000"/>
    <x v="28"/>
    <x v="28"/>
    <n v="103962613"/>
    <x v="0"/>
    <x v="0"/>
    <x v="3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180"/>
    <n v="6"/>
    <x v="3"/>
    <x v="2"/>
    <s v="Overdue"/>
    <x v="1"/>
    <s v="USD"/>
    <n v="12605.4"/>
    <s v="Government "/>
  </r>
  <r>
    <s v="A2310000"/>
    <x v="28"/>
    <x v="28"/>
    <n v="103962613"/>
    <x v="0"/>
    <x v="0"/>
    <x v="3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180"/>
    <n v="6"/>
    <x v="3"/>
    <x v="2"/>
    <s v="Overdue"/>
    <x v="1"/>
    <s v="USD"/>
    <n v="10967.6"/>
    <s v="Government "/>
  </r>
  <r>
    <s v="A2310000"/>
    <x v="28"/>
    <x v="28"/>
    <n v="103962613"/>
    <x v="0"/>
    <x v="0"/>
    <x v="3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180"/>
    <n v="6"/>
    <x v="3"/>
    <x v="2"/>
    <s v="Overdue"/>
    <x v="1"/>
    <s v="USD"/>
    <n v="11654.49"/>
    <s v="Government "/>
  </r>
  <r>
    <s v="A2310000"/>
    <x v="28"/>
    <x v="28"/>
    <n v="103962613"/>
    <x v="0"/>
    <x v="0"/>
    <x v="3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180"/>
    <n v="6"/>
    <x v="3"/>
    <x v="2"/>
    <s v="Overdue"/>
    <x v="1"/>
    <s v="USD"/>
    <n v="12005.08"/>
    <s v="Government "/>
  </r>
  <r>
    <s v="A2310000"/>
    <x v="28"/>
    <x v="28"/>
    <n v="103962613"/>
    <x v="0"/>
    <x v="0"/>
    <x v="3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180"/>
    <n v="6"/>
    <x v="3"/>
    <x v="2"/>
    <s v="Overdue"/>
    <x v="1"/>
    <s v="USD"/>
    <n v="25046.57"/>
    <s v="Government "/>
  </r>
  <r>
    <s v="A2310000"/>
    <x v="28"/>
    <x v="28"/>
    <n v="103962613"/>
    <x v="0"/>
    <x v="0"/>
    <x v="3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180"/>
    <n v="6"/>
    <x v="3"/>
    <x v="2"/>
    <s v="Overdue"/>
    <x v="1"/>
    <s v="USD"/>
    <n v="3094.79"/>
    <s v="Government "/>
  </r>
  <r>
    <s v="A2310000"/>
    <x v="28"/>
    <x v="28"/>
    <n v="103962613"/>
    <x v="0"/>
    <x v="0"/>
    <x v="3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180"/>
    <n v="6"/>
    <x v="3"/>
    <x v="2"/>
    <s v="Overdue"/>
    <x v="1"/>
    <s v="USD"/>
    <n v="20333"/>
    <s v="Government "/>
  </r>
  <r>
    <s v="A2310000"/>
    <x v="28"/>
    <x v="28"/>
    <n v="103962613"/>
    <x v="0"/>
    <x v="0"/>
    <x v="3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180"/>
    <n v="6"/>
    <x v="3"/>
    <x v="2"/>
    <s v="Overdue"/>
    <x v="1"/>
    <s v="USD"/>
    <n v="19762.04"/>
    <s v="Government "/>
  </r>
  <r>
    <s v="A2310000"/>
    <x v="28"/>
    <x v="28"/>
    <n v="103962613"/>
    <x v="0"/>
    <x v="0"/>
    <x v="3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180"/>
    <n v="6"/>
    <x v="3"/>
    <x v="2"/>
    <s v="Overdue"/>
    <x v="1"/>
    <s v="USD"/>
    <n v="29123.67"/>
    <s v="Government "/>
  </r>
  <r>
    <s v="A2310000"/>
    <x v="28"/>
    <x v="28"/>
    <n v="103962545"/>
    <x v="0"/>
    <x v="0"/>
    <x v="3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180"/>
    <n v="6"/>
    <x v="3"/>
    <x v="2"/>
    <s v="Overdue"/>
    <x v="1"/>
    <s v="USD"/>
    <n v="3293.95"/>
    <s v="Government "/>
  </r>
  <r>
    <s v="A2310000"/>
    <x v="28"/>
    <x v="28"/>
    <n v="103962613"/>
    <x v="0"/>
    <x v="0"/>
    <x v="3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180"/>
    <n v="6"/>
    <x v="3"/>
    <x v="2"/>
    <s v="Overdue"/>
    <x v="1"/>
    <s v="USD"/>
    <n v="11736.25"/>
    <s v="Government "/>
  </r>
  <r>
    <s v="A2310000"/>
    <x v="28"/>
    <x v="28"/>
    <n v="103950668"/>
    <x v="0"/>
    <x v="0"/>
    <x v="3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208"/>
    <n v="6.9333333333333336"/>
    <x v="2"/>
    <x v="2"/>
    <s v="Overdue"/>
    <x v="1"/>
    <s v="USD"/>
    <n v="574371.99"/>
    <s v="Government "/>
  </r>
  <r>
    <s v="A2310000"/>
    <x v="28"/>
    <x v="28"/>
    <n v="103896307"/>
    <x v="0"/>
    <x v="0"/>
    <x v="3"/>
    <x v="2"/>
    <s v="WHT Outstg"/>
    <s v="WHT on inv 1800022161"/>
    <s v=""/>
    <s v="AB"/>
    <s v=""/>
    <d v="2020-03-29T00:00:00"/>
    <d v="2020-03-29T00:00:00"/>
    <d v="2020-03-29T00:00:00"/>
    <s v="USD"/>
    <n v="609463.94999999995"/>
    <n v="336"/>
    <n v="11.2"/>
    <x v="2"/>
    <x v="2"/>
    <s v="Overdue"/>
    <x v="1"/>
    <s v="USD"/>
    <n v="609463.94999999995"/>
    <s v="Government "/>
  </r>
  <r>
    <s v="A2310000"/>
    <x v="28"/>
    <x v="28"/>
    <n v="103896306"/>
    <x v="0"/>
    <x v="0"/>
    <x v="3"/>
    <x v="2"/>
    <s v="WHT Outstg"/>
    <s v="WHT on inv 1800022546"/>
    <s v=""/>
    <s v="AB"/>
    <s v=""/>
    <d v="2020-03-29T00:00:00"/>
    <d v="2020-03-29T00:00:00"/>
    <d v="2020-03-29T00:00:00"/>
    <s v="USD"/>
    <n v="711949.44"/>
    <n v="336"/>
    <n v="11.2"/>
    <x v="2"/>
    <x v="2"/>
    <s v="Overdue"/>
    <x v="1"/>
    <s v="USD"/>
    <n v="711949.44"/>
    <s v="Government "/>
  </r>
  <r>
    <s v="A2310000"/>
    <x v="28"/>
    <x v="28"/>
    <n v="103896305"/>
    <x v="0"/>
    <x v="0"/>
    <x v="3"/>
    <x v="2"/>
    <s v="WHT Outstg"/>
    <s v="WHT on inv 1800022765"/>
    <s v=""/>
    <s v="AB"/>
    <s v=""/>
    <d v="2020-03-29T00:00:00"/>
    <d v="2020-03-29T00:00:00"/>
    <d v="2020-03-29T00:00:00"/>
    <s v="USD"/>
    <n v="667948.48"/>
    <n v="336"/>
    <n v="11.2"/>
    <x v="2"/>
    <x v="2"/>
    <s v="Overdue"/>
    <x v="1"/>
    <s v="USD"/>
    <n v="667948.48"/>
    <s v="Government "/>
  </r>
  <r>
    <s v="A2310000"/>
    <x v="28"/>
    <x v="28"/>
    <n v="103896308"/>
    <x v="0"/>
    <x v="0"/>
    <x v="3"/>
    <x v="2"/>
    <s v="WHT Outstg"/>
    <s v="WHT on inv 1800022790"/>
    <s v=""/>
    <s v="AB"/>
    <s v=""/>
    <d v="2020-03-29T00:00:00"/>
    <d v="2020-03-29T00:00:00"/>
    <d v="2020-03-29T00:00:00"/>
    <s v="USD"/>
    <n v="665584.14"/>
    <n v="336"/>
    <n v="11.2"/>
    <x v="2"/>
    <x v="2"/>
    <s v="Overdue"/>
    <x v="1"/>
    <s v="USD"/>
    <n v="665584.14"/>
    <s v="Government "/>
  </r>
  <r>
    <s v="A2310000"/>
    <x v="28"/>
    <x v="28"/>
    <n v="103896308"/>
    <x v="0"/>
    <x v="0"/>
    <x v="3"/>
    <x v="2"/>
    <s v="WHT Outstg"/>
    <s v="WHT on inv 1800022926"/>
    <s v=""/>
    <s v="AB"/>
    <s v=""/>
    <d v="2020-03-29T00:00:00"/>
    <d v="2020-03-29T00:00:00"/>
    <d v="2020-03-29T00:00:00"/>
    <s v="USD"/>
    <n v="678854.11"/>
    <n v="336"/>
    <n v="11.2"/>
    <x v="2"/>
    <x v="2"/>
    <s v="Overdue"/>
    <x v="1"/>
    <s v="USD"/>
    <n v="678854.11"/>
    <s v="Government "/>
  </r>
  <r>
    <s v="A2310000"/>
    <x v="28"/>
    <x v="28"/>
    <n v="1600003057"/>
    <x v="0"/>
    <x v="0"/>
    <x v="3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366"/>
    <n v="12.2"/>
    <x v="4"/>
    <x v="2"/>
    <s v="Overdue"/>
    <x v="1"/>
    <s v="USD"/>
    <n v="-83459.94"/>
    <s v="Government "/>
  </r>
  <r>
    <s v="A2310000"/>
    <x v="28"/>
    <x v="28"/>
    <n v="1600003054"/>
    <x v="0"/>
    <x v="0"/>
    <x v="3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366"/>
    <n v="12.2"/>
    <x v="4"/>
    <x v="2"/>
    <s v="Overdue"/>
    <x v="1"/>
    <s v="USD"/>
    <n v="-100737.03"/>
    <s v="Government "/>
  </r>
  <r>
    <s v="A2310000"/>
    <x v="28"/>
    <x v="28"/>
    <n v="1600003053"/>
    <x v="0"/>
    <x v="0"/>
    <x v="3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366"/>
    <n v="12.2"/>
    <x v="4"/>
    <x v="2"/>
    <s v="Overdue"/>
    <x v="1"/>
    <s v="USD"/>
    <n v="-3791"/>
    <s v="Government "/>
  </r>
  <r>
    <s v="A2310000"/>
    <x v="28"/>
    <x v="28"/>
    <n v="1600003052"/>
    <x v="0"/>
    <x v="0"/>
    <x v="3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366"/>
    <n v="12.2"/>
    <x v="4"/>
    <x v="2"/>
    <s v="Overdue"/>
    <x v="1"/>
    <s v="USD"/>
    <n v="-88502.64"/>
    <s v="Government "/>
  </r>
  <r>
    <s v="A2310000"/>
    <x v="28"/>
    <x v="28"/>
    <n v="1600003009"/>
    <x v="0"/>
    <x v="0"/>
    <x v="3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394"/>
    <n v="13.133333333333333"/>
    <x v="4"/>
    <x v="2"/>
    <s v="Overdue"/>
    <x v="1"/>
    <s v="USD"/>
    <n v="-3860.15"/>
    <s v="Government "/>
  </r>
  <r>
    <s v="A2310000"/>
    <x v="28"/>
    <x v="28"/>
    <n v="1600002937"/>
    <x v="0"/>
    <x v="0"/>
    <x v="3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457"/>
    <n v="15.233333333333333"/>
    <x v="4"/>
    <x v="2"/>
    <s v="Overdue"/>
    <x v="1"/>
    <s v="USD"/>
    <n v="-171058.6"/>
    <s v="Government "/>
  </r>
  <r>
    <s v="A2310000"/>
    <x v="28"/>
    <x v="28"/>
    <n v="1600002902"/>
    <x v="0"/>
    <x v="0"/>
    <x v="3"/>
    <x v="2"/>
    <s v="WHT Outstg"/>
    <s v="NPDC - WHT TAX RECEIPTS DOWNLOADED"/>
    <s v="454"/>
    <s v="DG"/>
    <s v=""/>
    <d v="2019-10-28T00:00:00"/>
    <d v="2019-10-28T00:00:00"/>
    <d v="2019-10-28T00:00:00"/>
    <s v="NGN"/>
    <n v="-36214380.810000002"/>
    <n v="489"/>
    <n v="16.3"/>
    <x v="4"/>
    <x v="2"/>
    <s v="Overdue"/>
    <x v="1"/>
    <s v="USD"/>
    <n v="-118174.77"/>
    <s v="Government "/>
  </r>
  <r>
    <s v="A2310000"/>
    <x v="28"/>
    <x v="28"/>
    <n v="103938697"/>
    <x v="0"/>
    <x v="0"/>
    <x v="3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517"/>
    <n v="17.233333333333334"/>
    <x v="4"/>
    <x v="2"/>
    <s v="Overdue"/>
    <x v="1"/>
    <s v="USD"/>
    <n v="276617.51"/>
    <s v="Government "/>
  </r>
  <r>
    <s v="A2310000"/>
    <x v="28"/>
    <x v="28"/>
    <n v="103938697"/>
    <x v="0"/>
    <x v="0"/>
    <x v="3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517"/>
    <n v="17.233333333333334"/>
    <x v="4"/>
    <x v="2"/>
    <s v="Overdue"/>
    <x v="1"/>
    <s v="USD"/>
    <n v="504292.85"/>
    <s v="Government "/>
  </r>
  <r>
    <s v="A2310000"/>
    <x v="28"/>
    <x v="28"/>
    <n v="103938697"/>
    <x v="0"/>
    <x v="0"/>
    <x v="3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517"/>
    <n v="17.233333333333334"/>
    <x v="4"/>
    <x v="2"/>
    <s v="Overdue"/>
    <x v="1"/>
    <s v="USD"/>
    <n v="216159.35999999999"/>
    <s v="Government "/>
  </r>
  <r>
    <s v="A2310000"/>
    <x v="28"/>
    <x v="28"/>
    <n v="103938697"/>
    <x v="0"/>
    <x v="0"/>
    <x v="3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517"/>
    <n v="17.233333333333334"/>
    <x v="4"/>
    <x v="2"/>
    <s v="Overdue"/>
    <x v="1"/>
    <s v="USD"/>
    <n v="158223.64000000001"/>
    <s v="Government "/>
  </r>
  <r>
    <s v="A2310000"/>
    <x v="28"/>
    <x v="28"/>
    <n v="103938697"/>
    <x v="0"/>
    <x v="0"/>
    <x v="3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517"/>
    <n v="17.233333333333334"/>
    <x v="4"/>
    <x v="2"/>
    <s v="Overdue"/>
    <x v="1"/>
    <s v="USD"/>
    <n v="385954.36"/>
    <s v="Government "/>
  </r>
  <r>
    <s v="A2310000"/>
    <x v="28"/>
    <x v="28"/>
    <n v="103938697"/>
    <x v="0"/>
    <x v="0"/>
    <x v="3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517"/>
    <n v="17.233333333333334"/>
    <x v="4"/>
    <x v="2"/>
    <s v="Overdue"/>
    <x v="1"/>
    <s v="USD"/>
    <n v="165365.72"/>
    <s v="Government "/>
  </r>
  <r>
    <s v="A2310000"/>
    <x v="28"/>
    <x v="28"/>
    <n v="103938697"/>
    <x v="0"/>
    <x v="0"/>
    <x v="3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517"/>
    <n v="17.233333333333334"/>
    <x v="4"/>
    <x v="2"/>
    <s v="Overdue"/>
    <x v="1"/>
    <s v="USD"/>
    <n v="175892.33"/>
    <s v="Government "/>
  </r>
  <r>
    <s v="A2310000"/>
    <x v="28"/>
    <x v="28"/>
    <n v="103938696"/>
    <x v="0"/>
    <x v="0"/>
    <x v="3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578"/>
    <n v="19.266666666666666"/>
    <x v="0"/>
    <x v="2"/>
    <s v="Overdue"/>
    <x v="1"/>
    <s v="USD"/>
    <n v="206296.72"/>
    <s v="Government "/>
  </r>
  <r>
    <s v="A2310000"/>
    <x v="28"/>
    <x v="28"/>
    <n v="103938696"/>
    <x v="0"/>
    <x v="0"/>
    <x v="3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578"/>
    <n v="19.266666666666666"/>
    <x v="0"/>
    <x v="2"/>
    <s v="Overdue"/>
    <x v="1"/>
    <s v="USD"/>
    <n v="478219.58"/>
    <s v="Government "/>
  </r>
  <r>
    <s v="A2310000"/>
    <x v="28"/>
    <x v="28"/>
    <n v="103938696"/>
    <x v="0"/>
    <x v="0"/>
    <x v="3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578"/>
    <n v="19.266666666666666"/>
    <x v="0"/>
    <x v="2"/>
    <s v="Overdue"/>
    <x v="1"/>
    <s v="USD"/>
    <n v="369346.04"/>
    <s v="Government "/>
  </r>
  <r>
    <s v="A2310000"/>
    <x v="28"/>
    <x v="28"/>
    <n v="1600002785"/>
    <x v="0"/>
    <x v="0"/>
    <x v="3"/>
    <x v="2"/>
    <s v="WHT Outstg"/>
    <s v="NPDC OML30 -  WHT RECEIPTS"/>
    <s v="454"/>
    <s v="DG"/>
    <s v=""/>
    <d v="2019-05-28T00:00:00"/>
    <d v="2019-05-28T00:00:00"/>
    <d v="2019-05-28T00:00:00"/>
    <s v="NGN"/>
    <n v="-55756919.399999999"/>
    <n v="642"/>
    <n v="21.4"/>
    <x v="0"/>
    <x v="2"/>
    <s v="Overdue"/>
    <x v="1"/>
    <s v="USD"/>
    <n v="-181945.98"/>
    <s v="Government "/>
  </r>
  <r>
    <s v="A2310000"/>
    <x v="28"/>
    <x v="28"/>
    <n v="103938695"/>
    <x v="0"/>
    <x v="0"/>
    <x v="3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670"/>
    <n v="22.333333333333332"/>
    <x v="0"/>
    <x v="2"/>
    <s v="Overdue"/>
    <x v="1"/>
    <s v="USD"/>
    <n v="425754.82"/>
    <s v="Government "/>
  </r>
  <r>
    <s v="A2310000"/>
    <x v="28"/>
    <x v="28"/>
    <n v="103938695"/>
    <x v="0"/>
    <x v="0"/>
    <x v="3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670"/>
    <n v="22.333333333333332"/>
    <x v="0"/>
    <x v="2"/>
    <s v="Overdue"/>
    <x v="1"/>
    <s v="USD"/>
    <n v="460727.49"/>
    <s v="Government "/>
  </r>
  <r>
    <s v="A2310000"/>
    <x v="28"/>
    <x v="28"/>
    <n v="103938695"/>
    <x v="0"/>
    <x v="0"/>
    <x v="3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670"/>
    <n v="22.333333333333332"/>
    <x v="0"/>
    <x v="2"/>
    <s v="Overdue"/>
    <x v="1"/>
    <s v="USD"/>
    <n v="440839.99"/>
    <s v="Government "/>
  </r>
  <r>
    <s v="A2310000"/>
    <x v="28"/>
    <x v="28"/>
    <n v="103938694"/>
    <x v="0"/>
    <x v="0"/>
    <x v="3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706"/>
    <n v="23.533333333333335"/>
    <x v="0"/>
    <x v="2"/>
    <s v="Overdue"/>
    <x v="1"/>
    <s v="USD"/>
    <n v="377949.84"/>
    <s v="Government "/>
  </r>
  <r>
    <s v="A2310000"/>
    <x v="28"/>
    <x v="28"/>
    <n v="103938694"/>
    <x v="0"/>
    <x v="0"/>
    <x v="3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706"/>
    <n v="23.533333333333335"/>
    <x v="0"/>
    <x v="2"/>
    <s v="Overdue"/>
    <x v="1"/>
    <s v="USD"/>
    <n v="311078.61"/>
    <s v="Government "/>
  </r>
  <r>
    <s v="A2310000"/>
    <x v="28"/>
    <x v="28"/>
    <n v="103938694"/>
    <x v="0"/>
    <x v="0"/>
    <x v="3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706"/>
    <n v="23.533333333333335"/>
    <x v="0"/>
    <x v="2"/>
    <s v="Overdue"/>
    <x v="1"/>
    <s v="USD"/>
    <n v="379370.43"/>
    <s v="Government "/>
  </r>
  <r>
    <s v="A2310000"/>
    <x v="28"/>
    <x v="28"/>
    <n v="103697447"/>
    <x v="0"/>
    <x v="0"/>
    <x v="3"/>
    <x v="2"/>
    <s v="WHT Outstg"/>
    <s v="WHT on invs 1800018650/18832/18960/19201/19284/etc"/>
    <s v=""/>
    <s v="AB"/>
    <s v=""/>
    <d v="2019-02-12T00:00:00"/>
    <d v="2019-02-12T00:00:00"/>
    <d v="2019-02-12T00:00:00"/>
    <s v="USD"/>
    <n v="2303934.94"/>
    <n v="747"/>
    <n v="24.9"/>
    <x v="0"/>
    <x v="2"/>
    <s v="Overdue"/>
    <x v="1"/>
    <s v="USD"/>
    <n v="2303934.94"/>
    <s v="Government "/>
  </r>
  <r>
    <s v="A2310000"/>
    <x v="28"/>
    <x v="28"/>
    <n v="103938693"/>
    <x v="0"/>
    <x v="0"/>
    <x v="3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751"/>
    <n v="25.033333333333335"/>
    <x v="0"/>
    <x v="2"/>
    <s v="Overdue"/>
    <x v="1"/>
    <s v="USD"/>
    <n v="112880.39"/>
    <s v="Government "/>
  </r>
  <r>
    <s v="A2310000"/>
    <x v="28"/>
    <x v="28"/>
    <n v="103938693"/>
    <x v="0"/>
    <x v="0"/>
    <x v="3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751"/>
    <n v="25.033333333333335"/>
    <x v="0"/>
    <x v="2"/>
    <s v="Overdue"/>
    <x v="1"/>
    <s v="USD"/>
    <n v="137604.91"/>
    <s v="Government "/>
  </r>
  <r>
    <s v="A2310000"/>
    <x v="28"/>
    <x v="28"/>
    <n v="103938693"/>
    <x v="0"/>
    <x v="0"/>
    <x v="3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751"/>
    <n v="25.033333333333335"/>
    <x v="0"/>
    <x v="2"/>
    <s v="Overdue"/>
    <x v="1"/>
    <s v="USD"/>
    <n v="74880.789999999994"/>
    <s v="Government "/>
  </r>
  <r>
    <s v="A2310000"/>
    <x v="28"/>
    <x v="28"/>
    <n v="103938693"/>
    <x v="0"/>
    <x v="0"/>
    <x v="3"/>
    <x v="2"/>
    <s v="WHT Outstg"/>
    <s v="WHT ON INV 1800020216 NPDC/OML 30 JUN 2018 CHA"/>
    <s v=""/>
    <s v="AB"/>
    <s v=""/>
    <d v="2020-07-07T00:00:00"/>
    <d v="2020-07-07T00:00:00"/>
    <d v="2019-02-08T00:00:00"/>
    <s v="NGN"/>
    <n v="36201847.990000002"/>
    <n v="751"/>
    <n v="25.033333333333335"/>
    <x v="0"/>
    <x v="2"/>
    <s v="Overdue"/>
    <x v="1"/>
    <s v="USD"/>
    <n v="100420.31"/>
    <s v="Government "/>
  </r>
  <r>
    <s v="A2310000"/>
    <x v="28"/>
    <x v="28"/>
    <n v="103938693"/>
    <x v="0"/>
    <x v="0"/>
    <x v="3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751"/>
    <n v="25.033333333333335"/>
    <x v="0"/>
    <x v="2"/>
    <s v="Overdue"/>
    <x v="1"/>
    <s v="USD"/>
    <n v="119617.68"/>
    <s v="Government "/>
  </r>
  <r>
    <s v="A2310000"/>
    <x v="28"/>
    <x v="28"/>
    <n v="103938693"/>
    <x v="0"/>
    <x v="0"/>
    <x v="3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751"/>
    <n v="25.033333333333335"/>
    <x v="0"/>
    <x v="2"/>
    <s v="Overdue"/>
    <x v="1"/>
    <s v="USD"/>
    <n v="164645.28"/>
    <s v="Government "/>
  </r>
  <r>
    <s v="A2310000"/>
    <x v="28"/>
    <x v="28"/>
    <n v="103938693"/>
    <x v="0"/>
    <x v="0"/>
    <x v="3"/>
    <x v="2"/>
    <s v="WHT Outstg"/>
    <s v="WHT ON INV 1800020655 HERITAGE ENERGY SEP 2018 CHA"/>
    <s v=""/>
    <s v="AB"/>
    <s v=""/>
    <d v="2020-07-07T00:00:00"/>
    <d v="2020-07-07T00:00:00"/>
    <d v="2019-02-08T00:00:00"/>
    <s v="NGN"/>
    <n v="55769471.539999999"/>
    <n v="751"/>
    <n v="25.033333333333335"/>
    <x v="0"/>
    <x v="2"/>
    <s v="Overdue"/>
    <x v="1"/>
    <s v="USD"/>
    <n v="154698.94"/>
    <s v="Government "/>
  </r>
  <r>
    <s v="A2310000"/>
    <x v="28"/>
    <x v="28"/>
    <n v="103938693"/>
    <x v="0"/>
    <x v="0"/>
    <x v="3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751"/>
    <n v="25.033333333333335"/>
    <x v="0"/>
    <x v="2"/>
    <s v="Overdue"/>
    <x v="1"/>
    <s v="USD"/>
    <n v="167599.65"/>
    <s v="Government "/>
  </r>
  <r>
    <s v="A2310000"/>
    <x v="28"/>
    <x v="28"/>
    <n v="103938693"/>
    <x v="0"/>
    <x v="0"/>
    <x v="3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751"/>
    <n v="25.033333333333335"/>
    <x v="0"/>
    <x v="2"/>
    <s v="Overdue"/>
    <x v="1"/>
    <s v="USD"/>
    <n v="160456.85999999999"/>
    <s v="Government "/>
  </r>
  <r>
    <s v="A2310000"/>
    <x v="28"/>
    <x v="28"/>
    <n v="103938693"/>
    <x v="0"/>
    <x v="0"/>
    <x v="3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751"/>
    <n v="25.033333333333335"/>
    <x v="0"/>
    <x v="2"/>
    <s v="Overdue"/>
    <x v="1"/>
    <s v="USD"/>
    <n v="174204.74"/>
    <s v="Government "/>
  </r>
  <r>
    <s v="A2310000"/>
    <x v="28"/>
    <x v="28"/>
    <n v="103627033"/>
    <x v="0"/>
    <x v="0"/>
    <x v="3"/>
    <x v="2"/>
    <s v="WHT Outstg"/>
    <s v="WHT on inv 1800019609"/>
    <s v=""/>
    <s v="AB"/>
    <s v=""/>
    <d v="2018-10-09T00:00:00"/>
    <d v="2018-10-09T00:00:00"/>
    <d v="2018-10-09T00:00:00"/>
    <s v="NGN"/>
    <n v="16420000.1"/>
    <n v="873"/>
    <n v="29.1"/>
    <x v="0"/>
    <x v="2"/>
    <s v="Overdue"/>
    <x v="1"/>
    <s v="USD"/>
    <n v="53676.98"/>
    <s v="Government "/>
  </r>
  <r>
    <s v="A2310000"/>
    <x v="28"/>
    <x v="28"/>
    <n v="103626580"/>
    <x v="0"/>
    <x v="0"/>
    <x v="3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874"/>
    <n v="29.133333333333333"/>
    <x v="0"/>
    <x v="2"/>
    <s v="Overdue"/>
    <x v="1"/>
    <s v="USD"/>
    <n v="161709.01"/>
    <s v="Government "/>
  </r>
  <r>
    <s v="A2310000"/>
    <x v="28"/>
    <x v="28"/>
    <n v="103611496"/>
    <x v="0"/>
    <x v="0"/>
    <x v="3"/>
    <x v="2"/>
    <s v="WHT Outstg"/>
    <s v="WHT on Inv 1800019606"/>
    <s v=""/>
    <s v="AB"/>
    <s v=""/>
    <d v="2018-08-31T00:00:00"/>
    <d v="2018-08-31T00:00:00"/>
    <d v="2018-08-31T00:00:00"/>
    <s v="USD"/>
    <n v="675867"/>
    <n v="912"/>
    <n v="30.4"/>
    <x v="0"/>
    <x v="2"/>
    <s v="Overdue"/>
    <x v="1"/>
    <s v="USD"/>
    <n v="675867"/>
    <s v="Government "/>
  </r>
  <r>
    <s v="A2310000"/>
    <x v="28"/>
    <x v="28"/>
    <n v="103611507"/>
    <x v="0"/>
    <x v="0"/>
    <x v="3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912"/>
    <n v="30.4"/>
    <x v="0"/>
    <x v="2"/>
    <s v="Overdue"/>
    <x v="1"/>
    <s v="USD"/>
    <n v="289401.92"/>
    <s v="Government "/>
  </r>
  <r>
    <s v="A2310000"/>
    <x v="28"/>
    <x v="28"/>
    <n v="103606988"/>
    <x v="0"/>
    <x v="0"/>
    <x v="3"/>
    <x v="2"/>
    <s v="WHT Outstg"/>
    <s v="WHT on inv1800019457"/>
    <s v=""/>
    <s v="AB"/>
    <s v=""/>
    <d v="2018-08-24T00:00:00"/>
    <d v="2018-08-24T00:00:00"/>
    <d v="2018-08-24T00:00:00"/>
    <s v="USD"/>
    <n v="412422.2"/>
    <n v="919"/>
    <n v="30.633333333333333"/>
    <x v="0"/>
    <x v="2"/>
    <s v="Overdue"/>
    <x v="1"/>
    <s v="USD"/>
    <n v="412422.2"/>
    <s v="Government "/>
  </r>
  <r>
    <s v="A2310000"/>
    <x v="28"/>
    <x v="28"/>
    <n v="103606987"/>
    <x v="0"/>
    <x v="0"/>
    <x v="3"/>
    <x v="2"/>
    <s v="WHT Outstg"/>
    <s v="WHT on inv1800019458"/>
    <s v=""/>
    <s v="AB"/>
    <s v=""/>
    <d v="2018-08-24T00:00:00"/>
    <d v="2018-08-24T00:00:00"/>
    <d v="2018-08-24T00:00:00"/>
    <s v="NGN"/>
    <n v="53960117.200000003"/>
    <n v="919"/>
    <n v="30.633333333333333"/>
    <x v="0"/>
    <x v="2"/>
    <s v="Overdue"/>
    <x v="1"/>
    <s v="USD"/>
    <n v="176573.69"/>
    <s v="Government "/>
  </r>
  <r>
    <s v="A2310000"/>
    <x v="28"/>
    <x v="28"/>
    <n v="103605015"/>
    <x v="0"/>
    <x v="0"/>
    <x v="3"/>
    <x v="2"/>
    <s v="WHT Outstg"/>
    <s v="WHT on the reconciled invoices 1800015957/16127etc"/>
    <s v=""/>
    <s v="AB"/>
    <s v=""/>
    <d v="2018-08-23T00:00:00"/>
    <d v="2018-08-23T00:00:00"/>
    <d v="2018-08-23T00:00:00"/>
    <s v="USD"/>
    <n v="802930.55"/>
    <n v="920"/>
    <n v="30.666666666666668"/>
    <x v="0"/>
    <x v="2"/>
    <s v="Overdue"/>
    <x v="1"/>
    <s v="USD"/>
    <n v="802930.55"/>
    <s v="Government "/>
  </r>
  <r>
    <s v="A2310000"/>
    <x v="28"/>
    <x v="28"/>
    <n v="1600002568"/>
    <x v="0"/>
    <x v="0"/>
    <x v="3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943"/>
    <n v="31.433333333333334"/>
    <x v="0"/>
    <x v="2"/>
    <s v="Overdue"/>
    <x v="1"/>
    <s v="USD"/>
    <n v="-129673.76"/>
    <s v="Government "/>
  </r>
  <r>
    <s v="A2310000"/>
    <x v="28"/>
    <x v="28"/>
    <n v="103537745"/>
    <x v="0"/>
    <x v="0"/>
    <x v="3"/>
    <x v="2"/>
    <s v="WHT Outstg"/>
    <s v="WHT on inv 1800015537"/>
    <s v=""/>
    <s v="AB"/>
    <s v=""/>
    <d v="2018-03-16T00:00:00"/>
    <d v="2018-03-16T00:00:00"/>
    <d v="2018-03-16T00:00:00"/>
    <s v="NGN"/>
    <n v="13957449.32"/>
    <n v="1080"/>
    <n v="36"/>
    <x v="0"/>
    <x v="2"/>
    <s v="Overdue"/>
    <x v="1"/>
    <s v="USD"/>
    <n v="45724.6"/>
    <s v="Government "/>
  </r>
  <r>
    <s v="A2310000"/>
    <x v="28"/>
    <x v="28"/>
    <n v="103537746"/>
    <x v="0"/>
    <x v="0"/>
    <x v="3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080"/>
    <n v="36"/>
    <x v="0"/>
    <x v="2"/>
    <s v="Overdue"/>
    <x v="1"/>
    <s v="USD"/>
    <n v="54053.42"/>
    <s v="Government "/>
  </r>
  <r>
    <s v="A2310000"/>
    <x v="28"/>
    <x v="28"/>
    <n v="103428722"/>
    <x v="0"/>
    <x v="0"/>
    <x v="3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318"/>
    <n v="43.93333333333333"/>
    <x v="0"/>
    <x v="2"/>
    <s v="Overdue"/>
    <x v="1"/>
    <s v="USD"/>
    <n v="66491.199999999997"/>
    <s v="Government "/>
  </r>
  <r>
    <s v="A2310000"/>
    <x v="28"/>
    <x v="28"/>
    <n v="103428713"/>
    <x v="0"/>
    <x v="0"/>
    <x v="3"/>
    <x v="2"/>
    <s v="WHT Outstg"/>
    <s v="WHT on inv 1800011604"/>
    <s v=""/>
    <s v="AB"/>
    <s v=""/>
    <d v="2017-07-21T00:00:00"/>
    <d v="2017-07-21T00:00:00"/>
    <d v="2017-07-21T00:00:00"/>
    <s v="USD"/>
    <n v="59447.82"/>
    <n v="1318"/>
    <n v="43.93333333333333"/>
    <x v="0"/>
    <x v="2"/>
    <s v="Overdue"/>
    <x v="1"/>
    <s v="USD"/>
    <n v="59447.82"/>
    <s v="Government "/>
  </r>
  <r>
    <s v="A2310000"/>
    <x v="28"/>
    <x v="28"/>
    <n v="103428714"/>
    <x v="0"/>
    <x v="0"/>
    <x v="3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318"/>
    <n v="43.93333333333333"/>
    <x v="0"/>
    <x v="2"/>
    <s v="Overdue"/>
    <x v="1"/>
    <s v="USD"/>
    <n v="58356.15"/>
    <s v="Government "/>
  </r>
  <r>
    <s v="A2310000"/>
    <x v="28"/>
    <x v="28"/>
    <n v="103428716"/>
    <x v="0"/>
    <x v="0"/>
    <x v="3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318"/>
    <n v="43.93333333333333"/>
    <x v="0"/>
    <x v="2"/>
    <s v="Overdue"/>
    <x v="1"/>
    <s v="USD"/>
    <n v="50184.55"/>
    <s v="Government "/>
  </r>
  <r>
    <s v="A2310000"/>
    <x v="28"/>
    <x v="28"/>
    <n v="103428721"/>
    <x v="0"/>
    <x v="0"/>
    <x v="3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318"/>
    <n v="43.93333333333333"/>
    <x v="0"/>
    <x v="2"/>
    <s v="Overdue"/>
    <x v="1"/>
    <s v="USD"/>
    <n v="66417.289999999994"/>
    <s v="Government "/>
  </r>
  <r>
    <s v="A2310000"/>
    <x v="28"/>
    <x v="28"/>
    <n v="103428724"/>
    <x v="0"/>
    <x v="0"/>
    <x v="3"/>
    <x v="2"/>
    <s v="WHT Outstg"/>
    <s v="WHT on inv 1800012121"/>
    <s v=""/>
    <s v="AB"/>
    <s v=""/>
    <d v="2017-07-21T00:00:00"/>
    <d v="2017-07-21T00:00:00"/>
    <d v="2017-07-21T00:00:00"/>
    <s v="USD"/>
    <n v="153803.04"/>
    <n v="1318"/>
    <n v="43.93333333333333"/>
    <x v="0"/>
    <x v="2"/>
    <s v="Overdue"/>
    <x v="1"/>
    <s v="USD"/>
    <n v="153803.04"/>
    <s v="Government "/>
  </r>
  <r>
    <s v="A2310000"/>
    <x v="28"/>
    <x v="28"/>
    <n v="103428725"/>
    <x v="0"/>
    <x v="0"/>
    <x v="3"/>
    <x v="2"/>
    <s v="WHT Outstg"/>
    <s v="WHT on inv 1800012467"/>
    <s v=""/>
    <s v="AB"/>
    <s v=""/>
    <d v="2017-07-21T00:00:00"/>
    <d v="2017-07-21T00:00:00"/>
    <d v="2017-07-21T00:00:00"/>
    <s v="USD"/>
    <n v="115987"/>
    <n v="1318"/>
    <n v="43.93333333333333"/>
    <x v="0"/>
    <x v="2"/>
    <s v="Overdue"/>
    <x v="1"/>
    <s v="USD"/>
    <n v="115987"/>
    <s v="Government "/>
  </r>
  <r>
    <s v="A2310000"/>
    <x v="28"/>
    <x v="28"/>
    <n v="103428733"/>
    <x v="0"/>
    <x v="0"/>
    <x v="3"/>
    <x v="2"/>
    <s v="WHT Outstg"/>
    <s v="WHT on inv 1800013744"/>
    <s v=""/>
    <s v="AB"/>
    <s v=""/>
    <d v="2017-07-21T00:00:00"/>
    <d v="2017-07-21T00:00:00"/>
    <d v="2017-07-21T00:00:00"/>
    <s v="USD"/>
    <n v="130155.58"/>
    <n v="1318"/>
    <n v="43.93333333333333"/>
    <x v="0"/>
    <x v="2"/>
    <s v="Overdue"/>
    <x v="1"/>
    <s v="USD"/>
    <n v="130155.58"/>
    <s v="Government "/>
  </r>
  <r>
    <s v="A2310000"/>
    <x v="28"/>
    <x v="28"/>
    <n v="103428736"/>
    <x v="0"/>
    <x v="0"/>
    <x v="3"/>
    <x v="2"/>
    <s v="WHT Outstg"/>
    <s v="WHT on inv 1800014034"/>
    <s v=""/>
    <s v="AB"/>
    <s v=""/>
    <d v="2017-07-21T00:00:00"/>
    <d v="2017-07-21T00:00:00"/>
    <d v="2017-07-21T00:00:00"/>
    <s v="USD"/>
    <n v="108389.45"/>
    <n v="1318"/>
    <n v="43.93333333333333"/>
    <x v="0"/>
    <x v="2"/>
    <s v="Overdue"/>
    <x v="1"/>
    <s v="USD"/>
    <n v="108389.45"/>
    <s v="Government "/>
  </r>
  <r>
    <s v="A2310000"/>
    <x v="28"/>
    <x v="28"/>
    <n v="103428737"/>
    <x v="0"/>
    <x v="0"/>
    <x v="3"/>
    <x v="2"/>
    <s v="WHT Outstg"/>
    <s v="WHT on inv 1800014329"/>
    <s v=""/>
    <s v="AB"/>
    <s v=""/>
    <d v="2017-07-21T00:00:00"/>
    <d v="2017-07-21T00:00:00"/>
    <d v="2017-07-21T00:00:00"/>
    <s v="USD"/>
    <n v="232436.27"/>
    <n v="1318"/>
    <n v="43.93333333333333"/>
    <x v="0"/>
    <x v="2"/>
    <s v="Overdue"/>
    <x v="1"/>
    <s v="USD"/>
    <n v="232436.27"/>
    <s v="Government "/>
  </r>
  <r>
    <s v="A2310000"/>
    <x v="28"/>
    <x v="28"/>
    <n v="103428715"/>
    <x v="0"/>
    <x v="0"/>
    <x v="3"/>
    <x v="2"/>
    <s v="WHT Outstg"/>
    <s v="WHT on inv1800011608"/>
    <s v=""/>
    <s v="AB"/>
    <s v=""/>
    <d v="2017-07-21T00:00:00"/>
    <d v="2017-07-21T00:00:00"/>
    <d v="2017-07-21T00:00:00"/>
    <s v="USD"/>
    <n v="56448.39"/>
    <n v="1318"/>
    <n v="43.93333333333333"/>
    <x v="0"/>
    <x v="2"/>
    <s v="Overdue"/>
    <x v="1"/>
    <s v="USD"/>
    <n v="56448.39"/>
    <s v="Government "/>
  </r>
  <r>
    <s v="A2310000"/>
    <x v="28"/>
    <x v="28"/>
    <n v="103428717"/>
    <x v="0"/>
    <x v="0"/>
    <x v="3"/>
    <x v="2"/>
    <s v="WHT Outstg"/>
    <s v="WHT on inv1800011675"/>
    <s v=""/>
    <s v="AB"/>
    <s v=""/>
    <d v="2017-07-21T00:00:00"/>
    <d v="2017-07-21T00:00:00"/>
    <d v="2017-07-21T00:00:00"/>
    <s v="USD"/>
    <n v="64542.23"/>
    <n v="1318"/>
    <n v="43.93333333333333"/>
    <x v="0"/>
    <x v="2"/>
    <s v="Overdue"/>
    <x v="1"/>
    <s v="USD"/>
    <n v="64542.23"/>
    <s v="Government "/>
  </r>
  <r>
    <s v="A2310000"/>
    <x v="28"/>
    <x v="28"/>
    <n v="103428718"/>
    <x v="0"/>
    <x v="0"/>
    <x v="3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318"/>
    <n v="43.93333333333333"/>
    <x v="0"/>
    <x v="2"/>
    <s v="Overdue"/>
    <x v="1"/>
    <s v="USD"/>
    <n v="71895.929999999993"/>
    <s v="Government "/>
  </r>
  <r>
    <s v="A2310000"/>
    <x v="28"/>
    <x v="28"/>
    <n v="103428719"/>
    <x v="0"/>
    <x v="0"/>
    <x v="3"/>
    <x v="2"/>
    <s v="WHT Outstg"/>
    <s v="WHT on inv1800011679"/>
    <s v=""/>
    <s v="AB"/>
    <s v=""/>
    <d v="2017-07-21T00:00:00"/>
    <d v="2017-07-21T00:00:00"/>
    <d v="2017-07-21T00:00:00"/>
    <s v="USD"/>
    <n v="62553.8"/>
    <n v="1318"/>
    <n v="43.93333333333333"/>
    <x v="0"/>
    <x v="2"/>
    <s v="Overdue"/>
    <x v="1"/>
    <s v="USD"/>
    <n v="62553.8"/>
    <s v="Government "/>
  </r>
  <r>
    <s v="A2310000"/>
    <x v="28"/>
    <x v="28"/>
    <n v="103428720"/>
    <x v="0"/>
    <x v="0"/>
    <x v="3"/>
    <x v="2"/>
    <s v="WHT Outstg"/>
    <s v="WHT on inv1800011679/etc"/>
    <s v=""/>
    <s v="AB"/>
    <s v=""/>
    <d v="2017-07-21T00:00:00"/>
    <d v="2017-07-21T00:00:00"/>
    <d v="2017-07-21T00:00:00"/>
    <s v="USD"/>
    <n v="124399.7"/>
    <n v="1318"/>
    <n v="43.93333333333333"/>
    <x v="0"/>
    <x v="2"/>
    <s v="Overdue"/>
    <x v="1"/>
    <s v="USD"/>
    <n v="124399.7"/>
    <s v="Government "/>
  </r>
  <r>
    <s v="A2310000"/>
    <x v="28"/>
    <x v="28"/>
    <n v="103428723"/>
    <x v="0"/>
    <x v="0"/>
    <x v="3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318"/>
    <n v="43.93333333333333"/>
    <x v="0"/>
    <x v="2"/>
    <s v="Overdue"/>
    <x v="1"/>
    <s v="USD"/>
    <n v="68488.759999999995"/>
    <s v="Government "/>
  </r>
  <r>
    <s v="A2310000"/>
    <x v="28"/>
    <x v="28"/>
    <n v="103428726"/>
    <x v="0"/>
    <x v="0"/>
    <x v="3"/>
    <x v="2"/>
    <s v="WHT Outstg"/>
    <s v="WHT on inv1800012604"/>
    <s v=""/>
    <s v="AB"/>
    <s v=""/>
    <d v="2017-07-21T00:00:00"/>
    <d v="2017-07-21T00:00:00"/>
    <d v="2017-07-21T00:00:00"/>
    <s v="USD"/>
    <n v="164234.41"/>
    <n v="1318"/>
    <n v="43.93333333333333"/>
    <x v="0"/>
    <x v="2"/>
    <s v="Overdue"/>
    <x v="1"/>
    <s v="USD"/>
    <n v="164234.41"/>
    <s v="Government "/>
  </r>
  <r>
    <s v="A2310000"/>
    <x v="28"/>
    <x v="28"/>
    <n v="103428727"/>
    <x v="0"/>
    <x v="0"/>
    <x v="3"/>
    <x v="2"/>
    <s v="WHT Outstg"/>
    <s v="WHT on inv1800012815"/>
    <s v=""/>
    <s v="AB"/>
    <s v=""/>
    <d v="2017-07-21T00:00:00"/>
    <d v="2017-07-21T00:00:00"/>
    <d v="2017-07-21T00:00:00"/>
    <s v="USD"/>
    <n v="163367.43"/>
    <n v="1318"/>
    <n v="43.93333333333333"/>
    <x v="0"/>
    <x v="2"/>
    <s v="Overdue"/>
    <x v="1"/>
    <s v="USD"/>
    <n v="163367.43"/>
    <s v="Government "/>
  </r>
  <r>
    <s v="A2310000"/>
    <x v="28"/>
    <x v="28"/>
    <n v="103428728"/>
    <x v="0"/>
    <x v="0"/>
    <x v="3"/>
    <x v="2"/>
    <s v="WHT Outstg"/>
    <s v="WHT on inv1800013418"/>
    <s v=""/>
    <s v="AB"/>
    <s v=""/>
    <d v="2017-07-21T00:00:00"/>
    <d v="2017-07-21T00:00:00"/>
    <d v="2017-07-21T00:00:00"/>
    <s v="USD"/>
    <n v="955900.48"/>
    <n v="1318"/>
    <n v="43.93333333333333"/>
    <x v="0"/>
    <x v="2"/>
    <s v="Overdue"/>
    <x v="1"/>
    <s v="USD"/>
    <n v="955900.48"/>
    <s v="Government "/>
  </r>
  <r>
    <s v="A2310000"/>
    <x v="28"/>
    <x v="28"/>
    <n v="103428730"/>
    <x v="0"/>
    <x v="0"/>
    <x v="3"/>
    <x v="2"/>
    <s v="WHT Outstg"/>
    <s v="WHT on inv1800013484"/>
    <s v=""/>
    <s v="AB"/>
    <s v=""/>
    <d v="2017-07-21T00:00:00"/>
    <d v="2017-07-21T00:00:00"/>
    <d v="2017-07-21T00:00:00"/>
    <s v="USD"/>
    <n v="151017.47"/>
    <n v="1318"/>
    <n v="43.93333333333333"/>
    <x v="0"/>
    <x v="2"/>
    <s v="Overdue"/>
    <x v="1"/>
    <s v="USD"/>
    <n v="151017.47"/>
    <s v="Government "/>
  </r>
  <r>
    <s v="A2310000"/>
    <x v="28"/>
    <x v="28"/>
    <n v="103428735"/>
    <x v="0"/>
    <x v="0"/>
    <x v="3"/>
    <x v="2"/>
    <s v="WHT Outstg"/>
    <s v="WHT on inv1800013837"/>
    <s v=""/>
    <s v="AB"/>
    <s v=""/>
    <d v="2017-07-21T00:00:00"/>
    <d v="2017-07-21T00:00:00"/>
    <d v="2017-07-21T00:00:00"/>
    <s v="USD"/>
    <n v="76839.44"/>
    <n v="1318"/>
    <n v="43.93333333333333"/>
    <x v="0"/>
    <x v="2"/>
    <s v="Overdue"/>
    <x v="1"/>
    <s v="USD"/>
    <n v="76839.44"/>
    <s v="Government "/>
  </r>
  <r>
    <s v="A2310000"/>
    <x v="28"/>
    <x v="28"/>
    <n v="103428739"/>
    <x v="0"/>
    <x v="0"/>
    <x v="3"/>
    <x v="2"/>
    <s v="WHT Outstg"/>
    <s v="WHT on invs 1800013837/Etc"/>
    <s v=""/>
    <s v="AB"/>
    <s v=""/>
    <d v="2017-07-21T00:00:00"/>
    <d v="2017-07-21T00:00:00"/>
    <d v="2017-07-21T00:00:00"/>
    <s v="USD"/>
    <n v="1487214.15"/>
    <n v="1318"/>
    <n v="43.93333333333333"/>
    <x v="0"/>
    <x v="2"/>
    <s v="Overdue"/>
    <x v="1"/>
    <s v="USD"/>
    <n v="1487214.15"/>
    <s v="Government "/>
  </r>
  <r>
    <s v="A2310000"/>
    <x v="28"/>
    <x v="28"/>
    <n v="103427486"/>
    <x v="0"/>
    <x v="0"/>
    <x v="3"/>
    <x v="2"/>
    <s v="WHT Outstg"/>
    <s v="WHT 1800014035"/>
    <s v=""/>
    <s v="AB"/>
    <s v=""/>
    <d v="2017-07-20T00:00:00"/>
    <d v="2017-07-20T00:00:00"/>
    <d v="2017-07-20T00:00:00"/>
    <s v="NGN"/>
    <n v="7780814.04"/>
    <n v="1319"/>
    <n v="43.966666666666669"/>
    <x v="0"/>
    <x v="2"/>
    <s v="Overdue"/>
    <x v="1"/>
    <s v="USD"/>
    <n v="24744.54"/>
    <s v="Government "/>
  </r>
  <r>
    <s v="A2310000"/>
    <x v="28"/>
    <x v="28"/>
    <n v="103427480"/>
    <x v="0"/>
    <x v="0"/>
    <x v="3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319"/>
    <n v="43.966666666666669"/>
    <x v="0"/>
    <x v="2"/>
    <s v="Overdue"/>
    <x v="1"/>
    <s v="USD"/>
    <n v="31956.16"/>
    <s v="Government "/>
  </r>
  <r>
    <s v="A2310000"/>
    <x v="28"/>
    <x v="28"/>
    <n v="103427492"/>
    <x v="0"/>
    <x v="0"/>
    <x v="3"/>
    <x v="2"/>
    <s v="WHT Outstg"/>
    <s v="WHT on Disputed Inv pmt"/>
    <s v=""/>
    <s v="AB"/>
    <s v=""/>
    <d v="2017-07-20T00:00:00"/>
    <d v="2017-07-20T00:00:00"/>
    <d v="2017-07-20T00:00:00"/>
    <s v="NGN"/>
    <n v="4385302.17"/>
    <n v="1319"/>
    <n v="43.966666666666669"/>
    <x v="0"/>
    <x v="2"/>
    <s v="Overdue"/>
    <x v="1"/>
    <s v="USD"/>
    <n v="13946.14"/>
    <s v="Government "/>
  </r>
  <r>
    <s v="A2310000"/>
    <x v="28"/>
    <x v="28"/>
    <n v="103427483"/>
    <x v="0"/>
    <x v="0"/>
    <x v="3"/>
    <x v="2"/>
    <s v="WHT Outstg"/>
    <s v="WHT on ing 1800011704"/>
    <s v=""/>
    <s v="AB"/>
    <s v=""/>
    <d v="2017-07-20T00:00:00"/>
    <d v="2017-07-20T00:00:00"/>
    <d v="2017-07-20T00:00:00"/>
    <s v="NGN"/>
    <n v="4422196.01"/>
    <n v="1319"/>
    <n v="43.966666666666669"/>
    <x v="0"/>
    <x v="2"/>
    <s v="Overdue"/>
    <x v="1"/>
    <s v="USD"/>
    <n v="14063.47"/>
    <s v="Government "/>
  </r>
  <r>
    <s v="A2310000"/>
    <x v="28"/>
    <x v="28"/>
    <n v="103427494"/>
    <x v="0"/>
    <x v="0"/>
    <x v="3"/>
    <x v="2"/>
    <s v="WHT Outstg"/>
    <s v="WHT on Inv 1800011598"/>
    <s v=""/>
    <s v="AB"/>
    <s v=""/>
    <d v="2017-07-20T00:00:00"/>
    <d v="2017-07-20T00:00:00"/>
    <d v="2017-07-20T00:00:00"/>
    <s v="USD"/>
    <n v="75443.97"/>
    <n v="1319"/>
    <n v="43.966666666666669"/>
    <x v="0"/>
    <x v="2"/>
    <s v="Overdue"/>
    <x v="1"/>
    <s v="USD"/>
    <n v="75443.97"/>
    <s v="Government "/>
  </r>
  <r>
    <s v="A2310000"/>
    <x v="28"/>
    <x v="28"/>
    <n v="103427495"/>
    <x v="0"/>
    <x v="0"/>
    <x v="3"/>
    <x v="2"/>
    <s v="WHT Outstg"/>
    <s v="WHT on inv 1800011600"/>
    <s v=""/>
    <s v="AB"/>
    <s v=""/>
    <d v="2017-07-20T00:00:00"/>
    <d v="2017-07-20T00:00:00"/>
    <d v="2017-07-20T00:00:00"/>
    <s v="USD"/>
    <n v="50806.75"/>
    <n v="1319"/>
    <n v="43.966666666666669"/>
    <x v="0"/>
    <x v="2"/>
    <s v="Overdue"/>
    <x v="1"/>
    <s v="USD"/>
    <n v="50806.75"/>
    <s v="Government "/>
  </r>
  <r>
    <s v="A2310000"/>
    <x v="28"/>
    <x v="28"/>
    <n v="103427496"/>
    <x v="0"/>
    <x v="0"/>
    <x v="3"/>
    <x v="2"/>
    <s v="WHT Outstg"/>
    <s v="WHT on inv 1800011602"/>
    <s v=""/>
    <s v="AB"/>
    <s v=""/>
    <d v="2017-07-20T00:00:00"/>
    <d v="2017-07-20T00:00:00"/>
    <d v="2017-07-20T00:00:00"/>
    <s v="USD"/>
    <n v="67192.63"/>
    <n v="1319"/>
    <n v="43.966666666666669"/>
    <x v="0"/>
    <x v="2"/>
    <s v="Overdue"/>
    <x v="1"/>
    <s v="USD"/>
    <n v="67192.63"/>
    <s v="Government "/>
  </r>
  <r>
    <s v="A2310000"/>
    <x v="28"/>
    <x v="28"/>
    <n v="103427484"/>
    <x v="0"/>
    <x v="0"/>
    <x v="3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319"/>
    <n v="43.966666666666669"/>
    <x v="0"/>
    <x v="2"/>
    <s v="Overdue"/>
    <x v="1"/>
    <s v="USD"/>
    <n v="32540.95"/>
    <s v="Government "/>
  </r>
  <r>
    <s v="A2310000"/>
    <x v="28"/>
    <x v="28"/>
    <n v="103427490"/>
    <x v="0"/>
    <x v="0"/>
    <x v="3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319"/>
    <n v="43.966666666666669"/>
    <x v="0"/>
    <x v="2"/>
    <s v="Overdue"/>
    <x v="1"/>
    <s v="USD"/>
    <n v="34747.01"/>
    <s v="Government "/>
  </r>
  <r>
    <s v="A2310000"/>
    <x v="28"/>
    <x v="28"/>
    <n v="103427491"/>
    <x v="0"/>
    <x v="0"/>
    <x v="3"/>
    <x v="2"/>
    <s v="WHT Outstg"/>
    <s v="WHT on inv 1800012816"/>
    <s v=""/>
    <s v="AB"/>
    <s v=""/>
    <d v="2017-07-20T00:00:00"/>
    <d v="2017-07-20T00:00:00"/>
    <d v="2017-07-20T00:00:00"/>
    <s v="NGN"/>
    <n v="10868368.24"/>
    <n v="1319"/>
    <n v="43.966666666666669"/>
    <x v="0"/>
    <x v="2"/>
    <s v="Overdue"/>
    <x v="1"/>
    <s v="USD"/>
    <n v="34563.58"/>
    <s v="Government "/>
  </r>
  <r>
    <s v="A2310000"/>
    <x v="28"/>
    <x v="28"/>
    <n v="103427478"/>
    <x v="0"/>
    <x v="0"/>
    <x v="3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319"/>
    <n v="43.966666666666669"/>
    <x v="0"/>
    <x v="2"/>
    <s v="Overdue"/>
    <x v="1"/>
    <s v="USD"/>
    <n v="28018.240000000002"/>
    <s v="Government "/>
  </r>
  <r>
    <s v="A2310000"/>
    <x v="28"/>
    <x v="28"/>
    <n v="103427479"/>
    <x v="0"/>
    <x v="0"/>
    <x v="3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319"/>
    <n v="43.966666666666669"/>
    <x v="0"/>
    <x v="2"/>
    <s v="Overdue"/>
    <x v="1"/>
    <s v="USD"/>
    <n v="202272.3"/>
    <s v="Government "/>
  </r>
  <r>
    <s v="A2310000"/>
    <x v="28"/>
    <x v="28"/>
    <n v="103427481"/>
    <x v="0"/>
    <x v="0"/>
    <x v="3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319"/>
    <n v="43.966666666666669"/>
    <x v="0"/>
    <x v="2"/>
    <s v="Overdue"/>
    <x v="1"/>
    <s v="USD"/>
    <n v="28012.74"/>
    <s v="Government "/>
  </r>
  <r>
    <s v="A2310000"/>
    <x v="28"/>
    <x v="28"/>
    <n v="103427482"/>
    <x v="0"/>
    <x v="0"/>
    <x v="3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319"/>
    <n v="43.966666666666669"/>
    <x v="0"/>
    <x v="2"/>
    <s v="Overdue"/>
    <x v="1"/>
    <s v="USD"/>
    <n v="17541.900000000001"/>
    <s v="Government "/>
  </r>
  <r>
    <s v="A2310000"/>
    <x v="28"/>
    <x v="28"/>
    <n v="103427485"/>
    <x v="0"/>
    <x v="0"/>
    <x v="3"/>
    <x v="2"/>
    <s v="WHT Outstg"/>
    <s v="WHT on inv 1800014010"/>
    <s v=""/>
    <s v="AB"/>
    <s v=""/>
    <d v="2017-07-20T00:00:00"/>
    <d v="2017-07-20T00:00:00"/>
    <d v="2017-07-20T00:00:00"/>
    <s v="NGN"/>
    <n v="2470046.71"/>
    <n v="1319"/>
    <n v="43.966666666666669"/>
    <x v="0"/>
    <x v="2"/>
    <s v="Overdue"/>
    <x v="1"/>
    <s v="USD"/>
    <n v="7855.24"/>
    <s v="Government "/>
  </r>
  <r>
    <s v="A2310000"/>
    <x v="28"/>
    <x v="28"/>
    <n v="103427487"/>
    <x v="0"/>
    <x v="0"/>
    <x v="3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319"/>
    <n v="43.966666666666669"/>
    <x v="0"/>
    <x v="2"/>
    <s v="Overdue"/>
    <x v="1"/>
    <s v="USD"/>
    <n v="40839.33"/>
    <s v="Government "/>
  </r>
  <r>
    <s v="A2310000"/>
    <x v="28"/>
    <x v="28"/>
    <n v="103427488"/>
    <x v="0"/>
    <x v="0"/>
    <x v="3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319"/>
    <n v="43.966666666666669"/>
    <x v="0"/>
    <x v="2"/>
    <s v="Overdue"/>
    <x v="1"/>
    <s v="USD"/>
    <n v="62273.72"/>
    <s v="Government "/>
  </r>
  <r>
    <s v="A2310000"/>
    <x v="28"/>
    <x v="28"/>
    <n v="103427489"/>
    <x v="0"/>
    <x v="0"/>
    <x v="3"/>
    <x v="2"/>
    <s v="WHT Outstg"/>
    <s v="WHT on inv 1800014574"/>
    <s v=""/>
    <s v="AB"/>
    <s v=""/>
    <d v="2017-07-20T00:00:00"/>
    <d v="2017-07-20T00:00:00"/>
    <d v="2017-07-20T00:00:00"/>
    <s v="NGN"/>
    <n v="4049722.45"/>
    <n v="1319"/>
    <n v="43.966666666666669"/>
    <x v="0"/>
    <x v="2"/>
    <s v="Overdue"/>
    <x v="1"/>
    <s v="USD"/>
    <n v="12878.93"/>
    <s v="Government "/>
  </r>
  <r>
    <s v="A2310000"/>
    <x v="28"/>
    <x v="28"/>
    <n v="103427475"/>
    <x v="0"/>
    <x v="0"/>
    <x v="3"/>
    <x v="2"/>
    <s v="WHT Outstg"/>
    <s v="WHT on Inv 1800016735"/>
    <s v=""/>
    <s v="AB"/>
    <s v=""/>
    <d v="2017-07-20T00:00:00"/>
    <d v="2017-07-20T00:00:00"/>
    <d v="2017-07-20T00:00:00"/>
    <s v="NGN"/>
    <n v="777310.18"/>
    <n v="1319"/>
    <n v="43.966666666666669"/>
    <x v="0"/>
    <x v="2"/>
    <s v="Overdue"/>
    <x v="1"/>
    <s v="USD"/>
    <n v="2472"/>
    <s v="Government "/>
  </r>
  <r>
    <s v="A2310000"/>
    <x v="28"/>
    <x v="28"/>
    <n v="103427472"/>
    <x v="0"/>
    <x v="0"/>
    <x v="3"/>
    <x v="2"/>
    <s v="WHT Outstg"/>
    <s v="WHT ON INV 1800017105"/>
    <s v=""/>
    <s v="AB"/>
    <s v=""/>
    <d v="2017-07-20T00:00:00"/>
    <d v="2017-07-20T00:00:00"/>
    <d v="2017-07-20T00:00:00"/>
    <s v="NGN"/>
    <n v="167434.54"/>
    <n v="1319"/>
    <n v="43.966666666666669"/>
    <x v="0"/>
    <x v="2"/>
    <s v="Overdue"/>
    <x v="1"/>
    <s v="USD"/>
    <n v="532.48"/>
    <s v="Government "/>
  </r>
  <r>
    <s v="A2310000"/>
    <x v="28"/>
    <x v="28"/>
    <n v="103427474"/>
    <x v="0"/>
    <x v="0"/>
    <x v="3"/>
    <x v="2"/>
    <s v="WHT Outstg"/>
    <s v="WHT on inv 1800017253"/>
    <s v=""/>
    <s v="AB"/>
    <s v=""/>
    <d v="2017-07-20T00:00:00"/>
    <d v="2017-07-20T00:00:00"/>
    <d v="2017-07-20T00:00:00"/>
    <s v="NGN"/>
    <n v="1078212.79"/>
    <n v="1319"/>
    <n v="43.966666666666669"/>
    <x v="0"/>
    <x v="2"/>
    <s v="Overdue"/>
    <x v="1"/>
    <s v="USD"/>
    <n v="3428.93"/>
    <s v="Government "/>
  </r>
  <r>
    <s v="A2310000"/>
    <x v="28"/>
    <x v="28"/>
    <n v="103427473"/>
    <x v="0"/>
    <x v="0"/>
    <x v="3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319"/>
    <n v="43.966666666666669"/>
    <x v="0"/>
    <x v="2"/>
    <s v="Overdue"/>
    <x v="1"/>
    <s v="USD"/>
    <n v="2367.6999999999998"/>
    <s v="Government "/>
  </r>
  <r>
    <s v="A2310000"/>
    <x v="28"/>
    <x v="28"/>
    <n v="103140846"/>
    <x v="0"/>
    <x v="0"/>
    <x v="3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1866"/>
    <n v="62.2"/>
    <x v="0"/>
    <x v="2"/>
    <s v="Overdue"/>
    <x v="1"/>
    <s v="USD"/>
    <n v="43620.959999999999"/>
    <s v="Government "/>
  </r>
  <r>
    <s v="A2310000"/>
    <x v="28"/>
    <x v="28"/>
    <n v="103140851"/>
    <x v="0"/>
    <x v="0"/>
    <x v="3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1866"/>
    <n v="62.2"/>
    <x v="0"/>
    <x v="2"/>
    <s v="Overdue"/>
    <x v="1"/>
    <s v="USD"/>
    <n v="97747.47"/>
    <s v="Government "/>
  </r>
  <r>
    <s v="A2310000"/>
    <x v="28"/>
    <x v="28"/>
    <n v="103140847"/>
    <x v="0"/>
    <x v="0"/>
    <x v="3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1866"/>
    <n v="62.2"/>
    <x v="0"/>
    <x v="2"/>
    <s v="Overdue"/>
    <x v="1"/>
    <s v="USD"/>
    <n v="66121.53"/>
    <s v="Government "/>
  </r>
  <r>
    <s v="A2310000"/>
    <x v="28"/>
    <x v="28"/>
    <n v="103066718"/>
    <x v="0"/>
    <x v="0"/>
    <x v="3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013"/>
    <n v="67.099999999999994"/>
    <x v="0"/>
    <x v="2"/>
    <s v="Overdue"/>
    <x v="1"/>
    <s v="USD"/>
    <n v="15625.83"/>
    <s v="Government "/>
  </r>
  <r>
    <s v="A2310000"/>
    <x v="28"/>
    <x v="28"/>
    <n v="103063997"/>
    <x v="0"/>
    <x v="0"/>
    <x v="3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018"/>
    <n v="67.266666666666666"/>
    <x v="0"/>
    <x v="2"/>
    <s v="Overdue"/>
    <x v="1"/>
    <s v="USD"/>
    <n v="60759.75"/>
    <s v="Government "/>
  </r>
  <r>
    <s v="A2310000"/>
    <x v="28"/>
    <x v="28"/>
    <n v="103046728"/>
    <x v="0"/>
    <x v="0"/>
    <x v="3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054"/>
    <n v="68.466666666666669"/>
    <x v="0"/>
    <x v="2"/>
    <s v="Overdue"/>
    <x v="1"/>
    <s v="USD"/>
    <n v="328988.7"/>
    <s v="Government "/>
  </r>
  <r>
    <s v="A2310000"/>
    <x v="28"/>
    <x v="28"/>
    <n v="103028073"/>
    <x v="0"/>
    <x v="0"/>
    <x v="3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076"/>
    <n v="69.2"/>
    <x v="0"/>
    <x v="2"/>
    <s v="Overdue"/>
    <x v="1"/>
    <s v="USD"/>
    <n v="231242.2"/>
    <s v="Government "/>
  </r>
  <r>
    <s v="A2310000"/>
    <x v="29"/>
    <x v="29"/>
    <n v="103950434"/>
    <x v="0"/>
    <x v="0"/>
    <x v="3"/>
    <x v="2"/>
    <n v="0"/>
    <s v="Balance of 1800022766 NPDC/OML 34 JUL 2019 CHA"/>
    <s v=""/>
    <s v="AB"/>
    <s v=""/>
    <d v="2020-07-31T00:00:00"/>
    <d v="2020-07-31T00:00:00"/>
    <d v="2020-07-31T00:00:00"/>
    <s v="USD"/>
    <n v="14141.38"/>
    <n v="212"/>
    <n v="7.0666666666666664"/>
    <x v="2"/>
    <x v="0"/>
    <s v="Overdue"/>
    <x v="0"/>
    <s v="USD"/>
    <n v="14141.38"/>
    <s v="Government "/>
  </r>
  <r>
    <s v="A2310000"/>
    <x v="29"/>
    <x v="29"/>
    <n v="103712824"/>
    <x v="0"/>
    <x v="0"/>
    <x v="3"/>
    <x v="2"/>
    <n v="0"/>
    <s v="Balance of invoice 1800019926_April 2018"/>
    <s v=""/>
    <s v="AB"/>
    <s v=""/>
    <d v="2019-03-25T00:00:00"/>
    <d v="2019-03-25T00:00:00"/>
    <d v="2019-03-25T00:00:00"/>
    <s v="USD"/>
    <n v="969467.45"/>
    <n v="706"/>
    <n v="23.533333333333335"/>
    <x v="0"/>
    <x v="0"/>
    <s v="Overdue"/>
    <x v="0"/>
    <s v="USD"/>
    <n v="969467.45"/>
    <s v="Government "/>
  </r>
  <r>
    <s v="A2310000"/>
    <x v="29"/>
    <x v="29"/>
    <n v="103694117"/>
    <x v="0"/>
    <x v="0"/>
    <x v="3"/>
    <x v="2"/>
    <n v="0"/>
    <s v="Balance of Invoice no 1800020657 September 2018"/>
    <s v=""/>
    <s v="AB"/>
    <s v=""/>
    <d v="2019-02-08T00:00:00"/>
    <d v="2019-02-08T00:00:00"/>
    <d v="2019-02-08T00:00:00"/>
    <s v="NGN"/>
    <n v="384230317.52999997"/>
    <n v="751"/>
    <n v="25.033333333333335"/>
    <x v="0"/>
    <x v="0"/>
    <s v="Overdue"/>
    <x v="0"/>
    <s v="USD"/>
    <n v="1254819.3700000001"/>
    <s v="Government "/>
  </r>
  <r>
    <s v="A2310000"/>
    <x v="29"/>
    <x v="29"/>
    <n v="1400015254"/>
    <x v="0"/>
    <x v="0"/>
    <x v="3"/>
    <x v="2"/>
    <n v="0"/>
    <s v="July -2020(USD1800024593)"/>
    <s v=""/>
    <s v="DZ"/>
    <s v=""/>
    <d v="2021-02-25T00:00:00"/>
    <d v="2021-02-23T00:00:00"/>
    <d v="2021-02-25T00:00:00"/>
    <s v="USD"/>
    <n v="-1894643.15"/>
    <n v="3"/>
    <n v="0.1"/>
    <x v="2"/>
    <x v="0"/>
    <s v="Overdue"/>
    <x v="0"/>
    <s v="USD"/>
    <n v="-1894643.15"/>
    <s v="Government "/>
  </r>
  <r>
    <s v="A2310000"/>
    <x v="29"/>
    <x v="29"/>
    <n v="1400015254"/>
    <x v="0"/>
    <x v="0"/>
    <x v="3"/>
    <x v="2"/>
    <n v="0"/>
    <s v="June -2020(USD1800024461)"/>
    <s v=""/>
    <s v="DZ"/>
    <s v=""/>
    <d v="2021-02-25T00:00:00"/>
    <d v="2021-02-23T00:00:00"/>
    <d v="2021-02-25T00:00:00"/>
    <s v="USD"/>
    <n v="-1799298.47"/>
    <n v="3"/>
    <n v="0.1"/>
    <x v="0"/>
    <x v="0"/>
    <s v="Overdue"/>
    <x v="0"/>
    <s v="USD"/>
    <n v="-1799298.47"/>
    <s v="Government "/>
  </r>
  <r>
    <s v="A2310000"/>
    <x v="29"/>
    <x v="29"/>
    <n v="1800024952"/>
    <x v="0"/>
    <x v="0"/>
    <x v="3"/>
    <x v="2"/>
    <n v="0"/>
    <s v="NPDC OML 34 Jan - Feb20 CrdHandl (Supplementary)"/>
    <s v="468"/>
    <s v="DR"/>
    <s v=""/>
    <d v="2020-10-20T00:00:00"/>
    <d v="2020-10-20T00:00:00"/>
    <d v="2020-12-19T00:00:00"/>
    <s v="USD"/>
    <n v="251331.82"/>
    <n v="71"/>
    <n v="2.3666666666666667"/>
    <x v="3"/>
    <x v="0"/>
    <s v="Overdue"/>
    <x v="0"/>
    <s v="USD"/>
    <n v="251331.82"/>
    <s v="Government "/>
  </r>
  <r>
    <s v="A2310000"/>
    <x v="29"/>
    <x v="29"/>
    <n v="1400014909"/>
    <x v="0"/>
    <x v="0"/>
    <x v="3"/>
    <x v="2"/>
    <n v="0"/>
    <s v="NPDC OMLS 34 pmts (Part of $15mln)"/>
    <s v=""/>
    <s v="DZ"/>
    <s v=""/>
    <d v="2020-10-15T00:00:00"/>
    <d v="2020-10-14T00:00:00"/>
    <d v="2020-10-15T00:00:00"/>
    <s v="USD"/>
    <n v="-14887848.539999999"/>
    <n v="136"/>
    <n v="4.5333333333333332"/>
    <x v="0"/>
    <x v="0"/>
    <s v="Overdue"/>
    <x v="0"/>
    <s v="USD"/>
    <n v="-14887848.539999999"/>
    <s v="Government "/>
  </r>
  <r>
    <s v="A2310000"/>
    <x v="29"/>
    <x v="29"/>
    <n v="1800021810"/>
    <x v="0"/>
    <x v="0"/>
    <x v="3"/>
    <x v="2"/>
    <n v="0"/>
    <s v="NPDC/OML 34 APR 2019 Crude Handling"/>
    <s v="468"/>
    <s v="DR"/>
    <s v=""/>
    <d v="2019-05-17T00:00:00"/>
    <d v="2019-05-17T00:00:00"/>
    <d v="2019-07-18T00:00:00"/>
    <s v="USD"/>
    <n v="1088805.82"/>
    <n v="591"/>
    <n v="19.7"/>
    <x v="0"/>
    <x v="0"/>
    <s v="Overdue"/>
    <x v="0"/>
    <s v="USD"/>
    <n v="1088805.82"/>
    <s v="Government "/>
  </r>
  <r>
    <s v="A2310000"/>
    <x v="29"/>
    <x v="29"/>
    <n v="1800021811"/>
    <x v="0"/>
    <x v="0"/>
    <x v="3"/>
    <x v="2"/>
    <n v="0"/>
    <s v="NPDC/OML 34 APR 2019 Crude Handling"/>
    <s v="454"/>
    <s v="DR"/>
    <s v=""/>
    <d v="2019-05-17T00:00:00"/>
    <d v="2019-05-17T00:00:00"/>
    <d v="2019-07-18T00:00:00"/>
    <s v="NGN"/>
    <n v="500517232.5"/>
    <n v="591"/>
    <n v="19.7"/>
    <x v="0"/>
    <x v="0"/>
    <s v="Overdue"/>
    <x v="0"/>
    <s v="USD"/>
    <n v="1633287.83"/>
    <s v="Government "/>
  </r>
  <r>
    <s v="A2310000"/>
    <x v="29"/>
    <x v="29"/>
    <n v="1800024067"/>
    <x v="0"/>
    <x v="0"/>
    <x v="3"/>
    <x v="2"/>
    <n v="0"/>
    <s v="NPDC/OML 34 APR 2020 Crude Handling"/>
    <s v="468"/>
    <s v="DR"/>
    <s v=""/>
    <d v="2020-05-20T00:00:00"/>
    <d v="2020-05-20T00:00:00"/>
    <d v="2020-07-19T00:00:00"/>
    <s v="USD"/>
    <n v="1466191.52"/>
    <n v="224"/>
    <n v="7.4666666666666668"/>
    <x v="2"/>
    <x v="0"/>
    <s v="Overdue"/>
    <x v="0"/>
    <s v="USD"/>
    <n v="1466191.52"/>
    <s v="Government "/>
  </r>
  <r>
    <s v="A2310000"/>
    <x v="29"/>
    <x v="29"/>
    <n v="1800022547"/>
    <x v="0"/>
    <x v="0"/>
    <x v="3"/>
    <x v="2"/>
    <n v="0"/>
    <s v="NPDC/OML 34 AUG 2019 Crude Handling"/>
    <s v="468"/>
    <s v="DR"/>
    <s v=""/>
    <d v="2019-09-19T00:00:00"/>
    <d v="2019-09-19T00:00:00"/>
    <d v="2019-11-18T00:00:00"/>
    <s v="USD"/>
    <n v="2174736.2400000002"/>
    <n v="468"/>
    <n v="15.6"/>
    <x v="4"/>
    <x v="0"/>
    <s v="Overdue"/>
    <x v="0"/>
    <s v="USD"/>
    <n v="2174736.2400000002"/>
    <s v="Government "/>
  </r>
  <r>
    <s v="A2310000"/>
    <x v="29"/>
    <x v="29"/>
    <n v="1800024753"/>
    <x v="0"/>
    <x v="0"/>
    <x v="3"/>
    <x v="2"/>
    <n v="0"/>
    <s v="NPDC/OML 34 AUGUST 2020 Crude Handling"/>
    <s v="468"/>
    <s v="DR"/>
    <s v=""/>
    <d v="2020-09-18T00:00:00"/>
    <d v="2020-09-18T00:00:00"/>
    <d v="2020-11-17T00:00:00"/>
    <s v="USD"/>
    <n v="2312949.7799999998"/>
    <n v="103"/>
    <n v="3.4333333333333331"/>
    <x v="3"/>
    <x v="0"/>
    <s v="Overdue"/>
    <x v="0"/>
    <s v="USD"/>
    <n v="2312949.7799999998"/>
    <s v="Government "/>
  </r>
  <r>
    <s v="A2310000"/>
    <x v="29"/>
    <x v="29"/>
    <n v="1800021173"/>
    <x v="0"/>
    <x v="0"/>
    <x v="3"/>
    <x v="2"/>
    <n v="0"/>
    <s v="NPDC/OML 34 DEC 2018 Crude Handling"/>
    <s v="454"/>
    <s v="DR"/>
    <s v=""/>
    <d v="2019-01-15T00:00:00"/>
    <d v="2019-01-15T00:00:00"/>
    <d v="2019-03-16T00:00:00"/>
    <s v="NGN"/>
    <n v="539095202.5"/>
    <n v="715"/>
    <n v="23.833333333333332"/>
    <x v="0"/>
    <x v="0"/>
    <s v="Overdue"/>
    <x v="0"/>
    <s v="USD"/>
    <n v="1759714.56"/>
    <s v="Government "/>
  </r>
  <r>
    <s v="A2310000"/>
    <x v="29"/>
    <x v="29"/>
    <n v="1800023375"/>
    <x v="0"/>
    <x v="0"/>
    <x v="3"/>
    <x v="2"/>
    <n v="0"/>
    <s v="NPDC/OML 34 DEC 2019 Crude Handling"/>
    <s v="468"/>
    <s v="DR"/>
    <s v=""/>
    <d v="2020-01-22T00:00:00"/>
    <d v="2020-01-22T00:00:00"/>
    <d v="2020-03-22T00:00:00"/>
    <s v="USD"/>
    <n v="3414832.2"/>
    <n v="343"/>
    <n v="11.433333333333334"/>
    <x v="2"/>
    <x v="0"/>
    <s v="Overdue"/>
    <x v="0"/>
    <s v="USD"/>
    <n v="3414832.2"/>
    <s v="Government "/>
  </r>
  <r>
    <s v="A2310000"/>
    <x v="29"/>
    <x v="29"/>
    <n v="1800025445"/>
    <x v="0"/>
    <x v="0"/>
    <x v="3"/>
    <x v="2"/>
    <n v="0"/>
    <s v="NPDC/OML 34 DEC 2020 Crude Handling"/>
    <s v="468"/>
    <s v="DR"/>
    <s v=""/>
    <d v="2021-01-19T00:00:00"/>
    <d v="2021-01-19T00:00:00"/>
    <d v="2021-03-20T00:00:00"/>
    <s v="USD"/>
    <n v="2258732.71"/>
    <n v="-20"/>
    <n v="-0.66666666666666663"/>
    <x v="1"/>
    <x v="1"/>
    <s v="Not Overdue"/>
    <x v="0"/>
    <s v="USD"/>
    <n v="2258732.71"/>
    <s v="Government "/>
  </r>
  <r>
    <s v="A2310000"/>
    <x v="29"/>
    <x v="29"/>
    <n v="1800021521"/>
    <x v="0"/>
    <x v="0"/>
    <x v="3"/>
    <x v="2"/>
    <n v="0"/>
    <s v="NPDC/OML 34 FEB 2019 Crude Handling"/>
    <s v="468"/>
    <s v="DR"/>
    <s v=""/>
    <d v="2019-03-26T00:00:00"/>
    <d v="2019-03-26T00:00:00"/>
    <d v="2019-05-25T00:00:00"/>
    <s v="USD"/>
    <n v="675804.9"/>
    <n v="645"/>
    <n v="21.5"/>
    <x v="0"/>
    <x v="0"/>
    <s v="Overdue"/>
    <x v="0"/>
    <s v="USD"/>
    <n v="675804.9"/>
    <s v="Government "/>
  </r>
  <r>
    <s v="A2310000"/>
    <x v="29"/>
    <x v="29"/>
    <n v="1800021522"/>
    <x v="0"/>
    <x v="0"/>
    <x v="3"/>
    <x v="2"/>
    <n v="0"/>
    <s v="NPDC/OML 34 FEB 2019 Crude Handling"/>
    <s v="454"/>
    <s v="DR"/>
    <s v=""/>
    <d v="2019-03-26T00:00:00"/>
    <d v="2019-03-26T00:00:00"/>
    <d v="2019-05-25T00:00:00"/>
    <s v="NGN"/>
    <n v="310468151"/>
    <n v="645"/>
    <n v="21.5"/>
    <x v="0"/>
    <x v="0"/>
    <s v="Overdue"/>
    <x v="0"/>
    <s v="USD"/>
    <n v="1013274.9"/>
    <s v="Government "/>
  </r>
  <r>
    <s v="A2310000"/>
    <x v="29"/>
    <x v="29"/>
    <n v="1800023732"/>
    <x v="0"/>
    <x v="0"/>
    <x v="3"/>
    <x v="2"/>
    <n v="0"/>
    <s v="NPDC/OML 34 FEB 2020 Crude Handling"/>
    <s v="468"/>
    <s v="DR"/>
    <s v=""/>
    <d v="2020-03-24T00:00:00"/>
    <d v="2020-03-24T00:00:00"/>
    <d v="2020-05-23T00:00:00"/>
    <s v="USD"/>
    <n v="1498349.5"/>
    <n v="281"/>
    <n v="9.3666666666666671"/>
    <x v="2"/>
    <x v="0"/>
    <s v="Overdue"/>
    <x v="0"/>
    <s v="USD"/>
    <n v="1498349.5"/>
    <s v="Government "/>
  </r>
  <r>
    <s v="A2310000"/>
    <x v="29"/>
    <x v="29"/>
    <n v="1800023605"/>
    <x v="0"/>
    <x v="0"/>
    <x v="3"/>
    <x v="2"/>
    <n v="0"/>
    <s v="NPDC/OML 34 JAN 2020 Crude Handling"/>
    <s v="468"/>
    <s v="DR"/>
    <s v=""/>
    <d v="2020-02-27T00:00:00"/>
    <d v="2020-02-27T00:00:00"/>
    <d v="2020-04-27T00:00:00"/>
    <s v="USD"/>
    <n v="353303.44"/>
    <n v="307"/>
    <n v="10.233333333333333"/>
    <x v="2"/>
    <x v="0"/>
    <s v="Overdue"/>
    <x v="0"/>
    <s v="USD"/>
    <n v="353303.44"/>
    <s v="Government "/>
  </r>
  <r>
    <s v="A2310000"/>
    <x v="29"/>
    <x v="29"/>
    <n v="1800025562"/>
    <x v="0"/>
    <x v="0"/>
    <x v="3"/>
    <x v="2"/>
    <n v="0"/>
    <s v="NPDC/OML 34 JAN 2021 Crude Handling"/>
    <s v="468"/>
    <s v="DR"/>
    <s v=""/>
    <d v="2021-02-11T00:00:00"/>
    <d v="2021-02-11T00:00:00"/>
    <d v="2021-04-12T00:00:00"/>
    <s v="USD"/>
    <n v="2110568.2200000002"/>
    <n v="-43"/>
    <n v="-1.4333333333333333"/>
    <x v="1"/>
    <x v="1"/>
    <s v="Not Overdue"/>
    <x v="0"/>
    <s v="USD"/>
    <n v="2110568.2200000002"/>
    <s v="Government "/>
  </r>
  <r>
    <s v="A2310000"/>
    <x v="29"/>
    <x v="29"/>
    <n v="1800024593"/>
    <x v="0"/>
    <x v="0"/>
    <x v="3"/>
    <x v="2"/>
    <n v="0"/>
    <s v="NPDC/OML 34 JULY 2020 Crude Handling"/>
    <s v="468"/>
    <s v="DR"/>
    <s v=""/>
    <d v="2020-08-18T00:00:00"/>
    <d v="2020-08-18T00:00:00"/>
    <d v="2020-10-17T00:00:00"/>
    <s v="USD"/>
    <n v="2015577.83"/>
    <n v="134"/>
    <n v="4.4666666666666668"/>
    <x v="3"/>
    <x v="0"/>
    <s v="Overdue"/>
    <x v="0"/>
    <s v="USD"/>
    <n v="2015577.83"/>
    <s v="Government "/>
  </r>
  <r>
    <s v="A2310000"/>
    <x v="29"/>
    <x v="29"/>
    <n v="1800022162"/>
    <x v="0"/>
    <x v="0"/>
    <x v="3"/>
    <x v="2"/>
    <n v="0"/>
    <s v="NPDC/OML 34 JUN 2019 Crude Handling"/>
    <s v="468"/>
    <s v="DR"/>
    <s v=""/>
    <d v="2019-07-17T00:00:00"/>
    <d v="2019-07-17T00:00:00"/>
    <d v="2019-09-15T00:00:00"/>
    <s v="USD"/>
    <n v="2649496.4"/>
    <n v="532"/>
    <n v="17.733333333333334"/>
    <x v="4"/>
    <x v="0"/>
    <s v="Overdue"/>
    <x v="0"/>
    <s v="USD"/>
    <n v="2649496.4"/>
    <s v="Government "/>
  </r>
  <r>
    <s v="A2310000"/>
    <x v="29"/>
    <x v="29"/>
    <n v="1800024461"/>
    <x v="0"/>
    <x v="0"/>
    <x v="3"/>
    <x v="2"/>
    <n v="0"/>
    <s v="NPDC/OML 34 JUN 2020 Crude Handling"/>
    <s v="468"/>
    <s v="DR"/>
    <s v=""/>
    <d v="2020-07-21T00:00:00"/>
    <d v="2020-07-21T00:00:00"/>
    <d v="2020-09-19T00:00:00"/>
    <s v="USD"/>
    <n v="1914147.18"/>
    <n v="162"/>
    <n v="5.4"/>
    <x v="3"/>
    <x v="0"/>
    <s v="Overdue"/>
    <x v="0"/>
    <s v="USD"/>
    <n v="1914147.18"/>
    <s v="Government "/>
  </r>
  <r>
    <s v="A2310000"/>
    <x v="29"/>
    <x v="29"/>
    <n v="1800023940"/>
    <x v="0"/>
    <x v="0"/>
    <x v="3"/>
    <x v="2"/>
    <n v="0"/>
    <s v="NPDC/OML 34 MAR 2020 Crude Handling"/>
    <s v="468"/>
    <s v="DR"/>
    <s v=""/>
    <d v="2020-04-29T00:00:00"/>
    <d v="2020-04-29T00:00:00"/>
    <d v="2020-06-28T00:00:00"/>
    <s v="USD"/>
    <n v="1405054.81"/>
    <n v="245"/>
    <n v="8.1666666666666661"/>
    <x v="2"/>
    <x v="0"/>
    <s v="Overdue"/>
    <x v="0"/>
    <s v="USD"/>
    <n v="1405054.81"/>
    <s v="Government "/>
  </r>
  <r>
    <s v="A2310000"/>
    <x v="29"/>
    <x v="29"/>
    <n v="1800021661"/>
    <x v="0"/>
    <x v="0"/>
    <x v="3"/>
    <x v="2"/>
    <n v="0"/>
    <s v="NPDC/OML 34 MARCH 2019 Crude Handling"/>
    <s v="468"/>
    <s v="DR"/>
    <s v=""/>
    <d v="2019-04-12T00:00:00"/>
    <d v="2019-04-12T00:00:00"/>
    <d v="2019-06-11T00:00:00"/>
    <s v="USD"/>
    <n v="1230114.99"/>
    <n v="628"/>
    <n v="20.933333333333334"/>
    <x v="0"/>
    <x v="0"/>
    <s v="Overdue"/>
    <x v="0"/>
    <s v="USD"/>
    <n v="1230114.99"/>
    <s v="Government "/>
  </r>
  <r>
    <s v="A2310000"/>
    <x v="29"/>
    <x v="29"/>
    <n v="1800021662"/>
    <x v="0"/>
    <x v="0"/>
    <x v="3"/>
    <x v="2"/>
    <n v="0"/>
    <s v="NPDC/OML 34 MARCH 2019 Crude Handling"/>
    <s v="454"/>
    <s v="DR"/>
    <s v=""/>
    <d v="2019-04-12T00:00:00"/>
    <d v="2019-04-12T00:00:00"/>
    <d v="2019-06-11T00:00:00"/>
    <s v="NGN"/>
    <n v="565404766.10000002"/>
    <n v="628"/>
    <n v="20.933333333333334"/>
    <x v="0"/>
    <x v="0"/>
    <s v="Overdue"/>
    <x v="0"/>
    <s v="USD"/>
    <n v="1844689.59"/>
    <s v="Government "/>
  </r>
  <r>
    <s v="A2310000"/>
    <x v="29"/>
    <x v="29"/>
    <n v="1800021953"/>
    <x v="0"/>
    <x v="0"/>
    <x v="3"/>
    <x v="2"/>
    <n v="0"/>
    <s v="NPDC/OML 34 MAY 2019 Crude Handling"/>
    <s v="468"/>
    <s v="DR"/>
    <s v=""/>
    <d v="2019-06-20T00:00:00"/>
    <d v="2019-06-20T00:00:00"/>
    <d v="2019-08-19T00:00:00"/>
    <s v="USD"/>
    <n v="887470.52"/>
    <n v="559"/>
    <n v="18.633333333333333"/>
    <x v="0"/>
    <x v="0"/>
    <s v="Overdue"/>
    <x v="0"/>
    <s v="USD"/>
    <n v="887470.52"/>
    <s v="Government "/>
  </r>
  <r>
    <s v="A2310000"/>
    <x v="29"/>
    <x v="29"/>
    <n v="1800021954"/>
    <x v="0"/>
    <x v="0"/>
    <x v="3"/>
    <x v="2"/>
    <n v="0"/>
    <s v="NPDC/OML 34 MAY 2019 Crude Handling"/>
    <s v="454"/>
    <s v="DR"/>
    <s v=""/>
    <d v="2019-06-20T00:00:00"/>
    <d v="2019-06-20T00:00:00"/>
    <d v="2019-08-19T00:00:00"/>
    <s v="NGN"/>
    <n v="407944685.26999998"/>
    <n v="559"/>
    <n v="18.633333333333333"/>
    <x v="0"/>
    <x v="0"/>
    <s v="Overdue"/>
    <x v="0"/>
    <s v="USD"/>
    <n v="1331205.1000000001"/>
    <s v="Government "/>
  </r>
  <r>
    <s v="A2310000"/>
    <x v="29"/>
    <x v="29"/>
    <n v="1800024266"/>
    <x v="0"/>
    <x v="0"/>
    <x v="3"/>
    <x v="2"/>
    <n v="0"/>
    <s v="NPDC/OML 34 MAY 2020 Crude Handling"/>
    <s v="468"/>
    <s v="DR"/>
    <s v=""/>
    <d v="2020-06-24T00:00:00"/>
    <d v="2020-06-24T00:00:00"/>
    <d v="2020-08-23T00:00:00"/>
    <s v="USD"/>
    <n v="2306681.91"/>
    <n v="189"/>
    <n v="6.3"/>
    <x v="2"/>
    <x v="0"/>
    <s v="Overdue"/>
    <x v="0"/>
    <s v="USD"/>
    <n v="2306681.91"/>
    <s v="Government "/>
  </r>
  <r>
    <s v="A2310000"/>
    <x v="29"/>
    <x v="29"/>
    <n v="1800020994"/>
    <x v="0"/>
    <x v="0"/>
    <x v="3"/>
    <x v="2"/>
    <n v="0"/>
    <s v="NPDC/OML 34 NOV 2018 Crude Handling"/>
    <s v="454"/>
    <s v="DR"/>
    <s v=""/>
    <d v="2018-12-14T00:00:00"/>
    <d v="2018-12-14T00:00:00"/>
    <d v="2019-02-12T00:00:00"/>
    <s v="NGN"/>
    <n v="513807168.60000002"/>
    <n v="747"/>
    <n v="24.9"/>
    <x v="0"/>
    <x v="0"/>
    <s v="Overdue"/>
    <x v="0"/>
    <s v="USD"/>
    <n v="1676912.46"/>
    <s v="Government "/>
  </r>
  <r>
    <s v="A2310000"/>
    <x v="29"/>
    <x v="29"/>
    <n v="1800023136"/>
    <x v="0"/>
    <x v="0"/>
    <x v="3"/>
    <x v="2"/>
    <n v="0"/>
    <s v="NPDC/OML 34 NOV 2019 Crude Handling"/>
    <s v="468"/>
    <s v="DR"/>
    <s v=""/>
    <d v="2019-12-23T00:00:00"/>
    <d v="2019-12-23T00:00:00"/>
    <d v="2020-02-21T00:00:00"/>
    <s v="USD"/>
    <n v="3234207.66"/>
    <n v="373"/>
    <n v="12.433333333333334"/>
    <x v="4"/>
    <x v="0"/>
    <s v="Overdue"/>
    <x v="0"/>
    <s v="USD"/>
    <n v="3234207.66"/>
    <s v="Government "/>
  </r>
  <r>
    <s v="A2310000"/>
    <x v="29"/>
    <x v="29"/>
    <n v="1800025268"/>
    <x v="0"/>
    <x v="0"/>
    <x v="3"/>
    <x v="2"/>
    <n v="0"/>
    <s v="NPDC/OML 34 NOV 2020 Crude Handling"/>
    <s v="468"/>
    <s v="DR"/>
    <s v=""/>
    <d v="2020-12-17T00:00:00"/>
    <d v="2020-12-17T00:00:00"/>
    <d v="2021-02-15T00:00:00"/>
    <s v="USD"/>
    <n v="2151178.9"/>
    <n v="13"/>
    <n v="0.43333333333333335"/>
    <x v="3"/>
    <x v="0"/>
    <s v="Overdue"/>
    <x v="0"/>
    <s v="USD"/>
    <n v="2151178.9"/>
    <s v="Government "/>
  </r>
  <r>
    <s v="A2310000"/>
    <x v="29"/>
    <x v="29"/>
    <n v="1800020809"/>
    <x v="0"/>
    <x v="0"/>
    <x v="3"/>
    <x v="2"/>
    <n v="0"/>
    <s v="NPDC/OML 34 OCT 2018 Crude Handling"/>
    <s v="454"/>
    <s v="DR"/>
    <s v=""/>
    <d v="2018-11-16T00:00:00"/>
    <d v="2018-11-16T00:00:00"/>
    <d v="2019-01-15T00:00:00"/>
    <s v="NGN"/>
    <n v="527560757.16000003"/>
    <n v="775"/>
    <n v="25.833333333333332"/>
    <x v="0"/>
    <x v="0"/>
    <s v="Overdue"/>
    <x v="0"/>
    <s v="USD"/>
    <n v="1722907.92"/>
    <s v="Government "/>
  </r>
  <r>
    <s v="A2310000"/>
    <x v="29"/>
    <x v="29"/>
    <n v="1800025065"/>
    <x v="0"/>
    <x v="0"/>
    <x v="3"/>
    <x v="2"/>
    <n v="0"/>
    <s v="NPDC/OML 34 OCT 2020 Crude Handling"/>
    <s v="468"/>
    <s v="DR"/>
    <s v=""/>
    <d v="2020-11-13T00:00:00"/>
    <d v="2020-11-13T00:00:00"/>
    <d v="2021-01-12T00:00:00"/>
    <s v="USD"/>
    <n v="2118869"/>
    <n v="47"/>
    <n v="1.5666666666666667"/>
    <x v="3"/>
    <x v="0"/>
    <s v="Overdue"/>
    <x v="0"/>
    <s v="USD"/>
    <n v="2118869"/>
    <s v="Government "/>
  </r>
  <r>
    <s v="A2310000"/>
    <x v="29"/>
    <x v="29"/>
    <n v="1800024927"/>
    <x v="0"/>
    <x v="0"/>
    <x v="3"/>
    <x v="2"/>
    <n v="0"/>
    <s v="NPDC/OML 34 SEPT 2020 Crude Handling"/>
    <s v="468"/>
    <s v="DR"/>
    <s v=""/>
    <d v="2020-10-19T00:00:00"/>
    <d v="2020-10-19T00:00:00"/>
    <d v="2020-12-18T00:00:00"/>
    <s v="USD"/>
    <n v="2301702.64"/>
    <n v="72"/>
    <n v="2.4"/>
    <x v="3"/>
    <x v="0"/>
    <s v="Overdue"/>
    <x v="0"/>
    <s v="USD"/>
    <n v="2301702.64"/>
    <s v="Government "/>
  </r>
  <r>
    <s v="A2310000"/>
    <x v="29"/>
    <x v="29"/>
    <n v="104029096"/>
    <x v="0"/>
    <x v="0"/>
    <x v="3"/>
    <x v="2"/>
    <n v="0"/>
    <s v="OML 34 Apr20(NGN1800024266)_Jan21 Tranche pmt"/>
    <s v=""/>
    <s v="AB"/>
    <s v=""/>
    <d v="2021-02-02T00:00:00"/>
    <d v="2021-02-02T00:00:00"/>
    <d v="2021-02-02T00:00:00"/>
    <s v="USD"/>
    <n v="-2168280.9700000002"/>
    <n v="26"/>
    <n v="0.8666666666666667"/>
    <x v="0"/>
    <x v="0"/>
    <s v="Overdue"/>
    <x v="0"/>
    <s v="USD"/>
    <n v="-2168280.9700000002"/>
    <s v="Government "/>
  </r>
  <r>
    <s v="A2310000"/>
    <x v="29"/>
    <x v="29"/>
    <n v="104029096"/>
    <x v="0"/>
    <x v="0"/>
    <x v="3"/>
    <x v="2"/>
    <n v="0"/>
    <s v="OML 34 Apr20(USD1800024067)_Jan21 Tranche Pmt"/>
    <s v=""/>
    <s v="AB"/>
    <s v=""/>
    <d v="2021-02-02T00:00:00"/>
    <d v="2021-02-02T00:00:00"/>
    <d v="2021-02-02T00:00:00"/>
    <s v="USD"/>
    <n v="-1378220.01"/>
    <n v="26"/>
    <n v="0.8666666666666667"/>
    <x v="0"/>
    <x v="0"/>
    <s v="Overdue"/>
    <x v="0"/>
    <s v="USD"/>
    <n v="-1378220.01"/>
    <s v="Government "/>
  </r>
  <r>
    <s v="A2310000"/>
    <x v="29"/>
    <x v="29"/>
    <n v="104030601"/>
    <x v="0"/>
    <x v="0"/>
    <x v="3"/>
    <x v="2"/>
    <n v="0"/>
    <s v="OmL 34 Dec19 (USD1800023375)_Sep21 Pmt Tranche"/>
    <s v=""/>
    <s v="AB"/>
    <s v=""/>
    <d v="2021-02-03T00:00:00"/>
    <d v="2021-02-03T00:00:00"/>
    <d v="2021-02-03T00:00:00"/>
    <s v="USD"/>
    <n v="-2556110.63"/>
    <n v="25"/>
    <n v="0.83333333333333337"/>
    <x v="0"/>
    <x v="0"/>
    <s v="Overdue"/>
    <x v="0"/>
    <s v="USD"/>
    <n v="-2556110.63"/>
    <s v="Government "/>
  </r>
  <r>
    <s v="A2310000"/>
    <x v="29"/>
    <x v="29"/>
    <n v="104028795"/>
    <x v="0"/>
    <x v="0"/>
    <x v="3"/>
    <x v="2"/>
    <n v="0"/>
    <s v="OML34 Aug19 (USD1800022547)_N0v20 Tranche pmt"/>
    <s v=""/>
    <s v="AB"/>
    <s v=""/>
    <d v="2021-02-02T00:00:00"/>
    <d v="2021-02-02T00:00:00"/>
    <d v="2021-02-02T00:00:00"/>
    <s v="USD"/>
    <n v="-2044251.98"/>
    <n v="26"/>
    <n v="0.8666666666666667"/>
    <x v="0"/>
    <x v="0"/>
    <s v="Overdue"/>
    <x v="0"/>
    <s v="USD"/>
    <n v="-2044251.98"/>
    <s v="Government "/>
  </r>
  <r>
    <s v="A2310000"/>
    <x v="29"/>
    <x v="29"/>
    <n v="104031118"/>
    <x v="0"/>
    <x v="0"/>
    <x v="3"/>
    <x v="2"/>
    <n v="0"/>
    <s v="OML34 Feb20(USD1800023732)_Dec20 Pmt Tranche"/>
    <s v=""/>
    <s v="AB"/>
    <s v=""/>
    <d v="2021-02-04T00:00:00"/>
    <d v="2021-02-04T00:00:00"/>
    <d v="2021-02-04T00:00:00"/>
    <s v="USD"/>
    <n v="-1171793.55"/>
    <n v="24"/>
    <n v="0.8"/>
    <x v="0"/>
    <x v="0"/>
    <s v="Overdue"/>
    <x v="0"/>
    <s v="USD"/>
    <n v="-1171793.55"/>
    <s v="Government "/>
  </r>
  <r>
    <s v="A2310000"/>
    <x v="29"/>
    <x v="29"/>
    <n v="104031118"/>
    <x v="0"/>
    <x v="0"/>
    <x v="3"/>
    <x v="2"/>
    <n v="0"/>
    <s v="OML34 Jan20(USD1800023605)_Dec20 pmt Tranche"/>
    <s v=""/>
    <s v="AB"/>
    <s v=""/>
    <d v="2021-02-04T00:00:00"/>
    <d v="2021-02-04T00:00:00"/>
    <d v="2021-02-04T00:00:00"/>
    <s v="USD"/>
    <n v="-994010.59"/>
    <n v="24"/>
    <n v="0.8"/>
    <x v="0"/>
    <x v="0"/>
    <s v="Overdue"/>
    <x v="0"/>
    <s v="USD"/>
    <n v="-994010.59"/>
    <s v="Government "/>
  </r>
  <r>
    <s v="A2310000"/>
    <x v="29"/>
    <x v="29"/>
    <n v="104028795"/>
    <x v="0"/>
    <x v="0"/>
    <x v="3"/>
    <x v="2"/>
    <n v="0"/>
    <s v="OML34 Jun19(USD 1800022162)_N0v20_Tranche pmt"/>
    <s v=""/>
    <s v="AB"/>
    <s v=""/>
    <d v="2021-02-02T00:00:00"/>
    <d v="2021-02-02T00:00:00"/>
    <d v="2021-02-02T00:00:00"/>
    <s v="USD"/>
    <n v="-2490526.6800000002"/>
    <n v="26"/>
    <n v="0.8666666666666667"/>
    <x v="0"/>
    <x v="0"/>
    <s v="Overdue"/>
    <x v="0"/>
    <s v="USD"/>
    <n v="-2490526.6800000002"/>
    <s v="Government "/>
  </r>
  <r>
    <s v="A2310000"/>
    <x v="29"/>
    <x v="29"/>
    <n v="104031118"/>
    <x v="0"/>
    <x v="0"/>
    <x v="3"/>
    <x v="2"/>
    <n v="0"/>
    <s v="OML34 Mar20(USD1800023940)_Dec2o pmt Tranche"/>
    <s v=""/>
    <s v="AB"/>
    <s v=""/>
    <d v="2021-02-04T00:00:00"/>
    <d v="2021-02-04T00:00:00"/>
    <d v="2021-02-04T00:00:00"/>
    <s v="USD"/>
    <n v="-1320751.51"/>
    <n v="24"/>
    <n v="0.8"/>
    <x v="4"/>
    <x v="0"/>
    <s v="Overdue"/>
    <x v="0"/>
    <s v="USD"/>
    <n v="-1320751.51"/>
    <s v="Government "/>
  </r>
  <r>
    <s v="A2310000"/>
    <x v="29"/>
    <x v="29"/>
    <n v="104028795"/>
    <x v="0"/>
    <x v="0"/>
    <x v="3"/>
    <x v="2"/>
    <n v="0"/>
    <s v="OML34 Nov19(USD1800023136)_Nov20 Tranche pmt"/>
    <s v=""/>
    <s v="AB"/>
    <s v=""/>
    <d v="2021-02-02T00:00:00"/>
    <d v="2021-02-02T00:00:00"/>
    <d v="2021-02-02T00:00:00"/>
    <s v="USD"/>
    <n v="-3040155.25"/>
    <n v="26"/>
    <n v="0.8666666666666667"/>
    <x v="4"/>
    <x v="0"/>
    <s v="Overdue"/>
    <x v="0"/>
    <s v="USD"/>
    <n v="-3040155.25"/>
    <s v="Government "/>
  </r>
  <r>
    <s v="A2310000"/>
    <x v="29"/>
    <x v="29"/>
    <n v="1800013186"/>
    <x v="0"/>
    <x v="0"/>
    <x v="3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283"/>
    <n v="76.099999999999994"/>
    <x v="0"/>
    <x v="0"/>
    <s v="Overdue"/>
    <x v="0"/>
    <s v="USD"/>
    <n v="3619.05"/>
    <s v="Government "/>
  </r>
  <r>
    <s v="A2310000"/>
    <x v="29"/>
    <x v="29"/>
    <n v="1800013187"/>
    <x v="0"/>
    <x v="0"/>
    <x v="3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283"/>
    <n v="76.099999999999994"/>
    <x v="0"/>
    <x v="0"/>
    <s v="Overdue"/>
    <x v="0"/>
    <s v="USD"/>
    <n v="986980.04"/>
    <s v="Government "/>
  </r>
  <r>
    <s v="A2310000"/>
    <x v="29"/>
    <x v="29"/>
    <n v="103950434"/>
    <x v="0"/>
    <x v="0"/>
    <x v="3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212"/>
    <n v="7.0666666666666664"/>
    <x v="2"/>
    <x v="2"/>
    <s v="Overdue"/>
    <x v="1"/>
    <s v="USD"/>
    <n v="118945.18"/>
    <s v="Government "/>
  </r>
  <r>
    <s v="A2310000"/>
    <x v="29"/>
    <x v="29"/>
    <n v="103950434"/>
    <x v="0"/>
    <x v="0"/>
    <x v="3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212"/>
    <n v="7.0666666666666664"/>
    <x v="2"/>
    <x v="2"/>
    <s v="Overdue"/>
    <x v="1"/>
    <s v="USD"/>
    <n v="96009.62"/>
    <s v="Government "/>
  </r>
  <r>
    <s v="A2310000"/>
    <x v="29"/>
    <x v="29"/>
    <n v="103920220"/>
    <x v="0"/>
    <x v="0"/>
    <x v="3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278"/>
    <n v="9.2666666666666675"/>
    <x v="2"/>
    <x v="2"/>
    <s v="Overdue"/>
    <x v="1"/>
    <s v="USD"/>
    <n v="-15535.32"/>
    <s v="Government "/>
  </r>
  <r>
    <s v="A2310000"/>
    <x v="29"/>
    <x v="29"/>
    <n v="103920210"/>
    <x v="0"/>
    <x v="0"/>
    <x v="3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278"/>
    <n v="9.2666666666666675"/>
    <x v="2"/>
    <x v="2"/>
    <s v="Overdue"/>
    <x v="1"/>
    <s v="USD"/>
    <n v="1516.9"/>
    <s v="Government "/>
  </r>
  <r>
    <s v="A2310000"/>
    <x v="29"/>
    <x v="29"/>
    <n v="103920223"/>
    <x v="0"/>
    <x v="0"/>
    <x v="3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278"/>
    <n v="9.2666666666666675"/>
    <x v="2"/>
    <x v="2"/>
    <s v="Overdue"/>
    <x v="1"/>
    <s v="USD"/>
    <n v="14705.99"/>
    <s v="Government "/>
  </r>
  <r>
    <s v="A2310000"/>
    <x v="29"/>
    <x v="29"/>
    <n v="103920215"/>
    <x v="0"/>
    <x v="0"/>
    <x v="3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278"/>
    <n v="9.2666666666666675"/>
    <x v="2"/>
    <x v="2"/>
    <s v="Overdue"/>
    <x v="1"/>
    <s v="USD"/>
    <n v="-11853.34"/>
    <s v="Government "/>
  </r>
  <r>
    <s v="A2310000"/>
    <x v="29"/>
    <x v="29"/>
    <n v="103920215"/>
    <x v="0"/>
    <x v="0"/>
    <x v="3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278"/>
    <n v="9.2666666666666675"/>
    <x v="2"/>
    <x v="2"/>
    <s v="Overdue"/>
    <x v="1"/>
    <s v="USD"/>
    <n v="-775.67"/>
    <s v="Government "/>
  </r>
  <r>
    <s v="A2310000"/>
    <x v="29"/>
    <x v="29"/>
    <n v="103920210"/>
    <x v="0"/>
    <x v="0"/>
    <x v="3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278"/>
    <n v="9.2666666666666675"/>
    <x v="2"/>
    <x v="2"/>
    <s v="Overdue"/>
    <x v="1"/>
    <s v="USD"/>
    <n v="35543.06"/>
    <s v="Government "/>
  </r>
  <r>
    <s v="A2310000"/>
    <x v="29"/>
    <x v="29"/>
    <n v="103920210"/>
    <x v="0"/>
    <x v="0"/>
    <x v="3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278"/>
    <n v="9.2666666666666675"/>
    <x v="2"/>
    <x v="2"/>
    <s v="Overdue"/>
    <x v="1"/>
    <s v="USD"/>
    <n v="10428.4"/>
    <s v="Government "/>
  </r>
  <r>
    <s v="A2310000"/>
    <x v="29"/>
    <x v="29"/>
    <n v="103920210"/>
    <x v="0"/>
    <x v="0"/>
    <x v="3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278"/>
    <n v="9.2666666666666675"/>
    <x v="2"/>
    <x v="2"/>
    <s v="Overdue"/>
    <x v="1"/>
    <s v="USD"/>
    <n v="21239.66"/>
    <s v="Government "/>
  </r>
  <r>
    <s v="A2310000"/>
    <x v="29"/>
    <x v="29"/>
    <n v="103920210"/>
    <x v="0"/>
    <x v="0"/>
    <x v="3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278"/>
    <n v="9.2666666666666675"/>
    <x v="2"/>
    <x v="2"/>
    <s v="Overdue"/>
    <x v="1"/>
    <s v="USD"/>
    <n v="14294.53"/>
    <s v="Government "/>
  </r>
  <r>
    <s v="A2310000"/>
    <x v="29"/>
    <x v="29"/>
    <n v="103920210"/>
    <x v="0"/>
    <x v="0"/>
    <x v="3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278"/>
    <n v="9.2666666666666675"/>
    <x v="2"/>
    <x v="2"/>
    <s v="Overdue"/>
    <x v="1"/>
    <s v="USD"/>
    <n v="24827.98"/>
    <s v="Government "/>
  </r>
  <r>
    <s v="A2310000"/>
    <x v="29"/>
    <x v="29"/>
    <n v="103920210"/>
    <x v="0"/>
    <x v="0"/>
    <x v="3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278"/>
    <n v="9.2666666666666675"/>
    <x v="2"/>
    <x v="2"/>
    <s v="Overdue"/>
    <x v="1"/>
    <s v="USD"/>
    <n v="22545.98"/>
    <s v="Government "/>
  </r>
  <r>
    <s v="A2310000"/>
    <x v="29"/>
    <x v="29"/>
    <n v="103920210"/>
    <x v="0"/>
    <x v="0"/>
    <x v="3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278"/>
    <n v="9.2666666666666675"/>
    <x v="2"/>
    <x v="2"/>
    <s v="Overdue"/>
    <x v="1"/>
    <s v="USD"/>
    <n v="25238.69"/>
    <s v="Government "/>
  </r>
  <r>
    <s v="A2310000"/>
    <x v="29"/>
    <x v="29"/>
    <n v="103920210"/>
    <x v="0"/>
    <x v="0"/>
    <x v="3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278"/>
    <n v="9.2666666666666675"/>
    <x v="2"/>
    <x v="2"/>
    <s v="Overdue"/>
    <x v="1"/>
    <s v="USD"/>
    <n v="24343.31"/>
    <s v="Government "/>
  </r>
  <r>
    <s v="A2310000"/>
    <x v="29"/>
    <x v="29"/>
    <n v="103920210"/>
    <x v="0"/>
    <x v="0"/>
    <x v="3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278"/>
    <n v="9.2666666666666675"/>
    <x v="2"/>
    <x v="2"/>
    <s v="Overdue"/>
    <x v="1"/>
    <s v="USD"/>
    <n v="19848.23"/>
    <s v="Government "/>
  </r>
  <r>
    <s v="A2310000"/>
    <x v="29"/>
    <x v="29"/>
    <n v="103920210"/>
    <x v="0"/>
    <x v="0"/>
    <x v="3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278"/>
    <n v="9.2666666666666675"/>
    <x v="2"/>
    <x v="2"/>
    <s v="Overdue"/>
    <x v="1"/>
    <s v="USD"/>
    <n v="24115.74"/>
    <s v="Government "/>
  </r>
  <r>
    <s v="A2310000"/>
    <x v="29"/>
    <x v="29"/>
    <n v="103920210"/>
    <x v="0"/>
    <x v="0"/>
    <x v="3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278"/>
    <n v="9.2666666666666675"/>
    <x v="2"/>
    <x v="2"/>
    <s v="Overdue"/>
    <x v="1"/>
    <s v="USD"/>
    <n v="25259.01"/>
    <s v="Government "/>
  </r>
  <r>
    <s v="A2310000"/>
    <x v="29"/>
    <x v="29"/>
    <n v="103920210"/>
    <x v="0"/>
    <x v="0"/>
    <x v="3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278"/>
    <n v="9.2666666666666675"/>
    <x v="2"/>
    <x v="2"/>
    <s v="Overdue"/>
    <x v="1"/>
    <s v="USD"/>
    <n v="25486.62"/>
    <s v="Government "/>
  </r>
  <r>
    <s v="A2310000"/>
    <x v="29"/>
    <x v="29"/>
    <n v="103920210"/>
    <x v="0"/>
    <x v="0"/>
    <x v="3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278"/>
    <n v="9.2666666666666675"/>
    <x v="2"/>
    <x v="2"/>
    <s v="Overdue"/>
    <x v="1"/>
    <s v="USD"/>
    <n v="24950.15"/>
    <s v="Government "/>
  </r>
  <r>
    <s v="A2310000"/>
    <x v="29"/>
    <x v="29"/>
    <n v="103920210"/>
    <x v="0"/>
    <x v="0"/>
    <x v="3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278"/>
    <n v="9.2666666666666675"/>
    <x v="2"/>
    <x v="2"/>
    <s v="Overdue"/>
    <x v="1"/>
    <s v="USD"/>
    <n v="25205.53"/>
    <s v="Government "/>
  </r>
  <r>
    <s v="A2310000"/>
    <x v="29"/>
    <x v="29"/>
    <n v="103920210"/>
    <x v="0"/>
    <x v="0"/>
    <x v="3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278"/>
    <n v="9.2666666666666675"/>
    <x v="2"/>
    <x v="2"/>
    <s v="Overdue"/>
    <x v="1"/>
    <s v="USD"/>
    <n v="24607.34"/>
    <s v="Government "/>
  </r>
  <r>
    <s v="A2310000"/>
    <x v="29"/>
    <x v="29"/>
    <n v="103920210"/>
    <x v="0"/>
    <x v="0"/>
    <x v="3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278"/>
    <n v="9.2666666666666675"/>
    <x v="2"/>
    <x v="2"/>
    <s v="Overdue"/>
    <x v="1"/>
    <s v="USD"/>
    <n v="26974.95"/>
    <s v="Government "/>
  </r>
  <r>
    <s v="A2310000"/>
    <x v="29"/>
    <x v="29"/>
    <n v="103920210"/>
    <x v="0"/>
    <x v="0"/>
    <x v="3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278"/>
    <n v="9.2666666666666675"/>
    <x v="2"/>
    <x v="2"/>
    <s v="Overdue"/>
    <x v="1"/>
    <s v="USD"/>
    <n v="28954.37"/>
    <s v="Government "/>
  </r>
  <r>
    <s v="A2310000"/>
    <x v="29"/>
    <x v="29"/>
    <n v="103920210"/>
    <x v="0"/>
    <x v="0"/>
    <x v="3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278"/>
    <n v="9.2666666666666675"/>
    <x v="2"/>
    <x v="2"/>
    <s v="Overdue"/>
    <x v="1"/>
    <s v="USD"/>
    <n v="26533.45"/>
    <s v="Government "/>
  </r>
  <r>
    <s v="A2310000"/>
    <x v="29"/>
    <x v="29"/>
    <n v="103920210"/>
    <x v="0"/>
    <x v="0"/>
    <x v="3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278"/>
    <n v="9.2666666666666675"/>
    <x v="2"/>
    <x v="2"/>
    <s v="Overdue"/>
    <x v="1"/>
    <s v="USD"/>
    <n v="20820.580000000002"/>
    <s v="Government "/>
  </r>
  <r>
    <s v="A2310000"/>
    <x v="29"/>
    <x v="29"/>
    <n v="103920210"/>
    <x v="0"/>
    <x v="0"/>
    <x v="3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278"/>
    <n v="9.2666666666666675"/>
    <x v="2"/>
    <x v="2"/>
    <s v="Overdue"/>
    <x v="1"/>
    <s v="USD"/>
    <n v="29209.06"/>
    <s v="Government "/>
  </r>
  <r>
    <s v="A2310000"/>
    <x v="29"/>
    <x v="29"/>
    <n v="103920210"/>
    <x v="0"/>
    <x v="0"/>
    <x v="3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278"/>
    <n v="9.2666666666666675"/>
    <x v="2"/>
    <x v="2"/>
    <s v="Overdue"/>
    <x v="1"/>
    <s v="USD"/>
    <n v="27504.32"/>
    <s v="Government "/>
  </r>
  <r>
    <s v="A2310000"/>
    <x v="29"/>
    <x v="29"/>
    <n v="103920210"/>
    <x v="0"/>
    <x v="0"/>
    <x v="3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278"/>
    <n v="9.2666666666666675"/>
    <x v="2"/>
    <x v="2"/>
    <s v="Overdue"/>
    <x v="1"/>
    <s v="USD"/>
    <n v="19758.48"/>
    <s v="Government "/>
  </r>
  <r>
    <s v="A2310000"/>
    <x v="29"/>
    <x v="29"/>
    <n v="103920210"/>
    <x v="0"/>
    <x v="0"/>
    <x v="3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278"/>
    <n v="9.2666666666666675"/>
    <x v="2"/>
    <x v="2"/>
    <s v="Overdue"/>
    <x v="1"/>
    <s v="USD"/>
    <n v="28796.04"/>
    <s v="Government "/>
  </r>
  <r>
    <s v="A2310000"/>
    <x v="29"/>
    <x v="29"/>
    <n v="103920210"/>
    <x v="0"/>
    <x v="0"/>
    <x v="3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278"/>
    <n v="9.2666666666666675"/>
    <x v="2"/>
    <x v="2"/>
    <s v="Overdue"/>
    <x v="1"/>
    <s v="USD"/>
    <n v="166090.35999999999"/>
    <s v="Government "/>
  </r>
  <r>
    <s v="A2310000"/>
    <x v="29"/>
    <x v="29"/>
    <n v="103920210"/>
    <x v="0"/>
    <x v="0"/>
    <x v="3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278"/>
    <n v="9.2666666666666675"/>
    <x v="2"/>
    <x v="2"/>
    <s v="Overdue"/>
    <x v="1"/>
    <s v="USD"/>
    <n v="97253.47"/>
    <s v="Government "/>
  </r>
  <r>
    <s v="A2310000"/>
    <x v="29"/>
    <x v="29"/>
    <n v="103920210"/>
    <x v="0"/>
    <x v="0"/>
    <x v="3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278"/>
    <n v="9.2666666666666675"/>
    <x v="2"/>
    <x v="2"/>
    <s v="Overdue"/>
    <x v="1"/>
    <s v="USD"/>
    <n v="27684.81"/>
    <s v="Government "/>
  </r>
  <r>
    <s v="A2310000"/>
    <x v="29"/>
    <x v="29"/>
    <n v="103920210"/>
    <x v="0"/>
    <x v="0"/>
    <x v="3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278"/>
    <n v="9.2666666666666675"/>
    <x v="2"/>
    <x v="2"/>
    <s v="Overdue"/>
    <x v="1"/>
    <s v="USD"/>
    <n v="15746.04"/>
    <s v="Government "/>
  </r>
  <r>
    <s v="A2310000"/>
    <x v="29"/>
    <x v="29"/>
    <n v="103920210"/>
    <x v="0"/>
    <x v="0"/>
    <x v="3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278"/>
    <n v="9.2666666666666675"/>
    <x v="2"/>
    <x v="2"/>
    <s v="Overdue"/>
    <x v="1"/>
    <s v="USD"/>
    <n v="12819.3"/>
    <s v="Government "/>
  </r>
  <r>
    <s v="A2310000"/>
    <x v="29"/>
    <x v="29"/>
    <n v="103920212"/>
    <x v="0"/>
    <x v="0"/>
    <x v="3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278"/>
    <n v="9.2666666666666675"/>
    <x v="2"/>
    <x v="2"/>
    <s v="Overdue"/>
    <x v="1"/>
    <s v="USD"/>
    <n v="30655.360000000001"/>
    <s v="Government "/>
  </r>
  <r>
    <s v="A2310000"/>
    <x v="29"/>
    <x v="29"/>
    <n v="103920215"/>
    <x v="0"/>
    <x v="0"/>
    <x v="3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278"/>
    <n v="9.2666666666666675"/>
    <x v="2"/>
    <x v="2"/>
    <s v="Overdue"/>
    <x v="1"/>
    <s v="USD"/>
    <n v="25064.04"/>
    <s v="Government "/>
  </r>
  <r>
    <s v="A2310000"/>
    <x v="29"/>
    <x v="29"/>
    <n v="103920220"/>
    <x v="0"/>
    <x v="0"/>
    <x v="3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278"/>
    <n v="9.2666666666666675"/>
    <x v="2"/>
    <x v="2"/>
    <s v="Overdue"/>
    <x v="1"/>
    <s v="USD"/>
    <n v="22550.82"/>
    <s v="Government "/>
  </r>
  <r>
    <s v="A2310000"/>
    <x v="29"/>
    <x v="29"/>
    <n v="103920220"/>
    <x v="0"/>
    <x v="0"/>
    <x v="3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278"/>
    <n v="9.2666666666666675"/>
    <x v="2"/>
    <x v="2"/>
    <s v="Overdue"/>
    <x v="1"/>
    <s v="USD"/>
    <n v="24436.11"/>
    <s v="Government "/>
  </r>
  <r>
    <s v="A2310000"/>
    <x v="29"/>
    <x v="29"/>
    <n v="103920220"/>
    <x v="0"/>
    <x v="0"/>
    <x v="3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278"/>
    <n v="9.2666666666666675"/>
    <x v="2"/>
    <x v="2"/>
    <s v="Overdue"/>
    <x v="1"/>
    <s v="USD"/>
    <n v="6928.94"/>
    <s v="Government "/>
  </r>
  <r>
    <s v="A2310000"/>
    <x v="29"/>
    <x v="29"/>
    <n v="103920220"/>
    <x v="0"/>
    <x v="0"/>
    <x v="3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278"/>
    <n v="9.2666666666666675"/>
    <x v="2"/>
    <x v="2"/>
    <s v="Overdue"/>
    <x v="1"/>
    <s v="USD"/>
    <n v="1933.53"/>
    <s v="Government "/>
  </r>
  <r>
    <s v="A2310000"/>
    <x v="29"/>
    <x v="29"/>
    <n v="103920226"/>
    <x v="0"/>
    <x v="0"/>
    <x v="3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278"/>
    <n v="9.2666666666666675"/>
    <x v="2"/>
    <x v="2"/>
    <s v="Overdue"/>
    <x v="1"/>
    <s v="USD"/>
    <n v="47777.4"/>
    <s v="Government "/>
  </r>
  <r>
    <s v="A2310000"/>
    <x v="29"/>
    <x v="29"/>
    <n v="103920220"/>
    <x v="0"/>
    <x v="0"/>
    <x v="3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278"/>
    <n v="9.2666666666666675"/>
    <x v="2"/>
    <x v="2"/>
    <s v="Overdue"/>
    <x v="1"/>
    <s v="USD"/>
    <n v="60674.6"/>
    <s v="Government "/>
  </r>
  <r>
    <s v="A2310000"/>
    <x v="29"/>
    <x v="29"/>
    <n v="103920220"/>
    <x v="0"/>
    <x v="0"/>
    <x v="3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278"/>
    <n v="9.2666666666666675"/>
    <x v="2"/>
    <x v="2"/>
    <s v="Overdue"/>
    <x v="1"/>
    <s v="USD"/>
    <n v="74760.31"/>
    <s v="Government "/>
  </r>
  <r>
    <s v="A2310000"/>
    <x v="29"/>
    <x v="29"/>
    <n v="103920226"/>
    <x v="0"/>
    <x v="0"/>
    <x v="3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278"/>
    <n v="9.2666666666666675"/>
    <x v="2"/>
    <x v="2"/>
    <s v="Overdue"/>
    <x v="1"/>
    <s v="USD"/>
    <n v="58840.2"/>
    <s v="Government "/>
  </r>
  <r>
    <s v="A2310000"/>
    <x v="29"/>
    <x v="29"/>
    <n v="103920220"/>
    <x v="0"/>
    <x v="0"/>
    <x v="3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278"/>
    <n v="9.2666666666666675"/>
    <x v="2"/>
    <x v="2"/>
    <s v="Overdue"/>
    <x v="1"/>
    <s v="USD"/>
    <n v="13019.21"/>
    <s v="Government "/>
  </r>
  <r>
    <s v="A2310000"/>
    <x v="29"/>
    <x v="29"/>
    <n v="103920226"/>
    <x v="0"/>
    <x v="0"/>
    <x v="3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278"/>
    <n v="9.2666666666666675"/>
    <x v="2"/>
    <x v="2"/>
    <s v="Overdue"/>
    <x v="1"/>
    <s v="USD"/>
    <n v="10257.27"/>
    <s v="Government "/>
  </r>
  <r>
    <s v="A2310000"/>
    <x v="29"/>
    <x v="29"/>
    <n v="103920226"/>
    <x v="0"/>
    <x v="0"/>
    <x v="3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278"/>
    <n v="9.2666666666666675"/>
    <x v="2"/>
    <x v="2"/>
    <s v="Overdue"/>
    <x v="1"/>
    <s v="USD"/>
    <n v="57360.57"/>
    <s v="Government "/>
  </r>
  <r>
    <s v="A2310000"/>
    <x v="29"/>
    <x v="29"/>
    <n v="103920220"/>
    <x v="0"/>
    <x v="0"/>
    <x v="3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278"/>
    <n v="9.2666666666666675"/>
    <x v="2"/>
    <x v="2"/>
    <s v="Overdue"/>
    <x v="1"/>
    <s v="USD"/>
    <n v="72833.91"/>
    <s v="Government "/>
  </r>
  <r>
    <s v="A2310000"/>
    <x v="29"/>
    <x v="29"/>
    <n v="103920226"/>
    <x v="0"/>
    <x v="0"/>
    <x v="3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278"/>
    <n v="9.2666666666666675"/>
    <x v="2"/>
    <x v="2"/>
    <s v="Overdue"/>
    <x v="1"/>
    <s v="USD"/>
    <n v="51430.69"/>
    <s v="Government "/>
  </r>
  <r>
    <s v="A2310000"/>
    <x v="29"/>
    <x v="29"/>
    <n v="103920220"/>
    <x v="0"/>
    <x v="0"/>
    <x v="3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278"/>
    <n v="9.2666666666666675"/>
    <x v="2"/>
    <x v="2"/>
    <s v="Overdue"/>
    <x v="1"/>
    <s v="USD"/>
    <n v="65351.38"/>
    <s v="Government "/>
  </r>
  <r>
    <s v="A2310000"/>
    <x v="29"/>
    <x v="29"/>
    <n v="103920226"/>
    <x v="0"/>
    <x v="0"/>
    <x v="3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278"/>
    <n v="9.2666666666666675"/>
    <x v="2"/>
    <x v="2"/>
    <s v="Overdue"/>
    <x v="1"/>
    <s v="USD"/>
    <n v="47475.59"/>
    <s v="Government "/>
  </r>
  <r>
    <s v="A2310000"/>
    <x v="29"/>
    <x v="29"/>
    <n v="103920220"/>
    <x v="0"/>
    <x v="0"/>
    <x v="3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278"/>
    <n v="9.2666666666666675"/>
    <x v="2"/>
    <x v="2"/>
    <s v="Overdue"/>
    <x v="1"/>
    <s v="USD"/>
    <n v="60273.79"/>
    <s v="Government "/>
  </r>
  <r>
    <s v="A2310000"/>
    <x v="29"/>
    <x v="29"/>
    <n v="103920220"/>
    <x v="0"/>
    <x v="0"/>
    <x v="3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278"/>
    <n v="9.2666666666666675"/>
    <x v="2"/>
    <x v="2"/>
    <s v="Overdue"/>
    <x v="1"/>
    <s v="USD"/>
    <n v="259.2"/>
    <s v="Government "/>
  </r>
  <r>
    <s v="A2310000"/>
    <x v="29"/>
    <x v="29"/>
    <n v="103920220"/>
    <x v="0"/>
    <x v="0"/>
    <x v="3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278"/>
    <n v="9.2666666666666675"/>
    <x v="2"/>
    <x v="2"/>
    <s v="Overdue"/>
    <x v="1"/>
    <s v="USD"/>
    <n v="250.4"/>
    <s v="Government "/>
  </r>
  <r>
    <s v="A2310000"/>
    <x v="29"/>
    <x v="29"/>
    <n v="103920226"/>
    <x v="0"/>
    <x v="0"/>
    <x v="3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278"/>
    <n v="9.2666666666666675"/>
    <x v="2"/>
    <x v="2"/>
    <s v="Overdue"/>
    <x v="1"/>
    <s v="USD"/>
    <n v="46987.22"/>
    <s v="Government "/>
  </r>
  <r>
    <s v="A2310000"/>
    <x v="29"/>
    <x v="29"/>
    <n v="103920220"/>
    <x v="0"/>
    <x v="0"/>
    <x v="3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278"/>
    <n v="9.2666666666666675"/>
    <x v="2"/>
    <x v="2"/>
    <s v="Overdue"/>
    <x v="1"/>
    <s v="USD"/>
    <n v="59709.63"/>
    <s v="Government "/>
  </r>
  <r>
    <s v="A2310000"/>
    <x v="29"/>
    <x v="29"/>
    <n v="103920226"/>
    <x v="0"/>
    <x v="0"/>
    <x v="3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278"/>
    <n v="9.2666666666666675"/>
    <x v="2"/>
    <x v="2"/>
    <s v="Overdue"/>
    <x v="1"/>
    <s v="USD"/>
    <n v="50605.86"/>
    <s v="Government "/>
  </r>
  <r>
    <s v="A2310000"/>
    <x v="29"/>
    <x v="29"/>
    <n v="103920226"/>
    <x v="0"/>
    <x v="0"/>
    <x v="3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278"/>
    <n v="9.2666666666666675"/>
    <x v="2"/>
    <x v="2"/>
    <s v="Overdue"/>
    <x v="1"/>
    <s v="USD"/>
    <n v="49586"/>
    <s v="Government "/>
  </r>
  <r>
    <s v="A2310000"/>
    <x v="29"/>
    <x v="29"/>
    <n v="103920223"/>
    <x v="0"/>
    <x v="0"/>
    <x v="3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278"/>
    <n v="9.2666666666666675"/>
    <x v="2"/>
    <x v="2"/>
    <s v="Overdue"/>
    <x v="1"/>
    <s v="USD"/>
    <n v="62984.78"/>
    <s v="Government "/>
  </r>
  <r>
    <s v="A2310000"/>
    <x v="29"/>
    <x v="29"/>
    <n v="103920224"/>
    <x v="0"/>
    <x v="0"/>
    <x v="3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278"/>
    <n v="9.2666666666666675"/>
    <x v="2"/>
    <x v="2"/>
    <s v="Overdue"/>
    <x v="1"/>
    <s v="USD"/>
    <n v="64646.39"/>
    <s v="Government "/>
  </r>
  <r>
    <s v="A2310000"/>
    <x v="29"/>
    <x v="29"/>
    <n v="103920224"/>
    <x v="0"/>
    <x v="0"/>
    <x v="3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278"/>
    <n v="9.2666666666666675"/>
    <x v="2"/>
    <x v="2"/>
    <s v="Overdue"/>
    <x v="1"/>
    <s v="USD"/>
    <n v="74213.45"/>
    <s v="Government "/>
  </r>
  <r>
    <s v="A2310000"/>
    <x v="29"/>
    <x v="29"/>
    <n v="103920224"/>
    <x v="0"/>
    <x v="0"/>
    <x v="3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278"/>
    <n v="9.2666666666666675"/>
    <x v="2"/>
    <x v="2"/>
    <s v="Overdue"/>
    <x v="1"/>
    <s v="USD"/>
    <n v="51280.61"/>
    <s v="Government "/>
  </r>
  <r>
    <s v="A2310000"/>
    <x v="29"/>
    <x v="29"/>
    <n v="103920226"/>
    <x v="0"/>
    <x v="0"/>
    <x v="3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278"/>
    <n v="9.2666666666666675"/>
    <x v="2"/>
    <x v="2"/>
    <s v="Overdue"/>
    <x v="1"/>
    <s v="USD"/>
    <n v="52514.98"/>
    <s v="Government "/>
  </r>
  <r>
    <s v="A2310000"/>
    <x v="29"/>
    <x v="29"/>
    <n v="103920226"/>
    <x v="0"/>
    <x v="0"/>
    <x v="3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278"/>
    <n v="9.2666666666666675"/>
    <x v="2"/>
    <x v="2"/>
    <s v="Overdue"/>
    <x v="1"/>
    <s v="USD"/>
    <n v="52443.06"/>
    <s v="Government "/>
  </r>
  <r>
    <s v="A2310000"/>
    <x v="29"/>
    <x v="29"/>
    <n v="103920223"/>
    <x v="0"/>
    <x v="0"/>
    <x v="3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278"/>
    <n v="9.2666666666666675"/>
    <x v="2"/>
    <x v="2"/>
    <s v="Overdue"/>
    <x v="1"/>
    <s v="USD"/>
    <n v="66674.92"/>
    <s v="Government "/>
  </r>
  <r>
    <s v="A2310000"/>
    <x v="29"/>
    <x v="29"/>
    <n v="103920226"/>
    <x v="0"/>
    <x v="0"/>
    <x v="3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278"/>
    <n v="9.2666666666666675"/>
    <x v="2"/>
    <x v="2"/>
    <s v="Overdue"/>
    <x v="1"/>
    <s v="USD"/>
    <n v="54530.65"/>
    <s v="Government "/>
  </r>
  <r>
    <s v="A2310000"/>
    <x v="29"/>
    <x v="29"/>
    <n v="103920223"/>
    <x v="0"/>
    <x v="0"/>
    <x v="3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278"/>
    <n v="9.2666666666666675"/>
    <x v="2"/>
    <x v="2"/>
    <s v="Overdue"/>
    <x v="1"/>
    <s v="USD"/>
    <n v="69348.41"/>
    <s v="Government "/>
  </r>
  <r>
    <s v="A2310000"/>
    <x v="29"/>
    <x v="29"/>
    <n v="103920226"/>
    <x v="0"/>
    <x v="0"/>
    <x v="3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278"/>
    <n v="9.2666666666666675"/>
    <x v="2"/>
    <x v="2"/>
    <s v="Overdue"/>
    <x v="1"/>
    <s v="USD"/>
    <n v="57469.35"/>
    <s v="Government "/>
  </r>
  <r>
    <s v="A2310000"/>
    <x v="29"/>
    <x v="29"/>
    <n v="103920226"/>
    <x v="0"/>
    <x v="0"/>
    <x v="3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278"/>
    <n v="9.2666666666666675"/>
    <x v="2"/>
    <x v="2"/>
    <s v="Overdue"/>
    <x v="1"/>
    <s v="USD"/>
    <n v="55939.12"/>
    <s v="Government "/>
  </r>
  <r>
    <s v="A2310000"/>
    <x v="29"/>
    <x v="29"/>
    <n v="103920226"/>
    <x v="0"/>
    <x v="0"/>
    <x v="3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278"/>
    <n v="9.2666666666666675"/>
    <x v="2"/>
    <x v="2"/>
    <s v="Overdue"/>
    <x v="1"/>
    <s v="USD"/>
    <n v="58644.27"/>
    <s v="Government "/>
  </r>
  <r>
    <s v="A2310000"/>
    <x v="29"/>
    <x v="29"/>
    <n v="103920175"/>
    <x v="0"/>
    <x v="0"/>
    <x v="3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279"/>
    <n v="9.3000000000000007"/>
    <x v="2"/>
    <x v="2"/>
    <s v="Overdue"/>
    <x v="1"/>
    <s v="USD"/>
    <n v="18302.11"/>
    <s v="Government "/>
  </r>
  <r>
    <s v="A2310000"/>
    <x v="29"/>
    <x v="29"/>
    <n v="103920175"/>
    <x v="0"/>
    <x v="0"/>
    <x v="3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279"/>
    <n v="9.3000000000000007"/>
    <x v="2"/>
    <x v="2"/>
    <s v="Overdue"/>
    <x v="1"/>
    <s v="USD"/>
    <n v="13448.17"/>
    <s v="Government "/>
  </r>
  <r>
    <s v="A2310000"/>
    <x v="29"/>
    <x v="29"/>
    <n v="103920175"/>
    <x v="0"/>
    <x v="0"/>
    <x v="3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279"/>
    <n v="9.3000000000000007"/>
    <x v="2"/>
    <x v="2"/>
    <s v="Overdue"/>
    <x v="1"/>
    <s v="USD"/>
    <n v="21579.08"/>
    <s v="Government "/>
  </r>
  <r>
    <s v="A2310000"/>
    <x v="29"/>
    <x v="29"/>
    <n v="103920175"/>
    <x v="0"/>
    <x v="0"/>
    <x v="3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279"/>
    <n v="9.3000000000000007"/>
    <x v="2"/>
    <x v="2"/>
    <s v="Overdue"/>
    <x v="1"/>
    <s v="USD"/>
    <n v="10657.48"/>
    <s v="Government "/>
  </r>
  <r>
    <s v="A2310000"/>
    <x v="29"/>
    <x v="29"/>
    <n v="103896303"/>
    <x v="0"/>
    <x v="0"/>
    <x v="3"/>
    <x v="2"/>
    <s v="WHT Outstg"/>
    <s v="WHT on inv 1800022927"/>
    <s v=""/>
    <s v="AB"/>
    <s v=""/>
    <d v="2020-03-29T00:00:00"/>
    <d v="2020-03-29T00:00:00"/>
    <d v="2020-03-29T00:00:00"/>
    <s v="USD"/>
    <n v="135937.49"/>
    <n v="336"/>
    <n v="11.2"/>
    <x v="2"/>
    <x v="2"/>
    <s v="Overdue"/>
    <x v="1"/>
    <s v="USD"/>
    <n v="135937.49"/>
    <s v="Government "/>
  </r>
  <r>
    <s v="A2310000"/>
    <x v="29"/>
    <x v="29"/>
    <n v="1600003005"/>
    <x v="0"/>
    <x v="0"/>
    <x v="3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396"/>
    <n v="13.2"/>
    <x v="4"/>
    <x v="2"/>
    <s v="Overdue"/>
    <x v="1"/>
    <s v="USD"/>
    <n v="-21739.57"/>
    <s v="Government "/>
  </r>
  <r>
    <s v="A2310000"/>
    <x v="29"/>
    <x v="29"/>
    <n v="1600002784"/>
    <x v="0"/>
    <x v="0"/>
    <x v="3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642"/>
    <n v="21.4"/>
    <x v="0"/>
    <x v="2"/>
    <s v="Overdue"/>
    <x v="1"/>
    <s v="USD"/>
    <n v="-55275.16"/>
    <s v="Government "/>
  </r>
  <r>
    <s v="A2310000"/>
    <x v="29"/>
    <x v="29"/>
    <n v="103642707"/>
    <x v="0"/>
    <x v="0"/>
    <x v="3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846"/>
    <n v="28.2"/>
    <x v="0"/>
    <x v="2"/>
    <s v="Overdue"/>
    <x v="1"/>
    <s v="USD"/>
    <n v="78568.210000000006"/>
    <s v="Government "/>
  </r>
  <r>
    <s v="A2310000"/>
    <x v="29"/>
    <x v="29"/>
    <n v="103626585"/>
    <x v="0"/>
    <x v="0"/>
    <x v="3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874"/>
    <n v="29.133333333333333"/>
    <x v="0"/>
    <x v="2"/>
    <s v="Overdue"/>
    <x v="1"/>
    <s v="USD"/>
    <n v="67955.83"/>
    <s v="Government "/>
  </r>
  <r>
    <s v="A2310000"/>
    <x v="29"/>
    <x v="29"/>
    <n v="103626549"/>
    <x v="0"/>
    <x v="0"/>
    <x v="3"/>
    <x v="2"/>
    <s v="WHT Outstg"/>
    <s v="WHT on inv 1800020059"/>
    <s v=""/>
    <s v="AB"/>
    <s v=""/>
    <d v="2018-10-08T00:00:00"/>
    <d v="2018-10-08T00:00:00"/>
    <d v="2018-10-08T00:00:00"/>
    <s v="USD"/>
    <n v="29658.86"/>
    <n v="874"/>
    <n v="29.133333333333333"/>
    <x v="0"/>
    <x v="2"/>
    <s v="Overdue"/>
    <x v="1"/>
    <s v="USD"/>
    <n v="29658.86"/>
    <s v="Government "/>
  </r>
  <r>
    <s v="A2310000"/>
    <x v="29"/>
    <x v="29"/>
    <n v="103626552"/>
    <x v="0"/>
    <x v="0"/>
    <x v="3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874"/>
    <n v="29.133333333333333"/>
    <x v="0"/>
    <x v="2"/>
    <s v="Overdue"/>
    <x v="1"/>
    <s v="USD"/>
    <n v="44404.29"/>
    <s v="Government "/>
  </r>
  <r>
    <s v="A2310000"/>
    <x v="29"/>
    <x v="29"/>
    <n v="103626554"/>
    <x v="0"/>
    <x v="0"/>
    <x v="3"/>
    <x v="2"/>
    <s v="WHT Outstg"/>
    <s v="WHT on inv 1800020217"/>
    <s v=""/>
    <s v="AB"/>
    <s v=""/>
    <d v="2018-10-08T00:00:00"/>
    <d v="2018-10-08T00:00:00"/>
    <d v="2018-10-08T00:00:00"/>
    <s v="USD"/>
    <n v="34173.56"/>
    <n v="874"/>
    <n v="29.133333333333333"/>
    <x v="0"/>
    <x v="2"/>
    <s v="Overdue"/>
    <x v="1"/>
    <s v="USD"/>
    <n v="34173.56"/>
    <s v="Government "/>
  </r>
  <r>
    <s v="A2310000"/>
    <x v="29"/>
    <x v="29"/>
    <n v="103611524"/>
    <x v="0"/>
    <x v="0"/>
    <x v="3"/>
    <x v="2"/>
    <s v="WHT Outstg"/>
    <s v="WHT on Inv 1800019287"/>
    <s v=""/>
    <s v="AB"/>
    <s v=""/>
    <d v="2018-08-31T00:00:00"/>
    <d v="2018-08-31T00:00:00"/>
    <d v="2018-08-31T00:00:00"/>
    <s v="NGN"/>
    <n v="23213961.32"/>
    <n v="912"/>
    <n v="30.4"/>
    <x v="0"/>
    <x v="2"/>
    <s v="Overdue"/>
    <x v="1"/>
    <s v="USD"/>
    <n v="75949.119999999995"/>
    <s v="Government "/>
  </r>
  <r>
    <s v="A2310000"/>
    <x v="29"/>
    <x v="29"/>
    <n v="103611514"/>
    <x v="0"/>
    <x v="0"/>
    <x v="3"/>
    <x v="2"/>
    <s v="WHT Outstg"/>
    <s v="WHT on Inv 1800019572"/>
    <s v=""/>
    <s v="AB"/>
    <s v=""/>
    <d v="2018-08-31T00:00:00"/>
    <d v="2018-08-31T00:00:00"/>
    <d v="2018-08-31T00:00:00"/>
    <s v="USD"/>
    <n v="45379.39"/>
    <n v="912"/>
    <n v="30.4"/>
    <x v="0"/>
    <x v="2"/>
    <s v="Overdue"/>
    <x v="1"/>
    <s v="USD"/>
    <n v="45379.39"/>
    <s v="Government "/>
  </r>
  <r>
    <s v="A2310000"/>
    <x v="29"/>
    <x v="29"/>
    <n v="103611520"/>
    <x v="0"/>
    <x v="0"/>
    <x v="3"/>
    <x v="2"/>
    <s v="WHT Outstg"/>
    <s v="WHT on Inv 1800019925"/>
    <s v=""/>
    <s v="AB"/>
    <s v=""/>
    <d v="2018-08-31T00:00:00"/>
    <d v="2018-08-31T00:00:00"/>
    <d v="2018-08-31T00:00:00"/>
    <s v="USD"/>
    <n v="49498.38"/>
    <n v="912"/>
    <n v="30.4"/>
    <x v="0"/>
    <x v="2"/>
    <s v="Overdue"/>
    <x v="1"/>
    <s v="USD"/>
    <n v="49498.38"/>
    <s v="Government "/>
  </r>
  <r>
    <s v="A2310000"/>
    <x v="29"/>
    <x v="29"/>
    <n v="103608006"/>
    <x v="0"/>
    <x v="0"/>
    <x v="3"/>
    <x v="2"/>
    <s v="WHT Outstg"/>
    <s v="WHT on inv 1800019765"/>
    <s v=""/>
    <s v="AB"/>
    <s v=""/>
    <d v="2018-08-29T00:00:00"/>
    <d v="2018-08-29T00:00:00"/>
    <d v="2018-08-29T00:00:00"/>
    <s v="USD"/>
    <n v="43070.83"/>
    <n v="914"/>
    <n v="30.466666666666665"/>
    <x v="0"/>
    <x v="2"/>
    <s v="Overdue"/>
    <x v="1"/>
    <s v="USD"/>
    <n v="43070.83"/>
    <s v="Government "/>
  </r>
  <r>
    <s v="A2310000"/>
    <x v="29"/>
    <x v="29"/>
    <n v="103537757"/>
    <x v="0"/>
    <x v="0"/>
    <x v="3"/>
    <x v="2"/>
    <s v="WHT Outstg"/>
    <s v="WHT on 1800011649"/>
    <s v=""/>
    <s v="AB"/>
    <s v=""/>
    <d v="2018-03-16T00:00:00"/>
    <d v="2018-03-16T00:00:00"/>
    <d v="2018-03-16T00:00:00"/>
    <s v="USD"/>
    <n v="20505.3"/>
    <n v="1080"/>
    <n v="36"/>
    <x v="0"/>
    <x v="2"/>
    <s v="Overdue"/>
    <x v="1"/>
    <s v="USD"/>
    <n v="20505.3"/>
    <s v="Government "/>
  </r>
  <r>
    <s v="A2310000"/>
    <x v="29"/>
    <x v="29"/>
    <n v="103531035"/>
    <x v="0"/>
    <x v="0"/>
    <x v="3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092"/>
    <n v="36.4"/>
    <x v="0"/>
    <x v="2"/>
    <s v="Overdue"/>
    <x v="1"/>
    <s v="USD"/>
    <n v="41476.230000000003"/>
    <s v="Government "/>
  </r>
  <r>
    <s v="A2310000"/>
    <x v="29"/>
    <x v="29"/>
    <n v="103456209"/>
    <x v="0"/>
    <x v="0"/>
    <x v="3"/>
    <x v="2"/>
    <s v="WHT Outstg"/>
    <s v="WHT on invoices 1800017260"/>
    <s v=""/>
    <s v="AB"/>
    <s v=""/>
    <d v="2017-09-15T00:00:00"/>
    <d v="2017-09-15T00:00:00"/>
    <d v="2017-09-15T00:00:00"/>
    <s v="USD"/>
    <n v="12213.87"/>
    <n v="1262"/>
    <n v="42.06666666666667"/>
    <x v="0"/>
    <x v="2"/>
    <s v="Overdue"/>
    <x v="1"/>
    <s v="USD"/>
    <n v="12213.87"/>
    <s v="Government "/>
  </r>
  <r>
    <s v="A2310000"/>
    <x v="29"/>
    <x v="29"/>
    <n v="103456210"/>
    <x v="0"/>
    <x v="0"/>
    <x v="3"/>
    <x v="2"/>
    <s v="WHT Outstg"/>
    <s v="WHT on invoices 180001782/26"/>
    <s v=""/>
    <s v="AB"/>
    <s v=""/>
    <d v="2017-09-15T00:00:00"/>
    <d v="2017-09-15T00:00:00"/>
    <d v="2017-09-15T00:00:00"/>
    <s v="USD"/>
    <n v="6895.13"/>
    <n v="1262"/>
    <n v="42.06666666666667"/>
    <x v="0"/>
    <x v="2"/>
    <s v="Overdue"/>
    <x v="1"/>
    <s v="USD"/>
    <n v="6895.13"/>
    <s v="Government "/>
  </r>
  <r>
    <s v="A2310000"/>
    <x v="29"/>
    <x v="29"/>
    <n v="103419417"/>
    <x v="0"/>
    <x v="0"/>
    <x v="3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334"/>
    <n v="44.466666666666669"/>
    <x v="0"/>
    <x v="2"/>
    <s v="Overdue"/>
    <x v="1"/>
    <s v="USD"/>
    <n v="29214.34"/>
    <s v="Government "/>
  </r>
  <r>
    <s v="A2310000"/>
    <x v="29"/>
    <x v="29"/>
    <n v="103419418"/>
    <x v="0"/>
    <x v="0"/>
    <x v="3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334"/>
    <n v="44.466666666666669"/>
    <x v="0"/>
    <x v="2"/>
    <s v="Overdue"/>
    <x v="1"/>
    <s v="USD"/>
    <n v="33123.199999999997"/>
    <s v="Government "/>
  </r>
  <r>
    <s v="A2310000"/>
    <x v="29"/>
    <x v="29"/>
    <n v="103419416"/>
    <x v="0"/>
    <x v="0"/>
    <x v="3"/>
    <x v="2"/>
    <s v="WHT Outstg"/>
    <s v="WHT on inv1800016130 Feb16"/>
    <s v=""/>
    <s v="AB"/>
    <s v=""/>
    <d v="2017-07-05T00:00:00"/>
    <d v="2017-07-05T00:00:00"/>
    <d v="2017-07-05T00:00:00"/>
    <s v="NGN"/>
    <n v="4247810.33"/>
    <n v="1334"/>
    <n v="44.466666666666669"/>
    <x v="0"/>
    <x v="2"/>
    <s v="Overdue"/>
    <x v="1"/>
    <s v="USD"/>
    <n v="13499.97"/>
    <s v="Government "/>
  </r>
  <r>
    <s v="A2310000"/>
    <x v="29"/>
    <x v="29"/>
    <n v="103362312"/>
    <x v="0"/>
    <x v="0"/>
    <x v="3"/>
    <x v="2"/>
    <s v="WHT Outstg"/>
    <s v="WHT on inv 1800015181"/>
    <s v=""/>
    <s v="AB"/>
    <s v=""/>
    <d v="2017-03-06T00:00:00"/>
    <d v="2017-03-06T00:00:00"/>
    <d v="2017-03-06T00:00:00"/>
    <s v="NGN"/>
    <n v="11407427.73"/>
    <n v="1455"/>
    <n v="48.5"/>
    <x v="0"/>
    <x v="2"/>
    <s v="Overdue"/>
    <x v="1"/>
    <s v="USD"/>
    <n v="36242.54"/>
    <s v="Government "/>
  </r>
  <r>
    <s v="A2310000"/>
    <x v="29"/>
    <x v="29"/>
    <n v="103157867"/>
    <x v="0"/>
    <x v="0"/>
    <x v="3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1823"/>
    <n v="60.766666666666666"/>
    <x v="0"/>
    <x v="2"/>
    <s v="Overdue"/>
    <x v="1"/>
    <s v="USD"/>
    <n v="6386.17"/>
    <s v="Government "/>
  </r>
  <r>
    <s v="A2310000"/>
    <x v="29"/>
    <x v="29"/>
    <n v="103157850"/>
    <x v="0"/>
    <x v="0"/>
    <x v="3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1824"/>
    <n v="60.8"/>
    <x v="0"/>
    <x v="2"/>
    <s v="Overdue"/>
    <x v="1"/>
    <s v="USD"/>
    <n v="63788.01"/>
    <s v="Government "/>
  </r>
  <r>
    <s v="A2310000"/>
    <x v="29"/>
    <x v="29"/>
    <n v="103157849"/>
    <x v="0"/>
    <x v="0"/>
    <x v="3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1824"/>
    <n v="60.8"/>
    <x v="0"/>
    <x v="2"/>
    <s v="Overdue"/>
    <x v="1"/>
    <s v="USD"/>
    <n v="57296.69"/>
    <s v="Government "/>
  </r>
  <r>
    <s v="A2310000"/>
    <x v="29"/>
    <x v="29"/>
    <n v="103140845"/>
    <x v="0"/>
    <x v="0"/>
    <x v="3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1866"/>
    <n v="62.2"/>
    <x v="0"/>
    <x v="2"/>
    <s v="Overdue"/>
    <x v="1"/>
    <s v="USD"/>
    <n v="21981.89"/>
    <s v="Government "/>
  </r>
  <r>
    <s v="A2310000"/>
    <x v="29"/>
    <x v="29"/>
    <n v="103140844"/>
    <x v="0"/>
    <x v="0"/>
    <x v="3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1866"/>
    <n v="62.2"/>
    <x v="0"/>
    <x v="2"/>
    <s v="Overdue"/>
    <x v="1"/>
    <s v="USD"/>
    <n v="37542.32"/>
    <s v="Government "/>
  </r>
  <r>
    <s v="A2310000"/>
    <x v="29"/>
    <x v="29"/>
    <n v="103140633"/>
    <x v="0"/>
    <x v="0"/>
    <x v="3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1868"/>
    <n v="62.266666666666666"/>
    <x v="0"/>
    <x v="2"/>
    <s v="Overdue"/>
    <x v="1"/>
    <s v="USD"/>
    <n v="13888.92"/>
    <s v="Government "/>
  </r>
  <r>
    <s v="A2310000"/>
    <x v="29"/>
    <x v="29"/>
    <n v="103140632"/>
    <x v="0"/>
    <x v="0"/>
    <x v="3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1868"/>
    <n v="62.266666666666666"/>
    <x v="0"/>
    <x v="2"/>
    <s v="Overdue"/>
    <x v="1"/>
    <s v="USD"/>
    <n v="38738.160000000003"/>
    <s v="Government "/>
  </r>
  <r>
    <s v="A2310000"/>
    <x v="29"/>
    <x v="29"/>
    <n v="103105364"/>
    <x v="0"/>
    <x v="0"/>
    <x v="3"/>
    <x v="2"/>
    <s v="WHT Outstg"/>
    <s v="WHT on 1800014465"/>
    <s v=""/>
    <s v="AB"/>
    <s v=""/>
    <d v="2015-11-09T00:00:00"/>
    <d v="2015-11-09T00:00:00"/>
    <d v="2015-11-09T00:00:00"/>
    <s v="NGN"/>
    <n v="1932407.59"/>
    <n v="1938"/>
    <n v="64.599999999999994"/>
    <x v="0"/>
    <x v="2"/>
    <s v="Overdue"/>
    <x v="1"/>
    <s v="USD"/>
    <n v="9697.2099999999991"/>
    <s v="Government "/>
  </r>
  <r>
    <s v="A2310000"/>
    <x v="29"/>
    <x v="29"/>
    <n v="103100623"/>
    <x v="0"/>
    <x v="0"/>
    <x v="3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1942"/>
    <n v="64.733333333333334"/>
    <x v="0"/>
    <x v="2"/>
    <s v="Overdue"/>
    <x v="1"/>
    <s v="USD"/>
    <n v="194169.84"/>
    <s v="Government "/>
  </r>
  <r>
    <s v="A2310000"/>
    <x v="29"/>
    <x v="29"/>
    <n v="103100625"/>
    <x v="0"/>
    <x v="0"/>
    <x v="3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1942"/>
    <n v="64.733333333333334"/>
    <x v="0"/>
    <x v="2"/>
    <s v="Overdue"/>
    <x v="1"/>
    <s v="USD"/>
    <n v="113695.3"/>
    <s v="Government "/>
  </r>
  <r>
    <s v="A2310000"/>
    <x v="29"/>
    <x v="29"/>
    <n v="103100627"/>
    <x v="0"/>
    <x v="0"/>
    <x v="3"/>
    <x v="2"/>
    <s v="WHT Outstg"/>
    <s v="WHT on 1800013747"/>
    <s v=""/>
    <s v="AB"/>
    <s v=""/>
    <d v="2015-11-05T00:00:00"/>
    <d v="2015-11-05T00:00:00"/>
    <d v="2015-11-05T00:00:00"/>
    <s v="NGN"/>
    <n v="5676616.0300000003"/>
    <n v="1942"/>
    <n v="64.733333333333334"/>
    <x v="0"/>
    <x v="2"/>
    <s v="Overdue"/>
    <x v="1"/>
    <s v="USD"/>
    <n v="28497.18"/>
    <s v="Government "/>
  </r>
  <r>
    <s v="A2310000"/>
    <x v="29"/>
    <x v="29"/>
    <n v="103100628"/>
    <x v="0"/>
    <x v="0"/>
    <x v="3"/>
    <x v="2"/>
    <s v="WHT Outstg"/>
    <s v="WHT on 1800013840"/>
    <s v=""/>
    <s v="AB"/>
    <s v=""/>
    <d v="2015-11-05T00:00:00"/>
    <d v="2015-11-05T00:00:00"/>
    <d v="2015-11-05T00:00:00"/>
    <s v="NGN"/>
    <n v="3956193.54"/>
    <n v="1942"/>
    <n v="64.733333333333334"/>
    <x v="0"/>
    <x v="2"/>
    <s v="Overdue"/>
    <x v="1"/>
    <s v="USD"/>
    <n v="19860.490000000002"/>
    <s v="Government "/>
  </r>
  <r>
    <s v="A2310000"/>
    <x v="29"/>
    <x v="29"/>
    <n v="103100630"/>
    <x v="0"/>
    <x v="0"/>
    <x v="3"/>
    <x v="2"/>
    <s v="WHT Outstg"/>
    <s v="WHT on 1800014037"/>
    <s v=""/>
    <s v="AB"/>
    <s v=""/>
    <d v="2015-11-05T00:00:00"/>
    <d v="2015-11-05T00:00:00"/>
    <d v="2015-11-05T00:00:00"/>
    <s v="NGN"/>
    <n v="5358174.09"/>
    <n v="1942"/>
    <n v="64.733333333333334"/>
    <x v="0"/>
    <x v="2"/>
    <s v="Overdue"/>
    <x v="1"/>
    <s v="USD"/>
    <n v="26898.57"/>
    <s v="Government "/>
  </r>
  <r>
    <s v="A2310000"/>
    <x v="29"/>
    <x v="29"/>
    <n v="103100631"/>
    <x v="0"/>
    <x v="0"/>
    <x v="3"/>
    <x v="2"/>
    <s v="WHT Outstg"/>
    <s v="WHT on 1800014150"/>
    <s v=""/>
    <s v="AB"/>
    <s v=""/>
    <d v="2015-11-05T00:00:00"/>
    <d v="2015-11-05T00:00:00"/>
    <d v="2015-11-05T00:00:00"/>
    <s v="NGN"/>
    <n v="7779328.4299999997"/>
    <n v="1942"/>
    <n v="64.733333333333334"/>
    <x v="0"/>
    <x v="2"/>
    <s v="Overdue"/>
    <x v="1"/>
    <s v="USD"/>
    <n v="39053.01"/>
    <s v="Government "/>
  </r>
  <r>
    <s v="A2310000"/>
    <x v="29"/>
    <x v="29"/>
    <n v="103100632"/>
    <x v="0"/>
    <x v="0"/>
    <x v="3"/>
    <x v="2"/>
    <s v="WHT Outstg"/>
    <s v="WHT on 1800014578"/>
    <s v=""/>
    <s v="AB"/>
    <s v=""/>
    <d v="2015-11-05T00:00:00"/>
    <d v="2015-11-05T00:00:00"/>
    <d v="2015-11-05T00:00:00"/>
    <s v="NGN"/>
    <n v="3842054.9"/>
    <n v="1942"/>
    <n v="64.733333333333334"/>
    <x v="0"/>
    <x v="2"/>
    <s v="Overdue"/>
    <x v="1"/>
    <s v="USD"/>
    <n v="19287.5"/>
    <s v="Government "/>
  </r>
  <r>
    <s v="A2310000"/>
    <x v="29"/>
    <x v="29"/>
    <n v="103100633"/>
    <x v="0"/>
    <x v="0"/>
    <x v="3"/>
    <x v="2"/>
    <s v="WHT Outstg"/>
    <s v="WHT on: 1800012470"/>
    <s v=""/>
    <s v="AB"/>
    <s v=""/>
    <d v="2015-11-05T00:00:00"/>
    <d v="2015-11-05T00:00:00"/>
    <d v="2015-11-05T00:00:00"/>
    <s v="NGN"/>
    <n v="4848107.88"/>
    <n v="1942"/>
    <n v="64.733333333333334"/>
    <x v="0"/>
    <x v="2"/>
    <s v="Overdue"/>
    <x v="1"/>
    <s v="USD"/>
    <n v="24337.99"/>
    <s v="Government "/>
  </r>
  <r>
    <s v="A2310000"/>
    <x v="29"/>
    <x v="29"/>
    <n v="103100634"/>
    <x v="0"/>
    <x v="0"/>
    <x v="3"/>
    <x v="2"/>
    <s v="WHT Outstg"/>
    <s v="WHT on: 1800012607"/>
    <s v=""/>
    <s v="AB"/>
    <s v=""/>
    <d v="2015-11-05T00:00:00"/>
    <d v="2015-11-05T00:00:00"/>
    <d v="2015-11-05T00:00:00"/>
    <s v="NGN"/>
    <n v="6801183.1600000001"/>
    <n v="1942"/>
    <n v="64.733333333333334"/>
    <x v="0"/>
    <x v="2"/>
    <s v="Overdue"/>
    <x v="1"/>
    <s v="USD"/>
    <n v="34142.620000000003"/>
    <s v="Government "/>
  </r>
  <r>
    <s v="A2310000"/>
    <x v="29"/>
    <x v="29"/>
    <n v="103100635"/>
    <x v="0"/>
    <x v="0"/>
    <x v="3"/>
    <x v="2"/>
    <s v="WHT Outstg"/>
    <s v="WHT on: 1800012818"/>
    <s v=""/>
    <s v="AB"/>
    <s v=""/>
    <d v="2015-11-05T00:00:00"/>
    <d v="2015-11-05T00:00:00"/>
    <d v="2015-11-05T00:00:00"/>
    <s v="NGN"/>
    <n v="6404243.9199999999"/>
    <n v="1942"/>
    <n v="64.733333333333334"/>
    <x v="0"/>
    <x v="2"/>
    <s v="Overdue"/>
    <x v="1"/>
    <s v="USD"/>
    <n v="32149.94"/>
    <s v="Government "/>
  </r>
  <r>
    <s v="A2310000"/>
    <x v="29"/>
    <x v="29"/>
    <n v="103100640"/>
    <x v="0"/>
    <x v="0"/>
    <x v="3"/>
    <x v="2"/>
    <s v="WHT Outstg"/>
    <s v="WHT On: 1800012949"/>
    <s v=""/>
    <s v="AB"/>
    <s v=""/>
    <d v="2015-11-05T00:00:00"/>
    <d v="2015-11-05T00:00:00"/>
    <d v="2015-11-05T00:00:00"/>
    <s v="NGN"/>
    <n v="4600663.7300000004"/>
    <n v="1942"/>
    <n v="64.733333333333334"/>
    <x v="0"/>
    <x v="2"/>
    <s v="Overdue"/>
    <x v="1"/>
    <s v="USD"/>
    <n v="23095.79"/>
    <s v="Government "/>
  </r>
  <r>
    <s v="A2310000"/>
    <x v="29"/>
    <x v="29"/>
    <n v="103100641"/>
    <x v="0"/>
    <x v="0"/>
    <x v="3"/>
    <x v="2"/>
    <s v="WHT Outstg"/>
    <s v="WHT On: 1800013238"/>
    <s v=""/>
    <s v="AB"/>
    <s v=""/>
    <d v="2015-11-05T00:00:00"/>
    <d v="2015-11-05T00:00:00"/>
    <d v="2015-11-05T00:00:00"/>
    <s v="NGN"/>
    <n v="5735842.9900000002"/>
    <n v="1942"/>
    <n v="64.733333333333334"/>
    <x v="0"/>
    <x v="2"/>
    <s v="Overdue"/>
    <x v="1"/>
    <s v="USD"/>
    <n v="28794.51"/>
    <s v="Government "/>
  </r>
  <r>
    <s v="A2310000"/>
    <x v="29"/>
    <x v="29"/>
    <n v="103099734"/>
    <x v="0"/>
    <x v="0"/>
    <x v="3"/>
    <x v="2"/>
    <s v="WHT Outstg"/>
    <s v="WHT on 1800011615"/>
    <s v=""/>
    <s v="AB"/>
    <s v=""/>
    <d v="2015-11-04T00:00:00"/>
    <d v="2015-11-04T00:00:00"/>
    <d v="2015-11-04T00:00:00"/>
    <s v="NGN"/>
    <n v="8278955.9199999999"/>
    <n v="1943"/>
    <n v="64.766666666666666"/>
    <x v="0"/>
    <x v="2"/>
    <s v="Overdue"/>
    <x v="1"/>
    <s v="USD"/>
    <n v="41550.42"/>
    <s v="Government "/>
  </r>
  <r>
    <s v="A2310000"/>
    <x v="29"/>
    <x v="29"/>
    <n v="103099735"/>
    <x v="0"/>
    <x v="0"/>
    <x v="3"/>
    <x v="2"/>
    <s v="WHT Outstg"/>
    <s v="WHT on 1800011662"/>
    <s v=""/>
    <s v="AB"/>
    <s v=""/>
    <d v="2015-11-04T00:00:00"/>
    <d v="2015-11-04T00:00:00"/>
    <d v="2015-11-04T00:00:00"/>
    <s v="NGN"/>
    <n v="4621977.1500000004"/>
    <n v="1943"/>
    <n v="64.766666666666666"/>
    <x v="0"/>
    <x v="2"/>
    <s v="Overdue"/>
    <x v="1"/>
    <s v="USD"/>
    <n v="23196.78"/>
    <s v="Government "/>
  </r>
  <r>
    <s v="A2310000"/>
    <x v="29"/>
    <x v="29"/>
    <n v="103099732"/>
    <x v="0"/>
    <x v="0"/>
    <x v="3"/>
    <x v="2"/>
    <s v="WHT Outstg"/>
    <s v="WHT on 1800011835"/>
    <s v=""/>
    <s v="AB"/>
    <s v=""/>
    <d v="2015-11-04T00:00:00"/>
    <d v="2015-11-04T00:00:00"/>
    <d v="2015-11-04T00:00:00"/>
    <s v="NGN"/>
    <n v="5729032.2000000002"/>
    <n v="1943"/>
    <n v="64.766666666666666"/>
    <x v="0"/>
    <x v="2"/>
    <s v="Overdue"/>
    <x v="1"/>
    <s v="USD"/>
    <n v="28752.87"/>
    <s v="Government "/>
  </r>
  <r>
    <s v="A2310000"/>
    <x v="29"/>
    <x v="29"/>
    <n v="103099742"/>
    <x v="0"/>
    <x v="0"/>
    <x v="3"/>
    <x v="2"/>
    <s v="WHT Outstg"/>
    <s v="WHT on 1800012029"/>
    <s v=""/>
    <s v="AB"/>
    <s v=""/>
    <d v="2015-11-04T00:00:00"/>
    <d v="2015-11-04T00:00:00"/>
    <d v="2015-11-04T00:00:00"/>
    <s v="NGN"/>
    <n v="6280492.75"/>
    <n v="1943"/>
    <n v="64.766666666666666"/>
    <x v="0"/>
    <x v="2"/>
    <s v="Overdue"/>
    <x v="1"/>
    <s v="USD"/>
    <n v="31520.54"/>
    <s v="Government "/>
  </r>
  <r>
    <s v="A2310000"/>
    <x v="29"/>
    <x v="29"/>
    <n v="103099744"/>
    <x v="0"/>
    <x v="0"/>
    <x v="3"/>
    <x v="2"/>
    <s v="WHT Outstg"/>
    <s v="WHT on 1800012195"/>
    <s v=""/>
    <s v="AB"/>
    <s v=""/>
    <d v="2015-11-04T00:00:00"/>
    <d v="2015-11-04T00:00:00"/>
    <d v="2015-11-04T00:00:00"/>
    <s v="NGN"/>
    <n v="6178976.75"/>
    <n v="1943"/>
    <n v="64.766666666666666"/>
    <x v="0"/>
    <x v="2"/>
    <s v="Overdue"/>
    <x v="1"/>
    <s v="USD"/>
    <n v="31019.08"/>
    <s v="Government "/>
  </r>
  <r>
    <s v="A2310000"/>
    <x v="29"/>
    <x v="29"/>
    <n v="103099733"/>
    <x v="0"/>
    <x v="0"/>
    <x v="3"/>
    <x v="2"/>
    <s v="WHT Outstg"/>
    <s v="WHT on 1800014576"/>
    <s v=""/>
    <s v="AB"/>
    <s v=""/>
    <d v="2015-11-04T00:00:00"/>
    <d v="2015-11-04T00:00:00"/>
    <d v="2015-11-04T00:00:00"/>
    <s v="NGN"/>
    <n v="20839042.300000001"/>
    <n v="1943"/>
    <n v="64.766666666666666"/>
    <x v="0"/>
    <x v="2"/>
    <s v="Overdue"/>
    <x v="1"/>
    <s v="USD"/>
    <n v="104586.99"/>
    <s v="Government "/>
  </r>
  <r>
    <s v="A2310000"/>
    <x v="29"/>
    <x v="29"/>
    <n v="103097459"/>
    <x v="0"/>
    <x v="0"/>
    <x v="3"/>
    <x v="2"/>
    <s v="WHT Outstg"/>
    <s v="WHT 1800011660"/>
    <s v=""/>
    <s v="AB"/>
    <s v=""/>
    <d v="2015-10-29T00:00:00"/>
    <d v="2015-10-29T00:00:00"/>
    <d v="2015-10-29T00:00:00"/>
    <s v="NGN"/>
    <n v="5668875.6399999997"/>
    <n v="1949"/>
    <n v="64.966666666666669"/>
    <x v="0"/>
    <x v="2"/>
    <s v="Overdue"/>
    <x v="1"/>
    <s v="USD"/>
    <n v="28450.95"/>
    <s v="Government "/>
  </r>
  <r>
    <s v="A2310000"/>
    <x v="29"/>
    <x v="29"/>
    <n v="103097454"/>
    <x v="0"/>
    <x v="0"/>
    <x v="3"/>
    <x v="2"/>
    <s v="WHT Outstg"/>
    <s v="WHT on 1800011617"/>
    <s v=""/>
    <s v="AB"/>
    <s v=""/>
    <d v="2015-10-29T00:00:00"/>
    <d v="2015-10-29T00:00:00"/>
    <d v="2015-10-29T00:00:00"/>
    <s v="NGN"/>
    <n v="2428639.8199999998"/>
    <n v="1949"/>
    <n v="64.966666666666669"/>
    <x v="0"/>
    <x v="2"/>
    <s v="Overdue"/>
    <x v="1"/>
    <s v="USD"/>
    <n v="12188.86"/>
    <s v="Government "/>
  </r>
  <r>
    <s v="A2310000"/>
    <x v="29"/>
    <x v="29"/>
    <n v="103097457"/>
    <x v="0"/>
    <x v="0"/>
    <x v="3"/>
    <x v="2"/>
    <s v="WHT Outstg"/>
    <s v="WHT on 1800011654"/>
    <s v=""/>
    <s v="AB"/>
    <s v=""/>
    <d v="2015-10-29T00:00:00"/>
    <d v="2015-10-29T00:00:00"/>
    <d v="2015-10-29T00:00:00"/>
    <s v="NGN"/>
    <n v="5781591.6500000004"/>
    <n v="1949"/>
    <n v="64.966666666666669"/>
    <x v="0"/>
    <x v="2"/>
    <s v="Overdue"/>
    <x v="1"/>
    <s v="USD"/>
    <n v="29016.65"/>
    <s v="Government "/>
  </r>
  <r>
    <s v="A2310000"/>
    <x v="29"/>
    <x v="29"/>
    <n v="103097458"/>
    <x v="0"/>
    <x v="0"/>
    <x v="3"/>
    <x v="2"/>
    <s v="WHT Outstg"/>
    <s v="WHT on 1800011658"/>
    <s v=""/>
    <s v="AB"/>
    <s v=""/>
    <d v="2015-10-29T00:00:00"/>
    <d v="2015-10-29T00:00:00"/>
    <d v="2015-10-29T00:00:00"/>
    <s v="NGN"/>
    <n v="5877610.4299999997"/>
    <n v="1949"/>
    <n v="64.966666666666669"/>
    <x v="0"/>
    <x v="2"/>
    <s v="Overdue"/>
    <x v="1"/>
    <s v="USD"/>
    <n v="29498.55"/>
    <s v="Government "/>
  </r>
  <r>
    <s v="A2310000"/>
    <x v="29"/>
    <x v="29"/>
    <n v="103097460"/>
    <x v="0"/>
    <x v="0"/>
    <x v="3"/>
    <x v="2"/>
    <s v="WHT Outstg"/>
    <s v="WHT on 1800011664"/>
    <s v=""/>
    <s v="AB"/>
    <s v=""/>
    <d v="2015-10-29T00:00:00"/>
    <d v="2015-10-29T00:00:00"/>
    <d v="2015-10-29T00:00:00"/>
    <s v="NGN"/>
    <n v="5615916.7800000003"/>
    <n v="1949"/>
    <n v="64.966666666666669"/>
    <x v="0"/>
    <x v="2"/>
    <s v="Overdue"/>
    <x v="1"/>
    <s v="USD"/>
    <n v="28185.16"/>
    <s v="Government "/>
  </r>
  <r>
    <s v="A2310000"/>
    <x v="29"/>
    <x v="29"/>
    <n v="103097461"/>
    <x v="0"/>
    <x v="0"/>
    <x v="3"/>
    <x v="2"/>
    <s v="WHT Outstg"/>
    <s v="WHT on 1800011682"/>
    <s v=""/>
    <s v="AB"/>
    <s v=""/>
    <d v="2015-10-29T00:00:00"/>
    <d v="2015-10-29T00:00:00"/>
    <d v="2015-10-29T00:00:00"/>
    <s v="NGN"/>
    <n v="5882532.7300000004"/>
    <n v="1949"/>
    <n v="64.966666666666669"/>
    <x v="0"/>
    <x v="2"/>
    <s v="Overdue"/>
    <x v="1"/>
    <s v="USD"/>
    <n v="29523.26"/>
    <s v="Government "/>
  </r>
  <r>
    <s v="A2310000"/>
    <x v="29"/>
    <x v="29"/>
    <n v="103097462"/>
    <x v="0"/>
    <x v="0"/>
    <x v="3"/>
    <x v="2"/>
    <s v="WHT Outstg"/>
    <s v="WHT on 1800011684"/>
    <s v=""/>
    <s v="AB"/>
    <s v=""/>
    <d v="2015-10-29T00:00:00"/>
    <d v="2015-10-29T00:00:00"/>
    <d v="2015-10-29T00:00:00"/>
    <s v="NGN"/>
    <n v="5935426.5300000003"/>
    <n v="1949"/>
    <n v="64.966666666666669"/>
    <x v="0"/>
    <x v="2"/>
    <s v="Overdue"/>
    <x v="1"/>
    <s v="USD"/>
    <n v="29788.720000000001"/>
    <s v="Government "/>
  </r>
  <r>
    <s v="A2310000"/>
    <x v="29"/>
    <x v="29"/>
    <n v="103097463"/>
    <x v="0"/>
    <x v="0"/>
    <x v="3"/>
    <x v="2"/>
    <s v="WHT Outstg"/>
    <s v="WHT on 1800011686"/>
    <s v=""/>
    <s v="AB"/>
    <s v=""/>
    <d v="2015-10-29T00:00:00"/>
    <d v="2015-10-29T00:00:00"/>
    <d v="2015-10-29T00:00:00"/>
    <s v="NGN"/>
    <n v="5810566.6500000004"/>
    <n v="1949"/>
    <n v="64.966666666666669"/>
    <x v="0"/>
    <x v="2"/>
    <s v="Overdue"/>
    <x v="1"/>
    <s v="USD"/>
    <n v="29162.07"/>
    <s v="Government "/>
  </r>
  <r>
    <s v="A2310000"/>
    <x v="29"/>
    <x v="29"/>
    <n v="103097464"/>
    <x v="0"/>
    <x v="0"/>
    <x v="3"/>
    <x v="2"/>
    <s v="WHT Outstg"/>
    <s v="WHT on 1800011706"/>
    <s v=""/>
    <s v="AB"/>
    <s v=""/>
    <d v="2015-10-29T00:00:00"/>
    <d v="2015-10-29T00:00:00"/>
    <d v="2015-10-29T00:00:00"/>
    <s v="NGN"/>
    <n v="5873821.0899999999"/>
    <n v="1949"/>
    <n v="64.966666666666669"/>
    <x v="0"/>
    <x v="2"/>
    <s v="Overdue"/>
    <x v="1"/>
    <s v="USD"/>
    <n v="29479.53"/>
    <s v="Government "/>
  </r>
  <r>
    <s v="A2310000"/>
    <x v="29"/>
    <x v="29"/>
    <n v="103063996"/>
    <x v="0"/>
    <x v="0"/>
    <x v="3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018"/>
    <n v="67.266666666666666"/>
    <x v="0"/>
    <x v="2"/>
    <s v="Overdue"/>
    <x v="1"/>
    <s v="USD"/>
    <n v="16233.3"/>
    <s v="Government "/>
  </r>
  <r>
    <s v="A2310000"/>
    <x v="29"/>
    <x v="29"/>
    <n v="103053599"/>
    <x v="0"/>
    <x v="0"/>
    <x v="3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035"/>
    <n v="67.833333333333329"/>
    <x v="0"/>
    <x v="2"/>
    <s v="Overdue"/>
    <x v="1"/>
    <s v="USD"/>
    <n v="88036.95"/>
    <s v="Government "/>
  </r>
  <r>
    <s v="A2310000"/>
    <x v="29"/>
    <x v="29"/>
    <n v="103027970"/>
    <x v="0"/>
    <x v="0"/>
    <x v="3"/>
    <x v="2"/>
    <s v="WHT Outstg"/>
    <s v="WHT on NPDC OML 34 1800014149"/>
    <s v=""/>
    <s v="AB"/>
    <s v=""/>
    <d v="2015-06-24T00:00:00"/>
    <d v="2015-06-24T00:00:00"/>
    <d v="2015-06-24T00:00:00"/>
    <s v="USD"/>
    <n v="38223.46"/>
    <n v="2076"/>
    <n v="69.2"/>
    <x v="0"/>
    <x v="2"/>
    <s v="Overdue"/>
    <x v="1"/>
    <s v="USD"/>
    <n v="38223.46"/>
    <s v="Government "/>
  </r>
  <r>
    <s v="A2310000"/>
    <x v="30"/>
    <x v="30"/>
    <n v="103805159"/>
    <x v="0"/>
    <x v="0"/>
    <x v="3"/>
    <x v="2"/>
    <n v="0"/>
    <s v="Balance of inv 1800021658 March 20119"/>
    <s v=""/>
    <s v="AB"/>
    <s v=""/>
    <d v="2019-09-30T00:00:00"/>
    <d v="2019-09-30T00:00:00"/>
    <d v="2019-09-30T00:00:00"/>
    <s v="USD"/>
    <n v="1434394.15"/>
    <n v="517"/>
    <n v="17.233333333333334"/>
    <x v="0"/>
    <x v="0"/>
    <s v="Overdue"/>
    <x v="0"/>
    <s v="USD"/>
    <n v="1434394.15"/>
    <s v="Government "/>
  </r>
  <r>
    <s v="A2310000"/>
    <x v="30"/>
    <x v="30"/>
    <n v="1800025378"/>
    <x v="0"/>
    <x v="1"/>
    <x v="2"/>
    <x v="2"/>
    <n v="0"/>
    <s v="MEALS and H/KEEPING (NGN)SEPT TO NOV 2020"/>
    <s v="473"/>
    <s v="DR"/>
    <s v=""/>
    <d v="2021-01-06T00:00:00"/>
    <d v="2021-01-06T00:00:00"/>
    <d v="2021-02-05T00:00:00"/>
    <s v="NGN"/>
    <n v="2620146.9500000002"/>
    <n v="23"/>
    <n v="0.76666666666666672"/>
    <x v="3"/>
    <x v="0"/>
    <s v="Overdue"/>
    <x v="0"/>
    <s v="USD"/>
    <n v="6904.09"/>
    <s v="Government "/>
  </r>
  <r>
    <s v="A2310000"/>
    <x v="30"/>
    <x v="30"/>
    <n v="1800025379"/>
    <x v="0"/>
    <x v="1"/>
    <x v="2"/>
    <x v="2"/>
    <n v="0"/>
    <s v="MEALS AT OTC  SEPT TO NOV 2020"/>
    <s v="473"/>
    <s v="DR"/>
    <s v=""/>
    <d v="2021-01-06T00:00:00"/>
    <d v="2021-01-06T00:00:00"/>
    <d v="2021-02-05T00:00:00"/>
    <s v="NGN"/>
    <n v="542288.17000000004"/>
    <n v="23"/>
    <n v="0.76666666666666672"/>
    <x v="3"/>
    <x v="0"/>
    <s v="Overdue"/>
    <x v="0"/>
    <s v="USD"/>
    <n v="1428.93"/>
    <s v="Government "/>
  </r>
  <r>
    <s v="A2310000"/>
    <x v="30"/>
    <x v="30"/>
    <n v="1800024548"/>
    <x v="0"/>
    <x v="0"/>
    <x v="3"/>
    <x v="2"/>
    <n v="0"/>
    <s v="NPDC OML 40 Excess RPC charges for 2019"/>
    <s v="454"/>
    <s v="DR"/>
    <s v=""/>
    <d v="2020-08-13T00:00:00"/>
    <d v="2020-08-13T00:00:00"/>
    <d v="2020-10-12T00:00:00"/>
    <s v="NGN"/>
    <n v="229077017.61000001"/>
    <n v="139"/>
    <n v="4.6333333333333337"/>
    <x v="3"/>
    <x v="0"/>
    <s v="Overdue"/>
    <x v="0"/>
    <s v="USD"/>
    <n v="603617.93999999994"/>
    <s v="Government "/>
  </r>
  <r>
    <s v="A2310000"/>
    <x v="30"/>
    <x v="30"/>
    <n v="1600003370"/>
    <x v="0"/>
    <x v="0"/>
    <x v="3"/>
    <x v="2"/>
    <n v="0"/>
    <s v="NPDC OML 40 Jan - feb 2020 Crude Handling"/>
    <s v="454"/>
    <s v="DG"/>
    <s v=""/>
    <d v="2020-10-20T00:00:00"/>
    <d v="2020-10-20T00:00:00"/>
    <d v="2020-10-20T00:00:00"/>
    <s v="NGN"/>
    <n v="-256840580.66"/>
    <n v="131"/>
    <n v="4.3666666666666663"/>
    <x v="3"/>
    <x v="0"/>
    <s v="Overdue"/>
    <x v="0"/>
    <s v="USD"/>
    <n v="-676774.93"/>
    <s v="Government "/>
  </r>
  <r>
    <s v="A2310000"/>
    <x v="30"/>
    <x v="30"/>
    <n v="1600003454"/>
    <x v="0"/>
    <x v="0"/>
    <x v="3"/>
    <x v="2"/>
    <n v="0"/>
    <s v="NPDC OML 40 March-May 2020 CrudeHandling"/>
    <s v="454"/>
    <s v="DG"/>
    <s v=""/>
    <d v="2020-12-01T00:00:00"/>
    <d v="2020-12-01T00:00:00"/>
    <d v="2020-12-01T00:00:00"/>
    <s v="NGN"/>
    <n v="-9995859.0299999993"/>
    <n v="89"/>
    <n v="2.9666666666666668"/>
    <x v="3"/>
    <x v="0"/>
    <s v="Overdue"/>
    <x v="0"/>
    <s v="USD"/>
    <n v="-26339.09"/>
    <s v="Government "/>
  </r>
  <r>
    <s v="A2310000"/>
    <x v="30"/>
    <x v="30"/>
    <n v="1400013878"/>
    <x v="0"/>
    <x v="0"/>
    <x v="3"/>
    <x v="2"/>
    <n v="0"/>
    <s v="NPDC OML 40 pmt"/>
    <s v=""/>
    <s v="DZ"/>
    <s v=""/>
    <d v="2019-10-21T00:00:00"/>
    <d v="2019-10-18T00:00:00"/>
    <d v="2019-10-21T00:00:00"/>
    <s v="USD"/>
    <n v="-2914711.59"/>
    <n v="496"/>
    <n v="16.533333333333335"/>
    <x v="4"/>
    <x v="0"/>
    <s v="Overdue"/>
    <x v="0"/>
    <s v="USD"/>
    <n v="-2914711.59"/>
    <s v="Government "/>
  </r>
  <r>
    <s v="A2310000"/>
    <x v="30"/>
    <x v="30"/>
    <n v="1800024065"/>
    <x v="0"/>
    <x v="0"/>
    <x v="3"/>
    <x v="2"/>
    <n v="0"/>
    <s v="NPDC/OML40 APR 2020 Crude Handling"/>
    <s v="454"/>
    <s v="DR"/>
    <s v=""/>
    <d v="2020-05-20T00:00:00"/>
    <d v="2020-05-20T00:00:00"/>
    <d v="2020-07-19T00:00:00"/>
    <s v="NGN"/>
    <n v="918513833.85000002"/>
    <n v="224"/>
    <n v="7.4666666666666668"/>
    <x v="2"/>
    <x v="0"/>
    <s v="Overdue"/>
    <x v="0"/>
    <s v="USD"/>
    <n v="2547865.52"/>
    <s v="Government "/>
  </r>
  <r>
    <s v="A2310000"/>
    <x v="30"/>
    <x v="30"/>
    <n v="1800024751"/>
    <x v="0"/>
    <x v="0"/>
    <x v="3"/>
    <x v="2"/>
    <n v="0"/>
    <s v="NPDC/OML40 AUGUST 2020 Crude Handling"/>
    <s v="454"/>
    <s v="DR"/>
    <s v=""/>
    <d v="2020-09-18T00:00:00"/>
    <d v="2020-09-18T00:00:00"/>
    <d v="2020-11-17T00:00:00"/>
    <s v="NGN"/>
    <n v="604987951.99000001"/>
    <n v="103"/>
    <n v="3.4333333333333331"/>
    <x v="3"/>
    <x v="0"/>
    <s v="Overdue"/>
    <x v="0"/>
    <s v="USD"/>
    <n v="1594143.25"/>
    <s v="Government "/>
  </r>
  <r>
    <s v="A2310000"/>
    <x v="30"/>
    <x v="30"/>
    <n v="1800023373"/>
    <x v="0"/>
    <x v="0"/>
    <x v="3"/>
    <x v="2"/>
    <n v="0"/>
    <s v="NPDC/OML40 DEC 2019 Crude Handling"/>
    <s v="454"/>
    <s v="DR"/>
    <s v=""/>
    <d v="2020-01-22T00:00:00"/>
    <d v="2020-01-22T00:00:00"/>
    <d v="2020-03-22T00:00:00"/>
    <s v="NGN"/>
    <n v="1152457935.97"/>
    <n v="343"/>
    <n v="11.433333333333334"/>
    <x v="2"/>
    <x v="0"/>
    <s v="Overdue"/>
    <x v="0"/>
    <s v="USD"/>
    <n v="3760700.74"/>
    <s v="Government "/>
  </r>
  <r>
    <s v="A2310000"/>
    <x v="30"/>
    <x v="30"/>
    <n v="1800025443"/>
    <x v="0"/>
    <x v="0"/>
    <x v="3"/>
    <x v="2"/>
    <n v="0"/>
    <s v="NPDC/OML40 DEC 2020 Crude Handling"/>
    <s v="454"/>
    <s v="DR"/>
    <s v=""/>
    <d v="2021-01-19T00:00:00"/>
    <d v="2021-01-19T00:00:00"/>
    <d v="2021-03-20T00:00:00"/>
    <s v="NGN"/>
    <n v="830179112.25"/>
    <n v="-20"/>
    <n v="-0.66666666666666663"/>
    <x v="1"/>
    <x v="1"/>
    <s v="Not Overdue"/>
    <x v="0"/>
    <s v="USD"/>
    <n v="2187521.96"/>
    <s v="Government "/>
  </r>
  <r>
    <s v="A2310000"/>
    <x v="30"/>
    <x v="30"/>
    <n v="1800023730"/>
    <x v="0"/>
    <x v="0"/>
    <x v="3"/>
    <x v="2"/>
    <n v="0"/>
    <s v="NPDC/OML40 FEB 2020 Crude Handling"/>
    <s v="454"/>
    <s v="DR"/>
    <s v=""/>
    <d v="2020-03-24T00:00:00"/>
    <d v="2020-03-24T00:00:00"/>
    <d v="2020-05-23T00:00:00"/>
    <s v="NGN"/>
    <n v="933473056.39999998"/>
    <n v="281"/>
    <n v="9.3666666666666671"/>
    <x v="2"/>
    <x v="0"/>
    <s v="Overdue"/>
    <x v="0"/>
    <s v="USD"/>
    <n v="2589360.91"/>
    <s v="Government "/>
  </r>
  <r>
    <s v="A2310000"/>
    <x v="30"/>
    <x v="30"/>
    <n v="1800023603"/>
    <x v="0"/>
    <x v="0"/>
    <x v="3"/>
    <x v="2"/>
    <n v="0"/>
    <s v="NPDC/OML40 JAN 2020 Crude Handling"/>
    <s v="454"/>
    <s v="DR"/>
    <s v=""/>
    <d v="2020-02-27T00:00:00"/>
    <d v="2020-02-27T00:00:00"/>
    <d v="2020-04-27T00:00:00"/>
    <s v="NGN"/>
    <n v="512400764.89999998"/>
    <n v="307"/>
    <n v="10.233333333333333"/>
    <x v="2"/>
    <x v="0"/>
    <s v="Overdue"/>
    <x v="0"/>
    <s v="USD"/>
    <n v="1672066.18"/>
    <s v="Government "/>
  </r>
  <r>
    <s v="A2310000"/>
    <x v="30"/>
    <x v="30"/>
    <n v="1800025560"/>
    <x v="0"/>
    <x v="0"/>
    <x v="3"/>
    <x v="2"/>
    <n v="0"/>
    <s v="NPDC/OML40 JAN 2021 Crude Handling"/>
    <s v="454"/>
    <s v="DR"/>
    <s v=""/>
    <d v="2021-02-11T00:00:00"/>
    <d v="2021-02-11T00:00:00"/>
    <d v="2021-04-12T00:00:00"/>
    <s v="NGN"/>
    <n v="682438575.88999999"/>
    <n v="-43"/>
    <n v="-1.4333333333333333"/>
    <x v="1"/>
    <x v="1"/>
    <s v="Not Overdue"/>
    <x v="0"/>
    <s v="USD"/>
    <n v="1798225.65"/>
    <s v="Government "/>
  </r>
  <r>
    <s v="A2310000"/>
    <x v="30"/>
    <x v="30"/>
    <n v="1800024591"/>
    <x v="0"/>
    <x v="0"/>
    <x v="3"/>
    <x v="2"/>
    <n v="0"/>
    <s v="NPDC/OML40 JULY 2020 Crude Handling"/>
    <s v="454"/>
    <s v="DR"/>
    <s v=""/>
    <d v="2020-08-18T00:00:00"/>
    <d v="2020-08-18T00:00:00"/>
    <d v="2020-10-17T00:00:00"/>
    <s v="NGN"/>
    <n v="390525907.80000001"/>
    <n v="134"/>
    <n v="4.4666666666666668"/>
    <x v="3"/>
    <x v="0"/>
    <s v="Overdue"/>
    <x v="0"/>
    <s v="USD"/>
    <n v="1029035.77"/>
    <s v="Government "/>
  </r>
  <r>
    <s v="A2310000"/>
    <x v="30"/>
    <x v="30"/>
    <n v="1800024462"/>
    <x v="0"/>
    <x v="0"/>
    <x v="3"/>
    <x v="2"/>
    <n v="0"/>
    <s v="NPDC/OML40 JUN 2020 Crude Handling"/>
    <s v="454"/>
    <s v="DR"/>
    <s v=""/>
    <d v="2020-07-21T00:00:00"/>
    <d v="2020-07-21T00:00:00"/>
    <d v="2020-09-19T00:00:00"/>
    <s v="NGN"/>
    <n v="853665178.97000003"/>
    <n v="162"/>
    <n v="5.4"/>
    <x v="3"/>
    <x v="0"/>
    <s v="Overdue"/>
    <x v="0"/>
    <s v="USD"/>
    <n v="2367981.84"/>
    <s v="Government "/>
  </r>
  <r>
    <s v="A2310000"/>
    <x v="30"/>
    <x v="30"/>
    <n v="1800023938"/>
    <x v="0"/>
    <x v="0"/>
    <x v="3"/>
    <x v="2"/>
    <n v="0"/>
    <s v="NPDC/OML40 MAR 2020 Crude Handling"/>
    <s v="454"/>
    <s v="DR"/>
    <s v=""/>
    <d v="2020-04-29T00:00:00"/>
    <d v="2020-04-29T00:00:00"/>
    <d v="2020-06-28T00:00:00"/>
    <s v="NGN"/>
    <n v="817542002.37"/>
    <n v="245"/>
    <n v="8.1666666666666661"/>
    <x v="2"/>
    <x v="0"/>
    <s v="Overdue"/>
    <x v="0"/>
    <s v="USD"/>
    <n v="2267779.7599999998"/>
    <s v="Government "/>
  </r>
  <r>
    <s v="A2310000"/>
    <x v="30"/>
    <x v="30"/>
    <n v="1800024264"/>
    <x v="0"/>
    <x v="0"/>
    <x v="3"/>
    <x v="2"/>
    <n v="0"/>
    <s v="NPDC/OML40 MAY 2020 Crude Handling"/>
    <s v="454"/>
    <s v="DR"/>
    <s v=""/>
    <d v="2020-06-24T00:00:00"/>
    <d v="2020-06-24T00:00:00"/>
    <d v="2020-08-23T00:00:00"/>
    <s v="NGN"/>
    <n v="959294360.88999999"/>
    <n v="189"/>
    <n v="6.3"/>
    <x v="2"/>
    <x v="0"/>
    <s v="Overdue"/>
    <x v="0"/>
    <s v="USD"/>
    <n v="2660986.63"/>
    <s v="Government "/>
  </r>
  <r>
    <s v="A2310000"/>
    <x v="30"/>
    <x v="30"/>
    <n v="1800025266"/>
    <x v="0"/>
    <x v="0"/>
    <x v="3"/>
    <x v="2"/>
    <n v="0"/>
    <s v="NPDC/OML40 NOV 2020 Crude Handling"/>
    <s v="454"/>
    <s v="DR"/>
    <s v=""/>
    <d v="2020-12-17T00:00:00"/>
    <d v="2020-12-17T00:00:00"/>
    <d v="2021-02-15T00:00:00"/>
    <s v="NGN"/>
    <n v="751304059.84000003"/>
    <n v="13"/>
    <n v="0.43333333333333335"/>
    <x v="3"/>
    <x v="0"/>
    <s v="Overdue"/>
    <x v="0"/>
    <s v="USD"/>
    <n v="1979686.2"/>
    <s v="Government "/>
  </r>
  <r>
    <s v="A2310000"/>
    <x v="30"/>
    <x v="30"/>
    <n v="1800025063"/>
    <x v="0"/>
    <x v="0"/>
    <x v="3"/>
    <x v="2"/>
    <n v="0"/>
    <s v="NPDC/OML40 OCT 2020 Crude Handling"/>
    <s v="454"/>
    <s v="DR"/>
    <s v=""/>
    <d v="2020-11-13T00:00:00"/>
    <d v="2020-11-13T00:00:00"/>
    <d v="2021-01-12T00:00:00"/>
    <s v="NGN"/>
    <n v="957115025.28999996"/>
    <n v="47"/>
    <n v="1.5666666666666667"/>
    <x v="3"/>
    <x v="0"/>
    <s v="Overdue"/>
    <x v="0"/>
    <s v="USD"/>
    <n v="2521998.09"/>
    <s v="Government "/>
  </r>
  <r>
    <s v="A2310000"/>
    <x v="30"/>
    <x v="30"/>
    <n v="1800024925"/>
    <x v="0"/>
    <x v="0"/>
    <x v="3"/>
    <x v="2"/>
    <n v="0"/>
    <s v="NPDC/OML40 SEPT 2020 Crude Handling"/>
    <s v="454"/>
    <s v="DR"/>
    <s v=""/>
    <d v="2020-10-19T00:00:00"/>
    <d v="2020-10-19T00:00:00"/>
    <d v="2020-12-18T00:00:00"/>
    <s v="NGN"/>
    <n v="865255984.85000002"/>
    <n v="72"/>
    <n v="2.4"/>
    <x v="3"/>
    <x v="0"/>
    <s v="Overdue"/>
    <x v="0"/>
    <s v="USD"/>
    <n v="2279949.52"/>
    <s v="Government "/>
  </r>
  <r>
    <s v="A2310000"/>
    <x v="30"/>
    <x v="30"/>
    <n v="104029096"/>
    <x v="0"/>
    <x v="0"/>
    <x v="3"/>
    <x v="2"/>
    <n v="0"/>
    <s v="OML 40 Apr20(NGN1800024264)_Jan21 Tranche Pmt"/>
    <s v=""/>
    <s v="AB"/>
    <s v=""/>
    <d v="2021-02-02T00:00:00"/>
    <d v="2021-02-02T00:00:00"/>
    <d v="2021-02-02T00:00:00"/>
    <s v="USD"/>
    <n v="-2493281.31"/>
    <n v="26"/>
    <n v="0.8666666666666667"/>
    <x v="3"/>
    <x v="0"/>
    <s v="Overdue"/>
    <x v="0"/>
    <s v="USD"/>
    <n v="-2493281.31"/>
    <s v="Government "/>
  </r>
  <r>
    <s v="A2310000"/>
    <x v="30"/>
    <x v="30"/>
    <n v="104029096"/>
    <x v="0"/>
    <x v="0"/>
    <x v="3"/>
    <x v="2"/>
    <n v="0"/>
    <s v="OML 40 Apr20(USD1800024065)_Jan21 Tranche Pmt"/>
    <s v=""/>
    <s v="AB"/>
    <s v=""/>
    <d v="2021-02-02T00:00:00"/>
    <d v="2021-02-02T00:00:00"/>
    <d v="2021-02-02T00:00:00"/>
    <s v="USD"/>
    <n v="-2386940.0099999998"/>
    <n v="26"/>
    <n v="0.8666666666666667"/>
    <x v="3"/>
    <x v="0"/>
    <s v="Overdue"/>
    <x v="0"/>
    <s v="USD"/>
    <n v="-2386940.0099999998"/>
    <s v="Government "/>
  </r>
  <r>
    <s v="A2310000"/>
    <x v="30"/>
    <x v="30"/>
    <n v="104030600"/>
    <x v="0"/>
    <x v="0"/>
    <x v="3"/>
    <x v="2"/>
    <n v="0"/>
    <s v="OmL 40 Dec19 (NGN1800023373)_Sep21 Pmt Tranche"/>
    <s v=""/>
    <s v="AB"/>
    <s v=""/>
    <d v="2021-02-03T00:00:00"/>
    <d v="2021-02-03T00:00:00"/>
    <d v="2021-02-03T00:00:00"/>
    <s v="USD"/>
    <n v="-3204405.4"/>
    <n v="25"/>
    <n v="0.83333333333333337"/>
    <x v="3"/>
    <x v="0"/>
    <s v="Overdue"/>
    <x v="0"/>
    <s v="USD"/>
    <n v="-3204405.4"/>
    <s v="Government "/>
  </r>
  <r>
    <s v="A2310000"/>
    <x v="30"/>
    <x v="30"/>
    <n v="104031113"/>
    <x v="0"/>
    <x v="0"/>
    <x v="3"/>
    <x v="2"/>
    <n v="0"/>
    <s v="OML40 Feb20(NGN1800023736) _Dec20 Pmt Tranche"/>
    <s v=""/>
    <s v="AB"/>
    <s v=""/>
    <d v="2021-02-04T00:00:00"/>
    <d v="2021-02-04T00:00:00"/>
    <d v="2021-02-04T00:00:00"/>
    <s v="USD"/>
    <n v="-2360936.29"/>
    <n v="24"/>
    <n v="0.8"/>
    <x v="3"/>
    <x v="0"/>
    <s v="Overdue"/>
    <x v="0"/>
    <s v="USD"/>
    <n v="-2360936.29"/>
    <s v="Government "/>
  </r>
  <r>
    <s v="A2310000"/>
    <x v="30"/>
    <x v="30"/>
    <n v="104028796"/>
    <x v="0"/>
    <x v="0"/>
    <x v="3"/>
    <x v="2"/>
    <n v="0"/>
    <s v="OML40 Jan20 NGN 1800023603_Nov20 Tranche pmt"/>
    <s v=""/>
    <s v="AB"/>
    <s v=""/>
    <d v="2021-02-02T00:00:00"/>
    <d v="2021-02-02T00:00:00"/>
    <d v="2021-02-02T00:00:00"/>
    <s v="USD"/>
    <n v="-400000"/>
    <n v="26"/>
    <n v="0.8666666666666667"/>
    <x v="3"/>
    <x v="0"/>
    <s v="Overdue"/>
    <x v="0"/>
    <s v="USD"/>
    <n v="-400000"/>
    <s v="Government "/>
  </r>
  <r>
    <s v="A2310000"/>
    <x v="30"/>
    <x v="30"/>
    <n v="104031113"/>
    <x v="0"/>
    <x v="0"/>
    <x v="3"/>
    <x v="2"/>
    <n v="0"/>
    <s v="OML40 Jan20(NGN1800023603) Bal Pmt _Dec20 Pmt Tran"/>
    <s v=""/>
    <s v="AB"/>
    <s v=""/>
    <d v="2021-02-04T00:00:00"/>
    <d v="2021-02-04T00:00:00"/>
    <d v="2021-02-04T00:00:00"/>
    <s v="USD"/>
    <n v="-1402907.11"/>
    <n v="24"/>
    <n v="0.8"/>
    <x v="3"/>
    <x v="0"/>
    <s v="Overdue"/>
    <x v="0"/>
    <s v="USD"/>
    <n v="-1402907.11"/>
    <s v="Government "/>
  </r>
  <r>
    <s v="A2310000"/>
    <x v="30"/>
    <x v="30"/>
    <n v="104031113"/>
    <x v="0"/>
    <x v="0"/>
    <x v="3"/>
    <x v="2"/>
    <n v="0"/>
    <s v="OML40 Mar20(NGN1800023938)_Dec20 pmt Tranche"/>
    <s v=""/>
    <s v="AB"/>
    <s v=""/>
    <d v="2021-02-04T00:00:00"/>
    <d v="2021-02-04T00:00:00"/>
    <d v="2021-02-04T00:00:00"/>
    <s v="USD"/>
    <n v="-2498837.0499999998"/>
    <n v="24"/>
    <n v="0.8"/>
    <x v="3"/>
    <x v="0"/>
    <s v="Overdue"/>
    <x v="0"/>
    <s v="USD"/>
    <n v="-2498837.0499999998"/>
    <s v="Government "/>
  </r>
  <r>
    <s v="A2310000"/>
    <x v="30"/>
    <x v="30"/>
    <n v="1800025382"/>
    <x v="0"/>
    <x v="1"/>
    <x v="2"/>
    <x v="2"/>
    <n v="0"/>
    <s v="POWER CONSUMPTION SEPT TO NOV 2020"/>
    <s v="467"/>
    <s v="DR"/>
    <s v=""/>
    <d v="2021-01-06T00:00:00"/>
    <d v="2021-01-06T00:00:00"/>
    <d v="2021-02-05T00:00:00"/>
    <s v="USD"/>
    <n v="4651.74"/>
    <n v="23"/>
    <n v="0.76666666666666672"/>
    <x v="3"/>
    <x v="0"/>
    <s v="Overdue"/>
    <x v="0"/>
    <s v="USD"/>
    <n v="4651.74"/>
    <s v="Government "/>
  </r>
  <r>
    <s v="A2310000"/>
    <x v="30"/>
    <x v="30"/>
    <n v="1800025380"/>
    <x v="0"/>
    <x v="1"/>
    <x v="2"/>
    <x v="2"/>
    <n v="0"/>
    <s v="SEPT TO NOV - FLIGHT"/>
    <s v="473"/>
    <s v="DR"/>
    <s v=""/>
    <d v="2021-01-06T00:00:00"/>
    <d v="2021-01-06T00:00:00"/>
    <d v="2021-02-05T00:00:00"/>
    <s v="NGN"/>
    <n v="2898000"/>
    <n v="23"/>
    <n v="0.76666666666666672"/>
    <x v="3"/>
    <x v="0"/>
    <s v="Overdue"/>
    <x v="0"/>
    <s v="USD"/>
    <n v="7636.23"/>
    <s v="Government "/>
  </r>
  <r>
    <s v="A2310000"/>
    <x v="30"/>
    <x v="30"/>
    <n v="1800025381"/>
    <x v="0"/>
    <x v="1"/>
    <x v="2"/>
    <x v="2"/>
    <n v="0"/>
    <s v="SEPT TO NOV - FLIGHT"/>
    <s v="467"/>
    <s v="DR"/>
    <s v=""/>
    <d v="2021-01-06T00:00:00"/>
    <d v="2021-01-06T00:00:00"/>
    <d v="2021-02-05T00:00:00"/>
    <s v="USD"/>
    <n v="13800"/>
    <n v="23"/>
    <n v="0.76666666666666672"/>
    <x v="3"/>
    <x v="0"/>
    <s v="Overdue"/>
    <x v="0"/>
    <s v="USD"/>
    <n v="13800"/>
    <s v="Government "/>
  </r>
  <r>
    <s v="A2310000"/>
    <x v="30"/>
    <x v="30"/>
    <n v="1600003579"/>
    <x v="0"/>
    <x v="0"/>
    <x v="3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25"/>
    <n v="0.83333333333333337"/>
    <x v="3"/>
    <x v="2"/>
    <s v="Overdue"/>
    <x v="1"/>
    <s v="USD"/>
    <n v="-6700.29"/>
    <s v="Government "/>
  </r>
  <r>
    <s v="A2310000"/>
    <x v="30"/>
    <x v="30"/>
    <n v="1600003578"/>
    <x v="0"/>
    <x v="0"/>
    <x v="3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25"/>
    <n v="0.83333333333333337"/>
    <x v="3"/>
    <x v="2"/>
    <s v="Overdue"/>
    <x v="1"/>
    <s v="USD"/>
    <n v="-9850.9500000000007"/>
    <s v="Government "/>
  </r>
  <r>
    <s v="A2310000"/>
    <x v="30"/>
    <x v="30"/>
    <n v="103950425"/>
    <x v="0"/>
    <x v="0"/>
    <x v="3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212"/>
    <n v="7.0666666666666664"/>
    <x v="2"/>
    <x v="2"/>
    <s v="Overdue"/>
    <x v="1"/>
    <s v="USD"/>
    <n v="151940.57999999999"/>
    <s v="Government "/>
  </r>
  <r>
    <s v="A2310000"/>
    <x v="30"/>
    <x v="30"/>
    <n v="103950425"/>
    <x v="0"/>
    <x v="0"/>
    <x v="3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212"/>
    <n v="7.0666666666666664"/>
    <x v="2"/>
    <x v="2"/>
    <s v="Overdue"/>
    <x v="1"/>
    <s v="USD"/>
    <n v="146267.54999999999"/>
    <s v="Government "/>
  </r>
  <r>
    <s v="A2310000"/>
    <x v="30"/>
    <x v="30"/>
    <n v="103950425"/>
    <x v="0"/>
    <x v="0"/>
    <x v="3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212"/>
    <n v="7.0666666666666664"/>
    <x v="2"/>
    <x v="2"/>
    <s v="Overdue"/>
    <x v="1"/>
    <s v="USD"/>
    <n v="146137.29999999999"/>
    <s v="Government "/>
  </r>
  <r>
    <s v="A2310000"/>
    <x v="30"/>
    <x v="30"/>
    <n v="103950425"/>
    <x v="0"/>
    <x v="0"/>
    <x v="3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212"/>
    <n v="7.0666666666666664"/>
    <x v="2"/>
    <x v="2"/>
    <s v="Overdue"/>
    <x v="1"/>
    <s v="USD"/>
    <n v="118304.57"/>
    <s v="Government "/>
  </r>
  <r>
    <s v="A2310000"/>
    <x v="30"/>
    <x v="30"/>
    <n v="103919062"/>
    <x v="0"/>
    <x v="0"/>
    <x v="3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280"/>
    <n v="9.3333333333333339"/>
    <x v="2"/>
    <x v="2"/>
    <s v="Overdue"/>
    <x v="1"/>
    <s v="USD"/>
    <n v="-70629.78"/>
    <s v="Government "/>
  </r>
  <r>
    <s v="A2310000"/>
    <x v="30"/>
    <x v="30"/>
    <n v="103919060"/>
    <x v="0"/>
    <x v="0"/>
    <x v="3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280"/>
    <n v="9.3333333333333339"/>
    <x v="2"/>
    <x v="2"/>
    <s v="Overdue"/>
    <x v="1"/>
    <s v="USD"/>
    <n v="47022.48"/>
    <s v="Government "/>
  </r>
  <r>
    <s v="A2310000"/>
    <x v="30"/>
    <x v="30"/>
    <n v="103919060"/>
    <x v="0"/>
    <x v="0"/>
    <x v="3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280"/>
    <n v="9.3333333333333339"/>
    <x v="2"/>
    <x v="2"/>
    <s v="Overdue"/>
    <x v="1"/>
    <s v="USD"/>
    <n v="12107.59"/>
    <s v="Government "/>
  </r>
  <r>
    <s v="A2310000"/>
    <x v="30"/>
    <x v="30"/>
    <n v="103919060"/>
    <x v="0"/>
    <x v="0"/>
    <x v="3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280"/>
    <n v="9.3333333333333339"/>
    <x v="2"/>
    <x v="2"/>
    <s v="Overdue"/>
    <x v="1"/>
    <s v="USD"/>
    <n v="17515.23"/>
    <s v="Government "/>
  </r>
  <r>
    <s v="A2310000"/>
    <x v="30"/>
    <x v="30"/>
    <n v="103919060"/>
    <x v="0"/>
    <x v="0"/>
    <x v="3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280"/>
    <n v="9.3333333333333339"/>
    <x v="2"/>
    <x v="2"/>
    <s v="Overdue"/>
    <x v="1"/>
    <s v="USD"/>
    <n v="141350.66"/>
    <s v="Government "/>
  </r>
  <r>
    <s v="A2310000"/>
    <x v="30"/>
    <x v="30"/>
    <n v="103919061"/>
    <x v="0"/>
    <x v="0"/>
    <x v="3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280"/>
    <n v="9.3333333333333339"/>
    <x v="2"/>
    <x v="2"/>
    <s v="Overdue"/>
    <x v="1"/>
    <s v="USD"/>
    <n v="159932.01"/>
    <s v="Government "/>
  </r>
  <r>
    <s v="A2310000"/>
    <x v="30"/>
    <x v="30"/>
    <n v="103919061"/>
    <x v="0"/>
    <x v="0"/>
    <x v="3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280"/>
    <n v="9.3333333333333339"/>
    <x v="2"/>
    <x v="2"/>
    <s v="Overdue"/>
    <x v="1"/>
    <s v="USD"/>
    <n v="159047.31"/>
    <s v="Government "/>
  </r>
  <r>
    <s v="A2310000"/>
    <x v="30"/>
    <x v="30"/>
    <n v="103919061"/>
    <x v="0"/>
    <x v="0"/>
    <x v="3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280"/>
    <n v="9.3333333333333339"/>
    <x v="2"/>
    <x v="2"/>
    <s v="Overdue"/>
    <x v="1"/>
    <s v="USD"/>
    <n v="155033.98000000001"/>
    <s v="Government "/>
  </r>
  <r>
    <s v="A2310000"/>
    <x v="30"/>
    <x v="30"/>
    <n v="103918844"/>
    <x v="0"/>
    <x v="0"/>
    <x v="3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282"/>
    <n v="9.4"/>
    <x v="2"/>
    <x v="2"/>
    <s v="Overdue"/>
    <x v="1"/>
    <s v="USD"/>
    <n v="-19577.28"/>
    <s v="Government "/>
  </r>
  <r>
    <s v="A2310000"/>
    <x v="30"/>
    <x v="30"/>
    <n v="103918843"/>
    <x v="0"/>
    <x v="0"/>
    <x v="3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282"/>
    <n v="9.4"/>
    <x v="2"/>
    <x v="2"/>
    <s v="Overdue"/>
    <x v="1"/>
    <s v="USD"/>
    <n v="12817.38"/>
    <s v="Government "/>
  </r>
  <r>
    <s v="A2310000"/>
    <x v="30"/>
    <x v="30"/>
    <n v="103918843"/>
    <x v="0"/>
    <x v="0"/>
    <x v="3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282"/>
    <n v="9.4"/>
    <x v="2"/>
    <x v="2"/>
    <s v="Overdue"/>
    <x v="1"/>
    <s v="USD"/>
    <n v="12351.45"/>
    <s v="Government "/>
  </r>
  <r>
    <s v="A2310000"/>
    <x v="30"/>
    <x v="30"/>
    <n v="103918843"/>
    <x v="0"/>
    <x v="0"/>
    <x v="3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282"/>
    <n v="9.4"/>
    <x v="2"/>
    <x v="2"/>
    <s v="Overdue"/>
    <x v="1"/>
    <s v="USD"/>
    <n v="8372.83"/>
    <s v="Government "/>
  </r>
  <r>
    <s v="A2310000"/>
    <x v="30"/>
    <x v="30"/>
    <n v="103918843"/>
    <x v="0"/>
    <x v="0"/>
    <x v="3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282"/>
    <n v="9.4"/>
    <x v="2"/>
    <x v="2"/>
    <s v="Overdue"/>
    <x v="1"/>
    <s v="USD"/>
    <n v="2607.17"/>
    <s v="Government "/>
  </r>
  <r>
    <s v="A2310000"/>
    <x v="30"/>
    <x v="30"/>
    <n v="103918843"/>
    <x v="0"/>
    <x v="0"/>
    <x v="3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282"/>
    <n v="9.4"/>
    <x v="2"/>
    <x v="2"/>
    <s v="Overdue"/>
    <x v="1"/>
    <s v="USD"/>
    <n v="755.7"/>
    <s v="Government "/>
  </r>
  <r>
    <s v="A2310000"/>
    <x v="30"/>
    <x v="30"/>
    <n v="103918844"/>
    <x v="0"/>
    <x v="0"/>
    <x v="3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282"/>
    <n v="9.4"/>
    <x v="2"/>
    <x v="2"/>
    <s v="Overdue"/>
    <x v="1"/>
    <s v="USD"/>
    <n v="43621.17"/>
    <s v="Government "/>
  </r>
  <r>
    <s v="A2310000"/>
    <x v="30"/>
    <x v="30"/>
    <n v="103918846"/>
    <x v="0"/>
    <x v="0"/>
    <x v="3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282"/>
    <n v="9.4"/>
    <x v="2"/>
    <x v="2"/>
    <s v="Overdue"/>
    <x v="1"/>
    <s v="USD"/>
    <n v="46585.89"/>
    <s v="Government "/>
  </r>
  <r>
    <s v="A2310000"/>
    <x v="30"/>
    <x v="30"/>
    <n v="103918845"/>
    <x v="0"/>
    <x v="0"/>
    <x v="3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282"/>
    <n v="9.4"/>
    <x v="2"/>
    <x v="2"/>
    <s v="Overdue"/>
    <x v="1"/>
    <s v="USD"/>
    <n v="49507.7"/>
    <s v="Government "/>
  </r>
  <r>
    <s v="A2310000"/>
    <x v="30"/>
    <x v="30"/>
    <n v="103918845"/>
    <x v="0"/>
    <x v="0"/>
    <x v="3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282"/>
    <n v="9.4"/>
    <x v="2"/>
    <x v="2"/>
    <s v="Overdue"/>
    <x v="1"/>
    <s v="USD"/>
    <n v="47365.48"/>
    <s v="Government "/>
  </r>
  <r>
    <s v="A2310000"/>
    <x v="30"/>
    <x v="30"/>
    <n v="103918846"/>
    <x v="0"/>
    <x v="0"/>
    <x v="3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282"/>
    <n v="9.4"/>
    <x v="2"/>
    <x v="2"/>
    <s v="Overdue"/>
    <x v="1"/>
    <s v="USD"/>
    <n v="177.88"/>
    <s v="Government "/>
  </r>
  <r>
    <s v="A2310000"/>
    <x v="30"/>
    <x v="30"/>
    <n v="103918846"/>
    <x v="0"/>
    <x v="0"/>
    <x v="3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282"/>
    <n v="9.4"/>
    <x v="2"/>
    <x v="2"/>
    <s v="Overdue"/>
    <x v="1"/>
    <s v="USD"/>
    <n v="171.84"/>
    <s v="Government "/>
  </r>
  <r>
    <s v="A2310000"/>
    <x v="30"/>
    <x v="30"/>
    <n v="103918847"/>
    <x v="0"/>
    <x v="0"/>
    <x v="3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282"/>
    <n v="9.4"/>
    <x v="2"/>
    <x v="2"/>
    <s v="Overdue"/>
    <x v="1"/>
    <s v="USD"/>
    <n v="118718.39999999999"/>
    <s v="Government "/>
  </r>
  <r>
    <s v="A2310000"/>
    <x v="30"/>
    <x v="30"/>
    <n v="103918847"/>
    <x v="0"/>
    <x v="0"/>
    <x v="3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282"/>
    <n v="9.4"/>
    <x v="2"/>
    <x v="2"/>
    <s v="Overdue"/>
    <x v="1"/>
    <s v="USD"/>
    <n v="98952.51"/>
    <s v="Government "/>
  </r>
  <r>
    <s v="A2310000"/>
    <x v="30"/>
    <x v="30"/>
    <n v="103918847"/>
    <x v="0"/>
    <x v="0"/>
    <x v="3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282"/>
    <n v="9.4"/>
    <x v="2"/>
    <x v="2"/>
    <s v="Overdue"/>
    <x v="1"/>
    <s v="USD"/>
    <n v="65679.14"/>
    <s v="Government "/>
  </r>
  <r>
    <s v="A2310000"/>
    <x v="30"/>
    <x v="30"/>
    <n v="103918847"/>
    <x v="0"/>
    <x v="0"/>
    <x v="3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282"/>
    <n v="9.4"/>
    <x v="2"/>
    <x v="2"/>
    <s v="Overdue"/>
    <x v="1"/>
    <s v="USD"/>
    <n v="97391.63"/>
    <s v="Government "/>
  </r>
  <r>
    <s v="A2310000"/>
    <x v="30"/>
    <x v="30"/>
    <n v="103918848"/>
    <x v="0"/>
    <x v="0"/>
    <x v="3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282"/>
    <n v="9.4"/>
    <x v="2"/>
    <x v="2"/>
    <s v="Overdue"/>
    <x v="1"/>
    <s v="USD"/>
    <n v="86612.43"/>
    <s v="Government "/>
  </r>
  <r>
    <s v="A2310000"/>
    <x v="30"/>
    <x v="30"/>
    <n v="103918848"/>
    <x v="0"/>
    <x v="0"/>
    <x v="3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282"/>
    <n v="9.4"/>
    <x v="2"/>
    <x v="2"/>
    <s v="Overdue"/>
    <x v="1"/>
    <s v="USD"/>
    <n v="81267.48"/>
    <s v="Government "/>
  </r>
  <r>
    <s v="A2310000"/>
    <x v="30"/>
    <x v="30"/>
    <n v="103918850"/>
    <x v="0"/>
    <x v="0"/>
    <x v="3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282"/>
    <n v="9.4"/>
    <x v="2"/>
    <x v="2"/>
    <s v="Overdue"/>
    <x v="1"/>
    <s v="USD"/>
    <n v="129547.7"/>
    <s v="Government "/>
  </r>
  <r>
    <s v="A2310000"/>
    <x v="30"/>
    <x v="30"/>
    <n v="103918850"/>
    <x v="0"/>
    <x v="0"/>
    <x v="3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282"/>
    <n v="9.4"/>
    <x v="2"/>
    <x v="2"/>
    <s v="Overdue"/>
    <x v="1"/>
    <s v="USD"/>
    <n v="168424.66"/>
    <s v="Government "/>
  </r>
  <r>
    <s v="A2310000"/>
    <x v="30"/>
    <x v="30"/>
    <n v="103896304"/>
    <x v="0"/>
    <x v="0"/>
    <x v="3"/>
    <x v="2"/>
    <s v="WHT Outstg"/>
    <s v="WHT on inv 1800022925"/>
    <s v=""/>
    <s v="AB"/>
    <s v=""/>
    <d v="2020-03-29T00:00:00"/>
    <d v="2020-03-29T00:00:00"/>
    <d v="2020-03-29T00:00:00"/>
    <s v="USD"/>
    <n v="165055.07"/>
    <n v="336"/>
    <n v="11.2"/>
    <x v="2"/>
    <x v="2"/>
    <s v="Overdue"/>
    <x v="1"/>
    <s v="USD"/>
    <n v="165055.07"/>
    <s v="Government "/>
  </r>
  <r>
    <s v="A2310000"/>
    <x v="30"/>
    <x v="30"/>
    <n v="103712825"/>
    <x v="0"/>
    <x v="0"/>
    <x v="3"/>
    <x v="2"/>
    <s v="WHT Outstg"/>
    <s v="WHT on 1800020805"/>
    <s v=""/>
    <s v="AB"/>
    <s v=""/>
    <d v="2019-03-25T00:00:00"/>
    <d v="2019-03-25T00:00:00"/>
    <d v="2019-03-25T00:00:00"/>
    <s v="USD"/>
    <n v="143370.48000000001"/>
    <n v="706"/>
    <n v="23.533333333333335"/>
    <x v="0"/>
    <x v="2"/>
    <s v="Overdue"/>
    <x v="1"/>
    <s v="USD"/>
    <n v="143370.48000000001"/>
    <s v="Government "/>
  </r>
  <r>
    <s v="A2310000"/>
    <x v="30"/>
    <x v="30"/>
    <n v="103626546"/>
    <x v="0"/>
    <x v="0"/>
    <x v="3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874"/>
    <n v="29.133333333333333"/>
    <x v="0"/>
    <x v="2"/>
    <s v="Overdue"/>
    <x v="1"/>
    <s v="USD"/>
    <n v="55993.65"/>
    <s v="Government "/>
  </r>
  <r>
    <s v="A2310000"/>
    <x v="30"/>
    <x v="30"/>
    <n v="103596907"/>
    <x v="0"/>
    <x v="0"/>
    <x v="3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940"/>
    <n v="31.333333333333332"/>
    <x v="0"/>
    <x v="2"/>
    <s v="Overdue"/>
    <x v="1"/>
    <s v="USD"/>
    <n v="114935.37"/>
    <s v="Government "/>
  </r>
  <r>
    <s v="A2310000"/>
    <x v="30"/>
    <x v="30"/>
    <n v="103596905"/>
    <x v="0"/>
    <x v="0"/>
    <x v="3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940"/>
    <n v="31.333333333333332"/>
    <x v="0"/>
    <x v="2"/>
    <s v="Overdue"/>
    <x v="1"/>
    <s v="USD"/>
    <n v="111288.73"/>
    <s v="Government "/>
  </r>
  <r>
    <s v="A2310000"/>
    <x v="30"/>
    <x v="30"/>
    <n v="103596906"/>
    <x v="0"/>
    <x v="0"/>
    <x v="3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940"/>
    <n v="31.333333333333332"/>
    <x v="0"/>
    <x v="2"/>
    <s v="Overdue"/>
    <x v="1"/>
    <s v="USD"/>
    <n v="106938.86"/>
    <s v="Government "/>
  </r>
  <r>
    <s v="A2310000"/>
    <x v="30"/>
    <x v="30"/>
    <n v="103537741"/>
    <x v="0"/>
    <x v="0"/>
    <x v="3"/>
    <x v="2"/>
    <s v="WHT Outstg"/>
    <s v="WHT on inv 1800019200"/>
    <s v=""/>
    <s v="AB"/>
    <s v=""/>
    <d v="2018-03-16T00:00:00"/>
    <d v="2018-03-16T00:00:00"/>
    <d v="2018-03-16T00:00:00"/>
    <s v="NGN"/>
    <n v="14484767.73"/>
    <n v="1080"/>
    <n v="36"/>
    <x v="0"/>
    <x v="2"/>
    <s v="Overdue"/>
    <x v="1"/>
    <s v="USD"/>
    <n v="47452.1"/>
    <s v="Government "/>
  </r>
  <r>
    <s v="A2310000"/>
    <x v="30"/>
    <x v="30"/>
    <n v="103537742"/>
    <x v="0"/>
    <x v="0"/>
    <x v="3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080"/>
    <n v="36"/>
    <x v="0"/>
    <x v="2"/>
    <s v="Overdue"/>
    <x v="1"/>
    <s v="USD"/>
    <n v="58679.48"/>
    <s v="Government "/>
  </r>
  <r>
    <s v="A2310000"/>
    <x v="30"/>
    <x v="30"/>
    <n v="103531034"/>
    <x v="0"/>
    <x v="0"/>
    <x v="3"/>
    <x v="2"/>
    <s v="WHT Outstg"/>
    <s v="WHT on inv 1800018603"/>
    <s v=""/>
    <s v="AB"/>
    <s v=""/>
    <d v="2018-03-04T00:00:00"/>
    <d v="2018-03-04T00:00:00"/>
    <d v="2018-03-04T00:00:00"/>
    <s v="NGN"/>
    <n v="1969238.5"/>
    <n v="1092"/>
    <n v="36.4"/>
    <x v="0"/>
    <x v="2"/>
    <s v="Overdue"/>
    <x v="1"/>
    <s v="USD"/>
    <n v="6449.06"/>
    <s v="Government "/>
  </r>
  <r>
    <s v="A2310000"/>
    <x v="30"/>
    <x v="30"/>
    <n v="103531032"/>
    <x v="0"/>
    <x v="0"/>
    <x v="3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092"/>
    <n v="36.4"/>
    <x v="0"/>
    <x v="2"/>
    <s v="Overdue"/>
    <x v="1"/>
    <s v="USD"/>
    <n v="43190.28"/>
    <s v="Government "/>
  </r>
  <r>
    <s v="A2310000"/>
    <x v="30"/>
    <x v="30"/>
    <n v="103434924"/>
    <x v="0"/>
    <x v="0"/>
    <x v="3"/>
    <x v="2"/>
    <s v="WHT Outstg"/>
    <s v="WHT on inv 1800014920"/>
    <s v=""/>
    <s v="AB"/>
    <s v=""/>
    <d v="2017-07-31T00:00:00"/>
    <d v="2017-07-31T00:00:00"/>
    <d v="2017-07-31T00:00:00"/>
    <s v="NGN"/>
    <n v="3393977.55"/>
    <n v="1308"/>
    <n v="43.6"/>
    <x v="0"/>
    <x v="2"/>
    <s v="Overdue"/>
    <x v="1"/>
    <s v="USD"/>
    <n v="10766.04"/>
    <s v="Government "/>
  </r>
  <r>
    <s v="A2310000"/>
    <x v="30"/>
    <x v="30"/>
    <n v="103434928"/>
    <x v="0"/>
    <x v="0"/>
    <x v="3"/>
    <x v="2"/>
    <s v="WHT Outstg"/>
    <s v="WHT on inv 1800017440"/>
    <s v=""/>
    <s v="AB"/>
    <s v=""/>
    <d v="2017-07-31T00:00:00"/>
    <d v="2017-07-31T00:00:00"/>
    <d v="2017-07-31T00:00:00"/>
    <s v="NGN"/>
    <n v="1889109.2"/>
    <n v="1308"/>
    <n v="43.6"/>
    <x v="0"/>
    <x v="2"/>
    <s v="Overdue"/>
    <x v="1"/>
    <s v="USD"/>
    <n v="5992.44"/>
    <s v="Government "/>
  </r>
  <r>
    <s v="A2310000"/>
    <x v="30"/>
    <x v="30"/>
    <n v="103419420"/>
    <x v="0"/>
    <x v="0"/>
    <x v="3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334"/>
    <n v="44.466666666666669"/>
    <x v="0"/>
    <x v="2"/>
    <s v="Overdue"/>
    <x v="1"/>
    <s v="USD"/>
    <n v="14578.58"/>
    <s v="Government "/>
  </r>
  <r>
    <s v="A2310000"/>
    <x v="30"/>
    <x v="30"/>
    <n v="103419419"/>
    <x v="0"/>
    <x v="0"/>
    <x v="3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334"/>
    <n v="44.466666666666669"/>
    <x v="0"/>
    <x v="2"/>
    <s v="Overdue"/>
    <x v="1"/>
    <s v="USD"/>
    <n v="7588.98"/>
    <s v="Government "/>
  </r>
  <r>
    <s v="A2310000"/>
    <x v="30"/>
    <x v="30"/>
    <n v="103419421"/>
    <x v="0"/>
    <x v="0"/>
    <x v="3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334"/>
    <n v="44.466666666666669"/>
    <x v="0"/>
    <x v="2"/>
    <s v="Overdue"/>
    <x v="1"/>
    <s v="USD"/>
    <n v="7706.29"/>
    <s v="Government "/>
  </r>
  <r>
    <s v="A2310000"/>
    <x v="30"/>
    <x v="30"/>
    <n v="103157876"/>
    <x v="0"/>
    <x v="0"/>
    <x v="3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1823"/>
    <n v="60.766666666666666"/>
    <x v="0"/>
    <x v="2"/>
    <s v="Overdue"/>
    <x v="1"/>
    <s v="USD"/>
    <n v="15233.17"/>
    <s v="Government "/>
  </r>
  <r>
    <s v="A2310000"/>
    <x v="30"/>
    <x v="30"/>
    <n v="103157875"/>
    <x v="0"/>
    <x v="0"/>
    <x v="3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1823"/>
    <n v="60.766666666666666"/>
    <x v="0"/>
    <x v="2"/>
    <s v="Overdue"/>
    <x v="1"/>
    <s v="USD"/>
    <n v="23040.25"/>
    <s v="Government "/>
  </r>
  <r>
    <s v="A2310000"/>
    <x v="30"/>
    <x v="30"/>
    <n v="103157874"/>
    <x v="0"/>
    <x v="0"/>
    <x v="3"/>
    <x v="2"/>
    <s v="WHT Outstg"/>
    <s v="WHT on pmt 1800014648"/>
    <s v=""/>
    <s v="AB"/>
    <s v=""/>
    <d v="2016-03-03T00:00:00"/>
    <d v="2016-03-03T00:00:00"/>
    <d v="2016-03-03T00:00:00"/>
    <s v="NGN"/>
    <n v="1387440.4"/>
    <n v="1823"/>
    <n v="60.766666666666666"/>
    <x v="0"/>
    <x v="2"/>
    <s v="Overdue"/>
    <x v="1"/>
    <s v="USD"/>
    <n v="6963.29"/>
    <s v="Government "/>
  </r>
  <r>
    <s v="A2310000"/>
    <x v="30"/>
    <x v="30"/>
    <n v="103097389"/>
    <x v="0"/>
    <x v="0"/>
    <x v="3"/>
    <x v="2"/>
    <s v="WHT Outstg"/>
    <s v="WHT on 1800013934"/>
    <s v=""/>
    <s v="AB"/>
    <s v=""/>
    <d v="2015-10-29T00:00:00"/>
    <d v="2015-10-29T00:00:00"/>
    <d v="2015-10-29T00:00:00"/>
    <s v="NGN"/>
    <n v="2967071.51"/>
    <n v="1949"/>
    <n v="64.966666666666669"/>
    <x v="0"/>
    <x v="2"/>
    <s v="Overdue"/>
    <x v="1"/>
    <s v="USD"/>
    <n v="14891.14"/>
    <s v="Government "/>
  </r>
  <r>
    <s v="A2310000"/>
    <x v="30"/>
    <x v="30"/>
    <n v="103097391"/>
    <x v="0"/>
    <x v="0"/>
    <x v="3"/>
    <x v="2"/>
    <s v="WHT Outstg"/>
    <s v="WHT on 1800013935"/>
    <s v=""/>
    <s v="AB"/>
    <s v=""/>
    <d v="2015-10-29T00:00:00"/>
    <d v="2015-10-29T00:00:00"/>
    <d v="2015-10-29T00:00:00"/>
    <s v="NGN"/>
    <n v="2543117.7400000002"/>
    <n v="1949"/>
    <n v="64.966666666666669"/>
    <x v="0"/>
    <x v="2"/>
    <s v="Overdue"/>
    <x v="1"/>
    <s v="USD"/>
    <n v="12763.4"/>
    <s v="Government "/>
  </r>
  <r>
    <s v="A2310000"/>
    <x v="30"/>
    <x v="30"/>
    <n v="103097387"/>
    <x v="0"/>
    <x v="0"/>
    <x v="3"/>
    <x v="2"/>
    <s v="WHT Outstg"/>
    <s v="WHT on 1800013951"/>
    <s v=""/>
    <s v="AB"/>
    <s v=""/>
    <d v="2015-10-29T00:00:00"/>
    <d v="2015-10-29T00:00:00"/>
    <d v="2015-10-29T00:00:00"/>
    <s v="NGN"/>
    <n v="2990267.21"/>
    <n v="1949"/>
    <n v="64.966666666666669"/>
    <x v="0"/>
    <x v="2"/>
    <s v="Overdue"/>
    <x v="1"/>
    <s v="USD"/>
    <n v="15007.55"/>
    <s v="Government "/>
  </r>
  <r>
    <s v="A2310000"/>
    <x v="30"/>
    <x v="30"/>
    <n v="103097390"/>
    <x v="0"/>
    <x v="0"/>
    <x v="3"/>
    <x v="2"/>
    <s v="WHT Outstg"/>
    <s v="WHT on 1800013952"/>
    <s v=""/>
    <s v="AB"/>
    <s v=""/>
    <d v="2015-10-29T00:00:00"/>
    <d v="2015-10-29T00:00:00"/>
    <d v="2015-10-29T00:00:00"/>
    <s v="NGN"/>
    <n v="2265427.16"/>
    <n v="1949"/>
    <n v="64.966666666666669"/>
    <x v="0"/>
    <x v="2"/>
    <s v="Overdue"/>
    <x v="1"/>
    <s v="USD"/>
    <n v="11369.73"/>
    <s v="Government "/>
  </r>
  <r>
    <s v="A2310000"/>
    <x v="30"/>
    <x v="30"/>
    <n v="103097384"/>
    <x v="0"/>
    <x v="0"/>
    <x v="3"/>
    <x v="2"/>
    <s v="WHT Outstg"/>
    <s v="WHT on 1800013954"/>
    <s v=""/>
    <s v="AB"/>
    <s v=""/>
    <d v="2015-10-29T00:00:00"/>
    <d v="2015-10-29T00:00:00"/>
    <d v="2015-10-29T00:00:00"/>
    <s v="NGN"/>
    <n v="3355654.03"/>
    <n v="1949"/>
    <n v="64.966666666666669"/>
    <x v="0"/>
    <x v="2"/>
    <s v="Overdue"/>
    <x v="1"/>
    <s v="USD"/>
    <n v="16841.36"/>
    <s v="Government "/>
  </r>
  <r>
    <s v="A2310000"/>
    <x v="30"/>
    <x v="30"/>
    <n v="103097385"/>
    <x v="0"/>
    <x v="0"/>
    <x v="3"/>
    <x v="2"/>
    <s v="WHT Outstg"/>
    <s v="WHT on 1800013955"/>
    <s v=""/>
    <s v="AB"/>
    <s v=""/>
    <d v="2015-10-29T00:00:00"/>
    <d v="2015-10-29T00:00:00"/>
    <d v="2015-10-29T00:00:00"/>
    <s v="NGN"/>
    <n v="3800523.3"/>
    <n v="1949"/>
    <n v="64.966666666666669"/>
    <x v="0"/>
    <x v="2"/>
    <s v="Overdue"/>
    <x v="1"/>
    <s v="USD"/>
    <n v="19074.07"/>
    <s v="Government "/>
  </r>
  <r>
    <s v="A2310000"/>
    <x v="30"/>
    <x v="30"/>
    <n v="103097379"/>
    <x v="0"/>
    <x v="0"/>
    <x v="3"/>
    <x v="2"/>
    <s v="WHT Outstg"/>
    <s v="WHT on 1800014038"/>
    <s v=""/>
    <s v="AB"/>
    <s v=""/>
    <d v="2015-10-29T00:00:00"/>
    <d v="2015-10-29T00:00:00"/>
    <d v="2015-10-29T00:00:00"/>
    <s v="NGN"/>
    <n v="3661387.2"/>
    <n v="1949"/>
    <n v="64.966666666666669"/>
    <x v="0"/>
    <x v="2"/>
    <s v="Overdue"/>
    <x v="1"/>
    <s v="USD"/>
    <n v="18375.77"/>
    <s v="Government "/>
  </r>
  <r>
    <s v="A2310000"/>
    <x v="30"/>
    <x v="30"/>
    <n v="103097378"/>
    <x v="0"/>
    <x v="0"/>
    <x v="3"/>
    <x v="2"/>
    <s v="WHT Outstg"/>
    <s v="WHT on 1800014153"/>
    <s v=""/>
    <s v="AB"/>
    <s v=""/>
    <d v="2015-10-29T00:00:00"/>
    <d v="2015-10-29T00:00:00"/>
    <d v="2015-10-29T00:00:00"/>
    <s v="NGN"/>
    <n v="3739186.94"/>
    <n v="1949"/>
    <n v="64.966666666666669"/>
    <x v="0"/>
    <x v="2"/>
    <s v="Overdue"/>
    <x v="1"/>
    <s v="USD"/>
    <n v="18766.23"/>
    <s v="Government "/>
  </r>
  <r>
    <s v="A2310000"/>
    <x v="30"/>
    <x v="30"/>
    <n v="103053586"/>
    <x v="0"/>
    <x v="0"/>
    <x v="3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035"/>
    <n v="67.833333333333329"/>
    <x v="0"/>
    <x v="2"/>
    <s v="Overdue"/>
    <x v="1"/>
    <s v="USD"/>
    <n v="23041.9"/>
    <s v="Government "/>
  </r>
  <r>
    <s v="A2650000"/>
    <x v="31"/>
    <x v="31"/>
    <n v="102874872"/>
    <x v="0"/>
    <x v="0"/>
    <x v="4"/>
    <x v="10"/>
    <n v="0"/>
    <s v="Short pmt 1800013134"/>
    <s v=""/>
    <s v="AB"/>
    <s v=""/>
    <d v="2014-09-30T00:00:00"/>
    <d v="2014-09-30T00:00:00"/>
    <d v="2014-09-30T00:00:00"/>
    <s v="USD"/>
    <n v="187500"/>
    <n v="2343"/>
    <n v="78.099999999999994"/>
    <x v="0"/>
    <x v="0"/>
    <s v="Overdue"/>
    <x v="0"/>
    <s v="USD"/>
    <n v="187500"/>
    <s v="Non-government"/>
  </r>
  <r>
    <s v="A2450000"/>
    <x v="32"/>
    <x v="32"/>
    <n v="1800025425"/>
    <x v="0"/>
    <x v="0"/>
    <x v="0"/>
    <x v="0"/>
    <n v="0"/>
    <s v="DEC2020 - GAS_SALES - NGMC GEL UTILITY LIMITED"/>
    <s v="454"/>
    <s v="DR"/>
    <s v=""/>
    <d v="2021-01-18T00:00:00"/>
    <d v="2021-01-18T00:00:00"/>
    <d v="2021-02-17T00:00:00"/>
    <s v="NGN"/>
    <n v="61416116"/>
    <n v="11"/>
    <n v="0.36666666666666664"/>
    <x v="3"/>
    <x v="0"/>
    <s v="Overdue"/>
    <x v="0"/>
    <s v="USD"/>
    <n v="161831.47"/>
    <s v="Government "/>
  </r>
  <r>
    <s v="A2450000"/>
    <x v="32"/>
    <x v="32"/>
    <n v="1600003505"/>
    <x v="0"/>
    <x v="0"/>
    <x v="0"/>
    <x v="0"/>
    <n v="0"/>
    <s v="DECEMBER  2020 - GAS_SALES REF 1800025425"/>
    <s v="454"/>
    <s v="DG"/>
    <s v=""/>
    <d v="2021-01-18T00:00:00"/>
    <d v="2021-01-18T00:00:00"/>
    <d v="2021-01-18T00:00:00"/>
    <s v="NGN"/>
    <n v="-33778863.549999997"/>
    <n v="41"/>
    <n v="1.3666666666666667"/>
    <x v="3"/>
    <x v="0"/>
    <s v="Overdue"/>
    <x v="0"/>
    <s v="USD"/>
    <n v="-89007.31"/>
    <s v="Government "/>
  </r>
  <r>
    <s v="A2450000"/>
    <x v="32"/>
    <x v="32"/>
    <n v="1800025627"/>
    <x v="0"/>
    <x v="0"/>
    <x v="0"/>
    <x v="0"/>
    <n v="0"/>
    <s v="NGMC – Gas sales for Jan 1-14 2021"/>
    <s v="454"/>
    <s v="DR"/>
    <s v=""/>
    <d v="2021-02-23T00:00:00"/>
    <d v="2021-02-23T00:00:00"/>
    <d v="2021-03-25T00:00:00"/>
    <s v="NGN"/>
    <n v="35722350"/>
    <n v="-25"/>
    <n v="-0.83333333333333337"/>
    <x v="1"/>
    <x v="1"/>
    <s v="Not Overdue"/>
    <x v="0"/>
    <s v="USD"/>
    <n v="94128.39"/>
    <s v="Government "/>
  </r>
  <r>
    <s v="A2450000"/>
    <x v="32"/>
    <x v="32"/>
    <n v="1600003660"/>
    <x v="0"/>
    <x v="0"/>
    <x v="0"/>
    <x v="0"/>
    <n v="0"/>
    <s v="NGMC Gas sales for Jan 1-14 2021 ref-1800025627"/>
    <s v="454"/>
    <s v="DG"/>
    <s v=""/>
    <d v="2021-02-23T00:00:00"/>
    <d v="2021-02-23T00:00:00"/>
    <d v="2021-02-23T00:00:00"/>
    <s v="NGN"/>
    <n v="-19647292.649999999"/>
    <n v="5"/>
    <n v="0.16666666666666666"/>
    <x v="3"/>
    <x v="0"/>
    <s v="Overdue"/>
    <x v="0"/>
    <s v="USD"/>
    <n v="-51770.62"/>
    <s v="Government "/>
  </r>
  <r>
    <s v="A2680005"/>
    <x v="33"/>
    <x v="33"/>
    <n v="1800015752"/>
    <x v="2"/>
    <x v="1"/>
    <x v="9"/>
    <x v="4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1835"/>
    <n v="61.166666666666664"/>
    <x v="0"/>
    <x v="0"/>
    <s v="Overdue"/>
    <x v="0"/>
    <s v="USD"/>
    <n v="36767.839999999997"/>
    <s v="Non-government"/>
  </r>
  <r>
    <s v="A2680005"/>
    <x v="33"/>
    <x v="33"/>
    <n v="1800017879"/>
    <x v="2"/>
    <x v="1"/>
    <x v="9"/>
    <x v="4"/>
    <n v="0"/>
    <s v="AITEO - NEMBE IPP GENERATORS"/>
    <s v="7707"/>
    <s v="DR"/>
    <s v=""/>
    <d v="2017-04-11T00:00:00"/>
    <d v="2017-04-11T00:00:00"/>
    <d v="2017-05-11T00:00:00"/>
    <s v="USD"/>
    <n v="270"/>
    <n v="1389"/>
    <n v="46.3"/>
    <x v="0"/>
    <x v="0"/>
    <s v="Overdue"/>
    <x v="0"/>
    <s v="USD"/>
    <n v="270"/>
    <s v="Non-government"/>
  </r>
  <r>
    <s v="A2680005"/>
    <x v="33"/>
    <x v="33"/>
    <n v="1800017880"/>
    <x v="2"/>
    <x v="1"/>
    <x v="9"/>
    <x v="4"/>
    <n v="0"/>
    <s v="AITEO - NEMBE IPP GENERATORS"/>
    <s v="771"/>
    <s v="DR"/>
    <s v=""/>
    <d v="2017-04-11T00:00:00"/>
    <d v="2017-04-11T00:00:00"/>
    <d v="2017-05-11T00:00:00"/>
    <s v="NGN"/>
    <n v="28875000"/>
    <n v="1389"/>
    <n v="46.3"/>
    <x v="0"/>
    <x v="0"/>
    <s v="Overdue"/>
    <x v="0"/>
    <s v="USD"/>
    <n v="94132.5"/>
    <s v="Non-government"/>
  </r>
  <r>
    <s v="A2680005"/>
    <x v="33"/>
    <x v="33"/>
    <n v="1800025457"/>
    <x v="0"/>
    <x v="0"/>
    <x v="3"/>
    <x v="2"/>
    <n v="0"/>
    <s v="AITEO DEC  2020 Crude Handling"/>
    <s v="468"/>
    <s v="DR"/>
    <s v=""/>
    <d v="2021-01-19T00:00:00"/>
    <d v="2021-01-19T00:00:00"/>
    <d v="2021-02-18T00:00:00"/>
    <s v="USD"/>
    <n v="1932417.27"/>
    <n v="10"/>
    <n v="0.33333333333333331"/>
    <x v="3"/>
    <x v="0"/>
    <s v="Overdue"/>
    <x v="0"/>
    <s v="USD"/>
    <n v="1932417.27"/>
    <s v="Non-government"/>
  </r>
  <r>
    <s v="A2680005"/>
    <x v="33"/>
    <x v="33"/>
    <n v="1800025458"/>
    <x v="0"/>
    <x v="0"/>
    <x v="3"/>
    <x v="2"/>
    <n v="0"/>
    <s v="AITEO DEC  2020 Crude Handling"/>
    <s v="454"/>
    <s v="DR"/>
    <s v=""/>
    <d v="2021-01-19T00:00:00"/>
    <d v="2021-01-19T00:00:00"/>
    <d v="2021-02-18T00:00:00"/>
    <s v="NGN"/>
    <n v="488901569.66000003"/>
    <n v="10"/>
    <n v="0.33333333333333331"/>
    <x v="3"/>
    <x v="0"/>
    <s v="Overdue"/>
    <x v="0"/>
    <s v="USD"/>
    <n v="1288255.6399999999"/>
    <s v="Non-government"/>
  </r>
  <r>
    <s v="A2680005"/>
    <x v="33"/>
    <x v="33"/>
    <n v="1800025571"/>
    <x v="0"/>
    <x v="0"/>
    <x v="3"/>
    <x v="2"/>
    <n v="0"/>
    <s v="AITEO JAN 2021 Crude Handling"/>
    <s v="468"/>
    <s v="DR"/>
    <s v=""/>
    <d v="2021-02-11T00:00:00"/>
    <d v="2021-02-11T00:00:00"/>
    <d v="2021-03-13T00:00:00"/>
    <s v="USD"/>
    <n v="1198824.99"/>
    <n v="-13"/>
    <n v="-0.43333333333333335"/>
    <x v="1"/>
    <x v="1"/>
    <s v="Not Overdue"/>
    <x v="0"/>
    <s v="USD"/>
    <n v="1198824.99"/>
    <s v="Non-government"/>
  </r>
  <r>
    <s v="A2680005"/>
    <x v="33"/>
    <x v="33"/>
    <n v="1800025572"/>
    <x v="0"/>
    <x v="0"/>
    <x v="3"/>
    <x v="2"/>
    <n v="0"/>
    <s v="AITEO JAN 2021 Crude Handling"/>
    <s v="454"/>
    <s v="DR"/>
    <s v=""/>
    <d v="2021-02-11T00:00:00"/>
    <d v="2021-02-11T00:00:00"/>
    <d v="2021-03-13T00:00:00"/>
    <s v="NGN"/>
    <n v="303302722.47000003"/>
    <n v="-13"/>
    <n v="-0.43333333333333335"/>
    <x v="1"/>
    <x v="1"/>
    <s v="Not Overdue"/>
    <x v="0"/>
    <s v="USD"/>
    <n v="799202.67"/>
    <s v="Non-government"/>
  </r>
  <r>
    <s v="A2680005"/>
    <x v="33"/>
    <x v="33"/>
    <n v="1800015353"/>
    <x v="2"/>
    <x v="1"/>
    <x v="9"/>
    <x v="4"/>
    <n v="0"/>
    <s v="AITEO SERVICE CONSUMPTION - DECEMBER 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2"/>
    <x v="2"/>
    <x v="1"/>
    <x v="9"/>
    <x v="4"/>
    <n v="0"/>
    <s v="AITEO SERVICE CONSUMPTION - NOVEMBER 2015"/>
    <s v="467"/>
    <s v="DR"/>
    <s v=""/>
    <d v="2015-11-20T00:00:00"/>
    <d v="2015-11-20T00:00:00"/>
    <d v="2015-12-20T00:00:00"/>
    <s v="USD"/>
    <n v="29574"/>
    <n v="1897"/>
    <n v="63.233333333333334"/>
    <x v="0"/>
    <x v="0"/>
    <s v="Overdue"/>
    <x v="0"/>
    <s v="USD"/>
    <n v="29574"/>
    <s v="Non-government"/>
  </r>
  <r>
    <s v="A2680005"/>
    <x v="33"/>
    <x v="33"/>
    <n v="1800015351"/>
    <x v="2"/>
    <x v="1"/>
    <x v="9"/>
    <x v="4"/>
    <n v="0"/>
    <s v="AITEO SERVICE CONSUMPTION - OCTOBER 2015"/>
    <s v="467"/>
    <s v="DR"/>
    <s v=""/>
    <d v="2015-11-20T00:00:00"/>
    <d v="2015-11-20T00:00:00"/>
    <d v="2015-12-20T00:00:00"/>
    <s v="USD"/>
    <n v="87173.18"/>
    <n v="1897"/>
    <n v="63.233333333333334"/>
    <x v="0"/>
    <x v="0"/>
    <s v="Overdue"/>
    <x v="0"/>
    <s v="USD"/>
    <n v="87173.18"/>
    <s v="Non-government"/>
  </r>
  <r>
    <s v="A2680005"/>
    <x v="33"/>
    <x v="33"/>
    <n v="1800017843"/>
    <x v="2"/>
    <x v="1"/>
    <x v="9"/>
    <x v="4"/>
    <n v="0"/>
    <s v="AITEO-COST OF STORAGE AS OBTAINED FROM SPDC W/HSE"/>
    <s v="7707"/>
    <s v="DR"/>
    <s v=""/>
    <d v="2017-03-30T00:00:00"/>
    <d v="2017-03-30T00:00:00"/>
    <d v="2017-04-29T00:00:00"/>
    <s v="USD"/>
    <n v="540"/>
    <n v="1401"/>
    <n v="46.7"/>
    <x v="0"/>
    <x v="0"/>
    <s v="Overdue"/>
    <x v="0"/>
    <s v="USD"/>
    <n v="540"/>
    <s v="Non-government"/>
  </r>
  <r>
    <s v="A2680005"/>
    <x v="33"/>
    <x v="33"/>
    <n v="1800017844"/>
    <x v="2"/>
    <x v="1"/>
    <x v="9"/>
    <x v="4"/>
    <n v="0"/>
    <s v="AITEO-COST OF STORAGE AS OBTAINED FROM SPDC W/HSE"/>
    <s v="771"/>
    <s v="DR"/>
    <s v=""/>
    <d v="2017-03-30T00:00:00"/>
    <d v="2017-03-30T00:00:00"/>
    <d v="2017-04-29T00:00:00"/>
    <s v="NGN"/>
    <n v="57750"/>
    <n v="1401"/>
    <n v="46.7"/>
    <x v="0"/>
    <x v="0"/>
    <s v="Overdue"/>
    <x v="0"/>
    <s v="USD"/>
    <n v="188.69"/>
    <s v="Non-government"/>
  </r>
  <r>
    <s v="A2680005"/>
    <x v="33"/>
    <x v="33"/>
    <n v="1800015071"/>
    <x v="2"/>
    <x v="1"/>
    <x v="9"/>
    <x v="4"/>
    <n v="0"/>
    <s v="CHARGEBACK OF IT SERV.-ADDITIONAL SUPP. FROM SPDC"/>
    <s v="467"/>
    <s v="DR"/>
    <s v=""/>
    <d v="2015-09-28T00:00:00"/>
    <d v="2015-09-28T00:00:00"/>
    <d v="2015-10-28T00:00:00"/>
    <s v="USD"/>
    <n v="87173.18"/>
    <n v="1950"/>
    <n v="65"/>
    <x v="0"/>
    <x v="0"/>
    <s v="Overdue"/>
    <x v="0"/>
    <s v="USD"/>
    <n v="87173.18"/>
    <s v="Non-government"/>
  </r>
  <r>
    <s v="A2680005"/>
    <x v="33"/>
    <x v="33"/>
    <n v="1800018306"/>
    <x v="2"/>
    <x v="1"/>
    <x v="9"/>
    <x v="4"/>
    <n v="0"/>
    <s v="INTEREST CHARGED ON DELAYED TOA INV- 08/16 - 06/17"/>
    <s v="7707"/>
    <s v="DR"/>
    <s v=""/>
    <d v="2017-07-18T00:00:00"/>
    <d v="2017-07-18T00:00:00"/>
    <d v="2017-08-17T00:00:00"/>
    <s v="USD"/>
    <n v="2184633"/>
    <n v="1291"/>
    <n v="43.033333333333331"/>
    <x v="0"/>
    <x v="0"/>
    <s v="Overdue"/>
    <x v="0"/>
    <s v="USD"/>
    <n v="2184633"/>
    <s v="Non-government"/>
  </r>
  <r>
    <s v="A2680005"/>
    <x v="33"/>
    <x v="33"/>
    <n v="1800021422"/>
    <x v="2"/>
    <x v="1"/>
    <x v="9"/>
    <x v="4"/>
    <n v="0"/>
    <s v="NCTL OVERY FLY COVERAGE - APRIL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318"/>
    <x v="2"/>
    <x v="1"/>
    <x v="9"/>
    <x v="4"/>
    <n v="0"/>
    <s v="NCTL OVERY FLY COVERAGE - APRIL 2016"/>
    <s v="7707"/>
    <s v="DR"/>
    <s v=""/>
    <d v="2016-05-10T00:00:00"/>
    <d v="2016-05-10T00:00:00"/>
    <d v="2016-06-09T00:00:00"/>
    <s v="USD"/>
    <n v="12000"/>
    <n v="1725"/>
    <n v="57.5"/>
    <x v="0"/>
    <x v="0"/>
    <s v="Overdue"/>
    <x v="0"/>
    <s v="USD"/>
    <n v="12000"/>
    <s v="Non-government"/>
  </r>
  <r>
    <s v="A2680005"/>
    <x v="33"/>
    <x v="33"/>
    <n v="1800016854"/>
    <x v="2"/>
    <x v="1"/>
    <x v="9"/>
    <x v="4"/>
    <n v="0"/>
    <s v="NCTL OVERY FLY COVERAGE - AUGUST 2016"/>
    <s v="7707"/>
    <s v="DR"/>
    <s v=""/>
    <d v="2016-09-08T00:00:00"/>
    <d v="2016-09-08T00:00:00"/>
    <d v="2016-10-08T00:00:00"/>
    <s v="USD"/>
    <n v="18000"/>
    <n v="1604"/>
    <n v="53.466666666666669"/>
    <x v="0"/>
    <x v="0"/>
    <s v="Overdue"/>
    <x v="0"/>
    <s v="USD"/>
    <n v="18000"/>
    <s v="Non-government"/>
  </r>
  <r>
    <s v="A2680005"/>
    <x v="33"/>
    <x v="33"/>
    <n v="1800021426"/>
    <x v="2"/>
    <x v="1"/>
    <x v="9"/>
    <x v="4"/>
    <n v="0"/>
    <s v="NCTL OVERY FLY COVERAGE - AUGUST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21430"/>
    <x v="2"/>
    <x v="1"/>
    <x v="9"/>
    <x v="4"/>
    <n v="0"/>
    <s v="NCTL OVERY FLY COVERAGE - DECEMBER  2018"/>
    <s v="7707"/>
    <s v="DR"/>
    <s v=""/>
    <d v="2019-03-04T00:00:00"/>
    <d v="2019-03-04T00:00:00"/>
    <d v="2019-04-04T00:00:00"/>
    <s v="USD"/>
    <n v="12000"/>
    <n v="696"/>
    <n v="23.2"/>
    <x v="0"/>
    <x v="0"/>
    <s v="Overdue"/>
    <x v="0"/>
    <s v="USD"/>
    <n v="12000"/>
    <s v="Non-government"/>
  </r>
  <r>
    <s v="A2680005"/>
    <x v="33"/>
    <x v="33"/>
    <n v="1800017425"/>
    <x v="2"/>
    <x v="1"/>
    <x v="9"/>
    <x v="4"/>
    <n v="0"/>
    <s v="NCTL OVERY FLY COVERAGE - DECEMBER 2016"/>
    <s v="7707"/>
    <s v="DR"/>
    <s v=""/>
    <d v="2017-01-06T00:00:00"/>
    <d v="2017-01-06T00:00:00"/>
    <d v="2017-02-05T00:00:00"/>
    <s v="USD"/>
    <n v="6000"/>
    <n v="1484"/>
    <n v="49.466666666666669"/>
    <x v="0"/>
    <x v="0"/>
    <s v="Overdue"/>
    <x v="0"/>
    <s v="USD"/>
    <n v="6000"/>
    <s v="Non-government"/>
  </r>
  <r>
    <s v="A2680005"/>
    <x v="33"/>
    <x v="33"/>
    <n v="1800018526"/>
    <x v="2"/>
    <x v="1"/>
    <x v="9"/>
    <x v="4"/>
    <n v="0"/>
    <s v="NCTL OVERY FLY COVERAGE - FEBRUARY  TO MAY 2017"/>
    <s v="7707"/>
    <s v="DR"/>
    <s v=""/>
    <d v="2017-09-06T00:00:00"/>
    <d v="2017-09-06T00:00:00"/>
    <d v="2017-10-06T00:00:00"/>
    <s v="USD"/>
    <n v="72000"/>
    <n v="1241"/>
    <n v="41.366666666666667"/>
    <x v="0"/>
    <x v="0"/>
    <s v="Overdue"/>
    <x v="0"/>
    <s v="USD"/>
    <n v="72000"/>
    <s v="Non-government"/>
  </r>
  <r>
    <s v="A2680005"/>
    <x v="33"/>
    <x v="33"/>
    <n v="1800016028"/>
    <x v="2"/>
    <x v="1"/>
    <x v="9"/>
    <x v="4"/>
    <n v="0"/>
    <s v="NCTL OVERY FLY COVERAGE - FEBRUARY 2016"/>
    <s v="7707"/>
    <s v="DR"/>
    <s v=""/>
    <d v="2016-03-16T00:00:00"/>
    <d v="2016-03-16T00:00:00"/>
    <d v="2016-04-15T00:00:00"/>
    <s v="USD"/>
    <n v="6000"/>
    <n v="1780"/>
    <n v="59.333333333333336"/>
    <x v="0"/>
    <x v="0"/>
    <s v="Overdue"/>
    <x v="0"/>
    <s v="USD"/>
    <n v="6000"/>
    <s v="Non-government"/>
  </r>
  <r>
    <s v="A2680005"/>
    <x v="33"/>
    <x v="33"/>
    <n v="1800021420"/>
    <x v="2"/>
    <x v="1"/>
    <x v="9"/>
    <x v="4"/>
    <n v="0"/>
    <s v="NCTL OVERY FLY COVERAGE - FEBRUARY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7648"/>
    <x v="2"/>
    <x v="1"/>
    <x v="9"/>
    <x v="4"/>
    <n v="0"/>
    <s v="NCTL OVERY FLY COVERAGE - JANUARY 2017"/>
    <s v="7707"/>
    <s v="DR"/>
    <s v=""/>
    <d v="2017-02-22T00:00:00"/>
    <d v="2017-02-22T00:00:00"/>
    <d v="2017-03-24T00:00:00"/>
    <s v="USD"/>
    <n v="24000"/>
    <n v="1437"/>
    <n v="47.9"/>
    <x v="0"/>
    <x v="0"/>
    <s v="Overdue"/>
    <x v="0"/>
    <s v="USD"/>
    <n v="24000"/>
    <s v="Non-government"/>
  </r>
  <r>
    <s v="A2680005"/>
    <x v="33"/>
    <x v="33"/>
    <n v="1800019434"/>
    <x v="2"/>
    <x v="1"/>
    <x v="9"/>
    <x v="4"/>
    <n v="0"/>
    <s v="NCTL OVERY FLY COVERAGE - JANUARY 2018"/>
    <s v="7707"/>
    <s v="DR"/>
    <s v=""/>
    <d v="2018-02-19T00:00:00"/>
    <d v="2018-02-20T00:00:00"/>
    <d v="2018-03-22T00:00:00"/>
    <s v="USD"/>
    <n v="6000"/>
    <n v="1074"/>
    <n v="35.799999999999997"/>
    <x v="0"/>
    <x v="0"/>
    <s v="Overdue"/>
    <x v="0"/>
    <s v="USD"/>
    <n v="6000"/>
    <s v="Non-government"/>
  </r>
  <r>
    <s v="A2680005"/>
    <x v="33"/>
    <x v="33"/>
    <n v="1800021425"/>
    <x v="2"/>
    <x v="1"/>
    <x v="9"/>
    <x v="4"/>
    <n v="0"/>
    <s v="NCTL OVERY FLY COVERAGE - JULY 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728"/>
    <x v="2"/>
    <x v="1"/>
    <x v="9"/>
    <x v="4"/>
    <n v="0"/>
    <s v="NCTL OVERY FLY COVERAGE - JULY 2016"/>
    <s v="7707"/>
    <s v="DR"/>
    <s v=""/>
    <d v="2016-08-05T00:00:00"/>
    <d v="2016-08-05T00:00:00"/>
    <d v="2016-09-04T00:00:00"/>
    <s v="USD"/>
    <n v="12000"/>
    <n v="1638"/>
    <n v="54.6"/>
    <x v="0"/>
    <x v="0"/>
    <s v="Overdue"/>
    <x v="0"/>
    <s v="USD"/>
    <n v="12000"/>
    <s v="Non-government"/>
  </r>
  <r>
    <s v="A2680005"/>
    <x v="33"/>
    <x v="33"/>
    <n v="1800021424"/>
    <x v="2"/>
    <x v="1"/>
    <x v="9"/>
    <x v="4"/>
    <n v="0"/>
    <s v="NCTL OVERY FLY COVERAGE - JUNE   2018"/>
    <s v="7707"/>
    <s v="DR"/>
    <s v=""/>
    <d v="2019-03-04T00:00:00"/>
    <d v="2019-03-04T00:00:00"/>
    <d v="2019-04-03T00:00:00"/>
    <s v="USD"/>
    <n v="6000"/>
    <n v="697"/>
    <n v="23.233333333333334"/>
    <x v="0"/>
    <x v="0"/>
    <s v="Overdue"/>
    <x v="0"/>
    <s v="USD"/>
    <n v="6000"/>
    <s v="Non-government"/>
  </r>
  <r>
    <s v="A2680005"/>
    <x v="33"/>
    <x v="33"/>
    <n v="1800019338"/>
    <x v="2"/>
    <x v="1"/>
    <x v="9"/>
    <x v="4"/>
    <n v="0"/>
    <s v="NCTL OVERY FLY COVERAGE - JUNE  TO DECEMBER  2017"/>
    <s v="7707"/>
    <s v="DR"/>
    <s v=""/>
    <d v="2018-01-24T00:00:00"/>
    <d v="2018-01-24T00:00:00"/>
    <d v="2018-02-23T00:00:00"/>
    <s v="USD"/>
    <n v="48000"/>
    <n v="1101"/>
    <n v="36.700000000000003"/>
    <x v="0"/>
    <x v="0"/>
    <s v="Overdue"/>
    <x v="0"/>
    <s v="USD"/>
    <n v="48000"/>
    <s v="Non-government"/>
  </r>
  <r>
    <s v="A2680005"/>
    <x v="33"/>
    <x v="33"/>
    <n v="1800016581"/>
    <x v="2"/>
    <x v="1"/>
    <x v="9"/>
    <x v="4"/>
    <n v="0"/>
    <s v="NCTL OVERY FLY COVERAGE - JUNE 2016"/>
    <s v="7707"/>
    <s v="DR"/>
    <s v=""/>
    <d v="2016-07-13T00:00:00"/>
    <d v="2016-07-13T00:00:00"/>
    <d v="2016-08-12T00:00:00"/>
    <s v="USD"/>
    <n v="24000"/>
    <n v="1661"/>
    <n v="55.366666666666667"/>
    <x v="0"/>
    <x v="0"/>
    <s v="Overdue"/>
    <x v="0"/>
    <s v="USD"/>
    <n v="24000"/>
    <s v="Non-government"/>
  </r>
  <r>
    <s v="A2680005"/>
    <x v="33"/>
    <x v="33"/>
    <n v="1800021421"/>
    <x v="2"/>
    <x v="1"/>
    <x v="9"/>
    <x v="4"/>
    <n v="0"/>
    <s v="NCTL OVERY FLY COVERAGE - MARCH  2018"/>
    <s v="7707"/>
    <s v="DR"/>
    <s v=""/>
    <d v="2019-03-04T00:00:00"/>
    <d v="2019-03-04T00:00:00"/>
    <d v="2019-04-03T00:00:00"/>
    <s v="USD"/>
    <n v="12000"/>
    <n v="697"/>
    <n v="23.233333333333334"/>
    <x v="0"/>
    <x v="0"/>
    <s v="Overdue"/>
    <x v="0"/>
    <s v="USD"/>
    <n v="12000"/>
    <s v="Non-government"/>
  </r>
  <r>
    <s v="A2680005"/>
    <x v="33"/>
    <x v="33"/>
    <n v="1800016266"/>
    <x v="2"/>
    <x v="1"/>
    <x v="9"/>
    <x v="4"/>
    <n v="0"/>
    <s v="NCTL OVERY FLY COVERAGE - MARCH 2016"/>
    <s v="7707"/>
    <s v="DR"/>
    <s v=""/>
    <d v="2016-04-29T00:00:00"/>
    <d v="2016-04-29T00:00:00"/>
    <d v="2016-05-29T00:00:00"/>
    <s v="USD"/>
    <n v="18000"/>
    <n v="1736"/>
    <n v="57.866666666666667"/>
    <x v="0"/>
    <x v="0"/>
    <s v="Overdue"/>
    <x v="0"/>
    <s v="USD"/>
    <n v="18000"/>
    <s v="Non-government"/>
  </r>
  <r>
    <s v="A2680005"/>
    <x v="33"/>
    <x v="33"/>
    <n v="1800021423"/>
    <x v="2"/>
    <x v="1"/>
    <x v="9"/>
    <x v="4"/>
    <n v="0"/>
    <s v="NCTL OVERY FLY COVERAGE - MAY   2018"/>
    <s v="7707"/>
    <s v="DR"/>
    <s v=""/>
    <d v="2019-03-04T00:00:00"/>
    <d v="2019-03-04T00:00:00"/>
    <d v="2019-04-03T00:00:00"/>
    <s v="USD"/>
    <n v="18000"/>
    <n v="697"/>
    <n v="23.233333333333334"/>
    <x v="0"/>
    <x v="0"/>
    <s v="Overdue"/>
    <x v="0"/>
    <s v="USD"/>
    <n v="18000"/>
    <s v="Non-government"/>
  </r>
  <r>
    <s v="A2680005"/>
    <x v="33"/>
    <x v="33"/>
    <n v="1800016455"/>
    <x v="2"/>
    <x v="1"/>
    <x v="9"/>
    <x v="4"/>
    <n v="0"/>
    <s v="NCTL OVERY FLY COVERAGE - MAY 2016"/>
    <s v="7707"/>
    <s v="DR"/>
    <s v=""/>
    <d v="2016-06-14T00:00:00"/>
    <d v="2016-06-14T00:00:00"/>
    <d v="2016-07-14T00:00:00"/>
    <s v="USD"/>
    <n v="24000"/>
    <n v="1690"/>
    <n v="56.333333333333336"/>
    <x v="0"/>
    <x v="0"/>
    <s v="Overdue"/>
    <x v="0"/>
    <s v="USD"/>
    <n v="24000"/>
    <s v="Non-government"/>
  </r>
  <r>
    <s v="A2680005"/>
    <x v="33"/>
    <x v="33"/>
    <n v="1800017424"/>
    <x v="2"/>
    <x v="1"/>
    <x v="9"/>
    <x v="4"/>
    <n v="0"/>
    <s v="NCTL OVERY FLY COVERAGE - NOV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9"/>
    <x v="2"/>
    <x v="1"/>
    <x v="9"/>
    <x v="4"/>
    <n v="0"/>
    <s v="NCTL OVERY FLY COVERAGE - NOV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119"/>
    <x v="2"/>
    <x v="1"/>
    <x v="9"/>
    <x v="4"/>
    <n v="0"/>
    <s v="NCTL OVERY FLY COVERAGE - OCTOBER 2016"/>
    <s v="7707"/>
    <s v="DR"/>
    <s v=""/>
    <d v="2016-11-09T00:00:00"/>
    <d v="2016-11-09T00:00:00"/>
    <d v="2016-12-09T00:00:00"/>
    <s v="USD"/>
    <n v="18000"/>
    <n v="1542"/>
    <n v="51.4"/>
    <x v="0"/>
    <x v="0"/>
    <s v="Overdue"/>
    <x v="0"/>
    <s v="USD"/>
    <n v="18000"/>
    <s v="Non-government"/>
  </r>
  <r>
    <s v="A2680005"/>
    <x v="33"/>
    <x v="33"/>
    <n v="1800021428"/>
    <x v="2"/>
    <x v="1"/>
    <x v="9"/>
    <x v="4"/>
    <n v="0"/>
    <s v="NCTL OVERY FLY COVERAGE - OCTO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7423"/>
    <x v="2"/>
    <x v="1"/>
    <x v="9"/>
    <x v="4"/>
    <n v="0"/>
    <s v="NCTL OVERY FLY COVERAGE - SEPTEMBER 2016"/>
    <s v="7707"/>
    <s v="DR"/>
    <s v=""/>
    <d v="2017-01-06T00:00:00"/>
    <d v="2017-01-06T00:00:00"/>
    <d v="2017-02-05T00:00:00"/>
    <s v="USD"/>
    <n v="18000"/>
    <n v="1484"/>
    <n v="49.466666666666669"/>
    <x v="0"/>
    <x v="0"/>
    <s v="Overdue"/>
    <x v="0"/>
    <s v="USD"/>
    <n v="18000"/>
    <s v="Non-government"/>
  </r>
  <r>
    <s v="A2680005"/>
    <x v="33"/>
    <x v="33"/>
    <n v="1800021427"/>
    <x v="2"/>
    <x v="1"/>
    <x v="9"/>
    <x v="4"/>
    <n v="0"/>
    <s v="NCTL OVERY FLY COVERAGE - SEPTEMBER 2018"/>
    <s v="7707"/>
    <s v="DR"/>
    <s v=""/>
    <d v="2019-03-04T00:00:00"/>
    <d v="2019-03-04T00:00:00"/>
    <d v="2019-04-04T00:00:00"/>
    <s v="USD"/>
    <n v="6000"/>
    <n v="696"/>
    <n v="23.2"/>
    <x v="0"/>
    <x v="0"/>
    <s v="Overdue"/>
    <x v="0"/>
    <s v="USD"/>
    <n v="6000"/>
    <s v="Non-government"/>
  </r>
  <r>
    <s v="A2680005"/>
    <x v="33"/>
    <x v="33"/>
    <n v="1800015685"/>
    <x v="2"/>
    <x v="1"/>
    <x v="9"/>
    <x v="4"/>
    <n v="0"/>
    <s v="NCTL OVERY FLY COVERAGE DECEMBER 2015"/>
    <s v="7707"/>
    <s v="DR"/>
    <s v=""/>
    <d v="2016-01-12T00:00:00"/>
    <d v="2016-01-12T00:00:00"/>
    <d v="2016-02-11T00:00:00"/>
    <s v="USD"/>
    <n v="6000"/>
    <n v="1844"/>
    <n v="61.466666666666669"/>
    <x v="0"/>
    <x v="0"/>
    <s v="Overdue"/>
    <x v="0"/>
    <s v="USD"/>
    <n v="6000"/>
    <s v="Non-government"/>
  </r>
  <r>
    <s v="A2680005"/>
    <x v="33"/>
    <x v="33"/>
    <n v="1800015829"/>
    <x v="2"/>
    <x v="1"/>
    <x v="9"/>
    <x v="4"/>
    <n v="0"/>
    <s v="NCTL OVERY FLY COVERAGE JANUARY 2016"/>
    <s v="7707"/>
    <s v="DR"/>
    <s v=""/>
    <d v="2016-02-03T00:00:00"/>
    <d v="2016-02-03T00:00:00"/>
    <d v="2016-03-04T00:00:00"/>
    <s v="USD"/>
    <n v="12000"/>
    <n v="1822"/>
    <n v="60.733333333333334"/>
    <x v="0"/>
    <x v="0"/>
    <s v="Overdue"/>
    <x v="0"/>
    <s v="USD"/>
    <n v="12000"/>
    <s v="Non-government"/>
  </r>
  <r>
    <s v="A2680005"/>
    <x v="33"/>
    <x v="33"/>
    <n v="1800015343"/>
    <x v="2"/>
    <x v="1"/>
    <x v="9"/>
    <x v="4"/>
    <n v="0"/>
    <s v="NCTL OVERY FLY COVERAGE OCTOBER 2015"/>
    <s v="7707"/>
    <s v="DR"/>
    <s v=""/>
    <d v="2015-11-16T00:00:00"/>
    <d v="2015-11-16T00:00:00"/>
    <d v="2015-12-16T00:00:00"/>
    <s v="USD"/>
    <n v="36000"/>
    <n v="1901"/>
    <n v="63.366666666666667"/>
    <x v="0"/>
    <x v="0"/>
    <s v="Overdue"/>
    <x v="0"/>
    <s v="USD"/>
    <n v="36000"/>
    <s v="Non-government"/>
  </r>
  <r>
    <s v="A2680005"/>
    <x v="33"/>
    <x v="33"/>
    <n v="1800016795"/>
    <x v="2"/>
    <x v="1"/>
    <x v="9"/>
    <x v="4"/>
    <n v="0"/>
    <s v="OML 29 TRANSITION OPS COST CASHCALL MAR-AUG2015"/>
    <s v="7707"/>
    <s v="DR"/>
    <s v=""/>
    <d v="2016-08-23T00:00:00"/>
    <d v="2016-08-23T00:00:00"/>
    <d v="2016-08-23T00:00:00"/>
    <s v="USD"/>
    <n v="20881180"/>
    <n v="1650"/>
    <n v="55"/>
    <x v="0"/>
    <x v="0"/>
    <s v="Overdue"/>
    <x v="0"/>
    <s v="USD"/>
    <n v="20881180"/>
    <s v="Non-government"/>
  </r>
  <r>
    <s v="A2680005"/>
    <x v="33"/>
    <x v="33"/>
    <n v="1800017398"/>
    <x v="2"/>
    <x v="1"/>
    <x v="9"/>
    <x v="4"/>
    <n v="0"/>
    <s v="Re-allocation -AITEO 75% share OCT 2015 Cost"/>
    <s v="467"/>
    <s v="DR"/>
    <s v=""/>
    <d v="2016-12-28T00:00:00"/>
    <d v="2016-12-28T00:00:00"/>
    <d v="2017-01-27T00:00:00"/>
    <s v="USD"/>
    <n v="189477.67"/>
    <n v="1493"/>
    <n v="49.766666666666666"/>
    <x v="0"/>
    <x v="0"/>
    <s v="Overdue"/>
    <x v="0"/>
    <s v="USD"/>
    <n v="189477.67"/>
    <s v="Non-government"/>
  </r>
  <r>
    <s v="A2680005"/>
    <x v="33"/>
    <x v="33"/>
    <n v="1800017397"/>
    <x v="2"/>
    <x v="1"/>
    <x v="9"/>
    <x v="4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493"/>
    <n v="49.766666666666666"/>
    <x v="0"/>
    <x v="0"/>
    <s v="Overdue"/>
    <x v="0"/>
    <s v="USD"/>
    <n v="489397.3"/>
    <s v="Non-government"/>
  </r>
  <r>
    <s v="A2680005"/>
    <x v="33"/>
    <x v="33"/>
    <n v="1800017395"/>
    <x v="2"/>
    <x v="1"/>
    <x v="9"/>
    <x v="4"/>
    <n v="0"/>
    <s v="Re-allocation -AITEO 75% share SEPT 2015 Cost"/>
    <s v="473"/>
    <s v="DR"/>
    <s v=""/>
    <d v="2016-12-28T00:00:00"/>
    <d v="2016-12-28T00:00:00"/>
    <d v="2017-01-27T00:00:00"/>
    <s v="NGN"/>
    <n v="61858487"/>
    <n v="1493"/>
    <n v="49.766666666666666"/>
    <x v="0"/>
    <x v="0"/>
    <s v="Overdue"/>
    <x v="0"/>
    <s v="USD"/>
    <n v="196846.07999999999"/>
    <s v="Non-government"/>
  </r>
  <r>
    <s v="A2680005"/>
    <x v="33"/>
    <x v="33"/>
    <n v="1800017396"/>
    <x v="2"/>
    <x v="1"/>
    <x v="9"/>
    <x v="4"/>
    <n v="0"/>
    <s v="Re-allocation -AITEO 75% share SEPT 2015 Cost"/>
    <s v="467"/>
    <s v="DR"/>
    <s v=""/>
    <d v="2016-12-28T00:00:00"/>
    <d v="2016-12-28T00:00:00"/>
    <d v="2017-01-27T00:00:00"/>
    <s v="USD"/>
    <n v="17579"/>
    <n v="1493"/>
    <n v="49.766666666666666"/>
    <x v="0"/>
    <x v="0"/>
    <s v="Overdue"/>
    <x v="0"/>
    <s v="USD"/>
    <n v="17579"/>
    <s v="Non-government"/>
  </r>
  <r>
    <s v="A2680005"/>
    <x v="33"/>
    <x v="33"/>
    <n v="104040803"/>
    <x v="0"/>
    <x v="0"/>
    <x v="3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1"/>
    <n v="3.3333333333333333E-2"/>
    <x v="1"/>
    <x v="1"/>
    <s v="Not Overdue"/>
    <x v="1"/>
    <s v="USD"/>
    <n v="44237.48"/>
    <s v="Non-government"/>
  </r>
  <r>
    <s v="A2680005"/>
    <x v="33"/>
    <x v="33"/>
    <n v="104040800"/>
    <x v="0"/>
    <x v="0"/>
    <x v="3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1"/>
    <n v="3.3333333333333333E-2"/>
    <x v="1"/>
    <x v="1"/>
    <s v="Not Overdue"/>
    <x v="1"/>
    <s v="USD"/>
    <n v="29491.13"/>
    <s v="Non-government"/>
  </r>
  <r>
    <s v="A2680005"/>
    <x v="33"/>
    <x v="33"/>
    <n v="104040803"/>
    <x v="0"/>
    <x v="0"/>
    <x v="3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1"/>
    <n v="3.3333333333333333E-2"/>
    <x v="1"/>
    <x v="1"/>
    <s v="Not Overdue"/>
    <x v="1"/>
    <s v="USD"/>
    <n v="32313.4"/>
    <s v="Non-government"/>
  </r>
  <r>
    <s v="A2680005"/>
    <x v="33"/>
    <x v="33"/>
    <n v="104040800"/>
    <x v="0"/>
    <x v="0"/>
    <x v="3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1"/>
    <n v="3.3333333333333333E-2"/>
    <x v="1"/>
    <x v="1"/>
    <s v="Not Overdue"/>
    <x v="1"/>
    <s v="USD"/>
    <n v="21550"/>
    <s v="Non-government"/>
  </r>
  <r>
    <s v="A2680005"/>
    <x v="33"/>
    <x v="33"/>
    <n v="104040803"/>
    <x v="0"/>
    <x v="0"/>
    <x v="3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1"/>
    <n v="3.3333333333333333E-2"/>
    <x v="1"/>
    <x v="1"/>
    <s v="Not Overdue"/>
    <x v="1"/>
    <s v="USD"/>
    <n v="72933.600000000006"/>
    <s v="Non-government"/>
  </r>
  <r>
    <s v="A2680005"/>
    <x v="33"/>
    <x v="33"/>
    <n v="104040800"/>
    <x v="0"/>
    <x v="0"/>
    <x v="3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1"/>
    <n v="3.3333333333333333E-2"/>
    <x v="1"/>
    <x v="1"/>
    <s v="Not Overdue"/>
    <x v="1"/>
    <s v="USD"/>
    <n v="48621.55"/>
    <s v="Non-government"/>
  </r>
  <r>
    <s v="A2680005"/>
    <x v="33"/>
    <x v="33"/>
    <n v="104040803"/>
    <x v="0"/>
    <x v="0"/>
    <x v="3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1"/>
    <n v="3.3333333333333333E-2"/>
    <x v="1"/>
    <x v="1"/>
    <s v="Not Overdue"/>
    <x v="1"/>
    <s v="USD"/>
    <n v="12362.87"/>
    <s v="Non-government"/>
  </r>
  <r>
    <s v="A2680005"/>
    <x v="33"/>
    <x v="33"/>
    <n v="104040800"/>
    <x v="0"/>
    <x v="0"/>
    <x v="3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1"/>
    <n v="3.3333333333333333E-2"/>
    <x v="1"/>
    <x v="1"/>
    <s v="Not Overdue"/>
    <x v="1"/>
    <s v="USD"/>
    <n v="8244.81"/>
    <s v="Non-government"/>
  </r>
  <r>
    <s v="A2680005"/>
    <x v="33"/>
    <x v="33"/>
    <n v="104032945"/>
    <x v="0"/>
    <x v="0"/>
    <x v="3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20"/>
    <n v="0.66666666666666663"/>
    <x v="2"/>
    <x v="2"/>
    <s v="Overdue"/>
    <x v="1"/>
    <s v="USD"/>
    <n v="965.76"/>
    <s v="Non-government"/>
  </r>
  <r>
    <s v="A2680005"/>
    <x v="33"/>
    <x v="33"/>
    <n v="104014637"/>
    <x v="0"/>
    <x v="0"/>
    <x v="3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61"/>
    <n v="2.0333333333333332"/>
    <x v="1"/>
    <x v="1"/>
    <s v="Not Overdue"/>
    <x v="1"/>
    <s v="USD"/>
    <n v="1743.6"/>
    <s v="Non-government"/>
  </r>
  <r>
    <s v="A2680005"/>
    <x v="33"/>
    <x v="33"/>
    <n v="104014637"/>
    <x v="0"/>
    <x v="0"/>
    <x v="3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131"/>
    <n v="4.3666666666666663"/>
    <x v="1"/>
    <x v="1"/>
    <s v="Not Overdue"/>
    <x v="1"/>
    <s v="USD"/>
    <n v="569.03"/>
    <s v="Non-government"/>
  </r>
  <r>
    <s v="A2680005"/>
    <x v="33"/>
    <x v="33"/>
    <n v="104014719"/>
    <x v="0"/>
    <x v="0"/>
    <x v="3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131"/>
    <n v="4.3666666666666663"/>
    <x v="3"/>
    <x v="2"/>
    <s v="Overdue"/>
    <x v="1"/>
    <s v="USD"/>
    <n v="853.55"/>
    <s v="Non-government"/>
  </r>
  <r>
    <s v="A2680005"/>
    <x v="33"/>
    <x v="33"/>
    <n v="103981430"/>
    <x v="0"/>
    <x v="0"/>
    <x v="3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145"/>
    <n v="4.833333333333333"/>
    <x v="3"/>
    <x v="2"/>
    <s v="Overdue"/>
    <x v="1"/>
    <s v="USD"/>
    <n v="223141.61"/>
    <s v="Non-government"/>
  </r>
  <r>
    <s v="A2680005"/>
    <x v="33"/>
    <x v="33"/>
    <n v="103981429"/>
    <x v="0"/>
    <x v="0"/>
    <x v="3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145"/>
    <n v="4.833333333333333"/>
    <x v="3"/>
    <x v="2"/>
    <s v="Overdue"/>
    <x v="1"/>
    <s v="USD"/>
    <n v="119822.41"/>
    <s v="Non-government"/>
  </r>
  <r>
    <s v="A2680005"/>
    <x v="33"/>
    <x v="33"/>
    <n v="103981430"/>
    <x v="0"/>
    <x v="0"/>
    <x v="3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145"/>
    <n v="4.833333333333333"/>
    <x v="3"/>
    <x v="2"/>
    <s v="Overdue"/>
    <x v="1"/>
    <s v="USD"/>
    <n v="184491.02"/>
    <s v="Non-government"/>
  </r>
  <r>
    <s v="A2680005"/>
    <x v="33"/>
    <x v="33"/>
    <n v="103981429"/>
    <x v="0"/>
    <x v="0"/>
    <x v="3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145"/>
    <n v="4.833333333333333"/>
    <x v="3"/>
    <x v="2"/>
    <s v="Overdue"/>
    <x v="1"/>
    <s v="USD"/>
    <n v="116528.22"/>
    <s v="Non-government"/>
  </r>
  <r>
    <s v="A2680005"/>
    <x v="33"/>
    <x v="33"/>
    <n v="103981430"/>
    <x v="0"/>
    <x v="0"/>
    <x v="3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145"/>
    <n v="4.833333333333333"/>
    <x v="3"/>
    <x v="2"/>
    <s v="Overdue"/>
    <x v="1"/>
    <s v="USD"/>
    <n v="227823.96"/>
    <s v="Non-government"/>
  </r>
  <r>
    <s v="A2680005"/>
    <x v="33"/>
    <x v="33"/>
    <n v="103981429"/>
    <x v="0"/>
    <x v="0"/>
    <x v="3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145"/>
    <n v="4.833333333333333"/>
    <x v="3"/>
    <x v="2"/>
    <s v="Overdue"/>
    <x v="1"/>
    <s v="USD"/>
    <n v="143898.18"/>
    <s v="Non-government"/>
  </r>
  <r>
    <s v="A2680005"/>
    <x v="33"/>
    <x v="33"/>
    <n v="103981435"/>
    <x v="0"/>
    <x v="0"/>
    <x v="3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145"/>
    <n v="4.833333333333333"/>
    <x v="3"/>
    <x v="2"/>
    <s v="Overdue"/>
    <x v="1"/>
    <s v="USD"/>
    <n v="150160.85999999999"/>
    <s v="Non-government"/>
  </r>
  <r>
    <s v="A2680005"/>
    <x v="33"/>
    <x v="33"/>
    <n v="103981435"/>
    <x v="0"/>
    <x v="0"/>
    <x v="3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145"/>
    <n v="4.833333333333333"/>
    <x v="3"/>
    <x v="2"/>
    <s v="Overdue"/>
    <x v="1"/>
    <s v="USD"/>
    <n v="86631.61"/>
    <s v="Non-government"/>
  </r>
  <r>
    <s v="A2680005"/>
    <x v="33"/>
    <x v="33"/>
    <n v="103981435"/>
    <x v="0"/>
    <x v="0"/>
    <x v="3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145"/>
    <n v="4.833333333333333"/>
    <x v="3"/>
    <x v="2"/>
    <s v="Overdue"/>
    <x v="1"/>
    <s v="USD"/>
    <n v="36721.160000000003"/>
    <s v="Non-government"/>
  </r>
  <r>
    <s v="A2680005"/>
    <x v="33"/>
    <x v="33"/>
    <n v="104014719"/>
    <x v="0"/>
    <x v="0"/>
    <x v="3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152"/>
    <n v="5.0666666666666664"/>
    <x v="3"/>
    <x v="2"/>
    <s v="Overdue"/>
    <x v="1"/>
    <s v="USD"/>
    <n v="61455.51"/>
    <s v="Non-government"/>
  </r>
  <r>
    <s v="A2680005"/>
    <x v="33"/>
    <x v="33"/>
    <n v="104014719"/>
    <x v="0"/>
    <x v="0"/>
    <x v="3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163"/>
    <n v="5.4333333333333336"/>
    <x v="3"/>
    <x v="2"/>
    <s v="Overdue"/>
    <x v="1"/>
    <s v="USD"/>
    <n v="57786.69"/>
    <s v="Non-government"/>
  </r>
  <r>
    <s v="A2680005"/>
    <x v="33"/>
    <x v="33"/>
    <n v="104014637"/>
    <x v="0"/>
    <x v="0"/>
    <x v="3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163"/>
    <n v="5.4333333333333336"/>
    <x v="1"/>
    <x v="1"/>
    <s v="Not Overdue"/>
    <x v="1"/>
    <s v="USD"/>
    <n v="37945.17"/>
    <s v="Non-government"/>
  </r>
  <r>
    <s v="A2680005"/>
    <x v="33"/>
    <x v="33"/>
    <n v="103950520"/>
    <x v="0"/>
    <x v="0"/>
    <x v="3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209"/>
    <n v="6.9666666666666668"/>
    <x v="2"/>
    <x v="2"/>
    <s v="Overdue"/>
    <x v="1"/>
    <s v="USD"/>
    <n v="148567.85999999999"/>
    <s v="Non-government"/>
  </r>
  <r>
    <s v="A2680005"/>
    <x v="33"/>
    <x v="33"/>
    <n v="103950520"/>
    <x v="0"/>
    <x v="0"/>
    <x v="3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209"/>
    <n v="6.9666666666666668"/>
    <x v="2"/>
    <x v="2"/>
    <s v="Overdue"/>
    <x v="1"/>
    <s v="USD"/>
    <n v="112004.77"/>
    <s v="Non-government"/>
  </r>
  <r>
    <s v="A2680005"/>
    <x v="33"/>
    <x v="33"/>
    <n v="103950520"/>
    <x v="0"/>
    <x v="0"/>
    <x v="3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209"/>
    <n v="6.9666666666666668"/>
    <x v="2"/>
    <x v="2"/>
    <s v="Overdue"/>
    <x v="1"/>
    <s v="USD"/>
    <n v="157734.13"/>
    <s v="Non-government"/>
  </r>
  <r>
    <s v="A2680005"/>
    <x v="33"/>
    <x v="33"/>
    <n v="103923530"/>
    <x v="0"/>
    <x v="0"/>
    <x v="3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269"/>
    <n v="8.9666666666666668"/>
    <x v="2"/>
    <x v="2"/>
    <s v="Overdue"/>
    <x v="1"/>
    <s v="USD"/>
    <n v="63475.45"/>
    <s v="Non-government"/>
  </r>
  <r>
    <s v="A2680005"/>
    <x v="33"/>
    <x v="33"/>
    <n v="103923530"/>
    <x v="0"/>
    <x v="0"/>
    <x v="3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269"/>
    <n v="8.9666666666666668"/>
    <x v="2"/>
    <x v="2"/>
    <s v="Overdue"/>
    <x v="1"/>
    <s v="USD"/>
    <n v="89390.62"/>
    <s v="Non-government"/>
  </r>
  <r>
    <s v="A2680005"/>
    <x v="33"/>
    <x v="33"/>
    <n v="104032932"/>
    <x v="0"/>
    <x v="0"/>
    <x v="3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313"/>
    <n v="10.433333333333334"/>
    <x v="2"/>
    <x v="2"/>
    <s v="Overdue"/>
    <x v="1"/>
    <s v="USD"/>
    <n v="42137.82"/>
    <s v="Non-government"/>
  </r>
  <r>
    <s v="A2680005"/>
    <x v="33"/>
    <x v="33"/>
    <n v="1600003117"/>
    <x v="0"/>
    <x v="0"/>
    <x v="3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313"/>
    <n v="10.433333333333334"/>
    <x v="2"/>
    <x v="2"/>
    <s v="Overdue"/>
    <x v="1"/>
    <s v="USD"/>
    <n v="-13116.17"/>
    <s v="Non-government"/>
  </r>
  <r>
    <s v="A2680005"/>
    <x v="33"/>
    <x v="33"/>
    <n v="103903401"/>
    <x v="0"/>
    <x v="0"/>
    <x v="3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325"/>
    <n v="10.833333333333334"/>
    <x v="2"/>
    <x v="2"/>
    <s v="Overdue"/>
    <x v="1"/>
    <s v="USD"/>
    <n v="148851.28"/>
    <s v="Non-government"/>
  </r>
  <r>
    <s v="A2680005"/>
    <x v="33"/>
    <x v="33"/>
    <n v="103903405"/>
    <x v="0"/>
    <x v="0"/>
    <x v="3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325"/>
    <n v="10.833333333333334"/>
    <x v="2"/>
    <x v="2"/>
    <s v="Overdue"/>
    <x v="1"/>
    <s v="USD"/>
    <n v="50749.22"/>
    <s v="Non-government"/>
  </r>
  <r>
    <s v="A2680005"/>
    <x v="33"/>
    <x v="33"/>
    <n v="103903405"/>
    <x v="0"/>
    <x v="0"/>
    <x v="3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325"/>
    <n v="10.833333333333334"/>
    <x v="2"/>
    <x v="2"/>
    <s v="Overdue"/>
    <x v="1"/>
    <s v="USD"/>
    <n v="117923.86"/>
    <s v="Non-government"/>
  </r>
  <r>
    <s v="A2680005"/>
    <x v="33"/>
    <x v="33"/>
    <n v="103903405"/>
    <x v="0"/>
    <x v="0"/>
    <x v="3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325"/>
    <n v="10.833333333333334"/>
    <x v="2"/>
    <x v="2"/>
    <s v="Overdue"/>
    <x v="1"/>
    <s v="USD"/>
    <n v="52517.26"/>
    <s v="Non-government"/>
  </r>
  <r>
    <s v="A2680005"/>
    <x v="33"/>
    <x v="33"/>
    <n v="103903405"/>
    <x v="0"/>
    <x v="0"/>
    <x v="3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325"/>
    <n v="10.833333333333334"/>
    <x v="2"/>
    <x v="2"/>
    <s v="Overdue"/>
    <x v="1"/>
    <s v="USD"/>
    <n v="58672.91"/>
    <s v="Non-government"/>
  </r>
  <r>
    <s v="A2680005"/>
    <x v="33"/>
    <x v="33"/>
    <n v="103903404"/>
    <x v="0"/>
    <x v="0"/>
    <x v="3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325"/>
    <n v="10.833333333333334"/>
    <x v="2"/>
    <x v="2"/>
    <s v="Overdue"/>
    <x v="1"/>
    <s v="USD"/>
    <n v="111118.54"/>
    <s v="Non-government"/>
  </r>
  <r>
    <s v="A2680005"/>
    <x v="33"/>
    <x v="33"/>
    <n v="103903404"/>
    <x v="0"/>
    <x v="0"/>
    <x v="3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325"/>
    <n v="10.833333333333334"/>
    <x v="2"/>
    <x v="2"/>
    <s v="Overdue"/>
    <x v="1"/>
    <s v="USD"/>
    <n v="118560.99"/>
    <s v="Non-government"/>
  </r>
  <r>
    <s v="A2680005"/>
    <x v="33"/>
    <x v="33"/>
    <n v="103903410"/>
    <x v="0"/>
    <x v="0"/>
    <x v="3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325"/>
    <n v="10.833333333333334"/>
    <x v="2"/>
    <x v="2"/>
    <s v="Overdue"/>
    <x v="1"/>
    <s v="USD"/>
    <n v="198658.61"/>
    <s v="Non-government"/>
  </r>
  <r>
    <s v="A2680005"/>
    <x v="33"/>
    <x v="33"/>
    <n v="103903410"/>
    <x v="0"/>
    <x v="0"/>
    <x v="3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325"/>
    <n v="10.833333333333334"/>
    <x v="2"/>
    <x v="2"/>
    <s v="Overdue"/>
    <x v="1"/>
    <s v="USD"/>
    <n v="218071.61"/>
    <s v="Non-government"/>
  </r>
  <r>
    <s v="A2680005"/>
    <x v="33"/>
    <x v="33"/>
    <n v="103903403"/>
    <x v="0"/>
    <x v="0"/>
    <x v="3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325"/>
    <n v="10.833333333333334"/>
    <x v="2"/>
    <x v="2"/>
    <s v="Overdue"/>
    <x v="1"/>
    <s v="USD"/>
    <n v="6030.98"/>
    <s v="Non-government"/>
  </r>
  <r>
    <s v="A2680005"/>
    <x v="33"/>
    <x v="33"/>
    <n v="103903409"/>
    <x v="0"/>
    <x v="0"/>
    <x v="3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325"/>
    <n v="10.833333333333334"/>
    <x v="2"/>
    <x v="2"/>
    <s v="Overdue"/>
    <x v="1"/>
    <s v="USD"/>
    <n v="10683.02"/>
    <s v="Non-government"/>
  </r>
  <r>
    <s v="A2680005"/>
    <x v="33"/>
    <x v="33"/>
    <n v="103903409"/>
    <x v="0"/>
    <x v="0"/>
    <x v="3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325"/>
    <n v="10.833333333333334"/>
    <x v="2"/>
    <x v="2"/>
    <s v="Overdue"/>
    <x v="1"/>
    <s v="USD"/>
    <n v="211331.23"/>
    <s v="Non-government"/>
  </r>
  <r>
    <s v="A2680005"/>
    <x v="33"/>
    <x v="33"/>
    <n v="103903403"/>
    <x v="0"/>
    <x v="0"/>
    <x v="3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325"/>
    <n v="10.833333333333334"/>
    <x v="2"/>
    <x v="2"/>
    <s v="Overdue"/>
    <x v="1"/>
    <s v="USD"/>
    <n v="119239.37"/>
    <s v="Non-government"/>
  </r>
  <r>
    <s v="A2680005"/>
    <x v="33"/>
    <x v="33"/>
    <n v="103903409"/>
    <x v="0"/>
    <x v="0"/>
    <x v="3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325"/>
    <n v="10.833333333333334"/>
    <x v="2"/>
    <x v="2"/>
    <s v="Overdue"/>
    <x v="1"/>
    <s v="USD"/>
    <n v="169001.05"/>
    <s v="Non-government"/>
  </r>
  <r>
    <s v="A2680005"/>
    <x v="33"/>
    <x v="33"/>
    <n v="103903403"/>
    <x v="0"/>
    <x v="0"/>
    <x v="3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325"/>
    <n v="10.833333333333334"/>
    <x v="2"/>
    <x v="2"/>
    <s v="Overdue"/>
    <x v="1"/>
    <s v="USD"/>
    <n v="95422.98"/>
    <s v="Non-government"/>
  </r>
  <r>
    <s v="A2680005"/>
    <x v="33"/>
    <x v="33"/>
    <n v="103903408"/>
    <x v="0"/>
    <x v="0"/>
    <x v="3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325"/>
    <n v="10.833333333333334"/>
    <x v="2"/>
    <x v="2"/>
    <s v="Overdue"/>
    <x v="1"/>
    <s v="USD"/>
    <n v="51959.29"/>
    <s v="Non-government"/>
  </r>
  <r>
    <s v="A2680005"/>
    <x v="33"/>
    <x v="33"/>
    <n v="103903408"/>
    <x v="0"/>
    <x v="0"/>
    <x v="3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325"/>
    <n v="10.833333333333334"/>
    <x v="2"/>
    <x v="2"/>
    <s v="Overdue"/>
    <x v="1"/>
    <s v="USD"/>
    <n v="162184.88"/>
    <s v="Non-government"/>
  </r>
  <r>
    <s v="A2680005"/>
    <x v="33"/>
    <x v="33"/>
    <n v="103903402"/>
    <x v="0"/>
    <x v="0"/>
    <x v="3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325"/>
    <n v="10.833333333333334"/>
    <x v="2"/>
    <x v="2"/>
    <s v="Overdue"/>
    <x v="1"/>
    <s v="USD"/>
    <n v="11687.68"/>
    <s v="Non-government"/>
  </r>
  <r>
    <s v="A2680005"/>
    <x v="33"/>
    <x v="33"/>
    <n v="103903407"/>
    <x v="0"/>
    <x v="0"/>
    <x v="3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325"/>
    <n v="10.833333333333334"/>
    <x v="2"/>
    <x v="2"/>
    <s v="Overdue"/>
    <x v="1"/>
    <s v="USD"/>
    <n v="20684.080000000002"/>
    <s v="Non-government"/>
  </r>
  <r>
    <s v="A2680005"/>
    <x v="33"/>
    <x v="33"/>
    <n v="103903407"/>
    <x v="0"/>
    <x v="0"/>
    <x v="3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325"/>
    <n v="10.833333333333334"/>
    <x v="2"/>
    <x v="2"/>
    <s v="Overdue"/>
    <x v="1"/>
    <s v="USD"/>
    <n v="204686.7"/>
    <s v="Non-government"/>
  </r>
  <r>
    <s v="A2680005"/>
    <x v="33"/>
    <x v="33"/>
    <n v="103903402"/>
    <x v="0"/>
    <x v="0"/>
    <x v="3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325"/>
    <n v="10.833333333333334"/>
    <x v="2"/>
    <x v="2"/>
    <s v="Overdue"/>
    <x v="1"/>
    <s v="USD"/>
    <n v="115825.49"/>
    <s v="Non-government"/>
  </r>
  <r>
    <s v="A2680005"/>
    <x v="33"/>
    <x v="33"/>
    <n v="103903406"/>
    <x v="0"/>
    <x v="0"/>
    <x v="3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325"/>
    <n v="10.833333333333334"/>
    <x v="2"/>
    <x v="2"/>
    <s v="Overdue"/>
    <x v="1"/>
    <s v="USD"/>
    <n v="161231.46"/>
    <s v="Non-government"/>
  </r>
  <r>
    <s v="A2680005"/>
    <x v="33"/>
    <x v="33"/>
    <n v="103903406"/>
    <x v="0"/>
    <x v="0"/>
    <x v="3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325"/>
    <n v="10.833333333333334"/>
    <x v="2"/>
    <x v="2"/>
    <s v="Overdue"/>
    <x v="1"/>
    <s v="USD"/>
    <n v="137884.25"/>
    <s v="Non-government"/>
  </r>
  <r>
    <s v="A2680005"/>
    <x v="33"/>
    <x v="33"/>
    <n v="103890051"/>
    <x v="0"/>
    <x v="0"/>
    <x v="3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354"/>
    <n v="11.8"/>
    <x v="2"/>
    <x v="2"/>
    <s v="Overdue"/>
    <x v="1"/>
    <s v="USD"/>
    <n v="144805.78"/>
    <s v="Non-government"/>
  </r>
  <r>
    <s v="A2680005"/>
    <x v="33"/>
    <x v="33"/>
    <n v="103890049"/>
    <x v="0"/>
    <x v="0"/>
    <x v="3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354"/>
    <n v="11.8"/>
    <x v="2"/>
    <x v="2"/>
    <s v="Overdue"/>
    <x v="1"/>
    <s v="USD"/>
    <n v="-65170.8"/>
    <s v="Non-government"/>
  </r>
  <r>
    <s v="A2680005"/>
    <x v="33"/>
    <x v="33"/>
    <n v="1400014246"/>
    <x v="0"/>
    <x v="0"/>
    <x v="3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366"/>
    <n v="12.2"/>
    <x v="4"/>
    <x v="2"/>
    <s v="Overdue"/>
    <x v="1"/>
    <s v="USD"/>
    <n v="90577.38"/>
    <s v="Non-government"/>
  </r>
  <r>
    <s v="A2680005"/>
    <x v="33"/>
    <x v="33"/>
    <n v="103882154"/>
    <x v="0"/>
    <x v="0"/>
    <x v="3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367"/>
    <n v="12.233333333333333"/>
    <x v="4"/>
    <x v="2"/>
    <s v="Overdue"/>
    <x v="1"/>
    <s v="USD"/>
    <n v="150284.78"/>
    <s v="Non-government"/>
  </r>
  <r>
    <s v="A2680005"/>
    <x v="33"/>
    <x v="33"/>
    <n v="103882153"/>
    <x v="0"/>
    <x v="0"/>
    <x v="3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367"/>
    <n v="12.233333333333333"/>
    <x v="4"/>
    <x v="2"/>
    <s v="Overdue"/>
    <x v="1"/>
    <s v="USD"/>
    <n v="227285.49"/>
    <s v="Non-government"/>
  </r>
  <r>
    <s v="A2680005"/>
    <x v="33"/>
    <x v="33"/>
    <n v="103867325"/>
    <x v="0"/>
    <x v="0"/>
    <x v="3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397"/>
    <n v="13.233333333333333"/>
    <x v="4"/>
    <x v="2"/>
    <s v="Overdue"/>
    <x v="1"/>
    <s v="USD"/>
    <n v="56563.5"/>
    <s v="Non-government"/>
  </r>
  <r>
    <s v="A2680005"/>
    <x v="33"/>
    <x v="33"/>
    <n v="103867326"/>
    <x v="0"/>
    <x v="0"/>
    <x v="3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397"/>
    <n v="13.233333333333333"/>
    <x v="4"/>
    <x v="2"/>
    <s v="Overdue"/>
    <x v="1"/>
    <s v="USD"/>
    <n v="184089.42"/>
    <s v="Non-government"/>
  </r>
  <r>
    <s v="A2680005"/>
    <x v="33"/>
    <x v="33"/>
    <n v="103851995"/>
    <x v="0"/>
    <x v="0"/>
    <x v="3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425"/>
    <n v="14.166666666666666"/>
    <x v="4"/>
    <x v="2"/>
    <s v="Overdue"/>
    <x v="1"/>
    <s v="USD"/>
    <n v="216809.36"/>
    <s v="Non-government"/>
  </r>
  <r>
    <s v="A2680005"/>
    <x v="33"/>
    <x v="33"/>
    <n v="103852001"/>
    <x v="0"/>
    <x v="0"/>
    <x v="3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425"/>
    <n v="14.166666666666666"/>
    <x v="4"/>
    <x v="2"/>
    <s v="Overdue"/>
    <x v="1"/>
    <s v="USD"/>
    <n v="144509.39000000001"/>
    <s v="Non-government"/>
  </r>
  <r>
    <s v="A2680005"/>
    <x v="33"/>
    <x v="33"/>
    <n v="104014732"/>
    <x v="0"/>
    <x v="0"/>
    <x v="3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457"/>
    <n v="15.233333333333333"/>
    <x v="3"/>
    <x v="2"/>
    <s v="Overdue"/>
    <x v="1"/>
    <s v="USD"/>
    <n v="28157.24"/>
    <s v="Non-government"/>
  </r>
  <r>
    <s v="A2680005"/>
    <x v="33"/>
    <x v="33"/>
    <n v="104014730"/>
    <x v="0"/>
    <x v="0"/>
    <x v="3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457"/>
    <n v="15.233333333333333"/>
    <x v="3"/>
    <x v="2"/>
    <s v="Overdue"/>
    <x v="1"/>
    <s v="USD"/>
    <n v="15097.73"/>
    <s v="Non-government"/>
  </r>
  <r>
    <s v="A2680005"/>
    <x v="33"/>
    <x v="33"/>
    <n v="103827847"/>
    <x v="0"/>
    <x v="0"/>
    <x v="3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474"/>
    <n v="15.8"/>
    <x v="4"/>
    <x v="2"/>
    <s v="Overdue"/>
    <x v="1"/>
    <s v="USD"/>
    <n v="111575.35"/>
    <s v="Non-government"/>
  </r>
  <r>
    <s v="A2680005"/>
    <x v="33"/>
    <x v="33"/>
    <n v="103815889"/>
    <x v="0"/>
    <x v="0"/>
    <x v="3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496"/>
    <n v="16.533333333333335"/>
    <x v="4"/>
    <x v="2"/>
    <s v="Overdue"/>
    <x v="1"/>
    <s v="USD"/>
    <n v="167337.47"/>
    <s v="Non-government"/>
  </r>
  <r>
    <s v="A2680005"/>
    <x v="33"/>
    <x v="33"/>
    <n v="103799418"/>
    <x v="0"/>
    <x v="0"/>
    <x v="3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534"/>
    <n v="17.8"/>
    <x v="4"/>
    <x v="2"/>
    <s v="Overdue"/>
    <x v="1"/>
    <s v="USD"/>
    <n v="91941.56"/>
    <s v="Non-government"/>
  </r>
  <r>
    <s v="A2680005"/>
    <x v="33"/>
    <x v="33"/>
    <n v="104014719"/>
    <x v="0"/>
    <x v="0"/>
    <x v="3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555"/>
    <n v="18.5"/>
    <x v="3"/>
    <x v="2"/>
    <s v="Overdue"/>
    <x v="1"/>
    <s v="USD"/>
    <n v="225436.17"/>
    <s v="Non-government"/>
  </r>
  <r>
    <s v="A2680005"/>
    <x v="33"/>
    <x v="33"/>
    <n v="104014719"/>
    <x v="0"/>
    <x v="0"/>
    <x v="3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570"/>
    <n v="19"/>
    <x v="3"/>
    <x v="2"/>
    <s v="Overdue"/>
    <x v="1"/>
    <s v="USD"/>
    <n v="3240"/>
    <s v="Non-government"/>
  </r>
  <r>
    <s v="A2680005"/>
    <x v="33"/>
    <x v="33"/>
    <n v="104014732"/>
    <x v="0"/>
    <x v="0"/>
    <x v="3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570"/>
    <n v="19"/>
    <x v="3"/>
    <x v="2"/>
    <s v="Overdue"/>
    <x v="1"/>
    <s v="USD"/>
    <n v="-4803.95"/>
    <s v="Non-government"/>
  </r>
  <r>
    <s v="A2680005"/>
    <x v="33"/>
    <x v="33"/>
    <n v="103759988"/>
    <x v="0"/>
    <x v="0"/>
    <x v="3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612"/>
    <n v="20.399999999999999"/>
    <x v="0"/>
    <x v="2"/>
    <s v="Overdue"/>
    <x v="1"/>
    <s v="USD"/>
    <n v="190622.62"/>
    <s v="Non-government"/>
  </r>
  <r>
    <s v="A2680005"/>
    <x v="33"/>
    <x v="33"/>
    <n v="103759985"/>
    <x v="0"/>
    <x v="0"/>
    <x v="3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612"/>
    <n v="20.399999999999999"/>
    <x v="0"/>
    <x v="2"/>
    <s v="Overdue"/>
    <x v="1"/>
    <s v="USD"/>
    <n v="107495.74"/>
    <s v="Non-government"/>
  </r>
  <r>
    <s v="A2680005"/>
    <x v="33"/>
    <x v="33"/>
    <n v="103731779"/>
    <x v="0"/>
    <x v="0"/>
    <x v="3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670"/>
    <n v="22.333333333333332"/>
    <x v="0"/>
    <x v="2"/>
    <s v="Overdue"/>
    <x v="1"/>
    <s v="USD"/>
    <n v="176953.28"/>
    <s v="Non-government"/>
  </r>
  <r>
    <s v="A2680005"/>
    <x v="33"/>
    <x v="33"/>
    <n v="103703341"/>
    <x v="0"/>
    <x v="0"/>
    <x v="3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731"/>
    <n v="24.366666666666667"/>
    <x v="0"/>
    <x v="2"/>
    <s v="Overdue"/>
    <x v="1"/>
    <s v="USD"/>
    <n v="233501.16"/>
    <s v="Non-government"/>
  </r>
  <r>
    <s v="A2680005"/>
    <x v="33"/>
    <x v="33"/>
    <n v="103703342"/>
    <x v="0"/>
    <x v="0"/>
    <x v="3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731"/>
    <n v="24.366666666666667"/>
    <x v="0"/>
    <x v="2"/>
    <s v="Overdue"/>
    <x v="1"/>
    <s v="USD"/>
    <n v="155647.22"/>
    <s v="Non-government"/>
  </r>
  <r>
    <s v="A2680005"/>
    <x v="33"/>
    <x v="33"/>
    <n v="103694115"/>
    <x v="0"/>
    <x v="0"/>
    <x v="3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751"/>
    <n v="25.033333333333335"/>
    <x v="0"/>
    <x v="2"/>
    <s v="Overdue"/>
    <x v="1"/>
    <s v="USD"/>
    <n v="221528.47"/>
    <s v="Non-government"/>
  </r>
  <r>
    <s v="A2680005"/>
    <x v="33"/>
    <x v="33"/>
    <n v="103694114"/>
    <x v="0"/>
    <x v="0"/>
    <x v="3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751"/>
    <n v="25.033333333333335"/>
    <x v="0"/>
    <x v="2"/>
    <s v="Overdue"/>
    <x v="1"/>
    <s v="USD"/>
    <n v="147669.60999999999"/>
    <s v="Non-government"/>
  </r>
  <r>
    <s v="A2680005"/>
    <x v="33"/>
    <x v="33"/>
    <n v="103907906"/>
    <x v="0"/>
    <x v="0"/>
    <x v="3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755"/>
    <n v="25.166666666666668"/>
    <x v="0"/>
    <x v="2"/>
    <s v="Overdue"/>
    <x v="1"/>
    <s v="USD"/>
    <n v="122995.49"/>
    <s v="Non-government"/>
  </r>
  <r>
    <s v="A2680005"/>
    <x v="33"/>
    <x v="33"/>
    <n v="103907905"/>
    <x v="0"/>
    <x v="0"/>
    <x v="3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755"/>
    <n v="25.166666666666668"/>
    <x v="0"/>
    <x v="2"/>
    <s v="Overdue"/>
    <x v="1"/>
    <s v="USD"/>
    <n v="217669.31"/>
    <s v="Non-government"/>
  </r>
  <r>
    <s v="A2680005"/>
    <x v="33"/>
    <x v="33"/>
    <n v="103907906"/>
    <x v="0"/>
    <x v="0"/>
    <x v="3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755"/>
    <n v="25.166666666666668"/>
    <x v="0"/>
    <x v="2"/>
    <s v="Overdue"/>
    <x v="1"/>
    <s v="USD"/>
    <n v="11486.85"/>
    <s v="Non-government"/>
  </r>
  <r>
    <s v="A2680005"/>
    <x v="33"/>
    <x v="33"/>
    <n v="103907905"/>
    <x v="0"/>
    <x v="0"/>
    <x v="3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755"/>
    <n v="25.166666666666668"/>
    <x v="0"/>
    <x v="2"/>
    <s v="Overdue"/>
    <x v="1"/>
    <s v="USD"/>
    <n v="20328.669999999998"/>
    <s v="Non-government"/>
  </r>
  <r>
    <s v="A2680005"/>
    <x v="33"/>
    <x v="33"/>
    <n v="103907905"/>
    <x v="0"/>
    <x v="0"/>
    <x v="3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755"/>
    <n v="25.166666666666668"/>
    <x v="0"/>
    <x v="2"/>
    <s v="Overdue"/>
    <x v="1"/>
    <s v="USD"/>
    <n v="214625.92000000001"/>
    <s v="Non-government"/>
  </r>
  <r>
    <s v="A2680005"/>
    <x v="33"/>
    <x v="33"/>
    <n v="103907906"/>
    <x v="0"/>
    <x v="0"/>
    <x v="3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755"/>
    <n v="25.166666666666668"/>
    <x v="0"/>
    <x v="2"/>
    <s v="Overdue"/>
    <x v="1"/>
    <s v="USD"/>
    <n v="121309.68"/>
    <s v="Non-government"/>
  </r>
  <r>
    <s v="A2680005"/>
    <x v="33"/>
    <x v="33"/>
    <n v="103621438"/>
    <x v="0"/>
    <x v="0"/>
    <x v="3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885"/>
    <n v="29.5"/>
    <x v="0"/>
    <x v="2"/>
    <s v="Overdue"/>
    <x v="1"/>
    <s v="USD"/>
    <n v="34585.53"/>
    <s v="Non-government"/>
  </r>
  <r>
    <s v="A2680005"/>
    <x v="33"/>
    <x v="33"/>
    <n v="103621439"/>
    <x v="0"/>
    <x v="0"/>
    <x v="3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885"/>
    <n v="29.5"/>
    <x v="0"/>
    <x v="2"/>
    <s v="Overdue"/>
    <x v="1"/>
    <s v="USD"/>
    <n v="107932.01"/>
    <s v="Non-government"/>
  </r>
  <r>
    <s v="A2680005"/>
    <x v="33"/>
    <x v="33"/>
    <n v="103554805"/>
    <x v="0"/>
    <x v="0"/>
    <x v="3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035"/>
    <n v="34.5"/>
    <x v="0"/>
    <x v="2"/>
    <s v="Overdue"/>
    <x v="1"/>
    <s v="USD"/>
    <n v="52996.05"/>
    <s v="Non-government"/>
  </r>
  <r>
    <s v="A2680005"/>
    <x v="33"/>
    <x v="33"/>
    <n v="103553582"/>
    <x v="0"/>
    <x v="0"/>
    <x v="3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039"/>
    <n v="34.633333333333333"/>
    <x v="0"/>
    <x v="2"/>
    <s v="Overdue"/>
    <x v="1"/>
    <s v="USD"/>
    <n v="220227.56"/>
    <s v="Non-government"/>
  </r>
  <r>
    <s v="A2680005"/>
    <x v="33"/>
    <x v="33"/>
    <n v="103543593"/>
    <x v="0"/>
    <x v="0"/>
    <x v="3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067"/>
    <n v="35.56666666666667"/>
    <x v="0"/>
    <x v="2"/>
    <s v="Overdue"/>
    <x v="1"/>
    <s v="USD"/>
    <n v="142028.29"/>
    <s v="Non-government"/>
  </r>
  <r>
    <s v="A2680005"/>
    <x v="33"/>
    <x v="33"/>
    <n v="103456213"/>
    <x v="0"/>
    <x v="0"/>
    <x v="3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262"/>
    <n v="42.06666666666667"/>
    <x v="0"/>
    <x v="2"/>
    <s v="Overdue"/>
    <x v="1"/>
    <s v="USD"/>
    <n v="281523.48"/>
    <s v="Non-government"/>
  </r>
  <r>
    <s v="A2680005"/>
    <x v="33"/>
    <x v="33"/>
    <n v="103456214"/>
    <x v="0"/>
    <x v="0"/>
    <x v="3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262"/>
    <n v="42.06666666666667"/>
    <x v="0"/>
    <x v="2"/>
    <s v="Overdue"/>
    <x v="1"/>
    <s v="USD"/>
    <n v="170137.42"/>
    <s v="Non-government"/>
  </r>
  <r>
    <s v="A2680005"/>
    <x v="33"/>
    <x v="33"/>
    <n v="103440530"/>
    <x v="0"/>
    <x v="0"/>
    <x v="3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297"/>
    <n v="43.233333333333334"/>
    <x v="0"/>
    <x v="2"/>
    <s v="Overdue"/>
    <x v="1"/>
    <s v="USD"/>
    <n v="375591"/>
    <s v="Non-government"/>
  </r>
  <r>
    <s v="A2680005"/>
    <x v="33"/>
    <x v="33"/>
    <n v="103414036"/>
    <x v="0"/>
    <x v="0"/>
    <x v="3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349"/>
    <n v="44.966666666666669"/>
    <x v="0"/>
    <x v="2"/>
    <s v="Overdue"/>
    <x v="1"/>
    <s v="USD"/>
    <n v="1695.6"/>
    <s v="Non-government"/>
  </r>
  <r>
    <s v="A2680005"/>
    <x v="33"/>
    <x v="33"/>
    <n v="103414038"/>
    <x v="0"/>
    <x v="0"/>
    <x v="3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349"/>
    <n v="44.966666666666669"/>
    <x v="0"/>
    <x v="2"/>
    <s v="Overdue"/>
    <x v="1"/>
    <s v="USD"/>
    <n v="4074"/>
    <s v="Non-government"/>
  </r>
  <r>
    <s v="A2680005"/>
    <x v="33"/>
    <x v="33"/>
    <n v="103414041"/>
    <x v="0"/>
    <x v="0"/>
    <x v="3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349"/>
    <n v="44.966666666666669"/>
    <x v="0"/>
    <x v="2"/>
    <s v="Overdue"/>
    <x v="1"/>
    <s v="USD"/>
    <n v="137596.65"/>
    <s v="Non-government"/>
  </r>
  <r>
    <s v="A2680005"/>
    <x v="33"/>
    <x v="33"/>
    <n v="103414035"/>
    <x v="0"/>
    <x v="0"/>
    <x v="3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349"/>
    <n v="44.966666666666669"/>
    <x v="0"/>
    <x v="2"/>
    <s v="Overdue"/>
    <x v="1"/>
    <s v="USD"/>
    <n v="88834.21"/>
    <s v="Non-government"/>
  </r>
  <r>
    <s v="A2680005"/>
    <x v="33"/>
    <x v="33"/>
    <n v="103414043"/>
    <x v="0"/>
    <x v="0"/>
    <x v="3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349"/>
    <n v="44.966666666666669"/>
    <x v="0"/>
    <x v="2"/>
    <s v="Overdue"/>
    <x v="1"/>
    <s v="USD"/>
    <n v="155047.79"/>
    <s v="Non-government"/>
  </r>
  <r>
    <s v="A2680005"/>
    <x v="33"/>
    <x v="33"/>
    <n v="103414037"/>
    <x v="0"/>
    <x v="0"/>
    <x v="3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349"/>
    <n v="44.966666666666669"/>
    <x v="0"/>
    <x v="2"/>
    <s v="Overdue"/>
    <x v="1"/>
    <s v="USD"/>
    <n v="100458.75"/>
    <s v="Non-government"/>
  </r>
  <r>
    <s v="A2680005"/>
    <x v="33"/>
    <x v="33"/>
    <n v="103381402"/>
    <x v="0"/>
    <x v="0"/>
    <x v="3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418"/>
    <n v="47.266666666666666"/>
    <x v="0"/>
    <x v="2"/>
    <s v="Overdue"/>
    <x v="1"/>
    <s v="USD"/>
    <n v="89669.97"/>
    <s v="Non-government"/>
  </r>
  <r>
    <s v="A2680005"/>
    <x v="33"/>
    <x v="33"/>
    <n v="103907909"/>
    <x v="0"/>
    <x v="0"/>
    <x v="3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418"/>
    <n v="47.266666666666666"/>
    <x v="0"/>
    <x v="2"/>
    <s v="Overdue"/>
    <x v="1"/>
    <s v="USD"/>
    <n v="48598.28"/>
    <s v="Non-government"/>
  </r>
  <r>
    <s v="A2680005"/>
    <x v="33"/>
    <x v="33"/>
    <n v="103374907"/>
    <x v="0"/>
    <x v="0"/>
    <x v="3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426"/>
    <n v="47.533333333333331"/>
    <x v="0"/>
    <x v="2"/>
    <s v="Overdue"/>
    <x v="1"/>
    <s v="USD"/>
    <n v="125879.97"/>
    <s v="Non-government"/>
  </r>
  <r>
    <s v="A2680005"/>
    <x v="33"/>
    <x v="33"/>
    <n v="103374905"/>
    <x v="0"/>
    <x v="0"/>
    <x v="3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426"/>
    <n v="47.533333333333331"/>
    <x v="0"/>
    <x v="2"/>
    <s v="Overdue"/>
    <x v="1"/>
    <s v="USD"/>
    <n v="83406.95"/>
    <s v="Non-government"/>
  </r>
  <r>
    <s v="A2680005"/>
    <x v="33"/>
    <x v="33"/>
    <n v="103374906"/>
    <x v="0"/>
    <x v="0"/>
    <x v="3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426"/>
    <n v="47.533333333333331"/>
    <x v="0"/>
    <x v="2"/>
    <s v="Overdue"/>
    <x v="1"/>
    <s v="USD"/>
    <n v="96260.77"/>
    <s v="Non-government"/>
  </r>
  <r>
    <s v="A2680005"/>
    <x v="33"/>
    <x v="33"/>
    <n v="103374908"/>
    <x v="0"/>
    <x v="0"/>
    <x v="3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426"/>
    <n v="47.533333333333331"/>
    <x v="0"/>
    <x v="2"/>
    <s v="Overdue"/>
    <x v="1"/>
    <s v="USD"/>
    <n v="63777.08"/>
    <s v="Non-government"/>
  </r>
  <r>
    <s v="A2680005"/>
    <x v="33"/>
    <x v="33"/>
    <n v="103907903"/>
    <x v="0"/>
    <x v="0"/>
    <x v="3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496"/>
    <n v="49.866666666666667"/>
    <x v="0"/>
    <x v="2"/>
    <s v="Overdue"/>
    <x v="1"/>
    <s v="USD"/>
    <n v="18412.27"/>
    <s v="Non-government"/>
  </r>
  <r>
    <s v="A2680005"/>
    <x v="33"/>
    <x v="33"/>
    <n v="103907903"/>
    <x v="0"/>
    <x v="0"/>
    <x v="3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496"/>
    <n v="49.866666666666667"/>
    <x v="0"/>
    <x v="2"/>
    <s v="Overdue"/>
    <x v="1"/>
    <s v="USD"/>
    <n v="26451.19"/>
    <s v="Non-government"/>
  </r>
  <r>
    <s v="A2680005"/>
    <x v="33"/>
    <x v="33"/>
    <n v="103907903"/>
    <x v="0"/>
    <x v="0"/>
    <x v="3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496"/>
    <n v="49.866666666666667"/>
    <x v="0"/>
    <x v="2"/>
    <s v="Overdue"/>
    <x v="1"/>
    <s v="USD"/>
    <n v="24779.07"/>
    <s v="Non-government"/>
  </r>
  <r>
    <s v="A2680005"/>
    <x v="33"/>
    <x v="33"/>
    <n v="103907903"/>
    <x v="0"/>
    <x v="0"/>
    <x v="3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496"/>
    <n v="49.866666666666667"/>
    <x v="0"/>
    <x v="2"/>
    <s v="Overdue"/>
    <x v="1"/>
    <s v="USD"/>
    <n v="22331.759999999998"/>
    <s v="Non-government"/>
  </r>
  <r>
    <s v="A2680005"/>
    <x v="33"/>
    <x v="33"/>
    <n v="103907903"/>
    <x v="0"/>
    <x v="0"/>
    <x v="3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496"/>
    <n v="49.866666666666667"/>
    <x v="0"/>
    <x v="2"/>
    <s v="Overdue"/>
    <x v="1"/>
    <s v="USD"/>
    <n v="22467.24"/>
    <s v="Non-government"/>
  </r>
  <r>
    <s v="A2680005"/>
    <x v="33"/>
    <x v="33"/>
    <n v="103907903"/>
    <x v="0"/>
    <x v="0"/>
    <x v="3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496"/>
    <n v="49.866666666666667"/>
    <x v="0"/>
    <x v="2"/>
    <s v="Overdue"/>
    <x v="1"/>
    <s v="USD"/>
    <n v="27176.91"/>
    <s v="Non-government"/>
  </r>
  <r>
    <s v="A2680005"/>
    <x v="33"/>
    <x v="33"/>
    <n v="103907903"/>
    <x v="0"/>
    <x v="0"/>
    <x v="3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496"/>
    <n v="49.866666666666667"/>
    <x v="0"/>
    <x v="2"/>
    <s v="Overdue"/>
    <x v="1"/>
    <s v="USD"/>
    <n v="15397.57"/>
    <s v="Non-government"/>
  </r>
  <r>
    <s v="A2680005"/>
    <x v="33"/>
    <x v="33"/>
    <n v="103348203"/>
    <x v="0"/>
    <x v="0"/>
    <x v="3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496"/>
    <n v="49.866666666666667"/>
    <x v="0"/>
    <x v="2"/>
    <s v="Overdue"/>
    <x v="1"/>
    <s v="USD"/>
    <n v="149242.9"/>
    <s v="Non-government"/>
  </r>
  <r>
    <s v="A2680005"/>
    <x v="33"/>
    <x v="33"/>
    <n v="103348201"/>
    <x v="0"/>
    <x v="0"/>
    <x v="3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496"/>
    <n v="49.866666666666667"/>
    <x v="0"/>
    <x v="2"/>
    <s v="Overdue"/>
    <x v="1"/>
    <s v="USD"/>
    <n v="99146.28"/>
    <s v="Non-government"/>
  </r>
  <r>
    <s v="A2680005"/>
    <x v="33"/>
    <x v="33"/>
    <n v="103343967"/>
    <x v="0"/>
    <x v="0"/>
    <x v="3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497"/>
    <n v="49.9"/>
    <x v="0"/>
    <x v="2"/>
    <s v="Overdue"/>
    <x v="1"/>
    <s v="USD"/>
    <n v="92824.42"/>
    <s v="Non-government"/>
  </r>
  <r>
    <s v="A2680005"/>
    <x v="33"/>
    <x v="33"/>
    <n v="103343892"/>
    <x v="0"/>
    <x v="0"/>
    <x v="3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497"/>
    <n v="49.9"/>
    <x v="0"/>
    <x v="2"/>
    <s v="Overdue"/>
    <x v="1"/>
    <s v="USD"/>
    <n v="60956.72"/>
    <s v="Non-government"/>
  </r>
  <r>
    <s v="A2680005"/>
    <x v="33"/>
    <x v="33"/>
    <n v="103343776"/>
    <x v="0"/>
    <x v="0"/>
    <x v="3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497"/>
    <n v="49.9"/>
    <x v="0"/>
    <x v="2"/>
    <s v="Overdue"/>
    <x v="1"/>
    <s v="USD"/>
    <n v="174163.43"/>
    <s v="Non-government"/>
  </r>
  <r>
    <s v="A2680005"/>
    <x v="33"/>
    <x v="33"/>
    <n v="103341010"/>
    <x v="0"/>
    <x v="0"/>
    <x v="3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509"/>
    <n v="50.3"/>
    <x v="0"/>
    <x v="2"/>
    <s v="Overdue"/>
    <x v="1"/>
    <s v="USD"/>
    <n v="112585.75"/>
    <s v="Non-government"/>
  </r>
  <r>
    <s v="A2680005"/>
    <x v="33"/>
    <x v="33"/>
    <n v="103330595"/>
    <x v="0"/>
    <x v="0"/>
    <x v="3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515"/>
    <n v="50.5"/>
    <x v="0"/>
    <x v="2"/>
    <s v="Overdue"/>
    <x v="1"/>
    <s v="USD"/>
    <n v="158635.29999999999"/>
    <s v="Non-government"/>
  </r>
  <r>
    <s v="A2680005"/>
    <x v="33"/>
    <x v="33"/>
    <n v="103907908"/>
    <x v="0"/>
    <x v="0"/>
    <x v="3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543"/>
    <n v="51.43333333333333"/>
    <x v="0"/>
    <x v="2"/>
    <s v="Overdue"/>
    <x v="1"/>
    <s v="USD"/>
    <n v="73636.59"/>
    <s v="Non-government"/>
  </r>
  <r>
    <s v="A2680005"/>
    <x v="33"/>
    <x v="33"/>
    <n v="103320493"/>
    <x v="0"/>
    <x v="0"/>
    <x v="3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543"/>
    <n v="51.43333333333333"/>
    <x v="0"/>
    <x v="2"/>
    <s v="Overdue"/>
    <x v="1"/>
    <s v="USD"/>
    <n v="35722.17"/>
    <s v="Non-government"/>
  </r>
  <r>
    <s v="A2680005"/>
    <x v="33"/>
    <x v="33"/>
    <n v="103320494"/>
    <x v="0"/>
    <x v="0"/>
    <x v="3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543"/>
    <n v="51.43333333333333"/>
    <x v="0"/>
    <x v="2"/>
    <s v="Overdue"/>
    <x v="1"/>
    <s v="USD"/>
    <n v="77030.78"/>
    <s v="Non-government"/>
  </r>
  <r>
    <s v="A2680005"/>
    <x v="33"/>
    <x v="33"/>
    <n v="103320495"/>
    <x v="0"/>
    <x v="0"/>
    <x v="3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543"/>
    <n v="51.43333333333333"/>
    <x v="0"/>
    <x v="2"/>
    <s v="Overdue"/>
    <x v="1"/>
    <s v="USD"/>
    <n v="50394.14"/>
    <s v="Non-government"/>
  </r>
  <r>
    <s v="A2680005"/>
    <x v="33"/>
    <x v="33"/>
    <n v="103907907"/>
    <x v="0"/>
    <x v="0"/>
    <x v="3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551"/>
    <n v="51.7"/>
    <x v="0"/>
    <x v="2"/>
    <s v="Overdue"/>
    <x v="1"/>
    <s v="USD"/>
    <n v="89393.81"/>
    <s v="Non-government"/>
  </r>
  <r>
    <s v="A2680005"/>
    <x v="33"/>
    <x v="33"/>
    <n v="103303027"/>
    <x v="0"/>
    <x v="0"/>
    <x v="3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585"/>
    <n v="52.833333333333336"/>
    <x v="0"/>
    <x v="2"/>
    <s v="Overdue"/>
    <x v="1"/>
    <s v="USD"/>
    <n v="65473.56"/>
    <s v="Non-government"/>
  </r>
  <r>
    <s v="A2680005"/>
    <x v="33"/>
    <x v="33"/>
    <n v="103303029"/>
    <x v="0"/>
    <x v="0"/>
    <x v="3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585"/>
    <n v="52.833333333333336"/>
    <x v="0"/>
    <x v="2"/>
    <s v="Overdue"/>
    <x v="1"/>
    <s v="USD"/>
    <n v="157465.48000000001"/>
    <s v="Non-government"/>
  </r>
  <r>
    <s v="A2680005"/>
    <x v="33"/>
    <x v="33"/>
    <n v="103303028"/>
    <x v="0"/>
    <x v="0"/>
    <x v="3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585"/>
    <n v="52.833333333333336"/>
    <x v="0"/>
    <x v="2"/>
    <s v="Overdue"/>
    <x v="1"/>
    <s v="USD"/>
    <n v="97848.14"/>
    <s v="Non-government"/>
  </r>
  <r>
    <s v="A2680005"/>
    <x v="33"/>
    <x v="33"/>
    <n v="103290444"/>
    <x v="0"/>
    <x v="0"/>
    <x v="3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612"/>
    <n v="53.733333333333334"/>
    <x v="0"/>
    <x v="2"/>
    <s v="Overdue"/>
    <x v="1"/>
    <s v="USD"/>
    <n v="109681.73"/>
    <s v="Non-government"/>
  </r>
  <r>
    <s v="A2680005"/>
    <x v="33"/>
    <x v="33"/>
    <n v="103268025"/>
    <x v="0"/>
    <x v="0"/>
    <x v="3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655"/>
    <n v="55.166666666666664"/>
    <x v="0"/>
    <x v="2"/>
    <s v="Overdue"/>
    <x v="1"/>
    <s v="USD"/>
    <n v="31967.63"/>
    <s v="Non-government"/>
  </r>
  <r>
    <s v="A2680005"/>
    <x v="33"/>
    <x v="33"/>
    <n v="103267456"/>
    <x v="0"/>
    <x v="0"/>
    <x v="3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658"/>
    <n v="55.266666666666666"/>
    <x v="0"/>
    <x v="2"/>
    <s v="Overdue"/>
    <x v="1"/>
    <s v="USD"/>
    <n v="13076.7"/>
    <s v="Non-government"/>
  </r>
  <r>
    <s v="A2680005"/>
    <x v="33"/>
    <x v="33"/>
    <n v="103210786"/>
    <x v="0"/>
    <x v="0"/>
    <x v="3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1704"/>
    <n v="56.8"/>
    <x v="0"/>
    <x v="2"/>
    <s v="Overdue"/>
    <x v="1"/>
    <s v="USD"/>
    <n v="154456.69"/>
    <s v="Non-government"/>
  </r>
  <r>
    <s v="A2680005"/>
    <x v="33"/>
    <x v="33"/>
    <n v="103210787"/>
    <x v="0"/>
    <x v="0"/>
    <x v="3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1704"/>
    <n v="56.8"/>
    <x v="0"/>
    <x v="2"/>
    <s v="Overdue"/>
    <x v="1"/>
    <s v="USD"/>
    <n v="71688.45"/>
    <s v="Non-government"/>
  </r>
  <r>
    <s v="A2680005"/>
    <x v="33"/>
    <x v="33"/>
    <n v="103164866"/>
    <x v="0"/>
    <x v="0"/>
    <x v="3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1811"/>
    <n v="60.366666666666667"/>
    <x v="0"/>
    <x v="2"/>
    <s v="Overdue"/>
    <x v="1"/>
    <s v="USD"/>
    <n v="12245.81"/>
    <s v="Non-government"/>
  </r>
  <r>
    <s v="A2680005"/>
    <x v="33"/>
    <x v="33"/>
    <n v="103164865"/>
    <x v="0"/>
    <x v="0"/>
    <x v="3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1811"/>
    <n v="60.366666666666667"/>
    <x v="0"/>
    <x v="2"/>
    <s v="Overdue"/>
    <x v="1"/>
    <s v="USD"/>
    <n v="36277.870000000003"/>
    <s v="Non-government"/>
  </r>
  <r>
    <s v="A2680005"/>
    <x v="33"/>
    <x v="33"/>
    <n v="104014719"/>
    <x v="0"/>
    <x v="0"/>
    <x v="3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1900"/>
    <n v="63.333333333333336"/>
    <x v="3"/>
    <x v="2"/>
    <s v="Overdue"/>
    <x v="1"/>
    <s v="USD"/>
    <n v="41338"/>
    <s v="Non-government"/>
  </r>
  <r>
    <s v="A2680005"/>
    <x v="33"/>
    <x v="33"/>
    <n v="104014719"/>
    <x v="0"/>
    <x v="0"/>
    <x v="3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1922"/>
    <n v="64.066666666666663"/>
    <x v="3"/>
    <x v="2"/>
    <s v="Overdue"/>
    <x v="1"/>
    <s v="USD"/>
    <n v="74793.62"/>
    <s v="Non-government"/>
  </r>
  <r>
    <s v="A2680005"/>
    <x v="33"/>
    <x v="33"/>
    <n v="104014719"/>
    <x v="0"/>
    <x v="0"/>
    <x v="3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1957"/>
    <n v="65.233333333333334"/>
    <x v="3"/>
    <x v="2"/>
    <s v="Overdue"/>
    <x v="1"/>
    <s v="USD"/>
    <n v="61828.35"/>
    <s v="Non-government"/>
  </r>
  <r>
    <s v="A2680005"/>
    <x v="33"/>
    <x v="33"/>
    <n v="104014719"/>
    <x v="0"/>
    <x v="0"/>
    <x v="3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019"/>
    <n v="67.3"/>
    <x v="3"/>
    <x v="2"/>
    <s v="Overdue"/>
    <x v="1"/>
    <s v="USD"/>
    <n v="68200.259999999995"/>
    <s v="Non-government"/>
  </r>
  <r>
    <s v="A2680005"/>
    <x v="33"/>
    <x v="33"/>
    <n v="104014719"/>
    <x v="0"/>
    <x v="0"/>
    <x v="3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054"/>
    <n v="68.466666666666669"/>
    <x v="3"/>
    <x v="2"/>
    <s v="Overdue"/>
    <x v="1"/>
    <s v="USD"/>
    <n v="72823.08"/>
    <s v="Non-government"/>
  </r>
  <r>
    <s v="A2680005"/>
    <x v="33"/>
    <x v="33"/>
    <n v="104014719"/>
    <x v="0"/>
    <x v="0"/>
    <x v="3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078"/>
    <n v="69.266666666666666"/>
    <x v="3"/>
    <x v="2"/>
    <s v="Overdue"/>
    <x v="1"/>
    <s v="USD"/>
    <n v="50669.35"/>
    <s v="Non-government"/>
  </r>
  <r>
    <s v="A2450000"/>
    <x v="34"/>
    <x v="34"/>
    <n v="1400015057"/>
    <x v="0"/>
    <x v="0"/>
    <x v="8"/>
    <x v="0"/>
    <n v="0"/>
    <s v="AFAM V1 Power pmt"/>
    <s v=""/>
    <s v="DZ"/>
    <s v=""/>
    <d v="2020-12-23T00:00:00"/>
    <d v="2020-12-22T00:00:00"/>
    <d v="2020-12-23T00:00:00"/>
    <s v="NGN"/>
    <n v="-1138266494.8299999"/>
    <n v="67"/>
    <n v="2.2333333333333334"/>
    <x v="3"/>
    <x v="0"/>
    <s v="Overdue"/>
    <x v="0"/>
    <s v="USD"/>
    <n v="-2999332.21"/>
    <s v="Government "/>
  </r>
  <r>
    <s v="A2450000"/>
    <x v="34"/>
    <x v="34"/>
    <n v="1800025497"/>
    <x v="0"/>
    <x v="0"/>
    <x v="8"/>
    <x v="0"/>
    <n v="0"/>
    <s v="Afam VI Power for December 2020"/>
    <s v="468"/>
    <s v="DR"/>
    <s v=""/>
    <d v="2021-01-26T00:00:00"/>
    <d v="2021-01-26T00:00:00"/>
    <d v="2021-03-27T00:00:00"/>
    <s v="USD"/>
    <n v="7208242.5599999996"/>
    <n v="-27"/>
    <n v="-0.9"/>
    <x v="1"/>
    <x v="1"/>
    <s v="Not Overdue"/>
    <x v="0"/>
    <s v="USD"/>
    <n v="7208242.5599999996"/>
    <s v="Government "/>
  </r>
  <r>
    <s v="A2450000"/>
    <x v="34"/>
    <x v="34"/>
    <n v="1800021454"/>
    <x v="0"/>
    <x v="0"/>
    <x v="8"/>
    <x v="0"/>
    <n v="0"/>
    <s v="AFAM VI ROYALTY ON GAS CONSUMED JAN 2009-SEPT 2018"/>
    <s v="468"/>
    <s v="DR"/>
    <s v=""/>
    <d v="2019-03-12T00:00:00"/>
    <d v="2019-03-12T00:00:00"/>
    <d v="2019-05-11T00:00:00"/>
    <s v="USD"/>
    <n v="10756215.6"/>
    <n v="659"/>
    <n v="21.966666666666665"/>
    <x v="0"/>
    <x v="0"/>
    <s v="Overdue"/>
    <x v="0"/>
    <s v="USD"/>
    <n v="10756215.6"/>
    <s v="Government "/>
  </r>
  <r>
    <s v="A2450000"/>
    <x v="34"/>
    <x v="34"/>
    <n v="1800021455"/>
    <x v="0"/>
    <x v="0"/>
    <x v="8"/>
    <x v="0"/>
    <n v="0"/>
    <s v="AFAM VI ROYALTY ON GAS CONSUMED OCT2018 - DEC2018"/>
    <s v="468"/>
    <s v="DR"/>
    <s v=""/>
    <d v="2019-03-12T00:00:00"/>
    <d v="2019-03-12T00:00:00"/>
    <d v="2019-05-11T00:00:00"/>
    <s v="USD"/>
    <n v="94068.34"/>
    <n v="659"/>
    <n v="21.966666666666665"/>
    <x v="0"/>
    <x v="0"/>
    <s v="Overdue"/>
    <x v="0"/>
    <s v="USD"/>
    <n v="94068.34"/>
    <s v="Government "/>
  </r>
  <r>
    <s v="A2450000"/>
    <x v="34"/>
    <x v="34"/>
    <n v="104032956"/>
    <x v="0"/>
    <x v="0"/>
    <x v="8"/>
    <x v="0"/>
    <n v="0"/>
    <s v="Bal_1800024976 Afam VI Power for September 2020"/>
    <s v=""/>
    <s v="AB"/>
    <s v=""/>
    <d v="2021-02-09T00:00:00"/>
    <d v="2021-02-09T00:00:00"/>
    <d v="2021-02-09T00:00:00"/>
    <s v="USD"/>
    <n v="4602376.46"/>
    <n v="19"/>
    <n v="0.6333333333333333"/>
    <x v="3"/>
    <x v="0"/>
    <s v="Overdue"/>
    <x v="0"/>
    <s v="USD"/>
    <n v="4602376.46"/>
    <s v="Government "/>
  </r>
  <r>
    <s v="A2450000"/>
    <x v="34"/>
    <x v="34"/>
    <n v="104032956"/>
    <x v="0"/>
    <x v="0"/>
    <x v="8"/>
    <x v="0"/>
    <n v="0"/>
    <s v="Bal_1800025109 Afam VI Power for October 2020"/>
    <s v=""/>
    <s v="AB"/>
    <s v=""/>
    <d v="2021-02-09T00:00:00"/>
    <d v="2021-02-09T00:00:00"/>
    <d v="2021-02-09T00:00:00"/>
    <s v="USD"/>
    <n v="4768555.51"/>
    <n v="19"/>
    <n v="0.6333333333333333"/>
    <x v="3"/>
    <x v="0"/>
    <s v="Overdue"/>
    <x v="0"/>
    <s v="USD"/>
    <n v="4768555.51"/>
    <s v="Government "/>
  </r>
  <r>
    <s v="A2450000"/>
    <x v="34"/>
    <x v="34"/>
    <n v="104032955"/>
    <x v="0"/>
    <x v="0"/>
    <x v="8"/>
    <x v="0"/>
    <n v="0"/>
    <s v="Bal_1800025318 Afam VI Power for November 2020"/>
    <s v=""/>
    <s v="AB"/>
    <s v=""/>
    <d v="2021-02-09T00:00:00"/>
    <d v="2021-02-09T00:00:00"/>
    <d v="2021-02-09T00:00:00"/>
    <s v="USD"/>
    <n v="3981139.49"/>
    <n v="19"/>
    <n v="0.6333333333333333"/>
    <x v="3"/>
    <x v="0"/>
    <s v="Overdue"/>
    <x v="0"/>
    <s v="USD"/>
    <n v="3981139.49"/>
    <s v="Government 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595"/>
    <n v="19.833333333333332"/>
    <x v="0"/>
    <x v="0"/>
    <s v="Overdue"/>
    <x v="0"/>
    <s v="USD"/>
    <n v="705732.71"/>
    <s v="Government "/>
  </r>
  <r>
    <s v="A2450000"/>
    <x v="34"/>
    <x v="34"/>
    <n v="103988477"/>
    <x v="0"/>
    <x v="0"/>
    <x v="8"/>
    <x v="0"/>
    <n v="0"/>
    <s v="Balance Apr'20 inv 1800024140"/>
    <s v=""/>
    <s v="AB"/>
    <s v=""/>
    <d v="2020-10-30T00:00:00"/>
    <d v="2020-10-30T00:00:00"/>
    <d v="2020-08-08T00:00:00"/>
    <s v="USD"/>
    <n v="11613660.119999999"/>
    <n v="204"/>
    <n v="6.8"/>
    <x v="2"/>
    <x v="0"/>
    <s v="Overdue"/>
    <x v="0"/>
    <s v="USD"/>
    <n v="11613660.119999999"/>
    <s v="Government 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470"/>
    <n v="15.666666666666666"/>
    <x v="4"/>
    <x v="0"/>
    <s v="Overdue"/>
    <x v="0"/>
    <s v="USD"/>
    <n v="1109906.03"/>
    <s v="Government "/>
  </r>
  <r>
    <s v="A2450000"/>
    <x v="34"/>
    <x v="34"/>
    <n v="103988496"/>
    <x v="0"/>
    <x v="0"/>
    <x v="8"/>
    <x v="0"/>
    <n v="0"/>
    <s v="Balance Aug'20 inv 1800024783"/>
    <s v=""/>
    <s v="AB"/>
    <s v=""/>
    <d v="2020-10-30T00:00:00"/>
    <d v="2020-10-30T00:00:00"/>
    <d v="2020-11-21T00:00:00"/>
    <s v="USD"/>
    <n v="5182521.66"/>
    <n v="99"/>
    <n v="3.3"/>
    <x v="3"/>
    <x v="0"/>
    <s v="Overdue"/>
    <x v="0"/>
    <s v="USD"/>
    <n v="5182521.66"/>
    <s v="Government 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351"/>
    <n v="11.7"/>
    <x v="2"/>
    <x v="0"/>
    <s v="Overdue"/>
    <x v="0"/>
    <s v="USD"/>
    <n v="607706.18999999994"/>
    <s v="Government 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723"/>
    <n v="24.1"/>
    <x v="0"/>
    <x v="0"/>
    <s v="Overdue"/>
    <x v="0"/>
    <s v="USD"/>
    <n v="77782915.370000005"/>
    <s v="Government 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651"/>
    <n v="21.7"/>
    <x v="0"/>
    <x v="0"/>
    <s v="Overdue"/>
    <x v="0"/>
    <s v="USD"/>
    <n v="51783.11"/>
    <s v="Government "/>
  </r>
  <r>
    <s v="A2450000"/>
    <x v="34"/>
    <x v="34"/>
    <n v="103988475"/>
    <x v="0"/>
    <x v="0"/>
    <x v="8"/>
    <x v="0"/>
    <n v="0"/>
    <s v="Balance Feb'20 inv 1800023714"/>
    <s v=""/>
    <s v="AB"/>
    <s v=""/>
    <d v="2020-10-30T00:00:00"/>
    <d v="2020-10-30T00:00:00"/>
    <d v="2020-05-23T00:00:00"/>
    <s v="USD"/>
    <n v="4360129.41"/>
    <n v="281"/>
    <n v="9.3666666666666671"/>
    <x v="2"/>
    <x v="0"/>
    <s v="Overdue"/>
    <x v="0"/>
    <s v="USD"/>
    <n v="4360129.41"/>
    <s v="Government 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673"/>
    <n v="22.433333333333334"/>
    <x v="0"/>
    <x v="0"/>
    <s v="Overdue"/>
    <x v="0"/>
    <s v="USD"/>
    <n v="44940.65"/>
    <s v="Government 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498"/>
    <n v="16.600000000000001"/>
    <x v="4"/>
    <x v="0"/>
    <s v="Overdue"/>
    <x v="0"/>
    <s v="USD"/>
    <n v="1190983.3400000001"/>
    <s v="Government "/>
  </r>
  <r>
    <s v="A2450000"/>
    <x v="34"/>
    <x v="34"/>
    <n v="103988480"/>
    <x v="0"/>
    <x v="0"/>
    <x v="8"/>
    <x v="0"/>
    <n v="0"/>
    <s v="Balance Jul'20 inv 1800024635"/>
    <s v=""/>
    <s v="AB"/>
    <s v=""/>
    <d v="2020-10-30T00:00:00"/>
    <d v="2020-10-30T00:00:00"/>
    <d v="2020-10-24T00:00:00"/>
    <s v="USD"/>
    <n v="4778493"/>
    <n v="127"/>
    <n v="4.2333333333333334"/>
    <x v="3"/>
    <x v="0"/>
    <s v="Overdue"/>
    <x v="0"/>
    <s v="USD"/>
    <n v="4778493"/>
    <s v="Government 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532"/>
    <n v="17.733333333333334"/>
    <x v="4"/>
    <x v="0"/>
    <s v="Overdue"/>
    <x v="0"/>
    <s v="USD"/>
    <n v="1269173.6200000001"/>
    <s v="Government "/>
  </r>
  <r>
    <s v="A2450000"/>
    <x v="34"/>
    <x v="34"/>
    <n v="103988479"/>
    <x v="0"/>
    <x v="0"/>
    <x v="8"/>
    <x v="0"/>
    <n v="0"/>
    <s v="Balance Jun'20 inv 1800024511"/>
    <s v=""/>
    <s v="AB"/>
    <s v=""/>
    <d v="2020-10-30T00:00:00"/>
    <d v="2020-10-30T00:00:00"/>
    <d v="2020-09-28T00:00:00"/>
    <s v="USD"/>
    <n v="6083601.8200000003"/>
    <n v="153"/>
    <n v="5.0999999999999996"/>
    <x v="3"/>
    <x v="0"/>
    <s v="Overdue"/>
    <x v="0"/>
    <s v="USD"/>
    <n v="6083601.8200000003"/>
    <s v="Government 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625"/>
    <n v="20.833333333333332"/>
    <x v="0"/>
    <x v="0"/>
    <s v="Overdue"/>
    <x v="0"/>
    <s v="USD"/>
    <n v="85791.11"/>
    <s v="Government "/>
  </r>
  <r>
    <s v="A2450000"/>
    <x v="34"/>
    <x v="34"/>
    <n v="103988476"/>
    <x v="0"/>
    <x v="0"/>
    <x v="8"/>
    <x v="0"/>
    <n v="0"/>
    <s v="Balance Mar'20 inv 1800024139"/>
    <s v=""/>
    <s v="AB"/>
    <s v=""/>
    <d v="2020-10-30T00:00:00"/>
    <d v="2020-10-30T00:00:00"/>
    <d v="2020-08-08T00:00:00"/>
    <s v="USD"/>
    <n v="3666586.76"/>
    <n v="204"/>
    <n v="6.8"/>
    <x v="2"/>
    <x v="0"/>
    <s v="Overdue"/>
    <x v="0"/>
    <s v="USD"/>
    <n v="3666586.76"/>
    <s v="Government 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561"/>
    <n v="18.7"/>
    <x v="0"/>
    <x v="0"/>
    <s v="Overdue"/>
    <x v="0"/>
    <s v="USD"/>
    <n v="896029.08"/>
    <s v="Government "/>
  </r>
  <r>
    <s v="A2450000"/>
    <x v="34"/>
    <x v="34"/>
    <n v="103988478"/>
    <x v="0"/>
    <x v="0"/>
    <x v="8"/>
    <x v="0"/>
    <n v="0"/>
    <s v="Balance May'20 inv 1800024239"/>
    <s v=""/>
    <s v="AB"/>
    <s v=""/>
    <d v="2020-10-30T00:00:00"/>
    <d v="2020-10-30T00:00:00"/>
    <d v="2020-08-23T00:00:00"/>
    <s v="USD"/>
    <n v="8816154.0500000007"/>
    <n v="189"/>
    <n v="6.3"/>
    <x v="2"/>
    <x v="0"/>
    <s v="Overdue"/>
    <x v="0"/>
    <s v="USD"/>
    <n v="8816154.0500000007"/>
    <s v="Government 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385"/>
    <n v="12.833333333333334"/>
    <x v="4"/>
    <x v="0"/>
    <s v="Overdue"/>
    <x v="0"/>
    <s v="USD"/>
    <n v="950025.17"/>
    <s v="Government 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404"/>
    <n v="13.466666666666667"/>
    <x v="4"/>
    <x v="0"/>
    <s v="Overdue"/>
    <x v="0"/>
    <s v="USD"/>
    <n v="1175312.96"/>
    <s v="Government 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441"/>
    <n v="14.7"/>
    <x v="4"/>
    <x v="0"/>
    <s v="Overdue"/>
    <x v="0"/>
    <s v="USD"/>
    <n v="1053872"/>
    <s v="Government "/>
  </r>
  <r>
    <s v="A2450000"/>
    <x v="34"/>
    <x v="34"/>
    <n v="1400014976"/>
    <x v="0"/>
    <x v="0"/>
    <x v="8"/>
    <x v="0"/>
    <n v="0"/>
    <s v="Capacit Energy NBET pmt"/>
    <s v=""/>
    <s v="DZ"/>
    <s v=""/>
    <d v="2020-11-20T00:00:00"/>
    <d v="2020-11-19T00:00:00"/>
    <d v="2020-11-20T00:00:00"/>
    <s v="NGN"/>
    <n v="-859452270"/>
    <n v="100"/>
    <n v="3.3333333333333335"/>
    <x v="3"/>
    <x v="0"/>
    <s v="Overdue"/>
    <x v="0"/>
    <s v="USD"/>
    <n v="-2264656.73"/>
    <s v="Government "/>
  </r>
  <r>
    <s v="A2450000"/>
    <x v="34"/>
    <x v="34"/>
    <n v="1400015218"/>
    <x v="0"/>
    <x v="0"/>
    <x v="8"/>
    <x v="0"/>
    <n v="0"/>
    <s v="NBET Pmt"/>
    <s v=""/>
    <s v="DZ"/>
    <s v=""/>
    <d v="2021-02-18T00:00:00"/>
    <d v="2021-02-17T00:00:00"/>
    <d v="2021-02-18T00:00:00"/>
    <s v="NGN"/>
    <n v="-1107478553.9400001"/>
    <n v="10"/>
    <n v="0.33333333333333331"/>
    <x v="1"/>
    <x v="1"/>
    <s v="Not Overdue"/>
    <x v="0"/>
    <s v="USD"/>
    <n v="-2918205.99"/>
    <s v="Government "/>
  </r>
  <r>
    <s v="A2450000"/>
    <x v="34"/>
    <x v="34"/>
    <n v="1400015219"/>
    <x v="0"/>
    <x v="0"/>
    <x v="8"/>
    <x v="0"/>
    <n v="0"/>
    <s v="NBET Pmt"/>
    <s v=""/>
    <s v="DZ"/>
    <s v=""/>
    <d v="2021-02-18T00:00:00"/>
    <d v="2021-02-17T00:00:00"/>
    <d v="2021-02-18T00:00:00"/>
    <s v="NGN"/>
    <n v="-34266645.189999998"/>
    <n v="10"/>
    <n v="0.33333333333333331"/>
    <x v="3"/>
    <x v="0"/>
    <s v="Overdue"/>
    <x v="0"/>
    <s v="USD"/>
    <n v="-90292.61"/>
    <s v="Government "/>
  </r>
  <r>
    <s v="A2450000"/>
    <x v="34"/>
    <x v="34"/>
    <n v="1400015220"/>
    <x v="0"/>
    <x v="0"/>
    <x v="8"/>
    <x v="0"/>
    <n v="0"/>
    <s v="NBET Pmt"/>
    <s v=""/>
    <s v="DZ"/>
    <s v=""/>
    <d v="2021-02-18T00:00:00"/>
    <d v="2021-02-17T00:00:00"/>
    <d v="2021-02-18T00:00:00"/>
    <s v="NGN"/>
    <n v="-133086041.04000001"/>
    <n v="10"/>
    <n v="0.33333333333333331"/>
    <x v="3"/>
    <x v="0"/>
    <s v="Overdue"/>
    <x v="0"/>
    <s v="USD"/>
    <n v="-350681.72"/>
    <s v="Government "/>
  </r>
  <r>
    <s v="A2450000"/>
    <x v="34"/>
    <x v="34"/>
    <n v="1400015221"/>
    <x v="0"/>
    <x v="0"/>
    <x v="8"/>
    <x v="0"/>
    <n v="0"/>
    <s v="NBET Pmt"/>
    <s v=""/>
    <s v="DZ"/>
    <s v=""/>
    <d v="2021-02-18T00:00:00"/>
    <d v="2021-02-17T00:00:00"/>
    <d v="2021-02-18T00:00:00"/>
    <s v="NGN"/>
    <n v="-356010294.80000001"/>
    <n v="10"/>
    <n v="0.33333333333333331"/>
    <x v="3"/>
    <x v="0"/>
    <s v="Overdue"/>
    <x v="0"/>
    <s v="USD"/>
    <n v="-938087.13"/>
    <s v="Government "/>
  </r>
  <r>
    <s v="A2450000"/>
    <x v="34"/>
    <x v="34"/>
    <n v="1400015171"/>
    <x v="0"/>
    <x v="0"/>
    <x v="8"/>
    <x v="0"/>
    <n v="0"/>
    <s v="NBET Pmt"/>
    <s v=""/>
    <s v="DZ"/>
    <s v=""/>
    <d v="2021-01-23T00:00:00"/>
    <d v="2021-01-22T00:00:00"/>
    <d v="2021-01-23T00:00:00"/>
    <s v="NGN"/>
    <n v="-149502256.80000001"/>
    <n v="36"/>
    <n v="1.2"/>
    <x v="3"/>
    <x v="0"/>
    <s v="Overdue"/>
    <x v="0"/>
    <s v="USD"/>
    <n v="-393938.46"/>
    <s v="Government "/>
  </r>
  <r>
    <s v="A2310000"/>
    <x v="35"/>
    <x v="35"/>
    <n v="103922257"/>
    <x v="0"/>
    <x v="0"/>
    <x v="0"/>
    <x v="0"/>
    <n v="0"/>
    <s v="1800023678 FEB2020 - GAS_SALES - NIGER DELTA POWER"/>
    <s v=""/>
    <s v="AB"/>
    <s v=""/>
    <d v="2020-05-31T00:00:00"/>
    <d v="2020-05-31T00:00:00"/>
    <d v="2020-05-31T00:00:00"/>
    <s v="NGN"/>
    <n v="312239513.92000002"/>
    <n v="273"/>
    <n v="9.1"/>
    <x v="2"/>
    <x v="0"/>
    <s v="Overdue"/>
    <x v="0"/>
    <s v="USD"/>
    <n v="866121.19"/>
    <s v="Government "/>
  </r>
  <r>
    <s v="A2310000"/>
    <x v="35"/>
    <x v="35"/>
    <n v="103922243"/>
    <x v="0"/>
    <x v="0"/>
    <x v="0"/>
    <x v="0"/>
    <n v="0"/>
    <s v="Balance of inv 1800023483 JAN2020 - GAS_SALES - NI"/>
    <s v=""/>
    <s v="AB"/>
    <s v=""/>
    <d v="2020-05-31T00:00:00"/>
    <d v="2020-05-31T00:00:00"/>
    <d v="2020-05-31T00:00:00"/>
    <s v="NGN"/>
    <n v="251613218.63999999"/>
    <n v="273"/>
    <n v="9.1"/>
    <x v="2"/>
    <x v="0"/>
    <s v="Overdue"/>
    <x v="0"/>
    <s v="USD"/>
    <n v="697949.91"/>
    <s v="Government "/>
  </r>
  <r>
    <s v="A2310000"/>
    <x v="35"/>
    <x v="35"/>
    <n v="1800023879"/>
    <x v="0"/>
    <x v="0"/>
    <x v="0"/>
    <x v="0"/>
    <n v="0"/>
    <s v="MAR2020 - GAS_SALES - NIGER DELTA POWER HOLDING"/>
    <s v="454"/>
    <s v="DR"/>
    <s v=""/>
    <d v="2020-04-19T00:00:00"/>
    <d v="2020-04-19T00:00:00"/>
    <d v="2020-05-20T00:00:00"/>
    <s v="NGN"/>
    <n v="55547070"/>
    <n v="284"/>
    <n v="9.4666666666666668"/>
    <x v="2"/>
    <x v="0"/>
    <s v="Overdue"/>
    <x v="0"/>
    <s v="USD"/>
    <n v="154082.01999999999"/>
    <s v="Government "/>
  </r>
  <r>
    <s v="A2310000"/>
    <x v="35"/>
    <x v="35"/>
    <n v="1400015268"/>
    <x v="0"/>
    <x v="0"/>
    <x v="0"/>
    <x v="0"/>
    <n v="0"/>
    <s v="NDPHC Gas pmt"/>
    <s v=""/>
    <s v="DZ"/>
    <s v=""/>
    <d v="2021-02-04T00:00:00"/>
    <d v="2021-02-03T00:00:00"/>
    <d v="2021-02-04T00:00:00"/>
    <s v="NGN"/>
    <n v="-115930891.92"/>
    <n v="24"/>
    <n v="0.8"/>
    <x v="2"/>
    <x v="0"/>
    <s v="Overdue"/>
    <x v="0"/>
    <s v="USD"/>
    <n v="-305477.90000000002"/>
    <s v="Government "/>
  </r>
  <r>
    <s v="A2310000"/>
    <x v="35"/>
    <x v="35"/>
    <n v="1400015267"/>
    <x v="0"/>
    <x v="0"/>
    <x v="0"/>
    <x v="0"/>
    <n v="0"/>
    <s v="NDPHC Gas pmt"/>
    <s v=""/>
    <s v="DZ"/>
    <s v=""/>
    <d v="2021-02-02T00:00:00"/>
    <d v="2021-02-01T00:00:00"/>
    <d v="2021-02-02T00:00:00"/>
    <s v="NGN"/>
    <n v="-23535293.559999999"/>
    <n v="26"/>
    <n v="0.8666666666666667"/>
    <x v="2"/>
    <x v="0"/>
    <s v="Overdue"/>
    <x v="0"/>
    <s v="USD"/>
    <n v="-62015.51"/>
    <s v="Government "/>
  </r>
  <r>
    <s v="A2310000"/>
    <x v="35"/>
    <x v="35"/>
    <n v="1400014873"/>
    <x v="0"/>
    <x v="0"/>
    <x v="0"/>
    <x v="0"/>
    <n v="0"/>
    <s v="NDPHL Gas pmt"/>
    <s v=""/>
    <s v="DZ"/>
    <s v=""/>
    <d v="2020-10-12T00:00:00"/>
    <d v="2020-10-09T00:00:00"/>
    <d v="2020-10-12T00:00:00"/>
    <s v="NGN"/>
    <n v="-148609326.59999999"/>
    <n v="139"/>
    <n v="4.6333333333333337"/>
    <x v="2"/>
    <x v="0"/>
    <s v="Overdue"/>
    <x v="0"/>
    <s v="USD"/>
    <n v="-391585.58"/>
    <s v="Government "/>
  </r>
  <r>
    <s v="A2310000"/>
    <x v="35"/>
    <x v="35"/>
    <n v="1400014874"/>
    <x v="0"/>
    <x v="0"/>
    <x v="0"/>
    <x v="0"/>
    <n v="0"/>
    <s v="NDPHL Gas pmt"/>
    <s v=""/>
    <s v="DZ"/>
    <s v=""/>
    <d v="2020-10-12T00:00:00"/>
    <d v="2020-10-09T00:00:00"/>
    <d v="2020-10-12T00:00:00"/>
    <s v="NGN"/>
    <n v="-129263327.59999999"/>
    <n v="139"/>
    <n v="4.6333333333333337"/>
    <x v="2"/>
    <x v="0"/>
    <s v="Overdue"/>
    <x v="0"/>
    <s v="USD"/>
    <n v="-340608.87"/>
    <s v="Government "/>
  </r>
  <r>
    <s v="A2310000"/>
    <x v="35"/>
    <x v="35"/>
    <n v="103933365"/>
    <x v="0"/>
    <x v="0"/>
    <x v="0"/>
    <x v="0"/>
    <n v="0"/>
    <s v="Sundry Payment on Account"/>
    <s v=""/>
    <s v="AB"/>
    <s v=""/>
    <d v="2020-06-22T00:00:00"/>
    <d v="2020-06-22T00:00:00"/>
    <d v="2020-06-22T00:00:00"/>
    <s v="NGN"/>
    <n v="-354588137.11000001"/>
    <n v="251"/>
    <n v="8.3666666666666671"/>
    <x v="2"/>
    <x v="0"/>
    <s v="Overdue"/>
    <x v="0"/>
    <s v="USD"/>
    <n v="-983592.03"/>
    <s v="Government "/>
  </r>
  <r>
    <s v="A2310000"/>
    <x v="36"/>
    <x v="36"/>
    <n v="1800025452"/>
    <x v="0"/>
    <x v="0"/>
    <x v="3"/>
    <x v="2"/>
    <n v="0"/>
    <s v="NEW CROSS DEC 2020 Crude Handling"/>
    <s v="468"/>
    <s v="DR"/>
    <s v=""/>
    <d v="2021-01-19T00:00:00"/>
    <d v="2021-01-19T00:00:00"/>
    <d v="2021-02-18T00:00:00"/>
    <s v="USD"/>
    <n v="1276812.74"/>
    <n v="10"/>
    <n v="0.33333333333333331"/>
    <x v="3"/>
    <x v="0"/>
    <s v="Overdue"/>
    <x v="0"/>
    <s v="USD"/>
    <n v="1276812.74"/>
    <s v="Non-government"/>
  </r>
  <r>
    <s v="A2310000"/>
    <x v="36"/>
    <x v="36"/>
    <n v="1800025453"/>
    <x v="0"/>
    <x v="0"/>
    <x v="3"/>
    <x v="2"/>
    <n v="0"/>
    <s v="NEW CROSS DEC 2020 Crude Handling"/>
    <s v="454"/>
    <s v="DR"/>
    <s v=""/>
    <d v="2021-01-19T00:00:00"/>
    <d v="2021-01-19T00:00:00"/>
    <d v="2021-02-18T00:00:00"/>
    <s v="NGN"/>
    <n v="323033624.37"/>
    <n v="10"/>
    <n v="0.33333333333333331"/>
    <x v="3"/>
    <x v="0"/>
    <s v="Overdue"/>
    <x v="0"/>
    <s v="USD"/>
    <n v="851193.6"/>
    <s v="Non-government"/>
  </r>
  <r>
    <s v="A2310000"/>
    <x v="36"/>
    <x v="36"/>
    <n v="1800025569"/>
    <x v="0"/>
    <x v="0"/>
    <x v="3"/>
    <x v="2"/>
    <n v="0"/>
    <s v="NEW CROSS JAN 2021 Crude Handling"/>
    <s v="468"/>
    <s v="DR"/>
    <s v=""/>
    <d v="2021-02-11T00:00:00"/>
    <d v="2021-02-11T00:00:00"/>
    <d v="2021-03-13T00:00:00"/>
    <s v="USD"/>
    <n v="1307335.29"/>
    <n v="-13"/>
    <n v="-0.43333333333333335"/>
    <x v="1"/>
    <x v="1"/>
    <s v="Not Overdue"/>
    <x v="0"/>
    <s v="USD"/>
    <n v="1307335.29"/>
    <s v="Non-government"/>
  </r>
  <r>
    <s v="A2310000"/>
    <x v="36"/>
    <x v="36"/>
    <n v="1800025570"/>
    <x v="0"/>
    <x v="0"/>
    <x v="3"/>
    <x v="2"/>
    <n v="0"/>
    <s v="NEW CROSS JAN 2021 Crude Handling"/>
    <s v="454"/>
    <s v="DR"/>
    <s v=""/>
    <d v="2021-02-11T00:00:00"/>
    <d v="2021-02-11T00:00:00"/>
    <d v="2021-03-13T00:00:00"/>
    <s v="NGN"/>
    <n v="330755828.04000002"/>
    <n v="-13"/>
    <n v="-0.43333333333333335"/>
    <x v="1"/>
    <x v="1"/>
    <s v="Not Overdue"/>
    <x v="0"/>
    <s v="USD"/>
    <n v="871541.61"/>
    <s v="Non-government"/>
  </r>
  <r>
    <s v="A2310000"/>
    <x v="36"/>
    <x v="36"/>
    <n v="1800025275"/>
    <x v="0"/>
    <x v="0"/>
    <x v="3"/>
    <x v="2"/>
    <n v="0"/>
    <s v="NEW CROSS NOV 2020 Crude Handling"/>
    <s v="468"/>
    <s v="DR"/>
    <s v=""/>
    <d v="2020-12-17T00:00:00"/>
    <d v="2020-12-17T00:00:00"/>
    <d v="2021-01-16T00:00:00"/>
    <s v="USD"/>
    <n v="1220939.01"/>
    <n v="43"/>
    <n v="1.4333333333333333"/>
    <x v="3"/>
    <x v="0"/>
    <s v="Overdue"/>
    <x v="0"/>
    <s v="USD"/>
    <n v="1220939.01"/>
    <s v="Non-government"/>
  </r>
  <r>
    <s v="A2310000"/>
    <x v="36"/>
    <x v="36"/>
    <n v="1800025276"/>
    <x v="0"/>
    <x v="0"/>
    <x v="3"/>
    <x v="2"/>
    <n v="0"/>
    <s v="NEW CROSS NOV 2020 Crude Handling"/>
    <s v="454"/>
    <s v="DR"/>
    <s v=""/>
    <d v="2020-12-17T00:00:00"/>
    <d v="2020-12-17T00:00:00"/>
    <d v="2021-01-16T00:00:00"/>
    <s v="NGN"/>
    <n v="308897568.80000001"/>
    <n v="43"/>
    <n v="1.4333333333333333"/>
    <x v="3"/>
    <x v="0"/>
    <s v="Overdue"/>
    <x v="0"/>
    <s v="USD"/>
    <n v="813945.09"/>
    <s v="Non-government"/>
  </r>
  <r>
    <s v="A2310000"/>
    <x v="36"/>
    <x v="36"/>
    <n v="1600003641"/>
    <x v="0"/>
    <x v="0"/>
    <x v="3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17"/>
    <n v="0.56666666666666665"/>
    <x v="3"/>
    <x v="2"/>
    <s v="Overdue"/>
    <x v="1"/>
    <s v="USD"/>
    <n v="-1622.49"/>
    <s v="Non-government"/>
  </r>
  <r>
    <s v="A2310000"/>
    <x v="36"/>
    <x v="36"/>
    <n v="1600003640"/>
    <x v="0"/>
    <x v="0"/>
    <x v="3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17"/>
    <n v="0.56666666666666665"/>
    <x v="3"/>
    <x v="2"/>
    <s v="Overdue"/>
    <x v="1"/>
    <s v="USD"/>
    <n v="-5923.26"/>
    <s v="Non-government"/>
  </r>
  <r>
    <s v="A2310000"/>
    <x v="36"/>
    <x v="36"/>
    <n v="1600003539"/>
    <x v="0"/>
    <x v="0"/>
    <x v="3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0"/>
    <n v="1"/>
    <x v="3"/>
    <x v="2"/>
    <s v="Overdue"/>
    <x v="1"/>
    <s v="USD"/>
    <n v="-43123.3"/>
    <s v="Non-government"/>
  </r>
  <r>
    <s v="A2310000"/>
    <x v="36"/>
    <x v="36"/>
    <n v="1600003528"/>
    <x v="0"/>
    <x v="0"/>
    <x v="3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2"/>
    <n v="1.0666666666666667"/>
    <x v="3"/>
    <x v="2"/>
    <s v="Overdue"/>
    <x v="1"/>
    <s v="USD"/>
    <n v="-17536.16"/>
    <s v="Non-government"/>
  </r>
  <r>
    <s v="A2310000"/>
    <x v="36"/>
    <x v="36"/>
    <n v="1600003527"/>
    <x v="0"/>
    <x v="0"/>
    <x v="3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2"/>
    <n v="1.0666666666666667"/>
    <x v="3"/>
    <x v="2"/>
    <s v="Overdue"/>
    <x v="1"/>
    <s v="USD"/>
    <n v="-4916.17"/>
    <s v="Non-government"/>
  </r>
  <r>
    <s v="A2310000"/>
    <x v="36"/>
    <x v="36"/>
    <n v="1600003507"/>
    <x v="0"/>
    <x v="0"/>
    <x v="3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40"/>
    <n v="1.3333333333333333"/>
    <x v="3"/>
    <x v="2"/>
    <s v="Overdue"/>
    <x v="1"/>
    <s v="USD"/>
    <n v="-5306.52"/>
    <s v="Non-government"/>
  </r>
  <r>
    <s v="A2310000"/>
    <x v="36"/>
    <x v="36"/>
    <n v="1600003497"/>
    <x v="0"/>
    <x v="0"/>
    <x v="3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44"/>
    <n v="1.4666666666666666"/>
    <x v="3"/>
    <x v="2"/>
    <s v="Overdue"/>
    <x v="1"/>
    <s v="USD"/>
    <n v="-2863.11"/>
    <s v="Non-government"/>
  </r>
  <r>
    <s v="A2310000"/>
    <x v="36"/>
    <x v="36"/>
    <n v="1600003496"/>
    <x v="0"/>
    <x v="0"/>
    <x v="3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44"/>
    <n v="1.4666666666666666"/>
    <x v="3"/>
    <x v="2"/>
    <s v="Overdue"/>
    <x v="1"/>
    <s v="USD"/>
    <n v="-324.5"/>
    <s v="Non-government"/>
  </r>
  <r>
    <s v="A2310000"/>
    <x v="36"/>
    <x v="36"/>
    <n v="104012766"/>
    <x v="0"/>
    <x v="0"/>
    <x v="3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69"/>
    <n v="2.2999999999999998"/>
    <x v="1"/>
    <x v="1"/>
    <s v="Not Overdue"/>
    <x v="1"/>
    <s v="USD"/>
    <n v="39603.129999999997"/>
    <s v="Non-government"/>
  </r>
  <r>
    <s v="A2310000"/>
    <x v="36"/>
    <x v="36"/>
    <n v="104012765"/>
    <x v="0"/>
    <x v="0"/>
    <x v="3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69"/>
    <n v="2.2999999999999998"/>
    <x v="1"/>
    <x v="1"/>
    <s v="Not Overdue"/>
    <x v="1"/>
    <s v="USD"/>
    <n v="26411.56"/>
    <s v="Non-government"/>
  </r>
  <r>
    <s v="A2310000"/>
    <x v="36"/>
    <x v="36"/>
    <n v="104012734"/>
    <x v="0"/>
    <x v="0"/>
    <x v="3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70"/>
    <n v="2.3333333333333335"/>
    <x v="1"/>
    <x v="1"/>
    <s v="Not Overdue"/>
    <x v="1"/>
    <s v="USD"/>
    <n v="92473.94"/>
    <s v="Non-government"/>
  </r>
  <r>
    <s v="A2310000"/>
    <x v="36"/>
    <x v="36"/>
    <n v="104012733"/>
    <x v="0"/>
    <x v="0"/>
    <x v="3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0"/>
    <n v="2.3333333333333335"/>
    <x v="1"/>
    <x v="1"/>
    <s v="Not Overdue"/>
    <x v="1"/>
    <s v="USD"/>
    <n v="58561.75"/>
    <s v="Non-government"/>
  </r>
  <r>
    <s v="A2310000"/>
    <x v="36"/>
    <x v="36"/>
    <n v="104012734"/>
    <x v="0"/>
    <x v="0"/>
    <x v="3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70"/>
    <n v="2.3333333333333335"/>
    <x v="1"/>
    <x v="1"/>
    <s v="Not Overdue"/>
    <x v="1"/>
    <s v="USD"/>
    <n v="114029.15"/>
    <s v="Non-government"/>
  </r>
  <r>
    <s v="A2310000"/>
    <x v="36"/>
    <x v="36"/>
    <n v="104012733"/>
    <x v="0"/>
    <x v="0"/>
    <x v="3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0"/>
    <n v="2.3333333333333335"/>
    <x v="1"/>
    <x v="1"/>
    <s v="Not Overdue"/>
    <x v="1"/>
    <s v="USD"/>
    <n v="72212.19"/>
    <s v="Non-government"/>
  </r>
  <r>
    <s v="A2310000"/>
    <x v="36"/>
    <x v="36"/>
    <n v="104012734"/>
    <x v="0"/>
    <x v="0"/>
    <x v="3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70"/>
    <n v="2.3333333333333335"/>
    <x v="1"/>
    <x v="1"/>
    <s v="Not Overdue"/>
    <x v="1"/>
    <s v="USD"/>
    <n v="99876.54"/>
    <s v="Non-government"/>
  </r>
  <r>
    <s v="A2310000"/>
    <x v="36"/>
    <x v="36"/>
    <n v="104012733"/>
    <x v="0"/>
    <x v="0"/>
    <x v="3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70"/>
    <n v="2.3333333333333335"/>
    <x v="1"/>
    <x v="1"/>
    <s v="Not Overdue"/>
    <x v="1"/>
    <s v="USD"/>
    <n v="63249.65"/>
    <s v="Non-government"/>
  </r>
  <r>
    <s v="A2310000"/>
    <x v="36"/>
    <x v="36"/>
    <n v="104012734"/>
    <x v="0"/>
    <x v="0"/>
    <x v="3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70"/>
    <n v="2.3333333333333335"/>
    <x v="1"/>
    <x v="1"/>
    <s v="Not Overdue"/>
    <x v="1"/>
    <s v="USD"/>
    <n v="105640.76"/>
    <s v="Non-government"/>
  </r>
  <r>
    <s v="A2310000"/>
    <x v="36"/>
    <x v="36"/>
    <n v="104012733"/>
    <x v="0"/>
    <x v="0"/>
    <x v="3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0"/>
    <n v="2.3333333333333335"/>
    <x v="1"/>
    <x v="1"/>
    <s v="Not Overdue"/>
    <x v="1"/>
    <s v="USD"/>
    <n v="66900.009999999995"/>
    <s v="Non-government"/>
  </r>
  <r>
    <s v="A2310000"/>
    <x v="36"/>
    <x v="36"/>
    <n v="104012734"/>
    <x v="0"/>
    <x v="0"/>
    <x v="3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70"/>
    <n v="2.3333333333333335"/>
    <x v="1"/>
    <x v="1"/>
    <s v="Not Overdue"/>
    <x v="1"/>
    <s v="USD"/>
    <n v="57740.61"/>
    <s v="Non-government"/>
  </r>
  <r>
    <s v="A2310000"/>
    <x v="36"/>
    <x v="36"/>
    <n v="104012733"/>
    <x v="0"/>
    <x v="0"/>
    <x v="3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0"/>
    <n v="2.3333333333333335"/>
    <x v="1"/>
    <x v="1"/>
    <s v="Not Overdue"/>
    <x v="1"/>
    <s v="USD"/>
    <n v="37914.910000000003"/>
    <s v="Non-government"/>
  </r>
  <r>
    <s v="A2310000"/>
    <x v="36"/>
    <x v="36"/>
    <n v="104012734"/>
    <x v="0"/>
    <x v="0"/>
    <x v="3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70"/>
    <n v="2.3333333333333335"/>
    <x v="1"/>
    <x v="1"/>
    <s v="Not Overdue"/>
    <x v="1"/>
    <s v="USD"/>
    <n v="57691.22"/>
    <s v="Non-government"/>
  </r>
  <r>
    <s v="A2310000"/>
    <x v="36"/>
    <x v="36"/>
    <n v="104012733"/>
    <x v="0"/>
    <x v="0"/>
    <x v="3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70"/>
    <n v="2.3333333333333335"/>
    <x v="1"/>
    <x v="1"/>
    <s v="Not Overdue"/>
    <x v="1"/>
    <s v="USD"/>
    <n v="38460.14"/>
    <s v="Non-government"/>
  </r>
  <r>
    <s v="A2310000"/>
    <x v="36"/>
    <x v="36"/>
    <n v="104012734"/>
    <x v="0"/>
    <x v="0"/>
    <x v="3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70"/>
    <n v="2.3333333333333335"/>
    <x v="1"/>
    <x v="1"/>
    <s v="Not Overdue"/>
    <x v="1"/>
    <s v="USD"/>
    <n v="451.81"/>
    <s v="Non-government"/>
  </r>
  <r>
    <s v="A2310000"/>
    <x v="36"/>
    <x v="36"/>
    <n v="104012733"/>
    <x v="0"/>
    <x v="0"/>
    <x v="3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0"/>
    <n v="2.3333333333333335"/>
    <x v="1"/>
    <x v="1"/>
    <s v="Not Overdue"/>
    <x v="1"/>
    <s v="USD"/>
    <n v="301.2"/>
    <s v="Non-government"/>
  </r>
  <r>
    <s v="A2310000"/>
    <x v="36"/>
    <x v="36"/>
    <n v="104012734"/>
    <x v="0"/>
    <x v="0"/>
    <x v="3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70"/>
    <n v="2.3333333333333335"/>
    <x v="3"/>
    <x v="2"/>
    <s v="Overdue"/>
    <x v="1"/>
    <s v="USD"/>
    <n v="-81471.600000000006"/>
    <s v="Non-government"/>
  </r>
  <r>
    <s v="A2310000"/>
    <x v="36"/>
    <x v="36"/>
    <n v="104012733"/>
    <x v="0"/>
    <x v="0"/>
    <x v="3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70"/>
    <n v="2.3333333333333335"/>
    <x v="3"/>
    <x v="2"/>
    <s v="Overdue"/>
    <x v="1"/>
    <s v="USD"/>
    <n v="-54333.49"/>
    <s v="Non-government"/>
  </r>
  <r>
    <s v="A2310000"/>
    <x v="36"/>
    <x v="36"/>
    <n v="1600003453"/>
    <x v="0"/>
    <x v="0"/>
    <x v="3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90"/>
    <n v="3"/>
    <x v="3"/>
    <x v="2"/>
    <s v="Overdue"/>
    <x v="1"/>
    <s v="USD"/>
    <n v="-4696.4399999999996"/>
    <s v="Non-government"/>
  </r>
  <r>
    <s v="A2310000"/>
    <x v="36"/>
    <x v="36"/>
    <n v="1600003297"/>
    <x v="0"/>
    <x v="0"/>
    <x v="3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214"/>
    <n v="7.1333333333333337"/>
    <x v="2"/>
    <x v="2"/>
    <s v="Overdue"/>
    <x v="1"/>
    <s v="USD"/>
    <n v="-18460.55"/>
    <s v="Non-government"/>
  </r>
  <r>
    <s v="A2310000"/>
    <x v="36"/>
    <x v="36"/>
    <n v="103933740"/>
    <x v="0"/>
    <x v="0"/>
    <x v="3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249"/>
    <n v="8.3000000000000007"/>
    <x v="2"/>
    <x v="2"/>
    <s v="Overdue"/>
    <x v="1"/>
    <s v="USD"/>
    <n v="87913.78"/>
    <s v="Non-government"/>
  </r>
  <r>
    <s v="A2310000"/>
    <x v="36"/>
    <x v="36"/>
    <n v="103933740"/>
    <x v="0"/>
    <x v="0"/>
    <x v="3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249"/>
    <n v="8.3000000000000007"/>
    <x v="2"/>
    <x v="2"/>
    <s v="Overdue"/>
    <x v="1"/>
    <s v="USD"/>
    <n v="78704.55"/>
    <s v="Non-government"/>
  </r>
  <r>
    <s v="A2310000"/>
    <x v="36"/>
    <x v="36"/>
    <n v="103933740"/>
    <x v="0"/>
    <x v="0"/>
    <x v="3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249"/>
    <n v="8.3000000000000007"/>
    <x v="2"/>
    <x v="2"/>
    <s v="Overdue"/>
    <x v="1"/>
    <s v="USD"/>
    <n v="52470.35"/>
    <s v="Non-government"/>
  </r>
  <r>
    <s v="A2310000"/>
    <x v="36"/>
    <x v="36"/>
    <n v="103933740"/>
    <x v="0"/>
    <x v="0"/>
    <x v="3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249"/>
    <n v="8.3000000000000007"/>
    <x v="2"/>
    <x v="2"/>
    <s v="Overdue"/>
    <x v="1"/>
    <s v="USD"/>
    <n v="43938.5"/>
    <s v="Non-government"/>
  </r>
  <r>
    <s v="A2310000"/>
    <x v="36"/>
    <x v="36"/>
    <n v="103933740"/>
    <x v="0"/>
    <x v="0"/>
    <x v="3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249"/>
    <n v="8.3000000000000007"/>
    <x v="2"/>
    <x v="2"/>
    <s v="Overdue"/>
    <x v="1"/>
    <s v="USD"/>
    <n v="82135.98"/>
    <s v="Non-government"/>
  </r>
  <r>
    <s v="A2310000"/>
    <x v="36"/>
    <x v="36"/>
    <n v="103933740"/>
    <x v="0"/>
    <x v="0"/>
    <x v="3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249"/>
    <n v="8.3000000000000007"/>
    <x v="2"/>
    <x v="2"/>
    <s v="Overdue"/>
    <x v="1"/>
    <s v="USD"/>
    <n v="54757.32"/>
    <s v="Non-government"/>
  </r>
  <r>
    <s v="A2310000"/>
    <x v="36"/>
    <x v="36"/>
    <n v="103933740"/>
    <x v="0"/>
    <x v="0"/>
    <x v="3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249"/>
    <n v="8.3000000000000007"/>
    <x v="2"/>
    <x v="2"/>
    <s v="Overdue"/>
    <x v="1"/>
    <s v="USD"/>
    <n v="101075.54"/>
    <s v="Non-government"/>
  </r>
  <r>
    <s v="A2310000"/>
    <x v="36"/>
    <x v="36"/>
    <n v="103933740"/>
    <x v="0"/>
    <x v="0"/>
    <x v="3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249"/>
    <n v="8.3000000000000007"/>
    <x v="2"/>
    <x v="2"/>
    <s v="Overdue"/>
    <x v="1"/>
    <s v="USD"/>
    <n v="67383.69"/>
    <s v="Non-government"/>
  </r>
  <r>
    <s v="A2310000"/>
    <x v="36"/>
    <x v="36"/>
    <n v="103933740"/>
    <x v="0"/>
    <x v="0"/>
    <x v="3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249"/>
    <n v="8.3000000000000007"/>
    <x v="2"/>
    <x v="2"/>
    <s v="Overdue"/>
    <x v="1"/>
    <s v="USD"/>
    <n v="65899.42"/>
    <s v="Non-government"/>
  </r>
  <r>
    <s v="A2310000"/>
    <x v="36"/>
    <x v="36"/>
    <n v="103922178"/>
    <x v="0"/>
    <x v="0"/>
    <x v="3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273"/>
    <n v="9.1"/>
    <x v="2"/>
    <x v="2"/>
    <s v="Overdue"/>
    <x v="1"/>
    <s v="USD"/>
    <n v="56385.46"/>
    <s v="Non-government"/>
  </r>
  <r>
    <s v="A2310000"/>
    <x v="36"/>
    <x v="36"/>
    <n v="103922178"/>
    <x v="0"/>
    <x v="0"/>
    <x v="3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273"/>
    <n v="9.1"/>
    <x v="2"/>
    <x v="2"/>
    <s v="Overdue"/>
    <x v="1"/>
    <s v="USD"/>
    <n v="79465.23"/>
    <s v="Non-government"/>
  </r>
  <r>
    <s v="A2310000"/>
    <x v="36"/>
    <x v="36"/>
    <n v="103922178"/>
    <x v="0"/>
    <x v="0"/>
    <x v="3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273"/>
    <n v="9.1"/>
    <x v="2"/>
    <x v="2"/>
    <s v="Overdue"/>
    <x v="1"/>
    <s v="USD"/>
    <n v="112939.5"/>
    <s v="Non-government"/>
  </r>
  <r>
    <s v="A2310000"/>
    <x v="36"/>
    <x v="36"/>
    <n v="103921886"/>
    <x v="0"/>
    <x v="0"/>
    <x v="3"/>
    <x v="2"/>
    <s v="WHT Outstg"/>
    <s v="WHT Credit Note"/>
    <s v=""/>
    <s v="AB"/>
    <s v=""/>
    <d v="2020-05-30T00:00:00"/>
    <d v="2020-05-30T00:00:00"/>
    <d v="2020-05-30T00:00:00"/>
    <s v="USD"/>
    <n v="-247.89"/>
    <n v="274"/>
    <n v="9.1333333333333329"/>
    <x v="2"/>
    <x v="2"/>
    <s v="Overdue"/>
    <x v="1"/>
    <s v="USD"/>
    <n v="-247.89"/>
    <s v="Non-government"/>
  </r>
  <r>
    <s v="A2310000"/>
    <x v="36"/>
    <x v="36"/>
    <n v="103921887"/>
    <x v="0"/>
    <x v="0"/>
    <x v="3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274"/>
    <n v="9.1333333333333329"/>
    <x v="2"/>
    <x v="2"/>
    <s v="Overdue"/>
    <x v="1"/>
    <s v="USD"/>
    <n v="-2001.85"/>
    <s v="Non-government"/>
  </r>
  <r>
    <s v="A2310000"/>
    <x v="36"/>
    <x v="36"/>
    <n v="103921885"/>
    <x v="0"/>
    <x v="0"/>
    <x v="3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274"/>
    <n v="9.1333333333333329"/>
    <x v="2"/>
    <x v="2"/>
    <s v="Overdue"/>
    <x v="1"/>
    <s v="USD"/>
    <n v="-1134.06"/>
    <s v="Non-government"/>
  </r>
  <r>
    <s v="A2310000"/>
    <x v="36"/>
    <x v="36"/>
    <n v="103921887"/>
    <x v="0"/>
    <x v="0"/>
    <x v="3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274"/>
    <n v="9.1333333333333329"/>
    <x v="2"/>
    <x v="2"/>
    <s v="Overdue"/>
    <x v="1"/>
    <s v="USD"/>
    <n v="1620"/>
    <s v="Non-government"/>
  </r>
  <r>
    <s v="A2310000"/>
    <x v="36"/>
    <x v="36"/>
    <n v="103921885"/>
    <x v="0"/>
    <x v="0"/>
    <x v="3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274"/>
    <n v="9.1333333333333329"/>
    <x v="2"/>
    <x v="2"/>
    <s v="Overdue"/>
    <x v="1"/>
    <s v="USD"/>
    <n v="917.75"/>
    <s v="Non-government"/>
  </r>
  <r>
    <s v="A2310000"/>
    <x v="36"/>
    <x v="36"/>
    <n v="103921887"/>
    <x v="0"/>
    <x v="0"/>
    <x v="3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274"/>
    <n v="9.1333333333333329"/>
    <x v="2"/>
    <x v="2"/>
    <s v="Overdue"/>
    <x v="1"/>
    <s v="USD"/>
    <n v="44846.55"/>
    <s v="Non-government"/>
  </r>
  <r>
    <s v="A2310000"/>
    <x v="36"/>
    <x v="36"/>
    <n v="103921885"/>
    <x v="0"/>
    <x v="0"/>
    <x v="3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274"/>
    <n v="9.1333333333333329"/>
    <x v="2"/>
    <x v="2"/>
    <s v="Overdue"/>
    <x v="1"/>
    <s v="USD"/>
    <n v="25414.68"/>
    <s v="Non-government"/>
  </r>
  <r>
    <s v="A2310000"/>
    <x v="36"/>
    <x v="36"/>
    <n v="103921887"/>
    <x v="0"/>
    <x v="0"/>
    <x v="3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274"/>
    <n v="9.1333333333333329"/>
    <x v="2"/>
    <x v="2"/>
    <s v="Overdue"/>
    <x v="1"/>
    <s v="USD"/>
    <n v="72392.649999999994"/>
    <s v="Non-government"/>
  </r>
  <r>
    <s v="A2310000"/>
    <x v="36"/>
    <x v="36"/>
    <n v="103921885"/>
    <x v="0"/>
    <x v="0"/>
    <x v="3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274"/>
    <n v="9.1333333333333329"/>
    <x v="2"/>
    <x v="2"/>
    <s v="Overdue"/>
    <x v="1"/>
    <s v="USD"/>
    <n v="41025.480000000003"/>
    <s v="Non-government"/>
  </r>
  <r>
    <s v="A2310000"/>
    <x v="36"/>
    <x v="36"/>
    <n v="103921885"/>
    <x v="0"/>
    <x v="0"/>
    <x v="3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274"/>
    <n v="9.1333333333333329"/>
    <x v="2"/>
    <x v="2"/>
    <s v="Overdue"/>
    <x v="1"/>
    <s v="USD"/>
    <n v="31954.82"/>
    <s v="Non-government"/>
  </r>
  <r>
    <s v="A2310000"/>
    <x v="36"/>
    <x v="36"/>
    <n v="103921885"/>
    <x v="0"/>
    <x v="0"/>
    <x v="3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274"/>
    <n v="9.1333333333333329"/>
    <x v="2"/>
    <x v="2"/>
    <s v="Overdue"/>
    <x v="1"/>
    <s v="USD"/>
    <n v="45034.3"/>
    <s v="Non-government"/>
  </r>
  <r>
    <s v="A2310000"/>
    <x v="36"/>
    <x v="36"/>
    <n v="103921885"/>
    <x v="0"/>
    <x v="0"/>
    <x v="3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274"/>
    <n v="9.1333333333333329"/>
    <x v="2"/>
    <x v="2"/>
    <s v="Overdue"/>
    <x v="1"/>
    <s v="USD"/>
    <n v="64010.67"/>
    <s v="Non-government"/>
  </r>
  <r>
    <s v="A2310000"/>
    <x v="36"/>
    <x v="36"/>
    <n v="103918353"/>
    <x v="0"/>
    <x v="0"/>
    <x v="3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286"/>
    <n v="9.5333333333333332"/>
    <x v="2"/>
    <x v="2"/>
    <s v="Overdue"/>
    <x v="1"/>
    <s v="USD"/>
    <n v="60563.99"/>
    <s v="Non-government"/>
  </r>
  <r>
    <s v="A2310000"/>
    <x v="36"/>
    <x v="36"/>
    <n v="103918353"/>
    <x v="0"/>
    <x v="0"/>
    <x v="3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286"/>
    <n v="9.5333333333333332"/>
    <x v="2"/>
    <x v="2"/>
    <s v="Overdue"/>
    <x v="1"/>
    <s v="USD"/>
    <n v="80746.81"/>
    <s v="Non-government"/>
  </r>
  <r>
    <s v="A2310000"/>
    <x v="36"/>
    <x v="36"/>
    <n v="103918352"/>
    <x v="0"/>
    <x v="0"/>
    <x v="3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286"/>
    <n v="9.5333333333333332"/>
    <x v="2"/>
    <x v="2"/>
    <s v="Overdue"/>
    <x v="1"/>
    <s v="USD"/>
    <n v="26135.34"/>
    <s v="Non-government"/>
  </r>
  <r>
    <s v="A2310000"/>
    <x v="36"/>
    <x v="36"/>
    <n v="103918352"/>
    <x v="0"/>
    <x v="0"/>
    <x v="3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286"/>
    <n v="9.5333333333333332"/>
    <x v="2"/>
    <x v="2"/>
    <s v="Overdue"/>
    <x v="1"/>
    <s v="USD"/>
    <n v="28910.85"/>
    <s v="Non-government"/>
  </r>
  <r>
    <s v="A2310000"/>
    <x v="36"/>
    <x v="36"/>
    <n v="103918353"/>
    <x v="0"/>
    <x v="0"/>
    <x v="3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286"/>
    <n v="9.5333333333333332"/>
    <x v="2"/>
    <x v="2"/>
    <s v="Overdue"/>
    <x v="1"/>
    <s v="USD"/>
    <n v="15812.17"/>
    <s v="Non-government"/>
  </r>
  <r>
    <s v="A2310000"/>
    <x v="36"/>
    <x v="36"/>
    <n v="103918352"/>
    <x v="0"/>
    <x v="0"/>
    <x v="3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286"/>
    <n v="9.5333333333333332"/>
    <x v="2"/>
    <x v="2"/>
    <s v="Overdue"/>
    <x v="1"/>
    <s v="USD"/>
    <n v="5745.84"/>
    <s v="Non-government"/>
  </r>
  <r>
    <s v="A2310000"/>
    <x v="36"/>
    <x v="36"/>
    <n v="103918353"/>
    <x v="0"/>
    <x v="0"/>
    <x v="3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286"/>
    <n v="9.5333333333333332"/>
    <x v="2"/>
    <x v="2"/>
    <s v="Overdue"/>
    <x v="1"/>
    <s v="USD"/>
    <n v="39234.82"/>
    <s v="Non-government"/>
  </r>
  <r>
    <s v="A2310000"/>
    <x v="36"/>
    <x v="36"/>
    <n v="103918352"/>
    <x v="0"/>
    <x v="0"/>
    <x v="3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286"/>
    <n v="9.5333333333333332"/>
    <x v="2"/>
    <x v="2"/>
    <s v="Overdue"/>
    <x v="1"/>
    <s v="USD"/>
    <n v="12153.07"/>
    <s v="Non-government"/>
  </r>
  <r>
    <s v="A2310000"/>
    <x v="36"/>
    <x v="36"/>
    <n v="103918353"/>
    <x v="0"/>
    <x v="0"/>
    <x v="3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286"/>
    <n v="9.5333333333333332"/>
    <x v="2"/>
    <x v="2"/>
    <s v="Overdue"/>
    <x v="1"/>
    <s v="USD"/>
    <n v="50221.89"/>
    <s v="Non-government"/>
  </r>
  <r>
    <s v="A2310000"/>
    <x v="36"/>
    <x v="36"/>
    <n v="103918352"/>
    <x v="0"/>
    <x v="0"/>
    <x v="3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286"/>
    <n v="9.5333333333333332"/>
    <x v="2"/>
    <x v="2"/>
    <s v="Overdue"/>
    <x v="1"/>
    <s v="USD"/>
    <n v="16597.5"/>
    <s v="Non-government"/>
  </r>
  <r>
    <s v="A2310000"/>
    <x v="36"/>
    <x v="36"/>
    <n v="103918353"/>
    <x v="0"/>
    <x v="0"/>
    <x v="3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286"/>
    <n v="9.5333333333333332"/>
    <x v="2"/>
    <x v="2"/>
    <s v="Overdue"/>
    <x v="1"/>
    <s v="USD"/>
    <n v="29729.37"/>
    <s v="Non-government"/>
  </r>
  <r>
    <s v="A2310000"/>
    <x v="36"/>
    <x v="36"/>
    <n v="103918352"/>
    <x v="0"/>
    <x v="0"/>
    <x v="3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286"/>
    <n v="9.5333333333333332"/>
    <x v="2"/>
    <x v="2"/>
    <s v="Overdue"/>
    <x v="1"/>
    <s v="USD"/>
    <n v="10807.08"/>
    <s v="Non-government"/>
  </r>
  <r>
    <s v="A2310000"/>
    <x v="36"/>
    <x v="36"/>
    <n v="103918352"/>
    <x v="0"/>
    <x v="0"/>
    <x v="3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286"/>
    <n v="9.5333333333333332"/>
    <x v="2"/>
    <x v="2"/>
    <s v="Overdue"/>
    <x v="1"/>
    <s v="USD"/>
    <n v="11320.51"/>
    <s v="Non-government"/>
  </r>
  <r>
    <s v="A2310000"/>
    <x v="36"/>
    <x v="36"/>
    <n v="103918353"/>
    <x v="0"/>
    <x v="0"/>
    <x v="3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286"/>
    <n v="9.5333333333333332"/>
    <x v="2"/>
    <x v="2"/>
    <s v="Overdue"/>
    <x v="1"/>
    <s v="USD"/>
    <n v="36546.980000000003"/>
    <s v="Non-government"/>
  </r>
  <r>
    <s v="A2310000"/>
    <x v="36"/>
    <x v="36"/>
    <n v="103918352"/>
    <x v="0"/>
    <x v="0"/>
    <x v="3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286"/>
    <n v="9.5333333333333332"/>
    <x v="2"/>
    <x v="2"/>
    <s v="Overdue"/>
    <x v="1"/>
    <s v="USD"/>
    <n v="12309.54"/>
    <s v="Non-government"/>
  </r>
  <r>
    <s v="A2310000"/>
    <x v="36"/>
    <x v="36"/>
    <n v="103918353"/>
    <x v="0"/>
    <x v="0"/>
    <x v="3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286"/>
    <n v="9.5333333333333332"/>
    <x v="2"/>
    <x v="2"/>
    <s v="Overdue"/>
    <x v="1"/>
    <s v="USD"/>
    <n v="42152.87"/>
    <s v="Non-government"/>
  </r>
  <r>
    <s v="A2310000"/>
    <x v="36"/>
    <x v="36"/>
    <n v="103918353"/>
    <x v="0"/>
    <x v="0"/>
    <x v="3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286"/>
    <n v="9.5333333333333332"/>
    <x v="2"/>
    <x v="2"/>
    <s v="Overdue"/>
    <x v="1"/>
    <s v="USD"/>
    <n v="22356"/>
    <s v="Non-government"/>
  </r>
  <r>
    <s v="A2310000"/>
    <x v="36"/>
    <x v="36"/>
    <n v="103918352"/>
    <x v="0"/>
    <x v="0"/>
    <x v="3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286"/>
    <n v="9.5333333333333332"/>
    <x v="2"/>
    <x v="2"/>
    <s v="Overdue"/>
    <x v="1"/>
    <s v="USD"/>
    <n v="8123.74"/>
    <s v="Non-government"/>
  </r>
  <r>
    <s v="A2310000"/>
    <x v="36"/>
    <x v="36"/>
    <n v="103918353"/>
    <x v="0"/>
    <x v="0"/>
    <x v="3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286"/>
    <n v="9.5333333333333332"/>
    <x v="2"/>
    <x v="2"/>
    <s v="Overdue"/>
    <x v="1"/>
    <s v="USD"/>
    <n v="34205.42"/>
    <s v="Non-government"/>
  </r>
  <r>
    <s v="A2310000"/>
    <x v="36"/>
    <x v="36"/>
    <n v="103918352"/>
    <x v="0"/>
    <x v="0"/>
    <x v="3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286"/>
    <n v="9.5333333333333332"/>
    <x v="2"/>
    <x v="2"/>
    <s v="Overdue"/>
    <x v="1"/>
    <s v="USD"/>
    <n v="12424.29"/>
    <s v="Non-government"/>
  </r>
  <r>
    <s v="A2310000"/>
    <x v="36"/>
    <x v="36"/>
    <n v="103918353"/>
    <x v="0"/>
    <x v="0"/>
    <x v="3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286"/>
    <n v="9.5333333333333332"/>
    <x v="2"/>
    <x v="2"/>
    <s v="Overdue"/>
    <x v="1"/>
    <s v="USD"/>
    <n v="32212.17"/>
    <s v="Non-government"/>
  </r>
  <r>
    <s v="A2310000"/>
    <x v="36"/>
    <x v="36"/>
    <n v="103918352"/>
    <x v="0"/>
    <x v="0"/>
    <x v="3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286"/>
    <n v="9.5333333333333332"/>
    <x v="2"/>
    <x v="2"/>
    <s v="Overdue"/>
    <x v="1"/>
    <s v="USD"/>
    <n v="11703.58"/>
    <s v="Non-government"/>
  </r>
  <r>
    <s v="A2310000"/>
    <x v="36"/>
    <x v="36"/>
    <n v="103918353"/>
    <x v="0"/>
    <x v="0"/>
    <x v="3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286"/>
    <n v="9.5333333333333332"/>
    <x v="2"/>
    <x v="2"/>
    <s v="Overdue"/>
    <x v="1"/>
    <s v="USD"/>
    <n v="29424.3"/>
    <s v="Non-government"/>
  </r>
  <r>
    <s v="A2310000"/>
    <x v="36"/>
    <x v="36"/>
    <n v="103918352"/>
    <x v="0"/>
    <x v="0"/>
    <x v="3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286"/>
    <n v="9.5333333333333332"/>
    <x v="2"/>
    <x v="2"/>
    <s v="Overdue"/>
    <x v="1"/>
    <s v="USD"/>
    <n v="10692.23"/>
    <s v="Non-government"/>
  </r>
  <r>
    <s v="A2310000"/>
    <x v="36"/>
    <x v="36"/>
    <n v="103918352"/>
    <x v="0"/>
    <x v="0"/>
    <x v="3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286"/>
    <n v="9.5333333333333332"/>
    <x v="2"/>
    <x v="2"/>
    <s v="Overdue"/>
    <x v="1"/>
    <s v="USD"/>
    <n v="22007.8"/>
    <s v="Non-government"/>
  </r>
  <r>
    <s v="A2310000"/>
    <x v="36"/>
    <x v="36"/>
    <n v="103918352"/>
    <x v="0"/>
    <x v="0"/>
    <x v="3"/>
    <x v="2"/>
    <s v="WHT Outstg"/>
    <s v="WHT on inv 1800015213 MAY 2015"/>
    <s v=""/>
    <s v="AB"/>
    <s v=""/>
    <d v="2020-05-18T00:00:00"/>
    <d v="2020-05-18T00:00:00"/>
    <d v="2020-05-18T00:00:00"/>
    <s v="NGN"/>
    <n v="3561366"/>
    <n v="286"/>
    <n v="9.5333333333333332"/>
    <x v="2"/>
    <x v="2"/>
    <s v="Overdue"/>
    <x v="1"/>
    <s v="USD"/>
    <n v="9878.8700000000008"/>
    <s v="Non-government"/>
  </r>
  <r>
    <s v="A2310000"/>
    <x v="36"/>
    <x v="36"/>
    <n v="103918353"/>
    <x v="0"/>
    <x v="0"/>
    <x v="3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286"/>
    <n v="9.5333333333333332"/>
    <x v="2"/>
    <x v="2"/>
    <s v="Overdue"/>
    <x v="1"/>
    <s v="USD"/>
    <n v="27186"/>
    <s v="Non-government"/>
  </r>
  <r>
    <s v="A2310000"/>
    <x v="36"/>
    <x v="36"/>
    <n v="103918352"/>
    <x v="0"/>
    <x v="0"/>
    <x v="3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286"/>
    <n v="9.5333333333333332"/>
    <x v="2"/>
    <x v="2"/>
    <s v="Overdue"/>
    <x v="1"/>
    <s v="USD"/>
    <n v="14811.97"/>
    <s v="Non-government"/>
  </r>
  <r>
    <s v="A2310000"/>
    <x v="36"/>
    <x v="36"/>
    <n v="103918353"/>
    <x v="0"/>
    <x v="0"/>
    <x v="3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286"/>
    <n v="9.5333333333333332"/>
    <x v="2"/>
    <x v="2"/>
    <s v="Overdue"/>
    <x v="1"/>
    <s v="USD"/>
    <n v="40779"/>
    <s v="Non-government"/>
  </r>
  <r>
    <s v="A2310000"/>
    <x v="36"/>
    <x v="36"/>
    <n v="103918352"/>
    <x v="0"/>
    <x v="0"/>
    <x v="3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286"/>
    <n v="9.5333333333333332"/>
    <x v="2"/>
    <x v="2"/>
    <s v="Overdue"/>
    <x v="1"/>
    <s v="USD"/>
    <n v="13334.54"/>
    <s v="Non-government"/>
  </r>
  <r>
    <s v="A2310000"/>
    <x v="36"/>
    <x v="36"/>
    <n v="103918353"/>
    <x v="0"/>
    <x v="0"/>
    <x v="3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286"/>
    <n v="9.5333333333333332"/>
    <x v="2"/>
    <x v="2"/>
    <s v="Overdue"/>
    <x v="1"/>
    <s v="USD"/>
    <n v="36701.1"/>
    <s v="Non-government"/>
  </r>
  <r>
    <s v="A2310000"/>
    <x v="36"/>
    <x v="36"/>
    <n v="103918352"/>
    <x v="0"/>
    <x v="0"/>
    <x v="3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286"/>
    <n v="9.5333333333333332"/>
    <x v="2"/>
    <x v="2"/>
    <s v="Overdue"/>
    <x v="1"/>
    <s v="USD"/>
    <n v="12348.59"/>
    <s v="Non-government"/>
  </r>
  <r>
    <s v="A2310000"/>
    <x v="36"/>
    <x v="36"/>
    <n v="103918353"/>
    <x v="0"/>
    <x v="0"/>
    <x v="3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286"/>
    <n v="9.5333333333333332"/>
    <x v="2"/>
    <x v="2"/>
    <s v="Overdue"/>
    <x v="1"/>
    <s v="USD"/>
    <n v="33982.5"/>
    <s v="Non-government"/>
  </r>
  <r>
    <s v="A2310000"/>
    <x v="36"/>
    <x v="36"/>
    <n v="103918353"/>
    <x v="0"/>
    <x v="0"/>
    <x v="3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286"/>
    <n v="9.5333333333333332"/>
    <x v="2"/>
    <x v="2"/>
    <s v="Overdue"/>
    <x v="1"/>
    <s v="USD"/>
    <n v="72306.28"/>
    <s v="Non-government"/>
  </r>
  <r>
    <s v="A2310000"/>
    <x v="36"/>
    <x v="36"/>
    <n v="103918352"/>
    <x v="0"/>
    <x v="0"/>
    <x v="3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286"/>
    <n v="9.5333333333333332"/>
    <x v="2"/>
    <x v="2"/>
    <s v="Overdue"/>
    <x v="1"/>
    <s v="USD"/>
    <n v="26273.119999999999"/>
    <s v="Non-government"/>
  </r>
  <r>
    <s v="A2310000"/>
    <x v="36"/>
    <x v="36"/>
    <n v="103918353"/>
    <x v="0"/>
    <x v="0"/>
    <x v="3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286"/>
    <n v="9.5333333333333332"/>
    <x v="2"/>
    <x v="2"/>
    <s v="Overdue"/>
    <x v="1"/>
    <s v="USD"/>
    <n v="69785.72"/>
    <s v="Non-government"/>
  </r>
  <r>
    <s v="A2310000"/>
    <x v="36"/>
    <x v="36"/>
    <n v="103918352"/>
    <x v="0"/>
    <x v="0"/>
    <x v="3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286"/>
    <n v="9.5333333333333332"/>
    <x v="2"/>
    <x v="2"/>
    <s v="Overdue"/>
    <x v="1"/>
    <s v="USD"/>
    <n v="25357.69"/>
    <s v="Non-government"/>
  </r>
  <r>
    <s v="A2310000"/>
    <x v="36"/>
    <x v="36"/>
    <n v="103918353"/>
    <x v="0"/>
    <x v="0"/>
    <x v="3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286"/>
    <n v="9.5333333333333332"/>
    <x v="2"/>
    <x v="2"/>
    <s v="Overdue"/>
    <x v="1"/>
    <s v="USD"/>
    <n v="82955.05"/>
    <s v="Non-government"/>
  </r>
  <r>
    <s v="A2310000"/>
    <x v="36"/>
    <x v="36"/>
    <n v="103918352"/>
    <x v="0"/>
    <x v="0"/>
    <x v="3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286"/>
    <n v="9.5333333333333332"/>
    <x v="2"/>
    <x v="2"/>
    <s v="Overdue"/>
    <x v="1"/>
    <s v="USD"/>
    <n v="30142.1"/>
    <s v="Non-government"/>
  </r>
  <r>
    <s v="A2310000"/>
    <x v="36"/>
    <x v="36"/>
    <n v="103918353"/>
    <x v="0"/>
    <x v="0"/>
    <x v="3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286"/>
    <n v="9.5333333333333332"/>
    <x v="2"/>
    <x v="2"/>
    <s v="Overdue"/>
    <x v="1"/>
    <s v="USD"/>
    <n v="56643.83"/>
    <s v="Non-government"/>
  </r>
  <r>
    <s v="A2310000"/>
    <x v="36"/>
    <x v="36"/>
    <n v="103918352"/>
    <x v="0"/>
    <x v="0"/>
    <x v="3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286"/>
    <n v="9.5333333333333332"/>
    <x v="2"/>
    <x v="2"/>
    <s v="Overdue"/>
    <x v="1"/>
    <s v="USD"/>
    <n v="20583.28"/>
    <s v="Non-government"/>
  </r>
  <r>
    <s v="A2310000"/>
    <x v="36"/>
    <x v="36"/>
    <n v="103918353"/>
    <x v="0"/>
    <x v="0"/>
    <x v="3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286"/>
    <n v="9.5333333333333332"/>
    <x v="2"/>
    <x v="2"/>
    <s v="Overdue"/>
    <x v="1"/>
    <s v="USD"/>
    <n v="71922.710000000006"/>
    <s v="Non-government"/>
  </r>
  <r>
    <s v="A2310000"/>
    <x v="36"/>
    <x v="36"/>
    <n v="103918353"/>
    <x v="0"/>
    <x v="0"/>
    <x v="3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286"/>
    <n v="9.5333333333333332"/>
    <x v="2"/>
    <x v="2"/>
    <s v="Overdue"/>
    <x v="1"/>
    <s v="USD"/>
    <n v="83509.64"/>
    <s v="Non-government"/>
  </r>
  <r>
    <s v="A2310000"/>
    <x v="36"/>
    <x v="36"/>
    <n v="103918352"/>
    <x v="0"/>
    <x v="0"/>
    <x v="3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286"/>
    <n v="9.5333333333333332"/>
    <x v="2"/>
    <x v="2"/>
    <s v="Overdue"/>
    <x v="1"/>
    <s v="USD"/>
    <n v="30345.81"/>
    <s v="Non-government"/>
  </r>
  <r>
    <s v="A2310000"/>
    <x v="36"/>
    <x v="36"/>
    <n v="103918353"/>
    <x v="0"/>
    <x v="0"/>
    <x v="3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286"/>
    <n v="9.5333333333333332"/>
    <x v="2"/>
    <x v="2"/>
    <s v="Overdue"/>
    <x v="1"/>
    <s v="USD"/>
    <n v="68626.100000000006"/>
    <s v="Non-government"/>
  </r>
  <r>
    <s v="A2310000"/>
    <x v="36"/>
    <x v="36"/>
    <n v="103918352"/>
    <x v="0"/>
    <x v="0"/>
    <x v="3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286"/>
    <n v="9.5333333333333332"/>
    <x v="2"/>
    <x v="2"/>
    <s v="Overdue"/>
    <x v="1"/>
    <s v="USD"/>
    <n v="24053.85"/>
    <s v="Non-government"/>
  </r>
  <r>
    <s v="A2310000"/>
    <x v="36"/>
    <x v="36"/>
    <n v="103918353"/>
    <x v="0"/>
    <x v="0"/>
    <x v="3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286"/>
    <n v="9.5333333333333332"/>
    <x v="2"/>
    <x v="2"/>
    <s v="Overdue"/>
    <x v="1"/>
    <s v="USD"/>
    <n v="9562.35"/>
    <s v="Non-government"/>
  </r>
  <r>
    <s v="A2310000"/>
    <x v="36"/>
    <x v="36"/>
    <n v="103918352"/>
    <x v="0"/>
    <x v="0"/>
    <x v="3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286"/>
    <n v="9.5333333333333332"/>
    <x v="2"/>
    <x v="2"/>
    <s v="Overdue"/>
    <x v="1"/>
    <s v="USD"/>
    <n v="3351.67"/>
    <s v="Non-government"/>
  </r>
  <r>
    <s v="A2310000"/>
    <x v="36"/>
    <x v="36"/>
    <n v="103918352"/>
    <x v="0"/>
    <x v="0"/>
    <x v="3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286"/>
    <n v="9.5333333333333332"/>
    <x v="2"/>
    <x v="2"/>
    <s v="Overdue"/>
    <x v="1"/>
    <s v="USD"/>
    <n v="4060.56"/>
    <s v="Non-government"/>
  </r>
  <r>
    <s v="A2310000"/>
    <x v="36"/>
    <x v="36"/>
    <n v="103918353"/>
    <x v="0"/>
    <x v="0"/>
    <x v="3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286"/>
    <n v="9.5333333333333332"/>
    <x v="2"/>
    <x v="2"/>
    <s v="Overdue"/>
    <x v="1"/>
    <s v="USD"/>
    <n v="11174.4"/>
    <s v="Non-government"/>
  </r>
  <r>
    <s v="A2310000"/>
    <x v="36"/>
    <x v="36"/>
    <n v="103918353"/>
    <x v="0"/>
    <x v="0"/>
    <x v="3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286"/>
    <n v="9.5333333333333332"/>
    <x v="2"/>
    <x v="2"/>
    <s v="Overdue"/>
    <x v="1"/>
    <s v="USD"/>
    <n v="79560.72"/>
    <s v="Non-government"/>
  </r>
  <r>
    <s v="A2310000"/>
    <x v="36"/>
    <x v="36"/>
    <n v="103918352"/>
    <x v="0"/>
    <x v="0"/>
    <x v="3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286"/>
    <n v="9.5333333333333332"/>
    <x v="2"/>
    <x v="2"/>
    <s v="Overdue"/>
    <x v="1"/>
    <s v="USD"/>
    <n v="2630.79"/>
    <s v="Non-government"/>
  </r>
  <r>
    <s v="A2310000"/>
    <x v="36"/>
    <x v="36"/>
    <n v="103918353"/>
    <x v="0"/>
    <x v="0"/>
    <x v="3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286"/>
    <n v="9.5333333333333332"/>
    <x v="2"/>
    <x v="2"/>
    <s v="Overdue"/>
    <x v="1"/>
    <s v="USD"/>
    <n v="7239.75"/>
    <s v="Non-government"/>
  </r>
  <r>
    <s v="A2310000"/>
    <x v="36"/>
    <x v="36"/>
    <n v="103918353"/>
    <x v="0"/>
    <x v="0"/>
    <x v="3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286"/>
    <n v="9.5333333333333332"/>
    <x v="2"/>
    <x v="2"/>
    <s v="Overdue"/>
    <x v="1"/>
    <s v="USD"/>
    <n v="16461.599999999999"/>
    <s v="Non-government"/>
  </r>
  <r>
    <s v="A2310000"/>
    <x v="36"/>
    <x v="36"/>
    <n v="103918352"/>
    <x v="0"/>
    <x v="0"/>
    <x v="3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286"/>
    <n v="9.5333333333333332"/>
    <x v="2"/>
    <x v="2"/>
    <s v="Overdue"/>
    <x v="1"/>
    <s v="USD"/>
    <n v="5981.83"/>
    <s v="Non-government"/>
  </r>
  <r>
    <s v="A2310000"/>
    <x v="36"/>
    <x v="36"/>
    <n v="103918353"/>
    <x v="0"/>
    <x v="0"/>
    <x v="3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286"/>
    <n v="9.5333333333333332"/>
    <x v="2"/>
    <x v="2"/>
    <s v="Overdue"/>
    <x v="1"/>
    <s v="USD"/>
    <n v="56495.13"/>
    <s v="Non-government"/>
  </r>
  <r>
    <s v="A2310000"/>
    <x v="36"/>
    <x v="36"/>
    <n v="103918352"/>
    <x v="0"/>
    <x v="0"/>
    <x v="3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286"/>
    <n v="9.5333333333333332"/>
    <x v="2"/>
    <x v="2"/>
    <s v="Overdue"/>
    <x v="1"/>
    <s v="USD"/>
    <n v="29514.06"/>
    <s v="Non-government"/>
  </r>
  <r>
    <s v="A2310000"/>
    <x v="36"/>
    <x v="36"/>
    <n v="103918352"/>
    <x v="0"/>
    <x v="0"/>
    <x v="3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286"/>
    <n v="9.5333333333333332"/>
    <x v="2"/>
    <x v="2"/>
    <s v="Overdue"/>
    <x v="1"/>
    <s v="USD"/>
    <n v="43911.56"/>
    <s v="Non-government"/>
  </r>
  <r>
    <s v="A2310000"/>
    <x v="36"/>
    <x v="36"/>
    <n v="103918353"/>
    <x v="0"/>
    <x v="0"/>
    <x v="3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286"/>
    <n v="9.5333333333333332"/>
    <x v="2"/>
    <x v="2"/>
    <s v="Overdue"/>
    <x v="1"/>
    <s v="USD"/>
    <n v="38771.9"/>
    <s v="Non-government"/>
  </r>
  <r>
    <s v="A2310000"/>
    <x v="36"/>
    <x v="36"/>
    <n v="103918352"/>
    <x v="0"/>
    <x v="0"/>
    <x v="3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286"/>
    <n v="9.5333333333333332"/>
    <x v="2"/>
    <x v="2"/>
    <s v="Overdue"/>
    <x v="1"/>
    <s v="USD"/>
    <n v="22171.69"/>
    <s v="Non-government"/>
  </r>
  <r>
    <s v="A2310000"/>
    <x v="36"/>
    <x v="36"/>
    <n v="103918353"/>
    <x v="0"/>
    <x v="0"/>
    <x v="3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286"/>
    <n v="9.5333333333333332"/>
    <x v="2"/>
    <x v="2"/>
    <s v="Overdue"/>
    <x v="1"/>
    <s v="USD"/>
    <n v="79487.429999999993"/>
    <s v="Non-government"/>
  </r>
  <r>
    <s v="A2310000"/>
    <x v="36"/>
    <x v="36"/>
    <n v="103918352"/>
    <x v="0"/>
    <x v="0"/>
    <x v="3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286"/>
    <n v="9.5333333333333332"/>
    <x v="2"/>
    <x v="2"/>
    <s v="Overdue"/>
    <x v="1"/>
    <s v="USD"/>
    <n v="44792.58"/>
    <s v="Non-government"/>
  </r>
  <r>
    <s v="A2310000"/>
    <x v="36"/>
    <x v="36"/>
    <n v="103918353"/>
    <x v="0"/>
    <x v="0"/>
    <x v="3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286"/>
    <n v="9.5333333333333332"/>
    <x v="2"/>
    <x v="2"/>
    <s v="Overdue"/>
    <x v="1"/>
    <s v="USD"/>
    <n v="64123.5"/>
    <s v="Non-government"/>
  </r>
  <r>
    <s v="A2310000"/>
    <x v="36"/>
    <x v="36"/>
    <n v="103918352"/>
    <x v="0"/>
    <x v="0"/>
    <x v="3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286"/>
    <n v="9.5333333333333332"/>
    <x v="2"/>
    <x v="2"/>
    <s v="Overdue"/>
    <x v="1"/>
    <s v="USD"/>
    <n v="36133.25"/>
    <s v="Non-government"/>
  </r>
  <r>
    <s v="A2310000"/>
    <x v="36"/>
    <x v="36"/>
    <n v="103918353"/>
    <x v="0"/>
    <x v="0"/>
    <x v="3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286"/>
    <n v="9.5333333333333332"/>
    <x v="2"/>
    <x v="2"/>
    <s v="Overdue"/>
    <x v="1"/>
    <s v="USD"/>
    <n v="53781"/>
    <s v="Non-government"/>
  </r>
  <r>
    <s v="A2310000"/>
    <x v="36"/>
    <x v="36"/>
    <n v="103918352"/>
    <x v="0"/>
    <x v="0"/>
    <x v="3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286"/>
    <n v="9.5333333333333332"/>
    <x v="2"/>
    <x v="2"/>
    <s v="Overdue"/>
    <x v="1"/>
    <s v="USD"/>
    <n v="30302.26"/>
    <s v="Non-government"/>
  </r>
  <r>
    <s v="A2310000"/>
    <x v="36"/>
    <x v="36"/>
    <n v="103918353"/>
    <x v="0"/>
    <x v="0"/>
    <x v="3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286"/>
    <n v="9.5333333333333332"/>
    <x v="2"/>
    <x v="2"/>
    <s v="Overdue"/>
    <x v="1"/>
    <s v="USD"/>
    <n v="47575.5"/>
    <s v="Non-government"/>
  </r>
  <r>
    <s v="A2310000"/>
    <x v="36"/>
    <x v="36"/>
    <n v="103918352"/>
    <x v="0"/>
    <x v="0"/>
    <x v="3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286"/>
    <n v="9.5333333333333332"/>
    <x v="2"/>
    <x v="2"/>
    <s v="Overdue"/>
    <x v="1"/>
    <s v="USD"/>
    <n v="26809.52"/>
    <s v="Non-government"/>
  </r>
  <r>
    <s v="A2310000"/>
    <x v="36"/>
    <x v="36"/>
    <n v="103918353"/>
    <x v="0"/>
    <x v="0"/>
    <x v="3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286"/>
    <n v="9.5333333333333332"/>
    <x v="2"/>
    <x v="2"/>
    <s v="Overdue"/>
    <x v="1"/>
    <s v="USD"/>
    <n v="47224.17"/>
    <s v="Non-government"/>
  </r>
  <r>
    <s v="A2310000"/>
    <x v="36"/>
    <x v="36"/>
    <n v="103918352"/>
    <x v="0"/>
    <x v="0"/>
    <x v="3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286"/>
    <n v="9.5333333333333332"/>
    <x v="2"/>
    <x v="2"/>
    <s v="Overdue"/>
    <x v="1"/>
    <s v="USD"/>
    <n v="26609.68"/>
    <s v="Non-government"/>
  </r>
  <r>
    <s v="A2310000"/>
    <x v="36"/>
    <x v="36"/>
    <n v="103918352"/>
    <x v="0"/>
    <x v="0"/>
    <x v="3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286"/>
    <n v="9.5333333333333332"/>
    <x v="2"/>
    <x v="2"/>
    <s v="Overdue"/>
    <x v="1"/>
    <s v="USD"/>
    <n v="751.65"/>
    <s v="Non-government"/>
  </r>
  <r>
    <s v="A2310000"/>
    <x v="36"/>
    <x v="36"/>
    <n v="103918353"/>
    <x v="0"/>
    <x v="0"/>
    <x v="3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286"/>
    <n v="9.5333333333333332"/>
    <x v="2"/>
    <x v="2"/>
    <s v="Overdue"/>
    <x v="1"/>
    <s v="USD"/>
    <n v="2068.5"/>
    <s v="Non-government"/>
  </r>
  <r>
    <s v="A2310000"/>
    <x v="36"/>
    <x v="36"/>
    <n v="103918353"/>
    <x v="0"/>
    <x v="0"/>
    <x v="3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286"/>
    <n v="9.5333333333333332"/>
    <x v="2"/>
    <x v="2"/>
    <s v="Overdue"/>
    <x v="1"/>
    <s v="USD"/>
    <n v="63858.8"/>
    <s v="Non-government"/>
  </r>
  <r>
    <s v="A2310000"/>
    <x v="36"/>
    <x v="36"/>
    <n v="103918352"/>
    <x v="0"/>
    <x v="0"/>
    <x v="3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286"/>
    <n v="9.5333333333333332"/>
    <x v="2"/>
    <x v="2"/>
    <s v="Overdue"/>
    <x v="1"/>
    <s v="USD"/>
    <n v="35995.9"/>
    <s v="Non-government"/>
  </r>
  <r>
    <s v="A2310000"/>
    <x v="36"/>
    <x v="36"/>
    <n v="103918353"/>
    <x v="0"/>
    <x v="0"/>
    <x v="3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286"/>
    <n v="9.5333333333333332"/>
    <x v="2"/>
    <x v="2"/>
    <s v="Overdue"/>
    <x v="1"/>
    <s v="USD"/>
    <n v="74027.100000000006"/>
    <s v="Non-government"/>
  </r>
  <r>
    <s v="A2310000"/>
    <x v="36"/>
    <x v="36"/>
    <n v="103918352"/>
    <x v="0"/>
    <x v="0"/>
    <x v="3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286"/>
    <n v="9.5333333333333332"/>
    <x v="2"/>
    <x v="2"/>
    <s v="Overdue"/>
    <x v="1"/>
    <s v="USD"/>
    <n v="29870.84"/>
    <s v="Non-government"/>
  </r>
  <r>
    <s v="A2310000"/>
    <x v="36"/>
    <x v="36"/>
    <n v="103918353"/>
    <x v="0"/>
    <x v="0"/>
    <x v="3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286"/>
    <n v="9.5333333333333332"/>
    <x v="2"/>
    <x v="2"/>
    <s v="Overdue"/>
    <x v="1"/>
    <s v="USD"/>
    <n v="10286.200000000001"/>
    <s v="Non-government"/>
  </r>
  <r>
    <s v="A2310000"/>
    <x v="36"/>
    <x v="36"/>
    <n v="103918352"/>
    <x v="0"/>
    <x v="0"/>
    <x v="3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286"/>
    <n v="9.5333333333333332"/>
    <x v="2"/>
    <x v="2"/>
    <s v="Overdue"/>
    <x v="1"/>
    <s v="USD"/>
    <n v="4150.6000000000004"/>
    <s v="Non-government"/>
  </r>
  <r>
    <s v="A2310000"/>
    <x v="36"/>
    <x v="36"/>
    <n v="103918353"/>
    <x v="0"/>
    <x v="0"/>
    <x v="3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286"/>
    <n v="9.5333333333333332"/>
    <x v="2"/>
    <x v="2"/>
    <s v="Overdue"/>
    <x v="1"/>
    <s v="USD"/>
    <n v="73742.86"/>
    <s v="Non-government"/>
  </r>
  <r>
    <s v="A2310000"/>
    <x v="36"/>
    <x v="36"/>
    <n v="103918352"/>
    <x v="0"/>
    <x v="0"/>
    <x v="3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286"/>
    <n v="9.5333333333333332"/>
    <x v="2"/>
    <x v="2"/>
    <s v="Overdue"/>
    <x v="1"/>
    <s v="USD"/>
    <n v="41715.94"/>
    <s v="Non-government"/>
  </r>
  <r>
    <s v="A2310000"/>
    <x v="36"/>
    <x v="36"/>
    <n v="103918353"/>
    <x v="0"/>
    <x v="0"/>
    <x v="3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286"/>
    <n v="9.5333333333333332"/>
    <x v="2"/>
    <x v="2"/>
    <s v="Overdue"/>
    <x v="1"/>
    <s v="USD"/>
    <n v="67480.28"/>
    <s v="Non-government"/>
  </r>
  <r>
    <s v="A2310000"/>
    <x v="36"/>
    <x v="36"/>
    <n v="103918352"/>
    <x v="0"/>
    <x v="0"/>
    <x v="3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286"/>
    <n v="9.5333333333333332"/>
    <x v="2"/>
    <x v="2"/>
    <s v="Overdue"/>
    <x v="1"/>
    <s v="USD"/>
    <n v="38129.629999999997"/>
    <s v="Non-government"/>
  </r>
  <r>
    <s v="A2310000"/>
    <x v="36"/>
    <x v="36"/>
    <n v="103918353"/>
    <x v="0"/>
    <x v="0"/>
    <x v="3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286"/>
    <n v="9.5333333333333332"/>
    <x v="2"/>
    <x v="2"/>
    <s v="Overdue"/>
    <x v="1"/>
    <s v="USD"/>
    <n v="76655.91"/>
    <s v="Non-government"/>
  </r>
  <r>
    <s v="A2310000"/>
    <x v="36"/>
    <x v="36"/>
    <n v="103918352"/>
    <x v="0"/>
    <x v="0"/>
    <x v="3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286"/>
    <n v="9.5333333333333332"/>
    <x v="2"/>
    <x v="2"/>
    <s v="Overdue"/>
    <x v="1"/>
    <s v="USD"/>
    <n v="43243.040000000001"/>
    <s v="Non-government"/>
  </r>
  <r>
    <s v="A2310000"/>
    <x v="36"/>
    <x v="36"/>
    <n v="103918353"/>
    <x v="0"/>
    <x v="0"/>
    <x v="3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286"/>
    <n v="9.5333333333333332"/>
    <x v="2"/>
    <x v="2"/>
    <s v="Overdue"/>
    <x v="1"/>
    <s v="USD"/>
    <n v="78675.179999999993"/>
    <s v="Non-government"/>
  </r>
  <r>
    <s v="A2310000"/>
    <x v="36"/>
    <x v="36"/>
    <n v="103918352"/>
    <x v="0"/>
    <x v="0"/>
    <x v="3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286"/>
    <n v="9.5333333333333332"/>
    <x v="2"/>
    <x v="2"/>
    <s v="Overdue"/>
    <x v="1"/>
    <s v="USD"/>
    <n v="44405.79"/>
    <s v="Non-government"/>
  </r>
  <r>
    <s v="A2310000"/>
    <x v="36"/>
    <x v="36"/>
    <n v="103918352"/>
    <x v="0"/>
    <x v="0"/>
    <x v="3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286"/>
    <n v="9.5333333333333332"/>
    <x v="2"/>
    <x v="2"/>
    <s v="Overdue"/>
    <x v="1"/>
    <s v="USD"/>
    <n v="20405.98"/>
    <s v="Non-government"/>
  </r>
  <r>
    <s v="A2310000"/>
    <x v="36"/>
    <x v="36"/>
    <n v="103918353"/>
    <x v="0"/>
    <x v="0"/>
    <x v="3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286"/>
    <n v="9.5333333333333332"/>
    <x v="2"/>
    <x v="2"/>
    <s v="Overdue"/>
    <x v="1"/>
    <s v="USD"/>
    <n v="36136.25"/>
    <s v="Non-government"/>
  </r>
  <r>
    <s v="A2310000"/>
    <x v="36"/>
    <x v="36"/>
    <n v="103918353"/>
    <x v="0"/>
    <x v="0"/>
    <x v="3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286"/>
    <n v="9.5333333333333332"/>
    <x v="2"/>
    <x v="2"/>
    <s v="Overdue"/>
    <x v="1"/>
    <s v="USD"/>
    <n v="80420.52"/>
    <s v="Non-government"/>
  </r>
  <r>
    <s v="A2310000"/>
    <x v="36"/>
    <x v="36"/>
    <n v="103918352"/>
    <x v="0"/>
    <x v="0"/>
    <x v="3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286"/>
    <n v="9.5333333333333332"/>
    <x v="2"/>
    <x v="2"/>
    <s v="Overdue"/>
    <x v="1"/>
    <s v="USD"/>
    <n v="45384.18"/>
    <s v="Non-government"/>
  </r>
  <r>
    <s v="A2310000"/>
    <x v="36"/>
    <x v="36"/>
    <n v="103918353"/>
    <x v="0"/>
    <x v="0"/>
    <x v="3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286"/>
    <n v="9.5333333333333332"/>
    <x v="2"/>
    <x v="2"/>
    <s v="Overdue"/>
    <x v="1"/>
    <s v="USD"/>
    <n v="36641.230000000003"/>
    <s v="Non-government"/>
  </r>
  <r>
    <s v="A2310000"/>
    <x v="36"/>
    <x v="36"/>
    <n v="103918352"/>
    <x v="0"/>
    <x v="0"/>
    <x v="3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286"/>
    <n v="9.5333333333333332"/>
    <x v="2"/>
    <x v="2"/>
    <s v="Overdue"/>
    <x v="1"/>
    <s v="USD"/>
    <n v="20692.830000000002"/>
    <s v="Non-government"/>
  </r>
  <r>
    <s v="A2310000"/>
    <x v="36"/>
    <x v="36"/>
    <n v="1600003119"/>
    <x v="0"/>
    <x v="0"/>
    <x v="3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313"/>
    <n v="10.433333333333334"/>
    <x v="2"/>
    <x v="2"/>
    <s v="Overdue"/>
    <x v="1"/>
    <s v="USD"/>
    <n v="-1614.41"/>
    <s v="Non-government"/>
  </r>
  <r>
    <s v="A2310000"/>
    <x v="36"/>
    <x v="36"/>
    <n v="1600003050"/>
    <x v="0"/>
    <x v="0"/>
    <x v="3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366"/>
    <n v="12.2"/>
    <x v="4"/>
    <x v="2"/>
    <s v="Overdue"/>
    <x v="1"/>
    <s v="USD"/>
    <n v="-16324.32"/>
    <s v="Non-government"/>
  </r>
  <r>
    <s v="A2310000"/>
    <x v="36"/>
    <x v="36"/>
    <n v="1600003010"/>
    <x v="0"/>
    <x v="0"/>
    <x v="3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394"/>
    <n v="13.133333333333333"/>
    <x v="4"/>
    <x v="2"/>
    <s v="Overdue"/>
    <x v="1"/>
    <s v="USD"/>
    <n v="-40953.660000000003"/>
    <s v="Non-government"/>
  </r>
  <r>
    <s v="A2310000"/>
    <x v="36"/>
    <x v="36"/>
    <n v="103865030"/>
    <x v="0"/>
    <x v="0"/>
    <x v="3"/>
    <x v="2"/>
    <s v="WHT Outstg"/>
    <s v="WHT on Inv 1800022415"/>
    <s v=""/>
    <s v="AB"/>
    <s v=""/>
    <d v="2020-01-23T00:00:00"/>
    <d v="2020-01-23T00:00:00"/>
    <d v="2020-01-23T00:00:00"/>
    <s v="NGN"/>
    <n v="22586588.57"/>
    <n v="402"/>
    <n v="13.4"/>
    <x v="4"/>
    <x v="2"/>
    <s v="Overdue"/>
    <x v="1"/>
    <s v="USD"/>
    <n v="73704.56"/>
    <s v="Non-government"/>
  </r>
  <r>
    <s v="A2310000"/>
    <x v="36"/>
    <x v="36"/>
    <n v="103865031"/>
    <x v="0"/>
    <x v="0"/>
    <x v="3"/>
    <x v="2"/>
    <s v="WHT Outstg"/>
    <s v="WHT on Inv 1800022554"/>
    <s v=""/>
    <s v="AB"/>
    <s v=""/>
    <d v="2020-01-23T00:00:00"/>
    <d v="2020-01-23T00:00:00"/>
    <d v="2020-01-23T00:00:00"/>
    <s v="USD"/>
    <n v="112569.92"/>
    <n v="402"/>
    <n v="13.4"/>
    <x v="4"/>
    <x v="2"/>
    <s v="Overdue"/>
    <x v="1"/>
    <s v="USD"/>
    <n v="112569.92"/>
    <s v="Non-government"/>
  </r>
  <r>
    <s v="A2310000"/>
    <x v="36"/>
    <x v="36"/>
    <n v="103865030"/>
    <x v="0"/>
    <x v="0"/>
    <x v="3"/>
    <x v="2"/>
    <s v="WHT Outstg"/>
    <s v="WHT on Inv 1800022555"/>
    <s v=""/>
    <s v="AB"/>
    <s v=""/>
    <d v="2020-01-23T00:00:00"/>
    <d v="2020-01-23T00:00:00"/>
    <d v="2020-01-23T00:00:00"/>
    <s v="NGN"/>
    <n v="22997048"/>
    <n v="402"/>
    <n v="13.4"/>
    <x v="4"/>
    <x v="2"/>
    <s v="Overdue"/>
    <x v="1"/>
    <s v="USD"/>
    <n v="75043.97"/>
    <s v="Non-government"/>
  </r>
  <r>
    <s v="A2310000"/>
    <x v="36"/>
    <x v="36"/>
    <n v="103865033"/>
    <x v="0"/>
    <x v="0"/>
    <x v="3"/>
    <x v="2"/>
    <s v="WHT Outstg"/>
    <s v="WHT on Inv 1800022798"/>
    <s v=""/>
    <s v="AB"/>
    <s v=""/>
    <d v="2020-01-23T00:00:00"/>
    <d v="2020-01-23T00:00:00"/>
    <d v="2020-01-23T00:00:00"/>
    <s v="USD"/>
    <n v="28716.31"/>
    <n v="402"/>
    <n v="13.4"/>
    <x v="4"/>
    <x v="2"/>
    <s v="Overdue"/>
    <x v="1"/>
    <s v="USD"/>
    <n v="28716.31"/>
    <s v="Non-government"/>
  </r>
  <r>
    <s v="A2310000"/>
    <x v="36"/>
    <x v="36"/>
    <n v="103865032"/>
    <x v="0"/>
    <x v="0"/>
    <x v="3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402"/>
    <n v="13.4"/>
    <x v="4"/>
    <x v="2"/>
    <s v="Overdue"/>
    <x v="1"/>
    <s v="USD"/>
    <n v="19142.41"/>
    <s v="Non-government"/>
  </r>
  <r>
    <s v="A2310000"/>
    <x v="36"/>
    <x v="36"/>
    <n v="103865033"/>
    <x v="0"/>
    <x v="0"/>
    <x v="3"/>
    <x v="2"/>
    <s v="WHT Outstg"/>
    <s v="WHT on Inv 1800022934"/>
    <s v=""/>
    <s v="AB"/>
    <s v=""/>
    <d v="2020-01-23T00:00:00"/>
    <d v="2020-01-23T00:00:00"/>
    <d v="2020-01-23T00:00:00"/>
    <s v="USD"/>
    <n v="93129.39"/>
    <n v="402"/>
    <n v="13.4"/>
    <x v="4"/>
    <x v="2"/>
    <s v="Overdue"/>
    <x v="1"/>
    <s v="USD"/>
    <n v="93129.39"/>
    <s v="Non-government"/>
  </r>
  <r>
    <s v="A2310000"/>
    <x v="36"/>
    <x v="36"/>
    <n v="103865032"/>
    <x v="0"/>
    <x v="0"/>
    <x v="3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402"/>
    <n v="13.4"/>
    <x v="4"/>
    <x v="2"/>
    <s v="Overdue"/>
    <x v="1"/>
    <s v="USD"/>
    <n v="62089.5"/>
    <s v="Non-government"/>
  </r>
  <r>
    <s v="A2310000"/>
    <x v="36"/>
    <x v="36"/>
    <n v="103865031"/>
    <x v="0"/>
    <x v="0"/>
    <x v="3"/>
    <x v="2"/>
    <s v="WHT Outstg"/>
    <s v="WHT on Inv1800022414"/>
    <s v=""/>
    <s v="AB"/>
    <s v=""/>
    <d v="2020-01-23T00:00:00"/>
    <d v="2020-01-23T00:00:00"/>
    <d v="2020-01-23T00:00:00"/>
    <s v="USD"/>
    <n v="110561.25"/>
    <n v="402"/>
    <n v="13.4"/>
    <x v="4"/>
    <x v="2"/>
    <s v="Overdue"/>
    <x v="1"/>
    <s v="USD"/>
    <n v="110561.25"/>
    <s v="Non-government"/>
  </r>
  <r>
    <s v="A2310000"/>
    <x v="36"/>
    <x v="36"/>
    <n v="103815890"/>
    <x v="0"/>
    <x v="0"/>
    <x v="3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496"/>
    <n v="16.533333333333335"/>
    <x v="4"/>
    <x v="2"/>
    <s v="Overdue"/>
    <x v="1"/>
    <s v="USD"/>
    <n v="62323.6"/>
    <s v="Non-government"/>
  </r>
  <r>
    <s v="A2310000"/>
    <x v="36"/>
    <x v="36"/>
    <n v="103905918"/>
    <x v="0"/>
    <x v="0"/>
    <x v="3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625"/>
    <n v="20.833333333333332"/>
    <x v="0"/>
    <x v="2"/>
    <s v="Overdue"/>
    <x v="1"/>
    <s v="USD"/>
    <n v="76734"/>
    <s v="Non-government"/>
  </r>
  <r>
    <s v="A2310000"/>
    <x v="36"/>
    <x v="36"/>
    <n v="103905918"/>
    <x v="0"/>
    <x v="0"/>
    <x v="3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625"/>
    <n v="20.833333333333332"/>
    <x v="0"/>
    <x v="2"/>
    <s v="Overdue"/>
    <x v="1"/>
    <s v="USD"/>
    <n v="90949.759999999995"/>
    <s v="Non-government"/>
  </r>
  <r>
    <s v="A2310000"/>
    <x v="36"/>
    <x v="36"/>
    <n v="103905917"/>
    <x v="0"/>
    <x v="0"/>
    <x v="3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625"/>
    <n v="20.833333333333332"/>
    <x v="0"/>
    <x v="2"/>
    <s v="Overdue"/>
    <x v="1"/>
    <s v="USD"/>
    <n v="101278.35"/>
    <s v="Non-government"/>
  </r>
  <r>
    <s v="A2310000"/>
    <x v="36"/>
    <x v="36"/>
    <n v="103905917"/>
    <x v="0"/>
    <x v="0"/>
    <x v="3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625"/>
    <n v="20.833333333333332"/>
    <x v="0"/>
    <x v="2"/>
    <s v="Overdue"/>
    <x v="1"/>
    <s v="USD"/>
    <n v="102982.16"/>
    <s v="Non-government"/>
  </r>
  <r>
    <s v="A2310000"/>
    <x v="36"/>
    <x v="36"/>
    <n v="103905917"/>
    <x v="0"/>
    <x v="0"/>
    <x v="3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625"/>
    <n v="20.833333333333332"/>
    <x v="0"/>
    <x v="2"/>
    <s v="Overdue"/>
    <x v="1"/>
    <s v="USD"/>
    <n v="85504.29"/>
    <s v="Non-government"/>
  </r>
  <r>
    <s v="A2310000"/>
    <x v="36"/>
    <x v="36"/>
    <n v="103905916"/>
    <x v="0"/>
    <x v="0"/>
    <x v="3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639"/>
    <n v="21.3"/>
    <x v="0"/>
    <x v="2"/>
    <s v="Overdue"/>
    <x v="1"/>
    <s v="USD"/>
    <n v="58355.28"/>
    <s v="Non-government"/>
  </r>
  <r>
    <s v="A2310000"/>
    <x v="36"/>
    <x v="36"/>
    <n v="103905916"/>
    <x v="0"/>
    <x v="0"/>
    <x v="3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639"/>
    <n v="21.3"/>
    <x v="0"/>
    <x v="2"/>
    <s v="Overdue"/>
    <x v="1"/>
    <s v="USD"/>
    <n v="48439.41"/>
    <s v="Non-government"/>
  </r>
  <r>
    <s v="A2310000"/>
    <x v="36"/>
    <x v="36"/>
    <n v="1600002794"/>
    <x v="0"/>
    <x v="0"/>
    <x v="3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640"/>
    <n v="21.333333333333332"/>
    <x v="0"/>
    <x v="2"/>
    <s v="Overdue"/>
    <x v="1"/>
    <s v="USD"/>
    <n v="-7845.87"/>
    <s v="Non-government"/>
  </r>
  <r>
    <s v="A2310000"/>
    <x v="36"/>
    <x v="36"/>
    <n v="1600002780"/>
    <x v="0"/>
    <x v="0"/>
    <x v="3"/>
    <x v="2"/>
    <s v="WHT Outstg"/>
    <s v="NEW CROSS  WHT RECEIPTS"/>
    <s v="454"/>
    <s v="DG"/>
    <s v=""/>
    <d v="2019-05-28T00:00:00"/>
    <d v="2019-05-28T00:00:00"/>
    <d v="2019-05-28T00:00:00"/>
    <s v="NGN"/>
    <n v="-3000000"/>
    <n v="642"/>
    <n v="21.4"/>
    <x v="0"/>
    <x v="2"/>
    <s v="Overdue"/>
    <x v="1"/>
    <s v="USD"/>
    <n v="-9789.6"/>
    <s v="Non-government"/>
  </r>
  <r>
    <s v="A2310000"/>
    <x v="36"/>
    <x v="36"/>
    <n v="103905919"/>
    <x v="0"/>
    <x v="0"/>
    <x v="3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720"/>
    <n v="24"/>
    <x v="0"/>
    <x v="2"/>
    <s v="Overdue"/>
    <x v="1"/>
    <s v="USD"/>
    <n v="75354.45"/>
    <s v="Non-government"/>
  </r>
  <r>
    <s v="A2310000"/>
    <x v="36"/>
    <x v="36"/>
    <n v="103905914"/>
    <x v="0"/>
    <x v="0"/>
    <x v="3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720"/>
    <n v="24"/>
    <x v="0"/>
    <x v="2"/>
    <s v="Overdue"/>
    <x v="1"/>
    <s v="USD"/>
    <n v="42544.65"/>
    <s v="Non-government"/>
  </r>
  <r>
    <s v="A2310000"/>
    <x v="36"/>
    <x v="36"/>
    <n v="103905914"/>
    <x v="0"/>
    <x v="0"/>
    <x v="3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720"/>
    <n v="24"/>
    <x v="0"/>
    <x v="2"/>
    <s v="Overdue"/>
    <x v="1"/>
    <s v="USD"/>
    <n v="44804.35"/>
    <s v="Non-government"/>
  </r>
  <r>
    <s v="A2310000"/>
    <x v="36"/>
    <x v="36"/>
    <n v="103905919"/>
    <x v="0"/>
    <x v="0"/>
    <x v="3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720"/>
    <n v="24"/>
    <x v="0"/>
    <x v="2"/>
    <s v="Overdue"/>
    <x v="1"/>
    <s v="USD"/>
    <n v="79291.8"/>
    <s v="Non-government"/>
  </r>
  <r>
    <s v="A2310000"/>
    <x v="36"/>
    <x v="36"/>
    <n v="103905914"/>
    <x v="0"/>
    <x v="0"/>
    <x v="3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720"/>
    <n v="24"/>
    <x v="0"/>
    <x v="2"/>
    <s v="Overdue"/>
    <x v="1"/>
    <s v="USD"/>
    <n v="43359.05"/>
    <s v="Non-government"/>
  </r>
  <r>
    <s v="A2310000"/>
    <x v="36"/>
    <x v="36"/>
    <n v="103905914"/>
    <x v="0"/>
    <x v="0"/>
    <x v="3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720"/>
    <n v="24"/>
    <x v="0"/>
    <x v="2"/>
    <s v="Overdue"/>
    <x v="1"/>
    <s v="USD"/>
    <n v="51465.49"/>
    <s v="Non-government"/>
  </r>
  <r>
    <s v="A2310000"/>
    <x v="36"/>
    <x v="36"/>
    <n v="103905914"/>
    <x v="0"/>
    <x v="0"/>
    <x v="3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720"/>
    <n v="24"/>
    <x v="0"/>
    <x v="2"/>
    <s v="Overdue"/>
    <x v="1"/>
    <s v="USD"/>
    <n v="57342.87"/>
    <s v="Non-government"/>
  </r>
  <r>
    <s v="A2310000"/>
    <x v="36"/>
    <x v="36"/>
    <n v="1600002680"/>
    <x v="0"/>
    <x v="0"/>
    <x v="3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794"/>
    <n v="26.466666666666665"/>
    <x v="0"/>
    <x v="2"/>
    <s v="Overdue"/>
    <x v="1"/>
    <s v="USD"/>
    <n v="-21712.89"/>
    <s v="Non-government"/>
  </r>
  <r>
    <s v="A2310000"/>
    <x v="36"/>
    <x v="36"/>
    <n v="103905920"/>
    <x v="0"/>
    <x v="0"/>
    <x v="3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821"/>
    <n v="27.366666666666667"/>
    <x v="0"/>
    <x v="2"/>
    <s v="Overdue"/>
    <x v="1"/>
    <s v="USD"/>
    <n v="102295.44"/>
    <s v="Non-government"/>
  </r>
  <r>
    <s v="A2310000"/>
    <x v="36"/>
    <x v="36"/>
    <n v="103905920"/>
    <x v="0"/>
    <x v="0"/>
    <x v="3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821"/>
    <n v="27.366666666666667"/>
    <x v="0"/>
    <x v="2"/>
    <s v="Overdue"/>
    <x v="1"/>
    <s v="USD"/>
    <n v="22491.98"/>
    <s v="Non-government"/>
  </r>
  <r>
    <s v="A2310000"/>
    <x v="36"/>
    <x v="36"/>
    <n v="103653650"/>
    <x v="0"/>
    <x v="0"/>
    <x v="3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821"/>
    <n v="27.366666666666667"/>
    <x v="0"/>
    <x v="2"/>
    <s v="Overdue"/>
    <x v="1"/>
    <s v="USD"/>
    <n v="505072.12"/>
    <s v="Non-government"/>
  </r>
  <r>
    <s v="A2310000"/>
    <x v="36"/>
    <x v="36"/>
    <n v="103905921"/>
    <x v="0"/>
    <x v="0"/>
    <x v="3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035"/>
    <n v="34.5"/>
    <x v="0"/>
    <x v="2"/>
    <s v="Overdue"/>
    <x v="1"/>
    <s v="USD"/>
    <n v="43673.18"/>
    <s v="Non-government"/>
  </r>
  <r>
    <s v="A2310000"/>
    <x v="36"/>
    <x v="36"/>
    <n v="103905915"/>
    <x v="0"/>
    <x v="0"/>
    <x v="3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035"/>
    <n v="34.5"/>
    <x v="0"/>
    <x v="2"/>
    <s v="Overdue"/>
    <x v="1"/>
    <s v="USD"/>
    <n v="24642.82"/>
    <s v="Non-government"/>
  </r>
  <r>
    <s v="A2310000"/>
    <x v="36"/>
    <x v="36"/>
    <n v="103905921"/>
    <x v="0"/>
    <x v="0"/>
    <x v="3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035"/>
    <n v="34.5"/>
    <x v="0"/>
    <x v="2"/>
    <s v="Overdue"/>
    <x v="1"/>
    <s v="USD"/>
    <n v="82344.59"/>
    <s v="Non-government"/>
  </r>
  <r>
    <s v="A2310000"/>
    <x v="36"/>
    <x v="36"/>
    <n v="103905915"/>
    <x v="0"/>
    <x v="0"/>
    <x v="3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035"/>
    <n v="34.5"/>
    <x v="0"/>
    <x v="2"/>
    <s v="Overdue"/>
    <x v="1"/>
    <s v="USD"/>
    <n v="46506.879999999997"/>
    <s v="Non-government"/>
  </r>
  <r>
    <s v="A2310000"/>
    <x v="36"/>
    <x v="36"/>
    <n v="103905921"/>
    <x v="0"/>
    <x v="0"/>
    <x v="3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035"/>
    <n v="34.5"/>
    <x v="0"/>
    <x v="2"/>
    <s v="Overdue"/>
    <x v="1"/>
    <s v="USD"/>
    <n v="83855.86"/>
    <s v="Non-government"/>
  </r>
  <r>
    <s v="A2310000"/>
    <x v="36"/>
    <x v="36"/>
    <n v="103905921"/>
    <x v="0"/>
    <x v="0"/>
    <x v="3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035"/>
    <n v="34.5"/>
    <x v="0"/>
    <x v="2"/>
    <s v="Overdue"/>
    <x v="1"/>
    <s v="USD"/>
    <n v="99496.69"/>
    <s v="Non-government"/>
  </r>
  <r>
    <s v="A2310000"/>
    <x v="36"/>
    <x v="36"/>
    <n v="103905921"/>
    <x v="0"/>
    <x v="0"/>
    <x v="3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035"/>
    <n v="34.5"/>
    <x v="0"/>
    <x v="2"/>
    <s v="Overdue"/>
    <x v="1"/>
    <s v="USD"/>
    <n v="94764.88"/>
    <s v="Non-government"/>
  </r>
  <r>
    <s v="A2310000"/>
    <x v="36"/>
    <x v="36"/>
    <n v="103554739"/>
    <x v="0"/>
    <x v="0"/>
    <x v="3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035"/>
    <n v="34.5"/>
    <x v="0"/>
    <x v="2"/>
    <s v="Overdue"/>
    <x v="1"/>
    <s v="USD"/>
    <n v="56025.93"/>
    <s v="Non-government"/>
  </r>
  <r>
    <s v="A2310000"/>
    <x v="37"/>
    <x v="37"/>
    <n v="104016078"/>
    <x v="0"/>
    <x v="0"/>
    <x v="3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433"/>
    <n v="14.433333333333334"/>
    <x v="4"/>
    <x v="0"/>
    <s v="Overdue"/>
    <x v="0"/>
    <s v="USD"/>
    <n v="271002.49"/>
    <s v="Non-government"/>
  </r>
  <r>
    <s v="A2310000"/>
    <x v="37"/>
    <x v="37"/>
    <n v="104016079"/>
    <x v="0"/>
    <x v="0"/>
    <x v="3"/>
    <x v="2"/>
    <n v="0"/>
    <s v="Bal of inv 1800024079 EROTON APR 2020 CHA @94%"/>
    <s v=""/>
    <s v="AB"/>
    <s v=""/>
    <d v="2020-12-31T00:00:00"/>
    <d v="2020-12-31T00:00:00"/>
    <d v="2020-05-20T00:00:00"/>
    <s v="NGN"/>
    <n v="88538495.230000004"/>
    <n v="284"/>
    <n v="9.4666666666666668"/>
    <x v="2"/>
    <x v="0"/>
    <s v="Overdue"/>
    <x v="0"/>
    <s v="USD"/>
    <n v="233298.93"/>
    <s v="Non-government"/>
  </r>
  <r>
    <s v="A2310000"/>
    <x v="37"/>
    <x v="37"/>
    <n v="104016080"/>
    <x v="0"/>
    <x v="0"/>
    <x v="3"/>
    <x v="2"/>
    <n v="0"/>
    <s v="Bal of inv 1800024760 EROTON AUGUST 2020 CHA@94%"/>
    <s v=""/>
    <s v="AB"/>
    <s v=""/>
    <d v="2020-12-31T00:00:00"/>
    <d v="2020-12-31T00:00:00"/>
    <d v="2020-09-18T00:00:00"/>
    <s v="USD"/>
    <n v="1145293.8999999999"/>
    <n v="163"/>
    <n v="5.4333333333333336"/>
    <x v="3"/>
    <x v="0"/>
    <s v="Overdue"/>
    <x v="0"/>
    <s v="USD"/>
    <n v="1145293.8999999999"/>
    <s v="Non-government"/>
  </r>
  <r>
    <s v="A2310000"/>
    <x v="37"/>
    <x v="37"/>
    <n v="103838502"/>
    <x v="0"/>
    <x v="0"/>
    <x v="3"/>
    <x v="2"/>
    <n v="0"/>
    <s v="Balance on pmt on A/C"/>
    <s v=""/>
    <s v="AB"/>
    <s v=""/>
    <d v="2019-11-30T00:00:00"/>
    <d v="2019-11-30T00:00:00"/>
    <d v="2019-11-30T00:00:00"/>
    <s v="USD"/>
    <n v="-3830.48"/>
    <n v="456"/>
    <n v="15.2"/>
    <x v="4"/>
    <x v="0"/>
    <s v="Overdue"/>
    <x v="0"/>
    <s v="USD"/>
    <n v="-3830.48"/>
    <s v="Non-government"/>
  </r>
  <r>
    <s v="A2310000"/>
    <x v="37"/>
    <x v="37"/>
    <n v="103931041"/>
    <x v="0"/>
    <x v="0"/>
    <x v="3"/>
    <x v="2"/>
    <n v="0"/>
    <s v="Balance on pmt on A/C ref 103838501"/>
    <s v=""/>
    <s v="AB"/>
    <s v=""/>
    <d v="2020-06-15T00:00:00"/>
    <d v="2020-06-15T00:00:00"/>
    <d v="2020-06-15T00:00:00"/>
    <s v="NGN"/>
    <n v="-131234.78"/>
    <n v="258"/>
    <n v="8.6"/>
    <x v="2"/>
    <x v="0"/>
    <s v="Overdue"/>
    <x v="0"/>
    <s v="USD"/>
    <n v="-364.03"/>
    <s v="Non-government"/>
  </r>
  <r>
    <s v="A2310000"/>
    <x v="37"/>
    <x v="37"/>
    <n v="103567869"/>
    <x v="0"/>
    <x v="0"/>
    <x v="3"/>
    <x v="2"/>
    <n v="0"/>
    <s v="Balance pmt"/>
    <s v=""/>
    <s v="AB"/>
    <s v=""/>
    <d v="2018-05-31T00:00:00"/>
    <d v="2018-05-31T00:00:00"/>
    <d v="2018-05-31T00:00:00"/>
    <s v="USD"/>
    <n v="-950288.7"/>
    <n v="1004"/>
    <n v="33.466666666666669"/>
    <x v="0"/>
    <x v="0"/>
    <s v="Overdue"/>
    <x v="0"/>
    <s v="USD"/>
    <n v="-950288.7"/>
    <s v="Non-government"/>
  </r>
  <r>
    <s v="A2310000"/>
    <x v="37"/>
    <x v="37"/>
    <n v="1800024761"/>
    <x v="0"/>
    <x v="0"/>
    <x v="3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133"/>
    <n v="4.4333333333333336"/>
    <x v="3"/>
    <x v="0"/>
    <s v="Overdue"/>
    <x v="0"/>
    <s v="USD"/>
    <n v="1357550.64"/>
    <s v="Non-government"/>
  </r>
  <r>
    <s v="A2310000"/>
    <x v="37"/>
    <x v="37"/>
    <n v="1800023387"/>
    <x v="0"/>
    <x v="0"/>
    <x v="3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373"/>
    <n v="12.433333333333334"/>
    <x v="4"/>
    <x v="0"/>
    <s v="Overdue"/>
    <x v="0"/>
    <s v="USD"/>
    <n v="1278397.3999999999"/>
    <s v="Non-government"/>
  </r>
  <r>
    <s v="A2310000"/>
    <x v="37"/>
    <x v="37"/>
    <n v="1800025454"/>
    <x v="0"/>
    <x v="0"/>
    <x v="3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10"/>
    <n v="0.33333333333333331"/>
    <x v="3"/>
    <x v="0"/>
    <s v="Overdue"/>
    <x v="0"/>
    <s v="USD"/>
    <n v="2206773.4700000002"/>
    <s v="Non-government"/>
  </r>
  <r>
    <s v="A2310000"/>
    <x v="37"/>
    <x v="37"/>
    <n v="1800025455"/>
    <x v="0"/>
    <x v="0"/>
    <x v="3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10"/>
    <n v="0.33333333333333331"/>
    <x v="3"/>
    <x v="0"/>
    <s v="Overdue"/>
    <x v="0"/>
    <s v="USD"/>
    <n v="1471156.57"/>
    <s v="Non-government"/>
  </r>
  <r>
    <s v="A2310000"/>
    <x v="37"/>
    <x v="37"/>
    <n v="1800023814"/>
    <x v="0"/>
    <x v="0"/>
    <x v="3"/>
    <x v="2"/>
    <n v="0"/>
    <s v="EROTON Excess RPC charges for 2019"/>
    <s v="468"/>
    <s v="DR"/>
    <s v=""/>
    <d v="2020-04-07T00:00:00"/>
    <d v="2020-04-07T00:00:00"/>
    <d v="2020-05-07T00:00:00"/>
    <s v="USD"/>
    <n v="1898935.52"/>
    <n v="297"/>
    <n v="9.9"/>
    <x v="2"/>
    <x v="0"/>
    <s v="Overdue"/>
    <x v="0"/>
    <s v="USD"/>
    <n v="1898935.52"/>
    <s v="Non-government"/>
  </r>
  <r>
    <s v="A2310000"/>
    <x v="37"/>
    <x v="37"/>
    <n v="1800023815"/>
    <x v="0"/>
    <x v="0"/>
    <x v="3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297"/>
    <n v="9.9"/>
    <x v="2"/>
    <x v="0"/>
    <s v="Overdue"/>
    <x v="0"/>
    <s v="USD"/>
    <n v="1076024.06"/>
    <s v="Non-government"/>
  </r>
  <r>
    <s v="A2310000"/>
    <x v="37"/>
    <x v="37"/>
    <n v="1800023744"/>
    <x v="0"/>
    <x v="0"/>
    <x v="3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311"/>
    <n v="10.366666666666667"/>
    <x v="2"/>
    <x v="0"/>
    <s v="Overdue"/>
    <x v="0"/>
    <s v="USD"/>
    <n v="1158773.29"/>
    <s v="Non-government"/>
  </r>
  <r>
    <s v="A2310000"/>
    <x v="37"/>
    <x v="37"/>
    <n v="1800024948"/>
    <x v="0"/>
    <x v="0"/>
    <x v="3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101"/>
    <n v="3.3666666666666667"/>
    <x v="3"/>
    <x v="0"/>
    <s v="Overdue"/>
    <x v="0"/>
    <s v="USD"/>
    <n v="15280.91"/>
    <s v="Non-government"/>
  </r>
  <r>
    <s v="A2310000"/>
    <x v="37"/>
    <x v="37"/>
    <n v="1800024949"/>
    <x v="0"/>
    <x v="0"/>
    <x v="3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101"/>
    <n v="3.3666666666666667"/>
    <x v="3"/>
    <x v="0"/>
    <s v="Overdue"/>
    <x v="0"/>
    <s v="USD"/>
    <n v="10187.09"/>
    <s v="Non-government"/>
  </r>
  <r>
    <s v="A2310000"/>
    <x v="37"/>
    <x v="37"/>
    <n v="1800023617"/>
    <x v="0"/>
    <x v="0"/>
    <x v="3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337"/>
    <n v="11.233333333333333"/>
    <x v="2"/>
    <x v="0"/>
    <s v="Overdue"/>
    <x v="0"/>
    <s v="USD"/>
    <n v="980831.85"/>
    <s v="Non-government"/>
  </r>
  <r>
    <s v="A2310000"/>
    <x v="37"/>
    <x v="37"/>
    <n v="1800025573"/>
    <x v="0"/>
    <x v="0"/>
    <x v="3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-13"/>
    <n v="-0.43333333333333335"/>
    <x v="1"/>
    <x v="1"/>
    <s v="Not Overdue"/>
    <x v="0"/>
    <s v="USD"/>
    <n v="2231223.2999999998"/>
    <s v="Non-government"/>
  </r>
  <r>
    <s v="A2310000"/>
    <x v="37"/>
    <x v="37"/>
    <n v="1800025574"/>
    <x v="0"/>
    <x v="0"/>
    <x v="3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-13"/>
    <n v="-0.43333333333333335"/>
    <x v="1"/>
    <x v="1"/>
    <s v="Not Overdue"/>
    <x v="0"/>
    <s v="USD"/>
    <n v="1487456.17"/>
    <s v="Non-government"/>
  </r>
  <r>
    <s v="A2310000"/>
    <x v="37"/>
    <x v="37"/>
    <n v="1800024605"/>
    <x v="0"/>
    <x v="0"/>
    <x v="3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164"/>
    <n v="5.4666666666666668"/>
    <x v="3"/>
    <x v="0"/>
    <s v="Overdue"/>
    <x v="0"/>
    <s v="USD"/>
    <n v="1342057.6499999999"/>
    <s v="Non-government"/>
  </r>
  <r>
    <s v="A2310000"/>
    <x v="37"/>
    <x v="37"/>
    <n v="1800024444"/>
    <x v="0"/>
    <x v="0"/>
    <x v="3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192"/>
    <n v="6.4"/>
    <x v="2"/>
    <x v="0"/>
    <s v="Overdue"/>
    <x v="0"/>
    <s v="USD"/>
    <n v="1417798.88"/>
    <s v="Non-government"/>
  </r>
  <r>
    <s v="A2310000"/>
    <x v="37"/>
    <x v="37"/>
    <n v="1800024363"/>
    <x v="0"/>
    <x v="0"/>
    <x v="3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204"/>
    <n v="6.8"/>
    <x v="2"/>
    <x v="0"/>
    <s v="Overdue"/>
    <x v="0"/>
    <s v="USD"/>
    <n v="1468667.83"/>
    <s v="Non-government"/>
  </r>
  <r>
    <s v="A2310000"/>
    <x v="37"/>
    <x v="37"/>
    <n v="1800025277"/>
    <x v="0"/>
    <x v="0"/>
    <x v="3"/>
    <x v="2"/>
    <n v="0"/>
    <s v="EROTON NOV 2020 Crude Handling"/>
    <s v="468"/>
    <s v="DR"/>
    <s v=""/>
    <d v="2020-12-17T00:00:00"/>
    <d v="2020-12-17T00:00:00"/>
    <d v="2021-01-16T00:00:00"/>
    <s v="USD"/>
    <n v="2116351.12"/>
    <n v="43"/>
    <n v="1.4333333333333333"/>
    <x v="3"/>
    <x v="0"/>
    <s v="Overdue"/>
    <x v="0"/>
    <s v="USD"/>
    <n v="2116351.12"/>
    <s v="Non-government"/>
  </r>
  <r>
    <s v="A2310000"/>
    <x v="37"/>
    <x v="37"/>
    <n v="1800025278"/>
    <x v="0"/>
    <x v="0"/>
    <x v="3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43"/>
    <n v="1.4333333333333333"/>
    <x v="3"/>
    <x v="0"/>
    <s v="Overdue"/>
    <x v="0"/>
    <s v="USD"/>
    <n v="1410876.05"/>
    <s v="Non-government"/>
  </r>
  <r>
    <s v="A2310000"/>
    <x v="37"/>
    <x v="37"/>
    <n v="1800025074"/>
    <x v="0"/>
    <x v="0"/>
    <x v="3"/>
    <x v="2"/>
    <n v="0"/>
    <s v="EROTON OCT 2020 Crude Handling"/>
    <s v="468"/>
    <s v="DR"/>
    <s v=""/>
    <d v="2020-11-13T00:00:00"/>
    <d v="2020-11-13T00:00:00"/>
    <d v="2020-12-13T00:00:00"/>
    <s v="USD"/>
    <n v="1344636.98"/>
    <n v="77"/>
    <n v="2.5666666666666669"/>
    <x v="3"/>
    <x v="0"/>
    <s v="Overdue"/>
    <x v="0"/>
    <s v="USD"/>
    <n v="1344636.98"/>
    <s v="Non-government"/>
  </r>
  <r>
    <s v="A2310000"/>
    <x v="37"/>
    <x v="37"/>
    <n v="1800025075"/>
    <x v="0"/>
    <x v="0"/>
    <x v="3"/>
    <x v="2"/>
    <n v="0"/>
    <s v="EROTON OCT 2020 Crude Handling"/>
    <s v="454"/>
    <s v="DR"/>
    <s v=""/>
    <d v="2020-11-13T00:00:00"/>
    <d v="2020-11-13T00:00:00"/>
    <d v="2020-12-13T00:00:00"/>
    <s v="NGN"/>
    <n v="340321217.25"/>
    <n v="77"/>
    <n v="2.5666666666666669"/>
    <x v="3"/>
    <x v="0"/>
    <s v="Overdue"/>
    <x v="0"/>
    <s v="USD"/>
    <n v="896746.41"/>
    <s v="Non-government"/>
  </r>
  <r>
    <s v="A2310000"/>
    <x v="37"/>
    <x v="37"/>
    <n v="1400015213"/>
    <x v="0"/>
    <x v="0"/>
    <x v="3"/>
    <x v="2"/>
    <n v="0"/>
    <s v="EROTON Pmt"/>
    <s v=""/>
    <s v="DZ"/>
    <s v=""/>
    <d v="2021-02-14T00:00:00"/>
    <d v="2021-02-12T00:00:00"/>
    <d v="2021-02-14T00:00:00"/>
    <s v="NGN"/>
    <n v="-179188446.59999999"/>
    <n v="14"/>
    <n v="0.46666666666666667"/>
    <x v="3"/>
    <x v="0"/>
    <s v="Overdue"/>
    <x v="0"/>
    <s v="USD"/>
    <n v="-472161.56"/>
    <s v="Non-government"/>
  </r>
  <r>
    <s v="A2310000"/>
    <x v="37"/>
    <x v="37"/>
    <n v="1400012462"/>
    <x v="0"/>
    <x v="0"/>
    <x v="3"/>
    <x v="2"/>
    <n v="0"/>
    <s v="EROTON PMT"/>
    <s v=""/>
    <s v="DZ"/>
    <s v=""/>
    <d v="2018-05-25T00:00:00"/>
    <d v="2018-05-24T00:00:00"/>
    <d v="2018-05-25T00:00:00"/>
    <s v="USD"/>
    <n v="-143833.88"/>
    <n v="1010"/>
    <n v="33.666666666666664"/>
    <x v="0"/>
    <x v="0"/>
    <s v="Overdue"/>
    <x v="0"/>
    <s v="USD"/>
    <n v="-143833.88"/>
    <s v="Non-government"/>
  </r>
  <r>
    <s v="A2310000"/>
    <x v="37"/>
    <x v="37"/>
    <n v="1800024936"/>
    <x v="0"/>
    <x v="0"/>
    <x v="3"/>
    <x v="2"/>
    <n v="0"/>
    <s v="EROTON SEPT 2020 Crude Handling"/>
    <s v="468"/>
    <s v="DR"/>
    <s v=""/>
    <d v="2020-10-19T00:00:00"/>
    <d v="2020-10-19T00:00:00"/>
    <d v="2020-11-18T00:00:00"/>
    <s v="USD"/>
    <n v="2030561.92"/>
    <n v="102"/>
    <n v="3.4"/>
    <x v="3"/>
    <x v="0"/>
    <s v="Overdue"/>
    <x v="0"/>
    <s v="USD"/>
    <n v="2030561.92"/>
    <s v="Non-government"/>
  </r>
  <r>
    <s v="A2310000"/>
    <x v="37"/>
    <x v="37"/>
    <n v="1800024937"/>
    <x v="0"/>
    <x v="0"/>
    <x v="3"/>
    <x v="2"/>
    <n v="0"/>
    <s v="EROTON SEPT 2020 Crude Handling"/>
    <s v="454"/>
    <s v="DR"/>
    <s v=""/>
    <d v="2020-10-19T00:00:00"/>
    <d v="2020-10-19T00:00:00"/>
    <d v="2020-11-18T00:00:00"/>
    <s v="NGN"/>
    <n v="513732165.88"/>
    <n v="102"/>
    <n v="3.4"/>
    <x v="3"/>
    <x v="0"/>
    <s v="Overdue"/>
    <x v="0"/>
    <s v="USD"/>
    <n v="1353684.26"/>
    <s v="Non-government"/>
  </r>
  <r>
    <s v="A2310000"/>
    <x v="37"/>
    <x v="37"/>
    <n v="1800019415"/>
    <x v="0"/>
    <x v="0"/>
    <x v="3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087"/>
    <n v="36.233333333333334"/>
    <x v="0"/>
    <x v="0"/>
    <s v="Overdue"/>
    <x v="0"/>
    <s v="USD"/>
    <n v="328577.95"/>
    <s v="Non-government"/>
  </r>
  <r>
    <s v="A2310000"/>
    <x v="37"/>
    <x v="37"/>
    <n v="103981751"/>
    <x v="0"/>
    <x v="0"/>
    <x v="3"/>
    <x v="2"/>
    <n v="0"/>
    <s v="Outstanding WHT on inv 1800018091 APRIL 2017 CHA"/>
    <s v=""/>
    <s v="AB"/>
    <s v=""/>
    <d v="2020-10-08T00:00:00"/>
    <d v="2020-10-08T00:00:00"/>
    <d v="2020-06-22T00:00:00"/>
    <s v="USD"/>
    <n v="8927.23"/>
    <n v="251"/>
    <n v="8.3666666666666671"/>
    <x v="2"/>
    <x v="2"/>
    <s v="Overdue"/>
    <x v="1"/>
    <s v="USD"/>
    <n v="8927.23"/>
    <s v="Non-government"/>
  </r>
  <r>
    <s v="A2310000"/>
    <x v="37"/>
    <x v="37"/>
    <n v="103981755"/>
    <x v="0"/>
    <x v="0"/>
    <x v="3"/>
    <x v="2"/>
    <n v="0"/>
    <s v="Outstanding WHT on inv 1800018186 MAY 2017 CHA"/>
    <s v=""/>
    <s v="AB"/>
    <s v=""/>
    <d v="2020-10-08T00:00:00"/>
    <d v="2020-10-08T00:00:00"/>
    <d v="2020-06-08T00:00:00"/>
    <s v="NGN"/>
    <n v="2154094.16"/>
    <n v="265"/>
    <n v="8.8333333333333339"/>
    <x v="2"/>
    <x v="2"/>
    <s v="Overdue"/>
    <x v="1"/>
    <s v="USD"/>
    <n v="5676.04"/>
    <s v="Non-government"/>
  </r>
  <r>
    <s v="A2310000"/>
    <x v="37"/>
    <x v="37"/>
    <n v="103981754"/>
    <x v="0"/>
    <x v="0"/>
    <x v="3"/>
    <x v="2"/>
    <n v="0"/>
    <s v="Outstanding WHT on inv 1800018302 JUNE 2017 CHA"/>
    <s v=""/>
    <s v="AB"/>
    <s v=""/>
    <d v="2020-10-08T00:00:00"/>
    <d v="2020-10-08T00:00:00"/>
    <d v="2020-06-06T00:00:00"/>
    <s v="NGN"/>
    <n v="2210499.38"/>
    <n v="267"/>
    <n v="8.9"/>
    <x v="2"/>
    <x v="2"/>
    <s v="Overdue"/>
    <x v="1"/>
    <s v="USD"/>
    <n v="5824.67"/>
    <s v="Non-government"/>
  </r>
  <r>
    <s v="A2310000"/>
    <x v="37"/>
    <x v="37"/>
    <n v="103981753"/>
    <x v="0"/>
    <x v="0"/>
    <x v="3"/>
    <x v="2"/>
    <n v="0"/>
    <s v="Outstanding WHT on inv 1800018665 AUG 2017 CHA"/>
    <s v=""/>
    <s v="AB"/>
    <s v=""/>
    <d v="2020-10-08T00:00:00"/>
    <d v="2020-10-08T00:00:00"/>
    <d v="2020-06-06T00:00:00"/>
    <s v="NGN"/>
    <n v="2229667.38"/>
    <n v="267"/>
    <n v="8.9"/>
    <x v="2"/>
    <x v="2"/>
    <s v="Overdue"/>
    <x v="1"/>
    <s v="USD"/>
    <n v="5875.17"/>
    <s v="Non-government"/>
  </r>
  <r>
    <s v="A2310000"/>
    <x v="37"/>
    <x v="37"/>
    <n v="103981756"/>
    <x v="0"/>
    <x v="0"/>
    <x v="3"/>
    <x v="2"/>
    <n v="0"/>
    <s v="Outstanding WHT on inv 1800018847 SEP 2017 CHA"/>
    <s v=""/>
    <s v="AB"/>
    <s v=""/>
    <d v="2020-10-08T00:00:00"/>
    <d v="2020-10-08T00:00:00"/>
    <d v="2020-06-08T00:00:00"/>
    <s v="NGN"/>
    <n v="1380740.41"/>
    <n v="265"/>
    <n v="8.8333333333333339"/>
    <x v="2"/>
    <x v="2"/>
    <s v="Overdue"/>
    <x v="1"/>
    <s v="USD"/>
    <n v="3638.25"/>
    <s v="Non-government"/>
  </r>
  <r>
    <s v="A2310000"/>
    <x v="37"/>
    <x v="37"/>
    <n v="103544338"/>
    <x v="0"/>
    <x v="0"/>
    <x v="3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060"/>
    <n v="35.333333333333336"/>
    <x v="0"/>
    <x v="0"/>
    <s v="Overdue"/>
    <x v="0"/>
    <s v="USD"/>
    <n v="137368.65"/>
    <s v="Non-government"/>
  </r>
  <r>
    <s v="A2310000"/>
    <x v="37"/>
    <x v="37"/>
    <n v="103544339"/>
    <x v="0"/>
    <x v="0"/>
    <x v="3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060"/>
    <n v="35.333333333333336"/>
    <x v="0"/>
    <x v="0"/>
    <s v="Overdue"/>
    <x v="0"/>
    <s v="USD"/>
    <n v="70884.37"/>
    <s v="Non-government"/>
  </r>
  <r>
    <s v="A2310000"/>
    <x v="37"/>
    <x v="37"/>
    <n v="103544342"/>
    <x v="0"/>
    <x v="0"/>
    <x v="3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060"/>
    <n v="35.333333333333336"/>
    <x v="0"/>
    <x v="0"/>
    <s v="Overdue"/>
    <x v="0"/>
    <s v="USD"/>
    <n v="74685.53"/>
    <s v="Non-government"/>
  </r>
  <r>
    <s v="A2310000"/>
    <x v="37"/>
    <x v="37"/>
    <n v="103544331"/>
    <x v="0"/>
    <x v="0"/>
    <x v="3"/>
    <x v="2"/>
    <n v="0"/>
    <s v="Shortfall on in1800018186"/>
    <s v=""/>
    <s v="AB"/>
    <s v=""/>
    <d v="2018-04-05T00:00:00"/>
    <d v="2018-04-05T00:00:00"/>
    <d v="2018-04-05T00:00:00"/>
    <s v="NGN"/>
    <n v="40496970.310000002"/>
    <n v="1060"/>
    <n v="35.333333333333336"/>
    <x v="0"/>
    <x v="0"/>
    <s v="Overdue"/>
    <x v="0"/>
    <s v="USD"/>
    <n v="132712.62"/>
    <s v="Non-government"/>
  </r>
  <r>
    <s v="A2310000"/>
    <x v="37"/>
    <x v="37"/>
    <n v="103544334"/>
    <x v="0"/>
    <x v="0"/>
    <x v="3"/>
    <x v="2"/>
    <n v="0"/>
    <s v="Shortfall on in1800018302"/>
    <s v=""/>
    <s v="AB"/>
    <s v=""/>
    <d v="2018-04-05T00:00:00"/>
    <d v="2018-04-05T00:00:00"/>
    <d v="2018-04-05T00:00:00"/>
    <s v="NGN"/>
    <n v="41557388.560000002"/>
    <n v="1060"/>
    <n v="35.333333333333336"/>
    <x v="0"/>
    <x v="0"/>
    <s v="Overdue"/>
    <x v="0"/>
    <s v="USD"/>
    <n v="136187.72"/>
    <s v="Non-government"/>
  </r>
  <r>
    <s v="A2310000"/>
    <x v="37"/>
    <x v="37"/>
    <n v="103200130"/>
    <x v="0"/>
    <x v="0"/>
    <x v="3"/>
    <x v="2"/>
    <n v="0"/>
    <s v="TOA pmt bal"/>
    <s v=""/>
    <s v="AB"/>
    <s v=""/>
    <d v="2016-06-10T00:00:00"/>
    <d v="2016-06-10T00:00:00"/>
    <d v="2016-06-10T00:00:00"/>
    <s v="USD"/>
    <n v="-63829.59"/>
    <n v="1724"/>
    <n v="57.466666666666669"/>
    <x v="0"/>
    <x v="0"/>
    <s v="Overdue"/>
    <x v="0"/>
    <s v="USD"/>
    <n v="-63829.59"/>
    <s v="Non-government"/>
  </r>
  <r>
    <s v="A2310000"/>
    <x v="37"/>
    <x v="37"/>
    <n v="1600003663"/>
    <x v="0"/>
    <x v="0"/>
    <x v="3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4"/>
    <n v="0.13333333333333333"/>
    <x v="3"/>
    <x v="2"/>
    <s v="Overdue"/>
    <x v="1"/>
    <s v="USD"/>
    <n v="-12148.06"/>
    <s v="Non-government"/>
  </r>
  <r>
    <s v="A2310000"/>
    <x v="37"/>
    <x v="37"/>
    <n v="1600003638"/>
    <x v="0"/>
    <x v="0"/>
    <x v="3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17"/>
    <n v="0.56666666666666665"/>
    <x v="3"/>
    <x v="2"/>
    <s v="Overdue"/>
    <x v="1"/>
    <s v="USD"/>
    <n v="-20646.89"/>
    <s v="Non-government"/>
  </r>
  <r>
    <s v="A2310000"/>
    <x v="37"/>
    <x v="37"/>
    <n v="1600003639"/>
    <x v="0"/>
    <x v="0"/>
    <x v="3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17"/>
    <n v="0.56666666666666665"/>
    <x v="3"/>
    <x v="2"/>
    <s v="Overdue"/>
    <x v="1"/>
    <s v="USD"/>
    <n v="-15525.57"/>
    <s v="Non-government"/>
  </r>
  <r>
    <s v="A2310000"/>
    <x v="37"/>
    <x v="37"/>
    <n v="1600003642"/>
    <x v="0"/>
    <x v="0"/>
    <x v="3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17"/>
    <n v="0.56666666666666665"/>
    <x v="3"/>
    <x v="2"/>
    <s v="Overdue"/>
    <x v="1"/>
    <s v="USD"/>
    <n v="-5881.81"/>
    <s v="Non-government"/>
  </r>
  <r>
    <s v="A2310000"/>
    <x v="37"/>
    <x v="37"/>
    <n v="104016079"/>
    <x v="0"/>
    <x v="0"/>
    <x v="3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59"/>
    <n v="1.9666666666666666"/>
    <x v="1"/>
    <x v="1"/>
    <s v="Not Overdue"/>
    <x v="1"/>
    <s v="USD"/>
    <n v="75491.05"/>
    <s v="Non-government"/>
  </r>
  <r>
    <s v="A2310000"/>
    <x v="37"/>
    <x v="37"/>
    <n v="104016080"/>
    <x v="0"/>
    <x v="0"/>
    <x v="3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59"/>
    <n v="1.9666666666666666"/>
    <x v="1"/>
    <x v="1"/>
    <s v="Not Overdue"/>
    <x v="1"/>
    <s v="USD"/>
    <n v="103370.68"/>
    <s v="Non-government"/>
  </r>
  <r>
    <s v="A2310000"/>
    <x v="37"/>
    <x v="37"/>
    <n v="1600003295"/>
    <x v="0"/>
    <x v="0"/>
    <x v="3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216"/>
    <n v="7.2"/>
    <x v="2"/>
    <x v="2"/>
    <s v="Overdue"/>
    <x v="1"/>
    <s v="USD"/>
    <n v="-9547.66"/>
    <s v="Non-government"/>
  </r>
  <r>
    <s v="A2310000"/>
    <x v="37"/>
    <x v="37"/>
    <n v="1600003290"/>
    <x v="0"/>
    <x v="0"/>
    <x v="3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216"/>
    <n v="7.2"/>
    <x v="2"/>
    <x v="2"/>
    <s v="Overdue"/>
    <x v="1"/>
    <s v="USD"/>
    <n v="-13891.85"/>
    <s v="Non-government"/>
  </r>
  <r>
    <s v="A2310000"/>
    <x v="37"/>
    <x v="37"/>
    <n v="104016080"/>
    <x v="0"/>
    <x v="0"/>
    <x v="3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226"/>
    <n v="7.5333333333333332"/>
    <x v="1"/>
    <x v="1"/>
    <s v="Not Overdue"/>
    <x v="1"/>
    <s v="USD"/>
    <n v="106335.88"/>
    <s v="Non-government"/>
  </r>
  <r>
    <s v="A2310000"/>
    <x v="37"/>
    <x v="37"/>
    <n v="104016080"/>
    <x v="0"/>
    <x v="0"/>
    <x v="3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226"/>
    <n v="7.5333333333333332"/>
    <x v="1"/>
    <x v="1"/>
    <s v="Not Overdue"/>
    <x v="1"/>
    <s v="USD"/>
    <n v="105961.12"/>
    <s v="Non-government"/>
  </r>
  <r>
    <s v="A2310000"/>
    <x v="37"/>
    <x v="37"/>
    <n v="1600003267"/>
    <x v="0"/>
    <x v="0"/>
    <x v="3"/>
    <x v="2"/>
    <s v="WHT Outstg"/>
    <s v="WHT CN FOR EROTON OCT_2018"/>
    <s v="468"/>
    <s v="DG"/>
    <s v=""/>
    <d v="2020-06-30T00:00:00"/>
    <d v="2020-06-30T00:00:00"/>
    <d v="2020-06-30T00:00:00"/>
    <s v="USD"/>
    <n v="-673.96"/>
    <n v="243"/>
    <n v="8.1"/>
    <x v="2"/>
    <x v="2"/>
    <s v="Overdue"/>
    <x v="1"/>
    <s v="USD"/>
    <n v="-673.96"/>
    <s v="Non-government"/>
  </r>
  <r>
    <s v="A2310000"/>
    <x v="37"/>
    <x v="37"/>
    <n v="103934340"/>
    <x v="0"/>
    <x v="0"/>
    <x v="3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248"/>
    <n v="8.2666666666666675"/>
    <x v="2"/>
    <x v="2"/>
    <s v="Overdue"/>
    <x v="1"/>
    <s v="USD"/>
    <n v="38357.43"/>
    <s v="Non-government"/>
  </r>
  <r>
    <s v="A2310000"/>
    <x v="37"/>
    <x v="37"/>
    <n v="103934335"/>
    <x v="0"/>
    <x v="0"/>
    <x v="3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248"/>
    <n v="8.2666666666666675"/>
    <x v="2"/>
    <x v="2"/>
    <s v="Overdue"/>
    <x v="1"/>
    <s v="USD"/>
    <n v="21735.26"/>
    <s v="Non-government"/>
  </r>
  <r>
    <s v="A2310000"/>
    <x v="37"/>
    <x v="37"/>
    <n v="103934340"/>
    <x v="0"/>
    <x v="0"/>
    <x v="3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248"/>
    <n v="8.2666666666666675"/>
    <x v="2"/>
    <x v="2"/>
    <s v="Overdue"/>
    <x v="1"/>
    <s v="USD"/>
    <n v="122528.29"/>
    <s v="Non-government"/>
  </r>
  <r>
    <s v="A2310000"/>
    <x v="37"/>
    <x v="37"/>
    <n v="103934341"/>
    <x v="0"/>
    <x v="0"/>
    <x v="3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248"/>
    <n v="8.2666666666666675"/>
    <x v="2"/>
    <x v="2"/>
    <s v="Overdue"/>
    <x v="1"/>
    <s v="USD"/>
    <n v="145025.28"/>
    <s v="Non-government"/>
  </r>
  <r>
    <s v="A2310000"/>
    <x v="37"/>
    <x v="37"/>
    <n v="103934342"/>
    <x v="0"/>
    <x v="0"/>
    <x v="3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248"/>
    <n v="8.2666666666666675"/>
    <x v="2"/>
    <x v="2"/>
    <s v="Overdue"/>
    <x v="1"/>
    <s v="USD"/>
    <n v="82195.89"/>
    <s v="Non-government"/>
  </r>
  <r>
    <s v="A2310000"/>
    <x v="37"/>
    <x v="37"/>
    <n v="103934335"/>
    <x v="0"/>
    <x v="0"/>
    <x v="3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248"/>
    <n v="8.2666666666666675"/>
    <x v="2"/>
    <x v="2"/>
    <s v="Overdue"/>
    <x v="1"/>
    <s v="USD"/>
    <n v="69440.820000000007"/>
    <s v="Non-government"/>
  </r>
  <r>
    <s v="A2310000"/>
    <x v="37"/>
    <x v="37"/>
    <n v="104016080"/>
    <x v="0"/>
    <x v="0"/>
    <x v="3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254"/>
    <n v="8.4666666666666668"/>
    <x v="1"/>
    <x v="1"/>
    <s v="Not Overdue"/>
    <x v="1"/>
    <s v="USD"/>
    <n v="110151.08"/>
    <s v="Non-government"/>
  </r>
  <r>
    <s v="A2310000"/>
    <x v="37"/>
    <x v="37"/>
    <n v="104016080"/>
    <x v="0"/>
    <x v="0"/>
    <x v="3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284"/>
    <n v="9.4666666666666668"/>
    <x v="1"/>
    <x v="1"/>
    <s v="Not Overdue"/>
    <x v="1"/>
    <s v="USD"/>
    <n v="119206.74"/>
    <s v="Non-government"/>
  </r>
  <r>
    <s v="A2310000"/>
    <x v="37"/>
    <x v="37"/>
    <n v="103909403"/>
    <x v="0"/>
    <x v="0"/>
    <x v="3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304"/>
    <n v="10.133333333333333"/>
    <x v="2"/>
    <x v="2"/>
    <s v="Overdue"/>
    <x v="1"/>
    <s v="USD"/>
    <n v="61160.27"/>
    <s v="Non-government"/>
  </r>
  <r>
    <s v="A2310000"/>
    <x v="37"/>
    <x v="37"/>
    <n v="103909403"/>
    <x v="0"/>
    <x v="0"/>
    <x v="3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304"/>
    <n v="10.133333333333333"/>
    <x v="2"/>
    <x v="2"/>
    <s v="Overdue"/>
    <x v="1"/>
    <s v="USD"/>
    <n v="95879.07"/>
    <s v="Non-government"/>
  </r>
  <r>
    <s v="A2310000"/>
    <x v="37"/>
    <x v="37"/>
    <n v="103909403"/>
    <x v="0"/>
    <x v="0"/>
    <x v="3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304"/>
    <n v="10.133333333333333"/>
    <x v="2"/>
    <x v="2"/>
    <s v="Overdue"/>
    <x v="1"/>
    <s v="USD"/>
    <n v="73560.11"/>
    <s v="Non-government"/>
  </r>
  <r>
    <s v="A2310000"/>
    <x v="37"/>
    <x v="37"/>
    <n v="103909403"/>
    <x v="0"/>
    <x v="0"/>
    <x v="3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304"/>
    <n v="10.133333333333333"/>
    <x v="2"/>
    <x v="2"/>
    <s v="Overdue"/>
    <x v="1"/>
    <s v="USD"/>
    <n v="102235.6"/>
    <s v="Non-government"/>
  </r>
  <r>
    <s v="A2310000"/>
    <x v="37"/>
    <x v="37"/>
    <n v="103925555"/>
    <x v="0"/>
    <x v="0"/>
    <x v="3"/>
    <x v="2"/>
    <s v="WHT Outstg"/>
    <s v="WHT RECEIPT NO 00188CCB"/>
    <s v=""/>
    <s v="AB"/>
    <s v=""/>
    <d v="2020-06-08T00:00:00"/>
    <d v="2020-06-08T00:00:00"/>
    <d v="2020-03-12T00:00:00"/>
    <s v="NGN"/>
    <n v="-11201986.57"/>
    <n v="353"/>
    <n v="11.766666666666667"/>
    <x v="2"/>
    <x v="2"/>
    <s v="Overdue"/>
    <x v="1"/>
    <s v="USD"/>
    <n v="-31073.19"/>
    <s v="Non-government"/>
  </r>
  <r>
    <s v="A2310000"/>
    <x v="37"/>
    <x v="37"/>
    <n v="103890054"/>
    <x v="0"/>
    <x v="0"/>
    <x v="3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354"/>
    <n v="11.8"/>
    <x v="2"/>
    <x v="2"/>
    <s v="Overdue"/>
    <x v="1"/>
    <s v="USD"/>
    <n v="91622.33"/>
    <s v="Non-government"/>
  </r>
  <r>
    <s v="A2310000"/>
    <x v="37"/>
    <x v="37"/>
    <n v="103890053"/>
    <x v="0"/>
    <x v="0"/>
    <x v="3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354"/>
    <n v="11.8"/>
    <x v="2"/>
    <x v="2"/>
    <s v="Overdue"/>
    <x v="1"/>
    <s v="USD"/>
    <n v="78008.759999999995"/>
    <s v="Non-government"/>
  </r>
  <r>
    <s v="A2310000"/>
    <x v="37"/>
    <x v="37"/>
    <n v="103890053"/>
    <x v="0"/>
    <x v="0"/>
    <x v="3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354"/>
    <n v="11.8"/>
    <x v="2"/>
    <x v="2"/>
    <s v="Overdue"/>
    <x v="1"/>
    <s v="USD"/>
    <n v="80472.070000000007"/>
    <s v="Non-government"/>
  </r>
  <r>
    <s v="A2310000"/>
    <x v="37"/>
    <x v="37"/>
    <n v="103925554"/>
    <x v="0"/>
    <x v="0"/>
    <x v="3"/>
    <x v="2"/>
    <s v="WHT Outstg"/>
    <s v="WHT RECEIPT NO  007C23E7"/>
    <s v=""/>
    <s v="AB"/>
    <s v=""/>
    <d v="2020-06-08T00:00:00"/>
    <d v="2020-06-08T00:00:00"/>
    <d v="2020-03-11T00:00:00"/>
    <s v="NGN"/>
    <n v="-25240772.34"/>
    <n v="354"/>
    <n v="11.8"/>
    <x v="2"/>
    <x v="2"/>
    <s v="Overdue"/>
    <x v="1"/>
    <s v="USD"/>
    <n v="-70015.38"/>
    <s v="Non-government"/>
  </r>
  <r>
    <s v="A2310000"/>
    <x v="37"/>
    <x v="37"/>
    <n v="103890055"/>
    <x v="0"/>
    <x v="0"/>
    <x v="3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354"/>
    <n v="11.8"/>
    <x v="2"/>
    <x v="2"/>
    <s v="Overdue"/>
    <x v="1"/>
    <s v="USD"/>
    <n v="-62454.29"/>
    <s v="Non-government"/>
  </r>
  <r>
    <s v="A2310000"/>
    <x v="37"/>
    <x v="37"/>
    <n v="103865121"/>
    <x v="0"/>
    <x v="0"/>
    <x v="3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401"/>
    <n v="13.366666666666667"/>
    <x v="4"/>
    <x v="2"/>
    <s v="Overdue"/>
    <x v="1"/>
    <s v="USD"/>
    <n v="152773.18"/>
    <s v="Non-government"/>
  </r>
  <r>
    <s v="A2310000"/>
    <x v="37"/>
    <x v="37"/>
    <n v="104016078"/>
    <x v="0"/>
    <x v="0"/>
    <x v="3"/>
    <x v="2"/>
    <s v="WHT Outstg"/>
    <s v="WHT on inv 1800023148 EROTON NOV 2019 CHA @94%"/>
    <s v=""/>
    <s v="AB"/>
    <s v=""/>
    <d v="2020-12-31T00:00:00"/>
    <d v="2020-12-31T00:00:00"/>
    <d v="2019-12-23T00:00:00"/>
    <s v="NGN"/>
    <n v="12494940.859999999"/>
    <n v="433"/>
    <n v="14.433333333333334"/>
    <x v="1"/>
    <x v="1"/>
    <s v="Not Overdue"/>
    <x v="1"/>
    <s v="USD"/>
    <n v="32924.17"/>
    <s v="Non-government"/>
  </r>
  <r>
    <s v="A2310000"/>
    <x v="37"/>
    <x v="37"/>
    <n v="103838502"/>
    <x v="0"/>
    <x v="0"/>
    <x v="3"/>
    <x v="2"/>
    <s v="WHT Outstg"/>
    <s v="WHT on inv 1800022317 Suppl Invoice 2019 CHB tarr"/>
    <s v=""/>
    <s v="AB"/>
    <s v=""/>
    <d v="2019-11-30T00:00:00"/>
    <d v="2019-11-30T00:00:00"/>
    <d v="2019-11-30T00:00:00"/>
    <s v="USD"/>
    <n v="2160"/>
    <n v="456"/>
    <n v="15.2"/>
    <x v="4"/>
    <x v="2"/>
    <s v="Overdue"/>
    <x v="1"/>
    <s v="USD"/>
    <n v="2160"/>
    <s v="Non-government"/>
  </r>
  <r>
    <s v="A2310000"/>
    <x v="37"/>
    <x v="37"/>
    <n v="103838502"/>
    <x v="0"/>
    <x v="0"/>
    <x v="3"/>
    <x v="2"/>
    <s v="WHT Outstg"/>
    <s v="WHT on inv 1800022418 JUL 2019 Crude Handli"/>
    <s v=""/>
    <s v="AB"/>
    <s v=""/>
    <d v="2019-11-30T00:00:00"/>
    <d v="2019-11-30T00:00:00"/>
    <d v="2019-11-30T00:00:00"/>
    <s v="USD"/>
    <n v="152134.66"/>
    <n v="456"/>
    <n v="15.2"/>
    <x v="4"/>
    <x v="2"/>
    <s v="Overdue"/>
    <x v="1"/>
    <s v="USD"/>
    <n v="152134.66"/>
    <s v="Non-government"/>
  </r>
  <r>
    <s v="A2310000"/>
    <x v="37"/>
    <x v="37"/>
    <n v="103805206"/>
    <x v="0"/>
    <x v="0"/>
    <x v="3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515"/>
    <n v="17.166666666666668"/>
    <x v="4"/>
    <x v="2"/>
    <s v="Overdue"/>
    <x v="1"/>
    <s v="USD"/>
    <n v="148817.24"/>
    <s v="Non-government"/>
  </r>
  <r>
    <s v="A2310000"/>
    <x v="37"/>
    <x v="37"/>
    <n v="103925905"/>
    <x v="0"/>
    <x v="0"/>
    <x v="3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719"/>
    <n v="23.966666666666665"/>
    <x v="0"/>
    <x v="2"/>
    <s v="Overdue"/>
    <x v="1"/>
    <s v="USD"/>
    <n v="154397.04"/>
    <s v="Non-government"/>
  </r>
  <r>
    <s v="A2310000"/>
    <x v="37"/>
    <x v="37"/>
    <n v="103670461"/>
    <x v="0"/>
    <x v="0"/>
    <x v="3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792"/>
    <n v="26.4"/>
    <x v="0"/>
    <x v="2"/>
    <s v="Overdue"/>
    <x v="1"/>
    <s v="USD"/>
    <n v="97080.77"/>
    <s v="Non-government"/>
  </r>
  <r>
    <s v="A2310000"/>
    <x v="37"/>
    <x v="37"/>
    <n v="103618755"/>
    <x v="0"/>
    <x v="0"/>
    <x v="3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893"/>
    <n v="29.766666666666666"/>
    <x v="0"/>
    <x v="2"/>
    <s v="Overdue"/>
    <x v="1"/>
    <s v="USD"/>
    <n v="71954.28"/>
    <s v="Non-government"/>
  </r>
  <r>
    <s v="A2310000"/>
    <x v="37"/>
    <x v="37"/>
    <n v="103933377"/>
    <x v="0"/>
    <x v="0"/>
    <x v="3"/>
    <x v="2"/>
    <s v="WHT Outstg"/>
    <s v="WHT RECEIPT NO 0610146538"/>
    <s v=""/>
    <s v="AB"/>
    <s v=""/>
    <d v="2020-06-22T00:00:00"/>
    <d v="2020-06-22T00:00:00"/>
    <d v="2018-05-31T00:00:00"/>
    <s v="USD"/>
    <n v="-129982.1"/>
    <n v="1004"/>
    <n v="33.466666666666669"/>
    <x v="0"/>
    <x v="2"/>
    <s v="Overdue"/>
    <x v="1"/>
    <s v="USD"/>
    <n v="-129982.1"/>
    <s v="Non-government"/>
  </r>
  <r>
    <s v="A2310000"/>
    <x v="37"/>
    <x v="37"/>
    <n v="103933376"/>
    <x v="0"/>
    <x v="0"/>
    <x v="3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004"/>
    <n v="33.466666666666669"/>
    <x v="0"/>
    <x v="2"/>
    <s v="Overdue"/>
    <x v="1"/>
    <s v="USD"/>
    <n v="-59687.72"/>
    <s v="Non-government"/>
  </r>
  <r>
    <s v="A2310000"/>
    <x v="37"/>
    <x v="37"/>
    <n v="103554707"/>
    <x v="0"/>
    <x v="0"/>
    <x v="3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035"/>
    <n v="34.5"/>
    <x v="0"/>
    <x v="2"/>
    <s v="Overdue"/>
    <x v="1"/>
    <s v="USD"/>
    <n v="90177.27"/>
    <s v="Non-government"/>
  </r>
  <r>
    <s v="A2310000"/>
    <x v="37"/>
    <x v="37"/>
    <n v="103544330"/>
    <x v="0"/>
    <x v="0"/>
    <x v="3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060"/>
    <n v="35.333333333333336"/>
    <x v="0"/>
    <x v="2"/>
    <s v="Overdue"/>
    <x v="1"/>
    <s v="USD"/>
    <n v="112036.19"/>
    <s v="Non-government"/>
  </r>
  <r>
    <s v="A2310000"/>
    <x v="37"/>
    <x v="37"/>
    <n v="103544336"/>
    <x v="0"/>
    <x v="0"/>
    <x v="3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060"/>
    <n v="35.333333333333336"/>
    <x v="0"/>
    <x v="2"/>
    <s v="Overdue"/>
    <x v="1"/>
    <s v="USD"/>
    <n v="63271.82"/>
    <s v="Non-government"/>
  </r>
  <r>
    <s v="A2310000"/>
    <x v="37"/>
    <x v="37"/>
    <n v="103544347"/>
    <x v="0"/>
    <x v="0"/>
    <x v="3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060"/>
    <n v="35.333333333333336"/>
    <x v="0"/>
    <x v="2"/>
    <s v="Overdue"/>
    <x v="1"/>
    <s v="USD"/>
    <n v="129592.45"/>
    <s v="Non-government"/>
  </r>
  <r>
    <s v="A2310000"/>
    <x v="37"/>
    <x v="37"/>
    <n v="103544330"/>
    <x v="0"/>
    <x v="0"/>
    <x v="3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060"/>
    <n v="35.333333333333336"/>
    <x v="0"/>
    <x v="2"/>
    <s v="Overdue"/>
    <x v="1"/>
    <s v="USD"/>
    <n v="76474.75"/>
    <s v="Non-government"/>
  </r>
  <r>
    <s v="A2310000"/>
    <x v="37"/>
    <x v="37"/>
    <n v="103544348"/>
    <x v="0"/>
    <x v="0"/>
    <x v="3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060"/>
    <n v="35.333333333333336"/>
    <x v="0"/>
    <x v="2"/>
    <s v="Overdue"/>
    <x v="1"/>
    <s v="USD"/>
    <n v="133793.54999999999"/>
    <s v="Non-government"/>
  </r>
  <r>
    <s v="A2310000"/>
    <x v="37"/>
    <x v="37"/>
    <n v="103544336"/>
    <x v="0"/>
    <x v="0"/>
    <x v="3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060"/>
    <n v="35.333333333333336"/>
    <x v="0"/>
    <x v="2"/>
    <s v="Overdue"/>
    <x v="1"/>
    <s v="USD"/>
    <n v="39321.17"/>
    <s v="Non-government"/>
  </r>
  <r>
    <s v="A2310000"/>
    <x v="37"/>
    <x v="37"/>
    <n v="103544349"/>
    <x v="0"/>
    <x v="0"/>
    <x v="3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060"/>
    <n v="35.333333333333336"/>
    <x v="0"/>
    <x v="2"/>
    <s v="Overdue"/>
    <x v="1"/>
    <s v="USD"/>
    <n v="58940.41"/>
    <s v="Non-government"/>
  </r>
  <r>
    <s v="A2310000"/>
    <x v="37"/>
    <x v="37"/>
    <n v="103544350"/>
    <x v="0"/>
    <x v="0"/>
    <x v="3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060"/>
    <n v="35.333333333333336"/>
    <x v="0"/>
    <x v="2"/>
    <s v="Overdue"/>
    <x v="1"/>
    <s v="USD"/>
    <n v="134067.34"/>
    <s v="Non-government"/>
  </r>
  <r>
    <s v="A2310000"/>
    <x v="37"/>
    <x v="37"/>
    <n v="103544351"/>
    <x v="0"/>
    <x v="0"/>
    <x v="3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060"/>
    <n v="35.333333333333336"/>
    <x v="0"/>
    <x v="2"/>
    <s v="Overdue"/>
    <x v="1"/>
    <s v="USD"/>
    <n v="60673.19"/>
    <s v="Non-government"/>
  </r>
  <r>
    <s v="A2310000"/>
    <x v="37"/>
    <x v="37"/>
    <n v="103544352"/>
    <x v="0"/>
    <x v="0"/>
    <x v="3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060"/>
    <n v="35.333333333333336"/>
    <x v="0"/>
    <x v="2"/>
    <s v="Overdue"/>
    <x v="1"/>
    <s v="USD"/>
    <n v="71826.64"/>
    <s v="Non-government"/>
  </r>
  <r>
    <s v="A2310000"/>
    <x v="37"/>
    <x v="37"/>
    <n v="103543565"/>
    <x v="0"/>
    <x v="0"/>
    <x v="3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067"/>
    <n v="35.56666666666667"/>
    <x v="0"/>
    <x v="2"/>
    <s v="Overdue"/>
    <x v="1"/>
    <s v="USD"/>
    <n v="97042.33"/>
    <s v="Non-government"/>
  </r>
  <r>
    <s v="A2310000"/>
    <x v="37"/>
    <x v="37"/>
    <n v="103413428"/>
    <x v="0"/>
    <x v="0"/>
    <x v="3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354"/>
    <n v="45.133333333333333"/>
    <x v="0"/>
    <x v="2"/>
    <s v="Overdue"/>
    <x v="1"/>
    <s v="USD"/>
    <n v="3521.17"/>
    <s v="Non-government"/>
  </r>
  <r>
    <s v="A2310000"/>
    <x v="37"/>
    <x v="37"/>
    <n v="103343767"/>
    <x v="0"/>
    <x v="0"/>
    <x v="3"/>
    <x v="2"/>
    <s v="WHT Outstg"/>
    <s v="WHT on Jul15 to Oct15 invs"/>
    <s v=""/>
    <s v="AB"/>
    <s v=""/>
    <d v="2017-01-23T00:00:00"/>
    <d v="2017-01-23T00:00:00"/>
    <d v="2017-01-23T00:00:00"/>
    <s v="USD"/>
    <n v="479353.23"/>
    <n v="1497"/>
    <n v="49.9"/>
    <x v="0"/>
    <x v="2"/>
    <s v="Overdue"/>
    <x v="1"/>
    <s v="USD"/>
    <n v="479353.23"/>
    <s v="Non-government"/>
  </r>
  <r>
    <s v="A2310000"/>
    <x v="37"/>
    <x v="37"/>
    <n v="103324610"/>
    <x v="0"/>
    <x v="0"/>
    <x v="3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535"/>
    <n v="51.166666666666664"/>
    <x v="0"/>
    <x v="2"/>
    <s v="Overdue"/>
    <x v="1"/>
    <s v="USD"/>
    <n v="62755.61"/>
    <s v="Non-government"/>
  </r>
  <r>
    <s v="A2310000"/>
    <x v="37"/>
    <x v="37"/>
    <n v="103259985"/>
    <x v="0"/>
    <x v="0"/>
    <x v="3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673"/>
    <n v="55.766666666666666"/>
    <x v="0"/>
    <x v="2"/>
    <s v="Overdue"/>
    <x v="1"/>
    <s v="USD"/>
    <n v="126236.92"/>
    <s v="Non-government"/>
  </r>
  <r>
    <s v="A2310000"/>
    <x v="37"/>
    <x v="37"/>
    <n v="103196640"/>
    <x v="0"/>
    <x v="0"/>
    <x v="3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1734"/>
    <n v="57.8"/>
    <x v="0"/>
    <x v="2"/>
    <s v="Overdue"/>
    <x v="1"/>
    <s v="USD"/>
    <n v="110217.27"/>
    <s v="Non-government"/>
  </r>
  <r>
    <s v="A2310000"/>
    <x v="37"/>
    <x v="37"/>
    <n v="103183394"/>
    <x v="0"/>
    <x v="0"/>
    <x v="3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1762"/>
    <n v="58.733333333333334"/>
    <x v="0"/>
    <x v="2"/>
    <s v="Overdue"/>
    <x v="1"/>
    <s v="USD"/>
    <n v="84502.38"/>
    <s v="Non-government"/>
  </r>
  <r>
    <s v="A2310000"/>
    <x v="37"/>
    <x v="37"/>
    <n v="103183581"/>
    <x v="0"/>
    <x v="0"/>
    <x v="3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1766"/>
    <n v="58.866666666666667"/>
    <x v="0"/>
    <x v="2"/>
    <s v="Overdue"/>
    <x v="1"/>
    <s v="USD"/>
    <n v="50819.72"/>
    <s v="Non-government"/>
  </r>
  <r>
    <s v="A2310000"/>
    <x v="37"/>
    <x v="37"/>
    <n v="103183397"/>
    <x v="0"/>
    <x v="0"/>
    <x v="3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1766"/>
    <n v="58.866666666666667"/>
    <x v="0"/>
    <x v="2"/>
    <s v="Overdue"/>
    <x v="1"/>
    <s v="USD"/>
    <n v="77187.820000000007"/>
    <s v="Non-government"/>
  </r>
  <r>
    <s v="A2310000"/>
    <x v="37"/>
    <x v="37"/>
    <n v="103183452"/>
    <x v="0"/>
    <x v="0"/>
    <x v="3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1766"/>
    <n v="58.866666666666667"/>
    <x v="0"/>
    <x v="2"/>
    <s v="Overdue"/>
    <x v="1"/>
    <s v="USD"/>
    <n v="89355.21"/>
    <s v="Non-government"/>
  </r>
  <r>
    <s v="A2310000"/>
    <x v="37"/>
    <x v="37"/>
    <n v="103105770"/>
    <x v="0"/>
    <x v="0"/>
    <x v="3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1929"/>
    <n v="64.3"/>
    <x v="0"/>
    <x v="2"/>
    <s v="Overdue"/>
    <x v="1"/>
    <s v="USD"/>
    <n v="52964.480000000003"/>
    <s v="Non-government"/>
  </r>
  <r>
    <s v="A2310000"/>
    <x v="37"/>
    <x v="37"/>
    <n v="103105771"/>
    <x v="0"/>
    <x v="0"/>
    <x v="3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1929"/>
    <n v="64.3"/>
    <x v="0"/>
    <x v="2"/>
    <s v="Overdue"/>
    <x v="1"/>
    <s v="USD"/>
    <n v="80431.520000000004"/>
    <s v="Non-government"/>
  </r>
  <r>
    <s v="A2310000"/>
    <x v="38"/>
    <x v="38"/>
    <n v="104026902"/>
    <x v="0"/>
    <x v="0"/>
    <x v="3"/>
    <x v="2"/>
    <n v="0"/>
    <s v="Bal of 1800025070 OCT 2020 CHA"/>
    <s v=""/>
    <s v="AB"/>
    <s v=""/>
    <d v="2021-01-29T00:00:00"/>
    <d v="2021-01-29T00:00:00"/>
    <d v="2021-01-29T00:00:00"/>
    <s v="USD"/>
    <n v="319748.17"/>
    <n v="30"/>
    <n v="1"/>
    <x v="3"/>
    <x v="0"/>
    <s v="Overdue"/>
    <x v="0"/>
    <s v="USD"/>
    <n v="319748.17"/>
    <s v="Non-government"/>
  </r>
  <r>
    <s v="A2310000"/>
    <x v="38"/>
    <x v="38"/>
    <n v="104026901"/>
    <x v="0"/>
    <x v="0"/>
    <x v="3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0"/>
    <n v="1"/>
    <x v="3"/>
    <x v="0"/>
    <s v="Overdue"/>
    <x v="0"/>
    <s v="USD"/>
    <n v="75593.95"/>
    <s v="Non-government"/>
  </r>
  <r>
    <s v="A2310000"/>
    <x v="38"/>
    <x v="38"/>
    <n v="1800024780"/>
    <x v="0"/>
    <x v="0"/>
    <x v="3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129"/>
    <n v="4.3"/>
    <x v="3"/>
    <x v="0"/>
    <s v="Overdue"/>
    <x v="0"/>
    <s v="USD"/>
    <n v="491478.81"/>
    <s v="Non-government"/>
  </r>
  <r>
    <s v="A2310000"/>
    <x v="38"/>
    <x v="38"/>
    <n v="1800025450"/>
    <x v="0"/>
    <x v="0"/>
    <x v="3"/>
    <x v="2"/>
    <n v="0"/>
    <s v="MIDWESTERN DEC 2020 Crude Handling"/>
    <s v="468"/>
    <s v="DR"/>
    <s v=""/>
    <d v="2021-01-19T00:00:00"/>
    <d v="2021-01-19T00:00:00"/>
    <d v="2021-02-18T00:00:00"/>
    <s v="USD"/>
    <n v="847918.2"/>
    <n v="10"/>
    <n v="0.33333333333333331"/>
    <x v="3"/>
    <x v="0"/>
    <s v="Overdue"/>
    <x v="0"/>
    <s v="USD"/>
    <n v="847918.2"/>
    <s v="Non-government"/>
  </r>
  <r>
    <s v="A2310000"/>
    <x v="38"/>
    <x v="38"/>
    <n v="1800025451"/>
    <x v="0"/>
    <x v="0"/>
    <x v="3"/>
    <x v="2"/>
    <n v="0"/>
    <s v="MIDWESTERN DEC 2020 Crude Handling"/>
    <s v="454"/>
    <s v="DR"/>
    <s v=""/>
    <d v="2021-01-19T00:00:00"/>
    <d v="2021-01-19T00:00:00"/>
    <d v="2021-02-18T00:00:00"/>
    <s v="NGN"/>
    <n v="214523304.84"/>
    <n v="10"/>
    <n v="0.33333333333333331"/>
    <x v="3"/>
    <x v="0"/>
    <s v="Overdue"/>
    <x v="0"/>
    <s v="USD"/>
    <n v="565268.91"/>
    <s v="Non-government"/>
  </r>
  <r>
    <s v="A2310000"/>
    <x v="38"/>
    <x v="38"/>
    <n v="1800025567"/>
    <x v="0"/>
    <x v="0"/>
    <x v="3"/>
    <x v="2"/>
    <n v="0"/>
    <s v="MIDWESTERN JAN 2021 Crude Handling"/>
    <s v="468"/>
    <s v="DR"/>
    <s v=""/>
    <d v="2021-02-11T00:00:00"/>
    <d v="2021-02-11T00:00:00"/>
    <d v="2021-03-13T00:00:00"/>
    <s v="USD"/>
    <n v="694077.29"/>
    <n v="-13"/>
    <n v="-0.43333333333333335"/>
    <x v="1"/>
    <x v="1"/>
    <s v="Not Overdue"/>
    <x v="0"/>
    <s v="USD"/>
    <n v="694077.29"/>
    <s v="Non-government"/>
  </r>
  <r>
    <s v="A2310000"/>
    <x v="38"/>
    <x v="38"/>
    <n v="1800025568"/>
    <x v="0"/>
    <x v="0"/>
    <x v="3"/>
    <x v="2"/>
    <n v="0"/>
    <s v="MIDWESTERN JAN 2021 Crude Handling"/>
    <s v="454"/>
    <s v="DR"/>
    <s v=""/>
    <d v="2021-02-11T00:00:00"/>
    <d v="2021-02-11T00:00:00"/>
    <d v="2021-03-13T00:00:00"/>
    <s v="NGN"/>
    <n v="175601554.25999999"/>
    <n v="-13"/>
    <n v="-0.43333333333333335"/>
    <x v="1"/>
    <x v="1"/>
    <s v="Not Overdue"/>
    <x v="0"/>
    <s v="USD"/>
    <n v="462710.1"/>
    <s v="Non-government"/>
  </r>
  <r>
    <s v="A2310000"/>
    <x v="38"/>
    <x v="38"/>
    <n v="1800025273"/>
    <x v="0"/>
    <x v="0"/>
    <x v="3"/>
    <x v="2"/>
    <n v="0"/>
    <s v="MIDWESTERN NOV 2020 Crude Handling"/>
    <s v="468"/>
    <s v="DR"/>
    <s v=""/>
    <d v="2020-12-17T00:00:00"/>
    <d v="2020-12-17T00:00:00"/>
    <d v="2021-01-16T00:00:00"/>
    <s v="USD"/>
    <n v="760313.3"/>
    <n v="43"/>
    <n v="1.4333333333333333"/>
    <x v="3"/>
    <x v="0"/>
    <s v="Overdue"/>
    <x v="0"/>
    <s v="USD"/>
    <n v="760313.3"/>
    <s v="Non-government"/>
  </r>
  <r>
    <s v="A2310000"/>
    <x v="38"/>
    <x v="38"/>
    <n v="1800025274"/>
    <x v="0"/>
    <x v="0"/>
    <x v="3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43"/>
    <n v="1.4333333333333333"/>
    <x v="3"/>
    <x v="0"/>
    <s v="Overdue"/>
    <x v="0"/>
    <s v="USD"/>
    <n v="506866.66"/>
    <s v="Non-government"/>
  </r>
  <r>
    <s v="A2310000"/>
    <x v="38"/>
    <x v="38"/>
    <n v="1800025071"/>
    <x v="0"/>
    <x v="0"/>
    <x v="3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77"/>
    <n v="2.5666666666666669"/>
    <x v="3"/>
    <x v="0"/>
    <s v="Overdue"/>
    <x v="0"/>
    <s v="USD"/>
    <n v="459936.3"/>
    <s v="Non-government"/>
  </r>
  <r>
    <s v="A2310000"/>
    <x v="38"/>
    <x v="38"/>
    <n v="1400015172"/>
    <x v="0"/>
    <x v="0"/>
    <x v="3"/>
    <x v="2"/>
    <n v="0"/>
    <s v="Midwestern Pmt"/>
    <s v=""/>
    <s v="DZ"/>
    <s v=""/>
    <d v="2021-01-30T00:00:00"/>
    <d v="2021-01-29T00:00:00"/>
    <d v="2021-01-30T00:00:00"/>
    <s v="NGN"/>
    <n v="-188084799.19"/>
    <n v="29"/>
    <n v="0.96666666666666667"/>
    <x v="3"/>
    <x v="0"/>
    <s v="Overdue"/>
    <x v="0"/>
    <s v="USD"/>
    <n v="-495603.46"/>
    <s v="Non-government"/>
  </r>
  <r>
    <s v="A2310000"/>
    <x v="38"/>
    <x v="38"/>
    <n v="1400015180"/>
    <x v="0"/>
    <x v="0"/>
    <x v="3"/>
    <x v="2"/>
    <n v="0"/>
    <s v="Midwestern Pmt"/>
    <s v=""/>
    <s v="DZ"/>
    <s v=""/>
    <d v="2021-01-28T00:00:00"/>
    <d v="2021-01-27T00:00:00"/>
    <d v="2021-01-28T00:00:00"/>
    <s v="USD"/>
    <n v="-650000"/>
    <n v="31"/>
    <n v="1.0333333333333334"/>
    <x v="3"/>
    <x v="0"/>
    <s v="Overdue"/>
    <x v="0"/>
    <s v="USD"/>
    <n v="-650000"/>
    <s v="Non-government"/>
  </r>
  <r>
    <s v="A2310000"/>
    <x v="38"/>
    <x v="38"/>
    <n v="1400015181"/>
    <x v="0"/>
    <x v="0"/>
    <x v="3"/>
    <x v="2"/>
    <n v="0"/>
    <s v="Midwestern Pmt_Umugini"/>
    <s v=""/>
    <s v="DZ"/>
    <s v=""/>
    <d v="2021-01-30T00:00:00"/>
    <d v="2021-01-29T00:00:00"/>
    <d v="2021-01-30T00:00:00"/>
    <s v="USD"/>
    <n v="-72272.639999999999"/>
    <n v="29"/>
    <n v="0.96666666666666667"/>
    <x v="3"/>
    <x v="0"/>
    <s v="Overdue"/>
    <x v="0"/>
    <s v="USD"/>
    <n v="-72272.639999999999"/>
    <s v="Non-government"/>
  </r>
  <r>
    <s v="A2310000"/>
    <x v="38"/>
    <x v="38"/>
    <n v="1800024933"/>
    <x v="0"/>
    <x v="0"/>
    <x v="3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102"/>
    <n v="3.4"/>
    <x v="3"/>
    <x v="0"/>
    <s v="Overdue"/>
    <x v="0"/>
    <s v="USD"/>
    <n v="470311.21"/>
    <s v="Non-government"/>
  </r>
  <r>
    <s v="A2310000"/>
    <x v="38"/>
    <x v="38"/>
    <n v="1400015195"/>
    <x v="0"/>
    <x v="0"/>
    <x v="3"/>
    <x v="2"/>
    <n v="0"/>
    <s v="Umugini_Midwestern Pmt"/>
    <s v=""/>
    <s v="DZ"/>
    <s v=""/>
    <d v="2021-02-07T00:00:00"/>
    <d v="2021-02-05T00:00:00"/>
    <d v="2021-02-07T00:00:00"/>
    <s v="USD"/>
    <n v="-2434372.31"/>
    <n v="21"/>
    <n v="0.7"/>
    <x v="3"/>
    <x v="0"/>
    <s v="Overdue"/>
    <x v="0"/>
    <s v="USD"/>
    <n v="-2434372.31"/>
    <s v="Non-government"/>
  </r>
  <r>
    <s v="A2310000"/>
    <x v="38"/>
    <x v="38"/>
    <n v="104026902"/>
    <x v="0"/>
    <x v="0"/>
    <x v="3"/>
    <x v="2"/>
    <s v="WHT Outstg"/>
    <s v="WHT on  1800025070 OCT 2020 CHA"/>
    <s v=""/>
    <s v="AB"/>
    <s v=""/>
    <d v="2021-01-29T00:00:00"/>
    <d v="2021-01-29T00:00:00"/>
    <d v="2021-01-29T00:00:00"/>
    <s v="USD"/>
    <n v="34482.85"/>
    <n v="30"/>
    <n v="1"/>
    <x v="3"/>
    <x v="2"/>
    <s v="Overdue"/>
    <x v="1"/>
    <s v="USD"/>
    <n v="34482.85"/>
    <s v="Non-government"/>
  </r>
  <r>
    <s v="A2310000"/>
    <x v="38"/>
    <x v="38"/>
    <n v="104026902"/>
    <x v="0"/>
    <x v="0"/>
    <x v="3"/>
    <x v="2"/>
    <s v="WHT Outstg"/>
    <s v="WHT on 1600003353  Jan - feb 2020 CHA"/>
    <s v=""/>
    <s v="AB"/>
    <s v=""/>
    <d v="2021-01-29T00:00:00"/>
    <d v="2021-01-29T00:00:00"/>
    <d v="2021-01-29T00:00:00"/>
    <s v="USD"/>
    <n v="-16775.63"/>
    <n v="30"/>
    <n v="1"/>
    <x v="3"/>
    <x v="2"/>
    <s v="Overdue"/>
    <x v="1"/>
    <s v="USD"/>
    <n v="-16775.63"/>
    <s v="Non-government"/>
  </r>
  <r>
    <s v="A2310000"/>
    <x v="38"/>
    <x v="38"/>
    <n v="104026899"/>
    <x v="0"/>
    <x v="0"/>
    <x v="3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0"/>
    <n v="1"/>
    <x v="1"/>
    <x v="1"/>
    <s v="Not Overdue"/>
    <x v="1"/>
    <s v="USD"/>
    <n v="24242.32"/>
    <s v="Non-government"/>
  </r>
  <r>
    <s v="A2310000"/>
    <x v="38"/>
    <x v="38"/>
    <n v="104026824"/>
    <x v="0"/>
    <x v="0"/>
    <x v="3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0"/>
    <n v="1"/>
    <x v="1"/>
    <x v="1"/>
    <s v="Not Overdue"/>
    <x v="1"/>
    <s v="USD"/>
    <n v="18298.900000000001"/>
    <s v="Non-government"/>
  </r>
  <r>
    <s v="A2310000"/>
    <x v="38"/>
    <x v="38"/>
    <n v="104026901"/>
    <x v="0"/>
    <x v="0"/>
    <x v="3"/>
    <x v="2"/>
    <s v="WHT Outstg"/>
    <s v="WHT on inv  JUN 2020 Crude Handling"/>
    <s v=""/>
    <s v="AB"/>
    <s v=""/>
    <d v="2021-01-29T00:00:00"/>
    <d v="2021-01-29T00:00:00"/>
    <d v="2021-01-29T00:00:00"/>
    <s v="NGN"/>
    <n v="6272444.9800000004"/>
    <n v="30"/>
    <n v="1"/>
    <x v="3"/>
    <x v="2"/>
    <s v="Overdue"/>
    <x v="1"/>
    <s v="USD"/>
    <n v="16527.89"/>
    <s v="Non-government"/>
  </r>
  <r>
    <s v="A2310000"/>
    <x v="38"/>
    <x v="38"/>
    <n v="104026824"/>
    <x v="0"/>
    <x v="0"/>
    <x v="3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0"/>
    <n v="1"/>
    <x v="1"/>
    <x v="1"/>
    <s v="Not Overdue"/>
    <x v="1"/>
    <s v="USD"/>
    <n v="29207.31"/>
    <s v="Non-government"/>
  </r>
  <r>
    <s v="A2310000"/>
    <x v="38"/>
    <x v="38"/>
    <n v="104026899"/>
    <x v="0"/>
    <x v="0"/>
    <x v="3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0"/>
    <n v="1"/>
    <x v="1"/>
    <x v="1"/>
    <s v="Not Overdue"/>
    <x v="1"/>
    <s v="USD"/>
    <n v="60589.37"/>
    <s v="Non-government"/>
  </r>
  <r>
    <s v="A2310000"/>
    <x v="38"/>
    <x v="38"/>
    <n v="104026824"/>
    <x v="0"/>
    <x v="0"/>
    <x v="3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0"/>
    <n v="1"/>
    <x v="1"/>
    <x v="1"/>
    <s v="Not Overdue"/>
    <x v="1"/>
    <s v="USD"/>
    <n v="33606.720000000001"/>
    <s v="Non-government"/>
  </r>
  <r>
    <s v="A2310000"/>
    <x v="38"/>
    <x v="38"/>
    <n v="104026899"/>
    <x v="0"/>
    <x v="0"/>
    <x v="3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0"/>
    <n v="1"/>
    <x v="1"/>
    <x v="1"/>
    <s v="Not Overdue"/>
    <x v="1"/>
    <s v="USD"/>
    <n v="46800.13"/>
    <s v="Non-government"/>
  </r>
  <r>
    <s v="A2310000"/>
    <x v="38"/>
    <x v="38"/>
    <n v="104026824"/>
    <x v="0"/>
    <x v="0"/>
    <x v="3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0"/>
    <n v="1"/>
    <x v="1"/>
    <x v="1"/>
    <s v="Not Overdue"/>
    <x v="1"/>
    <s v="USD"/>
    <n v="25194.53"/>
    <s v="Non-government"/>
  </r>
  <r>
    <s v="A2310000"/>
    <x v="38"/>
    <x v="38"/>
    <n v="104026899"/>
    <x v="0"/>
    <x v="0"/>
    <x v="3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0"/>
    <n v="1"/>
    <x v="1"/>
    <x v="1"/>
    <s v="Not Overdue"/>
    <x v="1"/>
    <s v="USD"/>
    <n v="24939.34"/>
    <s v="Non-government"/>
  </r>
  <r>
    <s v="A2310000"/>
    <x v="38"/>
    <x v="38"/>
    <n v="104026824"/>
    <x v="0"/>
    <x v="0"/>
    <x v="3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0"/>
    <n v="1"/>
    <x v="1"/>
    <x v="1"/>
    <s v="Not Overdue"/>
    <x v="1"/>
    <s v="USD"/>
    <n v="13425.83"/>
    <s v="Non-government"/>
  </r>
  <r>
    <s v="A2310000"/>
    <x v="38"/>
    <x v="38"/>
    <n v="104026824"/>
    <x v="0"/>
    <x v="0"/>
    <x v="3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0"/>
    <n v="1"/>
    <x v="1"/>
    <x v="1"/>
    <s v="Not Overdue"/>
    <x v="1"/>
    <s v="USD"/>
    <n v="13051.8"/>
    <s v="Non-government"/>
  </r>
  <r>
    <s v="A2310000"/>
    <x v="38"/>
    <x v="38"/>
    <n v="104026899"/>
    <x v="0"/>
    <x v="0"/>
    <x v="3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0"/>
    <n v="1"/>
    <x v="1"/>
    <x v="1"/>
    <s v="Not Overdue"/>
    <x v="1"/>
    <s v="USD"/>
    <n v="28895.5"/>
    <s v="Non-government"/>
  </r>
  <r>
    <s v="A2310000"/>
    <x v="38"/>
    <x v="38"/>
    <n v="104026899"/>
    <x v="0"/>
    <x v="0"/>
    <x v="3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0"/>
    <n v="1"/>
    <x v="1"/>
    <x v="1"/>
    <s v="Not Overdue"/>
    <x v="1"/>
    <s v="USD"/>
    <n v="44391.47"/>
    <s v="Non-government"/>
  </r>
  <r>
    <s v="A2310000"/>
    <x v="38"/>
    <x v="38"/>
    <n v="104026824"/>
    <x v="0"/>
    <x v="0"/>
    <x v="3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0"/>
    <n v="1"/>
    <x v="1"/>
    <x v="1"/>
    <s v="Not Overdue"/>
    <x v="1"/>
    <s v="USD"/>
    <n v="28112.16"/>
    <s v="Non-government"/>
  </r>
  <r>
    <s v="A2310000"/>
    <x v="38"/>
    <x v="38"/>
    <n v="104026899"/>
    <x v="0"/>
    <x v="0"/>
    <x v="3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0"/>
    <n v="1"/>
    <x v="1"/>
    <x v="1"/>
    <s v="Not Overdue"/>
    <x v="1"/>
    <s v="USD"/>
    <n v="26098.94"/>
    <s v="Non-government"/>
  </r>
  <r>
    <s v="A2310000"/>
    <x v="38"/>
    <x v="38"/>
    <n v="104026899"/>
    <x v="0"/>
    <x v="0"/>
    <x v="3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0"/>
    <n v="1"/>
    <x v="1"/>
    <x v="1"/>
    <s v="Not Overdue"/>
    <x v="1"/>
    <s v="USD"/>
    <n v="33917.379999999997"/>
    <s v="Non-government"/>
  </r>
  <r>
    <s v="A2310000"/>
    <x v="38"/>
    <x v="38"/>
    <n v="104026901"/>
    <x v="0"/>
    <x v="0"/>
    <x v="3"/>
    <x v="2"/>
    <s v="WHT Outstg"/>
    <s v="WHT on inv 1800024599 JULY 2020 CHA"/>
    <s v=""/>
    <s v="AB"/>
    <s v=""/>
    <d v="2021-01-29T00:00:00"/>
    <d v="2021-01-29T00:00:00"/>
    <d v="2021-01-29T00:00:00"/>
    <s v="NGN"/>
    <n v="8151476.7400000002"/>
    <n v="30"/>
    <n v="1"/>
    <x v="3"/>
    <x v="2"/>
    <s v="Overdue"/>
    <x v="1"/>
    <s v="USD"/>
    <n v="21479.14"/>
    <s v="Non-government"/>
  </r>
  <r>
    <s v="A2310000"/>
    <x v="38"/>
    <x v="38"/>
    <n v="104026899"/>
    <x v="0"/>
    <x v="0"/>
    <x v="3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0"/>
    <n v="1"/>
    <x v="1"/>
    <x v="1"/>
    <s v="Not Overdue"/>
    <x v="1"/>
    <s v="USD"/>
    <n v="37423.65"/>
    <s v="Non-government"/>
  </r>
  <r>
    <s v="A2310000"/>
    <x v="38"/>
    <x v="38"/>
    <n v="104026902"/>
    <x v="0"/>
    <x v="0"/>
    <x v="3"/>
    <x v="2"/>
    <s v="WHT Outstg"/>
    <s v="WHT on inv 1800024932 SEPT 2020 Crude Handling"/>
    <s v=""/>
    <s v="AB"/>
    <s v=""/>
    <d v="2021-01-29T00:00:00"/>
    <d v="2021-01-29T00:00:00"/>
    <d v="2021-01-29T00:00:00"/>
    <s v="USD"/>
    <n v="35273.96"/>
    <n v="30"/>
    <n v="1"/>
    <x v="3"/>
    <x v="2"/>
    <s v="Overdue"/>
    <x v="1"/>
    <s v="USD"/>
    <n v="35273.96"/>
    <s v="Non-government"/>
  </r>
  <r>
    <s v="A2310000"/>
    <x v="38"/>
    <x v="38"/>
    <n v="104026901"/>
    <x v="0"/>
    <x v="0"/>
    <x v="3"/>
    <x v="2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30"/>
    <n v="1"/>
    <x v="3"/>
    <x v="2"/>
    <s v="Overdue"/>
    <x v="1"/>
    <s v="USD"/>
    <n v="-11183.55"/>
    <s v="Non-government"/>
  </r>
  <r>
    <s v="A2310000"/>
    <x v="38"/>
    <x v="38"/>
    <n v="103912847"/>
    <x v="0"/>
    <x v="0"/>
    <x v="3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212"/>
    <n v="7.0666666666666664"/>
    <x v="2"/>
    <x v="2"/>
    <s v="Overdue"/>
    <x v="1"/>
    <s v="USD"/>
    <n v="40056.959999999999"/>
    <s v="Non-government"/>
  </r>
  <r>
    <s v="A2310000"/>
    <x v="38"/>
    <x v="38"/>
    <n v="103912847"/>
    <x v="0"/>
    <x v="0"/>
    <x v="3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212"/>
    <n v="7.0666666666666664"/>
    <x v="2"/>
    <x v="2"/>
    <s v="Overdue"/>
    <x v="1"/>
    <s v="USD"/>
    <n v="44032.46"/>
    <s v="Non-government"/>
  </r>
  <r>
    <s v="A2310000"/>
    <x v="38"/>
    <x v="38"/>
    <n v="103912847"/>
    <x v="0"/>
    <x v="0"/>
    <x v="3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212"/>
    <n v="7.0666666666666664"/>
    <x v="2"/>
    <x v="2"/>
    <s v="Overdue"/>
    <x v="1"/>
    <s v="USD"/>
    <n v="53601.279999999999"/>
    <s v="Non-government"/>
  </r>
  <r>
    <s v="A2310000"/>
    <x v="38"/>
    <x v="38"/>
    <n v="103912847"/>
    <x v="0"/>
    <x v="0"/>
    <x v="3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212"/>
    <n v="7.0666666666666664"/>
    <x v="2"/>
    <x v="2"/>
    <s v="Overdue"/>
    <x v="1"/>
    <s v="USD"/>
    <n v="58852.79"/>
    <s v="Non-government"/>
  </r>
  <r>
    <s v="A2310000"/>
    <x v="38"/>
    <x v="38"/>
    <n v="103912847"/>
    <x v="0"/>
    <x v="0"/>
    <x v="3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212"/>
    <n v="7.0666666666666664"/>
    <x v="2"/>
    <x v="2"/>
    <s v="Overdue"/>
    <x v="1"/>
    <s v="USD"/>
    <n v="56544.77"/>
    <s v="Non-government"/>
  </r>
  <r>
    <s v="A2310000"/>
    <x v="38"/>
    <x v="38"/>
    <n v="103912847"/>
    <x v="0"/>
    <x v="0"/>
    <x v="3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212"/>
    <n v="7.0666666666666664"/>
    <x v="2"/>
    <x v="2"/>
    <s v="Overdue"/>
    <x v="1"/>
    <s v="USD"/>
    <n v="7337.1"/>
    <s v="Non-government"/>
  </r>
  <r>
    <s v="A2310000"/>
    <x v="38"/>
    <x v="38"/>
    <n v="103912847"/>
    <x v="0"/>
    <x v="0"/>
    <x v="3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212"/>
    <n v="7.0666666666666664"/>
    <x v="2"/>
    <x v="2"/>
    <s v="Overdue"/>
    <x v="1"/>
    <s v="USD"/>
    <n v="65164.52"/>
    <s v="Non-government"/>
  </r>
  <r>
    <s v="A2310000"/>
    <x v="38"/>
    <x v="38"/>
    <n v="103921341"/>
    <x v="0"/>
    <x v="0"/>
    <x v="3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277"/>
    <n v="9.2333333333333325"/>
    <x v="2"/>
    <x v="2"/>
    <s v="Overdue"/>
    <x v="1"/>
    <s v="USD"/>
    <n v="6024.11"/>
    <s v="Non-government"/>
  </r>
  <r>
    <s v="A2310000"/>
    <x v="38"/>
    <x v="38"/>
    <n v="103895282"/>
    <x v="0"/>
    <x v="0"/>
    <x v="3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340"/>
    <n v="11.333333333333334"/>
    <x v="2"/>
    <x v="2"/>
    <s v="Overdue"/>
    <x v="1"/>
    <s v="USD"/>
    <n v="55714.53"/>
    <s v="Non-government"/>
  </r>
  <r>
    <s v="A2310000"/>
    <x v="38"/>
    <x v="38"/>
    <n v="103895283"/>
    <x v="0"/>
    <x v="0"/>
    <x v="3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340"/>
    <n v="11.333333333333334"/>
    <x v="2"/>
    <x v="2"/>
    <s v="Overdue"/>
    <x v="1"/>
    <s v="USD"/>
    <n v="31572.36"/>
    <s v="Non-government"/>
  </r>
  <r>
    <s v="A2310000"/>
    <x v="38"/>
    <x v="38"/>
    <n v="103895283"/>
    <x v="0"/>
    <x v="0"/>
    <x v="3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340"/>
    <n v="11.333333333333334"/>
    <x v="2"/>
    <x v="2"/>
    <s v="Overdue"/>
    <x v="1"/>
    <s v="USD"/>
    <n v="34332.99"/>
    <s v="Non-government"/>
  </r>
  <r>
    <s v="A2310000"/>
    <x v="38"/>
    <x v="38"/>
    <n v="103895282"/>
    <x v="0"/>
    <x v="0"/>
    <x v="3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340"/>
    <n v="11.333333333333334"/>
    <x v="2"/>
    <x v="2"/>
    <s v="Overdue"/>
    <x v="1"/>
    <s v="USD"/>
    <n v="60303.78"/>
    <s v="Non-government"/>
  </r>
  <r>
    <s v="A2310000"/>
    <x v="38"/>
    <x v="38"/>
    <n v="103895283"/>
    <x v="0"/>
    <x v="0"/>
    <x v="3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340"/>
    <n v="11.333333333333334"/>
    <x v="2"/>
    <x v="2"/>
    <s v="Overdue"/>
    <x v="1"/>
    <s v="USD"/>
    <n v="34176.14"/>
    <s v="Non-government"/>
  </r>
  <r>
    <s v="A2310000"/>
    <x v="38"/>
    <x v="38"/>
    <n v="103895282"/>
    <x v="0"/>
    <x v="0"/>
    <x v="3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340"/>
    <n v="11.333333333333334"/>
    <x v="2"/>
    <x v="2"/>
    <s v="Overdue"/>
    <x v="1"/>
    <s v="USD"/>
    <n v="69038.3"/>
    <s v="Non-government"/>
  </r>
  <r>
    <s v="A2310000"/>
    <x v="38"/>
    <x v="38"/>
    <n v="103895283"/>
    <x v="0"/>
    <x v="0"/>
    <x v="3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340"/>
    <n v="11.333333333333334"/>
    <x v="2"/>
    <x v="2"/>
    <s v="Overdue"/>
    <x v="1"/>
    <s v="USD"/>
    <n v="39124.22"/>
    <s v="Non-government"/>
  </r>
  <r>
    <s v="A2310000"/>
    <x v="38"/>
    <x v="38"/>
    <n v="103895282"/>
    <x v="0"/>
    <x v="0"/>
    <x v="3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340"/>
    <n v="11.333333333333334"/>
    <x v="2"/>
    <x v="2"/>
    <s v="Overdue"/>
    <x v="1"/>
    <s v="USD"/>
    <n v="62427.67"/>
    <s v="Non-government"/>
  </r>
  <r>
    <s v="A2310000"/>
    <x v="38"/>
    <x v="38"/>
    <n v="103921342"/>
    <x v="0"/>
    <x v="0"/>
    <x v="3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487"/>
    <n v="16.233333333333334"/>
    <x v="4"/>
    <x v="2"/>
    <s v="Overdue"/>
    <x v="1"/>
    <s v="USD"/>
    <n v="41909.68"/>
    <s v="Non-government"/>
  </r>
  <r>
    <s v="A2310000"/>
    <x v="38"/>
    <x v="38"/>
    <n v="103921342"/>
    <x v="0"/>
    <x v="0"/>
    <x v="3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487"/>
    <n v="16.233333333333334"/>
    <x v="4"/>
    <x v="2"/>
    <s v="Overdue"/>
    <x v="1"/>
    <s v="USD"/>
    <n v="53808.4"/>
    <s v="Non-government"/>
  </r>
  <r>
    <s v="A2310000"/>
    <x v="38"/>
    <x v="38"/>
    <n v="103921342"/>
    <x v="0"/>
    <x v="0"/>
    <x v="3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487"/>
    <n v="16.233333333333334"/>
    <x v="4"/>
    <x v="2"/>
    <s v="Overdue"/>
    <x v="1"/>
    <s v="USD"/>
    <n v="52528.83"/>
    <s v="Non-government"/>
  </r>
  <r>
    <s v="A2310000"/>
    <x v="38"/>
    <x v="38"/>
    <n v="103921342"/>
    <x v="0"/>
    <x v="0"/>
    <x v="3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487"/>
    <n v="16.233333333333334"/>
    <x v="4"/>
    <x v="2"/>
    <s v="Overdue"/>
    <x v="1"/>
    <s v="USD"/>
    <n v="35020.92"/>
    <s v="Non-government"/>
  </r>
  <r>
    <s v="A2310000"/>
    <x v="38"/>
    <x v="38"/>
    <n v="103921342"/>
    <x v="0"/>
    <x v="0"/>
    <x v="3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487"/>
    <n v="16.233333333333334"/>
    <x v="4"/>
    <x v="2"/>
    <s v="Overdue"/>
    <x v="1"/>
    <s v="USD"/>
    <n v="4258.8"/>
    <s v="Non-government"/>
  </r>
  <r>
    <s v="A2310000"/>
    <x v="38"/>
    <x v="38"/>
    <n v="103921342"/>
    <x v="0"/>
    <x v="0"/>
    <x v="3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487"/>
    <n v="16.233333333333334"/>
    <x v="4"/>
    <x v="2"/>
    <s v="Overdue"/>
    <x v="1"/>
    <s v="USD"/>
    <n v="2839.34"/>
    <s v="Non-government"/>
  </r>
  <r>
    <s v="A2310000"/>
    <x v="38"/>
    <x v="38"/>
    <n v="103921342"/>
    <x v="0"/>
    <x v="0"/>
    <x v="3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487"/>
    <n v="16.233333333333334"/>
    <x v="4"/>
    <x v="2"/>
    <s v="Overdue"/>
    <x v="1"/>
    <s v="USD"/>
    <n v="44036.7"/>
    <s v="Non-government"/>
  </r>
  <r>
    <s v="A2310000"/>
    <x v="38"/>
    <x v="38"/>
    <n v="103921342"/>
    <x v="0"/>
    <x v="0"/>
    <x v="3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487"/>
    <n v="16.233333333333334"/>
    <x v="4"/>
    <x v="2"/>
    <s v="Overdue"/>
    <x v="1"/>
    <s v="USD"/>
    <n v="29357.06"/>
    <s v="Non-government"/>
  </r>
  <r>
    <s v="A2310000"/>
    <x v="38"/>
    <x v="38"/>
    <n v="103921342"/>
    <x v="0"/>
    <x v="0"/>
    <x v="3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487"/>
    <n v="16.233333333333334"/>
    <x v="4"/>
    <x v="2"/>
    <s v="Overdue"/>
    <x v="1"/>
    <s v="USD"/>
    <n v="25073.95"/>
    <s v="Non-government"/>
  </r>
  <r>
    <s v="A2310000"/>
    <x v="38"/>
    <x v="38"/>
    <n v="103921342"/>
    <x v="0"/>
    <x v="0"/>
    <x v="3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487"/>
    <n v="16.233333333333334"/>
    <x v="4"/>
    <x v="2"/>
    <s v="Overdue"/>
    <x v="1"/>
    <s v="USD"/>
    <n v="16715.96"/>
    <s v="Non-government"/>
  </r>
  <r>
    <s v="A2310000"/>
    <x v="38"/>
    <x v="38"/>
    <n v="103921342"/>
    <x v="0"/>
    <x v="0"/>
    <x v="3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487"/>
    <n v="16.233333333333334"/>
    <x v="4"/>
    <x v="2"/>
    <s v="Overdue"/>
    <x v="1"/>
    <s v="USD"/>
    <n v="967.2"/>
    <s v="Non-government"/>
  </r>
  <r>
    <s v="A2310000"/>
    <x v="38"/>
    <x v="38"/>
    <n v="103921342"/>
    <x v="0"/>
    <x v="0"/>
    <x v="3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487"/>
    <n v="16.233333333333334"/>
    <x v="4"/>
    <x v="2"/>
    <s v="Overdue"/>
    <x v="1"/>
    <s v="USD"/>
    <n v="644.67999999999995"/>
    <s v="Non-government"/>
  </r>
  <r>
    <s v="A2310000"/>
    <x v="38"/>
    <x v="38"/>
    <n v="103921342"/>
    <x v="0"/>
    <x v="0"/>
    <x v="3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487"/>
    <n v="16.233333333333334"/>
    <x v="4"/>
    <x v="2"/>
    <s v="Overdue"/>
    <x v="1"/>
    <s v="USD"/>
    <n v="54257.68"/>
    <s v="Non-government"/>
  </r>
  <r>
    <s v="A2310000"/>
    <x v="38"/>
    <x v="38"/>
    <n v="103912853"/>
    <x v="0"/>
    <x v="0"/>
    <x v="3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640"/>
    <n v="21.333333333333332"/>
    <x v="0"/>
    <x v="2"/>
    <s v="Overdue"/>
    <x v="1"/>
    <s v="USD"/>
    <n v="42454.45"/>
    <s v="Non-government"/>
  </r>
  <r>
    <s v="A2310000"/>
    <x v="38"/>
    <x v="38"/>
    <n v="103912853"/>
    <x v="0"/>
    <x v="0"/>
    <x v="3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640"/>
    <n v="21.333333333333332"/>
    <x v="0"/>
    <x v="2"/>
    <s v="Overdue"/>
    <x v="1"/>
    <s v="USD"/>
    <n v="23736.59"/>
    <s v="Non-government"/>
  </r>
  <r>
    <s v="A2310000"/>
    <x v="38"/>
    <x v="38"/>
    <n v="103912853"/>
    <x v="0"/>
    <x v="0"/>
    <x v="3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640"/>
    <n v="21.333333333333332"/>
    <x v="0"/>
    <x v="2"/>
    <s v="Overdue"/>
    <x v="1"/>
    <s v="USD"/>
    <n v="30491.03"/>
    <s v="Non-government"/>
  </r>
  <r>
    <s v="A2310000"/>
    <x v="38"/>
    <x v="38"/>
    <n v="103912852"/>
    <x v="0"/>
    <x v="0"/>
    <x v="3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683"/>
    <n v="22.766666666666666"/>
    <x v="0"/>
    <x v="2"/>
    <s v="Overdue"/>
    <x v="1"/>
    <s v="USD"/>
    <n v="30260.02"/>
    <s v="Non-government"/>
  </r>
  <r>
    <s v="A2310000"/>
    <x v="38"/>
    <x v="38"/>
    <n v="103912852"/>
    <x v="0"/>
    <x v="0"/>
    <x v="3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683"/>
    <n v="22.766666666666666"/>
    <x v="0"/>
    <x v="2"/>
    <s v="Overdue"/>
    <x v="1"/>
    <s v="USD"/>
    <n v="33237.51"/>
    <s v="Non-government"/>
  </r>
  <r>
    <s v="A2310000"/>
    <x v="38"/>
    <x v="38"/>
    <n v="103912852"/>
    <x v="0"/>
    <x v="0"/>
    <x v="3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683"/>
    <n v="22.766666666666666"/>
    <x v="0"/>
    <x v="2"/>
    <s v="Overdue"/>
    <x v="1"/>
    <s v="USD"/>
    <n v="31917.31"/>
    <s v="Non-government"/>
  </r>
  <r>
    <s v="A2310000"/>
    <x v="38"/>
    <x v="38"/>
    <n v="103912852"/>
    <x v="0"/>
    <x v="0"/>
    <x v="3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683"/>
    <n v="22.766666666666666"/>
    <x v="0"/>
    <x v="2"/>
    <s v="Overdue"/>
    <x v="1"/>
    <s v="USD"/>
    <n v="36767.760000000002"/>
    <s v="Non-government"/>
  </r>
  <r>
    <s v="A2310000"/>
    <x v="38"/>
    <x v="38"/>
    <n v="103912852"/>
    <x v="0"/>
    <x v="0"/>
    <x v="3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683"/>
    <n v="22.766666666666666"/>
    <x v="0"/>
    <x v="2"/>
    <s v="Overdue"/>
    <x v="1"/>
    <s v="USD"/>
    <n v="18213.89"/>
    <s v="Non-government"/>
  </r>
  <r>
    <s v="A2310000"/>
    <x v="38"/>
    <x v="38"/>
    <n v="103912852"/>
    <x v="0"/>
    <x v="0"/>
    <x v="3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683"/>
    <n v="22.766666666666666"/>
    <x v="0"/>
    <x v="2"/>
    <s v="Overdue"/>
    <x v="1"/>
    <s v="USD"/>
    <n v="39032.42"/>
    <s v="Non-government"/>
  </r>
  <r>
    <s v="A2310000"/>
    <x v="38"/>
    <x v="38"/>
    <n v="103912852"/>
    <x v="0"/>
    <x v="0"/>
    <x v="3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683"/>
    <n v="22.766666666666666"/>
    <x v="0"/>
    <x v="2"/>
    <s v="Overdue"/>
    <x v="1"/>
    <s v="USD"/>
    <n v="44686.76"/>
    <s v="Non-government"/>
  </r>
  <r>
    <s v="A2310000"/>
    <x v="38"/>
    <x v="38"/>
    <n v="103726736"/>
    <x v="0"/>
    <x v="0"/>
    <x v="3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683"/>
    <n v="22.766666666666666"/>
    <x v="0"/>
    <x v="2"/>
    <s v="Overdue"/>
    <x v="1"/>
    <s v="USD"/>
    <n v="74939.75"/>
    <s v="Non-government"/>
  </r>
  <r>
    <s v="A2310000"/>
    <x v="38"/>
    <x v="38"/>
    <n v="103912851"/>
    <x v="0"/>
    <x v="0"/>
    <x v="3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716"/>
    <n v="23.866666666666667"/>
    <x v="0"/>
    <x v="2"/>
    <s v="Overdue"/>
    <x v="1"/>
    <s v="USD"/>
    <n v="24901.74"/>
    <s v="Non-government"/>
  </r>
  <r>
    <s v="A2310000"/>
    <x v="38"/>
    <x v="38"/>
    <n v="103912851"/>
    <x v="0"/>
    <x v="0"/>
    <x v="3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716"/>
    <n v="23.866666666666667"/>
    <x v="0"/>
    <x v="2"/>
    <s v="Overdue"/>
    <x v="1"/>
    <s v="USD"/>
    <n v="4142.08"/>
    <s v="Non-government"/>
  </r>
  <r>
    <s v="A2310000"/>
    <x v="38"/>
    <x v="38"/>
    <n v="103912850"/>
    <x v="0"/>
    <x v="0"/>
    <x v="3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716"/>
    <n v="23.866666666666667"/>
    <x v="0"/>
    <x v="2"/>
    <s v="Overdue"/>
    <x v="1"/>
    <s v="USD"/>
    <n v="69057.72"/>
    <s v="Non-government"/>
  </r>
  <r>
    <s v="A2310000"/>
    <x v="38"/>
    <x v="38"/>
    <n v="103912850"/>
    <x v="0"/>
    <x v="0"/>
    <x v="3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716"/>
    <n v="23.866666666666667"/>
    <x v="0"/>
    <x v="2"/>
    <s v="Overdue"/>
    <x v="1"/>
    <s v="USD"/>
    <n v="80679.039999999994"/>
    <s v="Non-government"/>
  </r>
  <r>
    <s v="A2310000"/>
    <x v="38"/>
    <x v="38"/>
    <n v="103912851"/>
    <x v="0"/>
    <x v="0"/>
    <x v="3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716"/>
    <n v="23.866666666666667"/>
    <x v="0"/>
    <x v="2"/>
    <s v="Overdue"/>
    <x v="1"/>
    <s v="USD"/>
    <n v="45653.62"/>
    <s v="Non-government"/>
  </r>
  <r>
    <s v="A2310000"/>
    <x v="38"/>
    <x v="38"/>
    <n v="103912850"/>
    <x v="0"/>
    <x v="0"/>
    <x v="3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716"/>
    <n v="23.866666666666667"/>
    <x v="0"/>
    <x v="2"/>
    <s v="Overdue"/>
    <x v="1"/>
    <s v="USD"/>
    <n v="78925.27"/>
    <s v="Non-government"/>
  </r>
  <r>
    <s v="A2310000"/>
    <x v="38"/>
    <x v="38"/>
    <n v="103912850"/>
    <x v="0"/>
    <x v="0"/>
    <x v="3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716"/>
    <n v="23.866666666666667"/>
    <x v="0"/>
    <x v="2"/>
    <s v="Overdue"/>
    <x v="1"/>
    <s v="USD"/>
    <n v="74263.69"/>
    <s v="Non-government"/>
  </r>
  <r>
    <s v="A2310000"/>
    <x v="38"/>
    <x v="38"/>
    <n v="103912851"/>
    <x v="0"/>
    <x v="0"/>
    <x v="3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716"/>
    <n v="23.866666666666667"/>
    <x v="0"/>
    <x v="2"/>
    <s v="Overdue"/>
    <x v="1"/>
    <s v="USD"/>
    <n v="42081.84"/>
    <s v="Non-government"/>
  </r>
  <r>
    <s v="A2310000"/>
    <x v="38"/>
    <x v="38"/>
    <n v="103912854"/>
    <x v="0"/>
    <x v="0"/>
    <x v="3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794"/>
    <n v="26.466666666666665"/>
    <x v="0"/>
    <x v="2"/>
    <s v="Overdue"/>
    <x v="1"/>
    <s v="USD"/>
    <n v="-19322.060000000001"/>
    <s v="Non-government"/>
  </r>
  <r>
    <s v="A2310000"/>
    <x v="38"/>
    <x v="38"/>
    <n v="103912854"/>
    <x v="0"/>
    <x v="0"/>
    <x v="3"/>
    <x v="2"/>
    <s v="WHT Outstg"/>
    <s v="WHT RECEIPT NO - 009B3224"/>
    <s v=""/>
    <s v="AB"/>
    <s v=""/>
    <d v="2020-05-07T00:00:00"/>
    <d v="2020-05-07T00:00:00"/>
    <d v="2018-12-27T00:00:00"/>
    <s v="NGN"/>
    <n v="-5161625.53"/>
    <n v="794"/>
    <n v="26.466666666666665"/>
    <x v="0"/>
    <x v="2"/>
    <s v="Overdue"/>
    <x v="1"/>
    <s v="USD"/>
    <n v="-14317.83"/>
    <s v="Non-government"/>
  </r>
  <r>
    <s v="A2310000"/>
    <x v="38"/>
    <x v="38"/>
    <n v="103912854"/>
    <x v="0"/>
    <x v="0"/>
    <x v="3"/>
    <x v="2"/>
    <s v="WHT Outstg"/>
    <s v="WHT RECEIPT NO - 009B34F2"/>
    <s v=""/>
    <s v="AB"/>
    <s v=""/>
    <d v="2020-05-07T00:00:00"/>
    <d v="2020-05-07T00:00:00"/>
    <d v="2018-12-27T00:00:00"/>
    <s v="NGN"/>
    <n v="-2859822.81"/>
    <n v="794"/>
    <n v="26.466666666666665"/>
    <x v="0"/>
    <x v="2"/>
    <s v="Overdue"/>
    <x v="1"/>
    <s v="USD"/>
    <n v="-7932.86"/>
    <s v="Non-government"/>
  </r>
  <r>
    <s v="A2310000"/>
    <x v="38"/>
    <x v="38"/>
    <n v="103912854"/>
    <x v="0"/>
    <x v="0"/>
    <x v="3"/>
    <x v="2"/>
    <s v="WHT Outstg"/>
    <s v="WHT RECEIPT NO - 009B467B"/>
    <s v=""/>
    <s v="AB"/>
    <s v=""/>
    <d v="2020-05-07T00:00:00"/>
    <d v="2020-05-07T00:00:00"/>
    <d v="2018-12-27T00:00:00"/>
    <s v="NGN"/>
    <n v="-450459.42"/>
    <n v="794"/>
    <n v="26.466666666666665"/>
    <x v="0"/>
    <x v="2"/>
    <s v="Overdue"/>
    <x v="1"/>
    <s v="USD"/>
    <n v="-1249.53"/>
    <s v="Non-government"/>
  </r>
  <r>
    <s v="A2310000"/>
    <x v="38"/>
    <x v="38"/>
    <n v="103912854"/>
    <x v="0"/>
    <x v="0"/>
    <x v="3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794"/>
    <n v="26.466666666666665"/>
    <x v="0"/>
    <x v="2"/>
    <s v="Overdue"/>
    <x v="1"/>
    <s v="USD"/>
    <n v="-18749.240000000002"/>
    <s v="Non-government"/>
  </r>
  <r>
    <s v="A2310000"/>
    <x v="38"/>
    <x v="38"/>
    <n v="103912854"/>
    <x v="0"/>
    <x v="0"/>
    <x v="3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794"/>
    <n v="26.466666666666665"/>
    <x v="0"/>
    <x v="2"/>
    <s v="Overdue"/>
    <x v="1"/>
    <s v="USD"/>
    <n v="-12545.16"/>
    <s v="Non-government"/>
  </r>
  <r>
    <s v="A2310000"/>
    <x v="38"/>
    <x v="38"/>
    <n v="103912854"/>
    <x v="0"/>
    <x v="0"/>
    <x v="3"/>
    <x v="2"/>
    <s v="WHT Outstg"/>
    <s v="WHT RECEIPT NO - 009BICC5"/>
    <s v=""/>
    <s v="AB"/>
    <s v=""/>
    <d v="2020-05-07T00:00:00"/>
    <d v="2020-05-07T00:00:00"/>
    <d v="2018-12-27T00:00:00"/>
    <s v="NGN"/>
    <n v="-4087888.68"/>
    <n v="794"/>
    <n v="26.466666666666665"/>
    <x v="0"/>
    <x v="2"/>
    <s v="Overdue"/>
    <x v="1"/>
    <s v="USD"/>
    <n v="-11339.39"/>
    <s v="Non-government"/>
  </r>
  <r>
    <s v="A2310000"/>
    <x v="38"/>
    <x v="38"/>
    <n v="103653631"/>
    <x v="0"/>
    <x v="0"/>
    <x v="3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821"/>
    <n v="27.366666666666667"/>
    <x v="0"/>
    <x v="2"/>
    <s v="Overdue"/>
    <x v="1"/>
    <s v="USD"/>
    <n v="32233.74"/>
    <s v="Non-government"/>
  </r>
  <r>
    <s v="A2310000"/>
    <x v="38"/>
    <x v="38"/>
    <n v="103626576"/>
    <x v="0"/>
    <x v="0"/>
    <x v="3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874"/>
    <n v="29.133333333333333"/>
    <x v="0"/>
    <x v="2"/>
    <s v="Overdue"/>
    <x v="1"/>
    <s v="USD"/>
    <n v="59237.69"/>
    <s v="Non-government"/>
  </r>
  <r>
    <s v="A2310000"/>
    <x v="38"/>
    <x v="38"/>
    <n v="103912849"/>
    <x v="0"/>
    <x v="0"/>
    <x v="3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886"/>
    <n v="29.533333333333335"/>
    <x v="0"/>
    <x v="2"/>
    <s v="Overdue"/>
    <x v="1"/>
    <s v="USD"/>
    <n v="39806.65"/>
    <s v="Non-government"/>
  </r>
  <r>
    <s v="A2310000"/>
    <x v="38"/>
    <x v="38"/>
    <n v="103912848"/>
    <x v="0"/>
    <x v="0"/>
    <x v="3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886"/>
    <n v="29.533333333333335"/>
    <x v="0"/>
    <x v="2"/>
    <s v="Overdue"/>
    <x v="1"/>
    <s v="USD"/>
    <n v="22476.01"/>
    <s v="Non-government"/>
  </r>
  <r>
    <s v="A2310000"/>
    <x v="38"/>
    <x v="38"/>
    <n v="103912849"/>
    <x v="0"/>
    <x v="0"/>
    <x v="3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886"/>
    <n v="29.533333333333335"/>
    <x v="0"/>
    <x v="2"/>
    <s v="Overdue"/>
    <x v="1"/>
    <s v="USD"/>
    <n v="52003.47"/>
    <s v="Non-government"/>
  </r>
  <r>
    <s v="A2310000"/>
    <x v="38"/>
    <x v="38"/>
    <n v="103912848"/>
    <x v="0"/>
    <x v="0"/>
    <x v="3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886"/>
    <n v="29.533333333333335"/>
    <x v="0"/>
    <x v="2"/>
    <s v="Overdue"/>
    <x v="1"/>
    <s v="USD"/>
    <n v="29352.9"/>
    <s v="Non-government"/>
  </r>
  <r>
    <s v="A2310000"/>
    <x v="38"/>
    <x v="38"/>
    <n v="103912845"/>
    <x v="0"/>
    <x v="0"/>
    <x v="3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067"/>
    <n v="35.56666666666667"/>
    <x v="0"/>
    <x v="2"/>
    <s v="Overdue"/>
    <x v="1"/>
    <s v="USD"/>
    <n v="2526.61"/>
    <s v="Non-government"/>
  </r>
  <r>
    <s v="A2310000"/>
    <x v="38"/>
    <x v="38"/>
    <n v="103912845"/>
    <x v="0"/>
    <x v="0"/>
    <x v="3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067"/>
    <n v="35.56666666666667"/>
    <x v="0"/>
    <x v="2"/>
    <s v="Overdue"/>
    <x v="1"/>
    <s v="USD"/>
    <n v="26845.62"/>
    <s v="Non-government"/>
  </r>
  <r>
    <s v="A2310000"/>
    <x v="38"/>
    <x v="38"/>
    <n v="103912845"/>
    <x v="0"/>
    <x v="0"/>
    <x v="3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067"/>
    <n v="35.56666666666667"/>
    <x v="0"/>
    <x v="2"/>
    <s v="Overdue"/>
    <x v="1"/>
    <s v="USD"/>
    <n v="22623.52"/>
    <s v="Non-government"/>
  </r>
  <r>
    <s v="A2310000"/>
    <x v="38"/>
    <x v="38"/>
    <n v="103921341"/>
    <x v="0"/>
    <x v="0"/>
    <x v="3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157"/>
    <n v="38.56666666666667"/>
    <x v="0"/>
    <x v="2"/>
    <s v="Overdue"/>
    <x v="1"/>
    <s v="USD"/>
    <n v="4478.8599999999997"/>
    <s v="Non-government"/>
  </r>
  <r>
    <s v="A2310000"/>
    <x v="38"/>
    <x v="38"/>
    <n v="103921341"/>
    <x v="0"/>
    <x v="0"/>
    <x v="3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157"/>
    <n v="38.56666666666667"/>
    <x v="0"/>
    <x v="2"/>
    <s v="Overdue"/>
    <x v="1"/>
    <s v="USD"/>
    <n v="42875.06"/>
    <s v="Non-government"/>
  </r>
  <r>
    <s v="A2310000"/>
    <x v="38"/>
    <x v="38"/>
    <n v="103921341"/>
    <x v="0"/>
    <x v="0"/>
    <x v="3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157"/>
    <n v="38.56666666666667"/>
    <x v="0"/>
    <x v="2"/>
    <s v="Overdue"/>
    <x v="1"/>
    <s v="USD"/>
    <n v="45791.59"/>
    <s v="Non-government"/>
  </r>
  <r>
    <s v="A2310000"/>
    <x v="38"/>
    <x v="38"/>
    <n v="103921341"/>
    <x v="0"/>
    <x v="0"/>
    <x v="3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157"/>
    <n v="38.56666666666667"/>
    <x v="0"/>
    <x v="2"/>
    <s v="Overdue"/>
    <x v="1"/>
    <s v="USD"/>
    <n v="47536.1"/>
    <s v="Non-government"/>
  </r>
  <r>
    <s v="A2310000"/>
    <x v="38"/>
    <x v="38"/>
    <n v="103921341"/>
    <x v="0"/>
    <x v="0"/>
    <x v="3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157"/>
    <n v="38.56666666666667"/>
    <x v="0"/>
    <x v="2"/>
    <s v="Overdue"/>
    <x v="1"/>
    <s v="USD"/>
    <n v="43842.03"/>
    <s v="Non-government"/>
  </r>
  <r>
    <s v="A2310000"/>
    <x v="38"/>
    <x v="38"/>
    <n v="103105610"/>
    <x v="0"/>
    <x v="0"/>
    <x v="3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1935"/>
    <n v="64.5"/>
    <x v="0"/>
    <x v="2"/>
    <s v="Overdue"/>
    <x v="1"/>
    <s v="USD"/>
    <n v="53205.74"/>
    <s v="Non-government"/>
  </r>
  <r>
    <s v="A2310000"/>
    <x v="38"/>
    <x v="38"/>
    <n v="103921340"/>
    <x v="0"/>
    <x v="0"/>
    <x v="3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028"/>
    <n v="67.599999999999994"/>
    <x v="0"/>
    <x v="2"/>
    <s v="Overdue"/>
    <x v="1"/>
    <s v="USD"/>
    <n v="3438.62"/>
    <s v="Non-government"/>
  </r>
  <r>
    <s v="A2310000"/>
    <x v="38"/>
    <x v="38"/>
    <n v="103921340"/>
    <x v="0"/>
    <x v="0"/>
    <x v="3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028"/>
    <n v="67.599999999999994"/>
    <x v="0"/>
    <x v="2"/>
    <s v="Overdue"/>
    <x v="1"/>
    <s v="USD"/>
    <n v="25610.35"/>
    <s v="Non-government"/>
  </r>
  <r>
    <s v="A2310000"/>
    <x v="38"/>
    <x v="38"/>
    <n v="103921340"/>
    <x v="0"/>
    <x v="0"/>
    <x v="3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028"/>
    <n v="67.599999999999994"/>
    <x v="0"/>
    <x v="2"/>
    <s v="Overdue"/>
    <x v="1"/>
    <s v="USD"/>
    <n v="37960.03"/>
    <s v="Non-government"/>
  </r>
  <r>
    <s v="A2310000"/>
    <x v="38"/>
    <x v="38"/>
    <n v="103921340"/>
    <x v="0"/>
    <x v="0"/>
    <x v="3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028"/>
    <n v="67.599999999999994"/>
    <x v="0"/>
    <x v="2"/>
    <s v="Overdue"/>
    <x v="1"/>
    <s v="USD"/>
    <n v="51577.57"/>
    <s v="Non-government"/>
  </r>
  <r>
    <s v="A2310000"/>
    <x v="38"/>
    <x v="38"/>
    <n v="103921340"/>
    <x v="0"/>
    <x v="0"/>
    <x v="3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028"/>
    <n v="67.599999999999994"/>
    <x v="0"/>
    <x v="2"/>
    <s v="Overdue"/>
    <x v="1"/>
    <s v="USD"/>
    <n v="39401.72"/>
    <s v="Non-government"/>
  </r>
  <r>
    <s v="A2310000"/>
    <x v="38"/>
    <x v="38"/>
    <n v="103921340"/>
    <x v="0"/>
    <x v="0"/>
    <x v="3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028"/>
    <n v="67.599999999999994"/>
    <x v="0"/>
    <x v="2"/>
    <s v="Overdue"/>
    <x v="1"/>
    <s v="USD"/>
    <n v="20207.34"/>
    <s v="Non-government"/>
  </r>
  <r>
    <s v="A2310000"/>
    <x v="38"/>
    <x v="38"/>
    <n v="103047097"/>
    <x v="0"/>
    <x v="0"/>
    <x v="3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047"/>
    <n v="68.233333333333334"/>
    <x v="0"/>
    <x v="2"/>
    <s v="Overdue"/>
    <x v="1"/>
    <s v="USD"/>
    <n v="13791.52"/>
    <s v="Non-government"/>
  </r>
  <r>
    <s v="A2680005"/>
    <x v="39"/>
    <x v="39"/>
    <n v="1800014720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9250455.4100000001"/>
    <n v="2027"/>
    <n v="67.566666666666663"/>
    <x v="0"/>
    <x v="0"/>
    <s v="Overdue"/>
    <x v="0"/>
    <s v="USD"/>
    <n v="46484.46"/>
    <s v="Government "/>
  </r>
  <r>
    <s v="A2680005"/>
    <x v="39"/>
    <x v="39"/>
    <n v="1800014721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5857625.689999999"/>
    <n v="2027"/>
    <n v="67.566666666666663"/>
    <x v="0"/>
    <x v="0"/>
    <s v="Overdue"/>
    <x v="0"/>
    <s v="USD"/>
    <n v="79686.149999999994"/>
    <s v="Government "/>
  </r>
  <r>
    <s v="A2680005"/>
    <x v="39"/>
    <x v="39"/>
    <n v="1800014722"/>
    <x v="0"/>
    <x v="0"/>
    <x v="4"/>
    <x v="2"/>
    <n v="0"/>
    <s v="NDW - LEGACY SERVICES"/>
    <s v="473"/>
    <s v="DR"/>
    <s v=""/>
    <d v="2015-07-13T00:00:00"/>
    <d v="2015-07-13T00:00:00"/>
    <d v="2015-08-12T00:00:00"/>
    <s v="NGN"/>
    <n v="12525402.289999999"/>
    <n v="2027"/>
    <n v="67.566666666666663"/>
    <x v="0"/>
    <x v="0"/>
    <s v="Overdue"/>
    <x v="0"/>
    <s v="USD"/>
    <n v="62941.4"/>
    <s v="Government "/>
  </r>
  <r>
    <s v="A2680005"/>
    <x v="40"/>
    <x v="40"/>
    <n v="104014590"/>
    <x v="2"/>
    <x v="0"/>
    <x v="0"/>
    <x v="0"/>
    <n v="0"/>
    <s v="Bal o inv 1800025237 MAY, JUNE AND OCT 2020 SUPPL"/>
    <s v=""/>
    <s v="AB"/>
    <s v=""/>
    <d v="2020-12-29T00:00:00"/>
    <d v="2020-12-29T00:00:00"/>
    <d v="2020-12-29T00:00:00"/>
    <s v="USD"/>
    <n v="3.64"/>
    <n v="61"/>
    <n v="2.0333333333333332"/>
    <x v="3"/>
    <x v="0"/>
    <s v="Overdue"/>
    <x v="0"/>
    <s v="USD"/>
    <n v="3.64"/>
    <s v="Non-government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114"/>
    <n v="3.8"/>
    <x v="3"/>
    <x v="0"/>
    <s v="Overdue"/>
    <x v="0"/>
    <s v="USD"/>
    <n v="3758.16"/>
    <s v="Non-government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114"/>
    <n v="3.8"/>
    <x v="3"/>
    <x v="0"/>
    <s v="Overdue"/>
    <x v="0"/>
    <s v="USD"/>
    <n v="663.66"/>
    <s v="Non-government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114"/>
    <n v="3.8"/>
    <x v="3"/>
    <x v="0"/>
    <s v="Overdue"/>
    <x v="0"/>
    <s v="USD"/>
    <n v="2434.1799999999998"/>
    <s v="Non-government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114"/>
    <n v="3.8"/>
    <x v="3"/>
    <x v="0"/>
    <s v="Overdue"/>
    <x v="0"/>
    <s v="USD"/>
    <n v="40.950000000000003"/>
    <s v="Non-government"/>
  </r>
  <r>
    <s v="A2680005"/>
    <x v="40"/>
    <x v="40"/>
    <n v="104014590"/>
    <x v="2"/>
    <x v="0"/>
    <x v="0"/>
    <x v="0"/>
    <n v="0"/>
    <s v="Bal of inv 1800025122 OCT2020 GAS SALES"/>
    <s v=""/>
    <s v="AB"/>
    <s v=""/>
    <d v="2020-12-29T00:00:00"/>
    <d v="2020-12-29T00:00:00"/>
    <d v="2020-11-27T00:00:00"/>
    <s v="USD"/>
    <n v="456.87"/>
    <n v="93"/>
    <n v="3.1"/>
    <x v="3"/>
    <x v="0"/>
    <s v="Overdue"/>
    <x v="0"/>
    <s v="USD"/>
    <n v="456.87"/>
    <s v="Non-government"/>
  </r>
  <r>
    <s v="A2680005"/>
    <x v="40"/>
    <x v="40"/>
    <n v="1800025415"/>
    <x v="2"/>
    <x v="0"/>
    <x v="0"/>
    <x v="0"/>
    <n v="0"/>
    <s v="DEC 2020 - 256393.05MSCF(N379.50/$1) Price US$1.05"/>
    <s v=""/>
    <s v="DR"/>
    <s v=""/>
    <d v="2021-01-14T00:00:00"/>
    <d v="2021-01-14T00:00:00"/>
    <d v="2021-02-13T00:00:00"/>
    <s v="USD"/>
    <n v="270074.93"/>
    <n v="15"/>
    <n v="0.5"/>
    <x v="1"/>
    <x v="1"/>
    <s v="Not Overdue"/>
    <x v="0"/>
    <s v="USD"/>
    <n v="270074.93"/>
    <s v="Non-government"/>
  </r>
  <r>
    <s v="A2680005"/>
    <x v="40"/>
    <x v="40"/>
    <n v="1400015209"/>
    <x v="2"/>
    <x v="0"/>
    <x v="0"/>
    <x v="0"/>
    <n v="0"/>
    <s v="Indomara Gas pmt"/>
    <s v=""/>
    <s v="DZ"/>
    <s v=""/>
    <d v="2021-02-11T00:00:00"/>
    <d v="2021-02-10T00:00:00"/>
    <d v="2021-02-11T00:00:00"/>
    <s v="NGN"/>
    <n v="-30748031"/>
    <n v="17"/>
    <n v="0.56666666666666665"/>
    <x v="1"/>
    <x v="1"/>
    <s v="Not Overdue"/>
    <x v="0"/>
    <s v="USD"/>
    <n v="-81021.06"/>
    <s v="Non-government"/>
  </r>
  <r>
    <s v="A2680005"/>
    <x v="40"/>
    <x v="40"/>
    <n v="1400015150"/>
    <x v="2"/>
    <x v="0"/>
    <x v="0"/>
    <x v="0"/>
    <n v="0"/>
    <s v="Indorama Gas PMt"/>
    <s v=""/>
    <s v="DZ"/>
    <s v=""/>
    <d v="2021-01-14T00:00:00"/>
    <d v="2021-01-13T00:00:00"/>
    <d v="2021-01-14T00:00:00"/>
    <s v="NGN"/>
    <n v="-26546315"/>
    <n v="45"/>
    <n v="1.5"/>
    <x v="1"/>
    <x v="1"/>
    <s v="Not Overdue"/>
    <x v="0"/>
    <s v="USD"/>
    <n v="-69949.539999999994"/>
    <s v="Non-government"/>
  </r>
  <r>
    <s v="A2680005"/>
    <x v="40"/>
    <x v="40"/>
    <n v="1400015151"/>
    <x v="2"/>
    <x v="0"/>
    <x v="0"/>
    <x v="0"/>
    <n v="0"/>
    <s v="Indoroma Gas PMt"/>
    <s v=""/>
    <s v="DZ"/>
    <s v=""/>
    <d v="2021-01-15T00:00:00"/>
    <d v="2021-01-14T00:00:00"/>
    <d v="2021-01-15T00:00:00"/>
    <s v="NGN"/>
    <n v="-165908"/>
    <n v="44"/>
    <n v="1.4666666666666666"/>
    <x v="1"/>
    <x v="1"/>
    <s v="Not Overdue"/>
    <x v="0"/>
    <s v="USD"/>
    <n v="-437.17"/>
    <s v="Non-government"/>
  </r>
  <r>
    <s v="A2680005"/>
    <x v="40"/>
    <x v="40"/>
    <n v="1600003659"/>
    <x v="2"/>
    <x v="0"/>
    <x v="0"/>
    <x v="0"/>
    <n v="0"/>
    <s v="JAN 1-14 '21-GAS_SALE-INDORAMA ELEME REF1800025624"/>
    <s v="7707"/>
    <s v="DG"/>
    <s v=""/>
    <d v="2021-02-23T00:00:00"/>
    <d v="2021-02-23T00:00:00"/>
    <d v="2021-02-23T00:00:00"/>
    <s v="USD"/>
    <n v="-90074.79"/>
    <n v="5"/>
    <n v="0.16666666666666666"/>
    <x v="1"/>
    <x v="1"/>
    <s v="Not Overdue"/>
    <x v="0"/>
    <s v="USD"/>
    <n v="-90074.79"/>
    <s v="Non-government"/>
  </r>
  <r>
    <s v="A2680005"/>
    <x v="40"/>
    <x v="40"/>
    <n v="1600003658"/>
    <x v="1"/>
    <x v="0"/>
    <x v="0"/>
    <x v="0"/>
    <n v="0"/>
    <s v="JAN 15-31 '20 -GAS_SALES-INDORAMA ELEME 1800025623"/>
    <s v="7707"/>
    <s v="DG"/>
    <s v=""/>
    <d v="2021-02-23T00:00:00"/>
    <d v="2021-02-23T00:00:00"/>
    <d v="2021-02-23T00:00:00"/>
    <s v="USD"/>
    <n v="-107106.71"/>
    <n v="5"/>
    <n v="0.16666666666666666"/>
    <x v="1"/>
    <x v="1"/>
    <s v="Not Overdue"/>
    <x v="0"/>
    <s v="USD"/>
    <n v="-107106.71"/>
    <s v="Non-government"/>
  </r>
  <r>
    <s v="A2680005"/>
    <x v="40"/>
    <x v="40"/>
    <n v="1800025624"/>
    <x v="2"/>
    <x v="0"/>
    <x v="0"/>
    <x v="0"/>
    <n v="0"/>
    <s v="JAN1-14 '21-126763.597MSCF(N379.5/$1)PriceUS$1.10"/>
    <s v="000"/>
    <s v="DR"/>
    <s v=""/>
    <d v="2021-02-23T00:00:00"/>
    <d v="2021-02-23T00:00:00"/>
    <d v="2021-03-25T00:00:00"/>
    <s v="USD"/>
    <n v="128678.28"/>
    <n v="-25"/>
    <n v="-0.83333333333333337"/>
    <x v="1"/>
    <x v="1"/>
    <s v="Not Overdue"/>
    <x v="0"/>
    <s v="USD"/>
    <n v="128678.28"/>
    <s v="Non-government"/>
  </r>
  <r>
    <s v="A2680005"/>
    <x v="40"/>
    <x v="40"/>
    <n v="1800025631"/>
    <x v="1"/>
    <x v="0"/>
    <x v="0"/>
    <x v="0"/>
    <n v="0"/>
    <s v="JAN15-31 '21-148882.964MSCF(N379.5/$1)PriceUS$1.10"/>
    <s v=""/>
    <s v="DR"/>
    <s v=""/>
    <d v="2021-02-23T00:00:00"/>
    <d v="2021-02-23T00:00:00"/>
    <d v="2021-03-25T00:00:00"/>
    <s v="USD"/>
    <n v="153009.57999999999"/>
    <n v="-25"/>
    <n v="-0.83333333333333337"/>
    <x v="1"/>
    <x v="1"/>
    <s v="Not Overdue"/>
    <x v="0"/>
    <s v="USD"/>
    <n v="153009.57999999999"/>
    <s v="Non-government"/>
  </r>
  <r>
    <s v="A2680005"/>
    <x v="40"/>
    <x v="40"/>
    <n v="1800025236"/>
    <x v="2"/>
    <x v="0"/>
    <x v="0"/>
    <x v="0"/>
    <n v="0"/>
    <s v="NOV2020 - 224,022.29MSCF(N379.50/$1) Price US$1.04"/>
    <s v=""/>
    <s v="DR"/>
    <s v=""/>
    <d v="2020-12-16T00:00:00"/>
    <d v="2020-12-16T00:00:00"/>
    <d v="2021-01-15T00:00:00"/>
    <s v="USD"/>
    <n v="233138.5"/>
    <n v="44"/>
    <n v="1.4666666666666666"/>
    <x v="1"/>
    <x v="1"/>
    <s v="Not Overdue"/>
    <x v="0"/>
    <s v="USD"/>
    <n v="233138.5"/>
    <s v="Non-government"/>
  </r>
  <r>
    <s v="A2680005"/>
    <x v="40"/>
    <x v="40"/>
    <n v="1600003494"/>
    <x v="2"/>
    <x v="0"/>
    <x v="0"/>
    <x v="0"/>
    <n v="0"/>
    <s v="PTSH -NOV 2020 - GAS_SALES - REF 1800025415"/>
    <s v="7707"/>
    <s v="DG"/>
    <s v=""/>
    <d v="2021-01-14T00:00:00"/>
    <d v="2021-01-14T00:00:00"/>
    <d v="2021-01-14T00:00:00"/>
    <s v="USD"/>
    <n v="-189052.45"/>
    <n v="45"/>
    <n v="1.5"/>
    <x v="1"/>
    <x v="1"/>
    <s v="Not Overdue"/>
    <x v="0"/>
    <s v="USD"/>
    <n v="-189052.45"/>
    <s v="Non-government"/>
  </r>
  <r>
    <s v="A2680005"/>
    <x v="40"/>
    <x v="40"/>
    <n v="1600003470"/>
    <x v="2"/>
    <x v="0"/>
    <x v="0"/>
    <x v="0"/>
    <n v="0"/>
    <s v="PTSH -NOV 2020 - GAS_SALES SUPPLEMT- REF1800025236"/>
    <s v="7707"/>
    <s v="DG"/>
    <s v=""/>
    <d v="2020-12-16T00:00:00"/>
    <d v="2020-12-16T00:00:00"/>
    <d v="2020-12-16T00:00:00"/>
    <s v="USD"/>
    <n v="-163196.95000000001"/>
    <n v="74"/>
    <n v="2.4666666666666668"/>
    <x v="1"/>
    <x v="1"/>
    <s v="Not Overdue"/>
    <x v="0"/>
    <s v="USD"/>
    <n v="-163196.95000000001"/>
    <s v="Non-government"/>
  </r>
  <r>
    <s v="A2680005"/>
    <x v="41"/>
    <x v="41"/>
    <n v="1800015732"/>
    <x v="0"/>
    <x v="1"/>
    <x v="2"/>
    <x v="11"/>
    <n v="0"/>
    <s v="COST INCURRED AT OSUBI AIRSTRIP"/>
    <s v="473"/>
    <s v="DR"/>
    <s v=""/>
    <d v="2016-01-18T00:00:00"/>
    <d v="2016-01-18T00:00:00"/>
    <d v="2016-02-17T00:00:00"/>
    <s v="NGN"/>
    <n v="88451312.549999997"/>
    <n v="1838"/>
    <n v="61.266666666666666"/>
    <x v="0"/>
    <x v="0"/>
    <s v="Overdue"/>
    <x v="0"/>
    <s v="USD"/>
    <n v="444370.55"/>
    <s v="Non-government"/>
  </r>
  <r>
    <s v="A2680005"/>
    <x v="41"/>
    <x v="41"/>
    <n v="1800015733"/>
    <x v="0"/>
    <x v="1"/>
    <x v="2"/>
    <x v="11"/>
    <n v="0"/>
    <s v="COST INCURRED AT OSUBI AIRSTRIP"/>
    <s v="467"/>
    <s v="DR"/>
    <s v=""/>
    <d v="2016-01-18T00:00:00"/>
    <d v="2016-01-18T00:00:00"/>
    <d v="2016-02-17T00:00:00"/>
    <s v="USD"/>
    <n v="136490.70000000001"/>
    <n v="1838"/>
    <n v="61.266666666666666"/>
    <x v="0"/>
    <x v="0"/>
    <s v="Overdue"/>
    <x v="0"/>
    <s v="USD"/>
    <n v="136490.70000000001"/>
    <s v="Non-government"/>
  </r>
  <r>
    <s v="A2310000"/>
    <x v="42"/>
    <x v="42"/>
    <n v="103805154"/>
    <x v="0"/>
    <x v="0"/>
    <x v="3"/>
    <x v="2"/>
    <n v="0"/>
    <s v="Balance on pmt on A/C"/>
    <s v=""/>
    <s v="AB"/>
    <s v=""/>
    <d v="2019-09-30T00:00:00"/>
    <d v="2019-09-30T00:00:00"/>
    <d v="2019-09-30T00:00:00"/>
    <s v="USD"/>
    <n v="-133061.79"/>
    <n v="517"/>
    <n v="17.233333333333334"/>
    <x v="4"/>
    <x v="0"/>
    <s v="Overdue"/>
    <x v="0"/>
    <s v="USD"/>
    <n v="-133061.79"/>
    <s v="Government "/>
  </r>
  <r>
    <s v="A2310000"/>
    <x v="42"/>
    <x v="42"/>
    <n v="103731781"/>
    <x v="0"/>
    <x v="0"/>
    <x v="3"/>
    <x v="2"/>
    <n v="0"/>
    <s v="Balnace on Pmt on A/C"/>
    <s v=""/>
    <s v="AB"/>
    <s v=""/>
    <d v="2019-04-30T00:00:00"/>
    <d v="2019-04-30T00:00:00"/>
    <d v="2019-04-30T00:00:00"/>
    <s v="USD"/>
    <n v="-62283.32"/>
    <n v="670"/>
    <n v="22.333333333333332"/>
    <x v="0"/>
    <x v="0"/>
    <s v="Overdue"/>
    <x v="0"/>
    <s v="USD"/>
    <n v="-62283.32"/>
    <s v="Government "/>
  </r>
  <r>
    <s v="A2310000"/>
    <x v="42"/>
    <x v="42"/>
    <n v="103177011"/>
    <x v="0"/>
    <x v="0"/>
    <x v="3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1787"/>
    <n v="59.56666666666667"/>
    <x v="0"/>
    <x v="0"/>
    <s v="Overdue"/>
    <x v="0"/>
    <s v="USD"/>
    <n v="71512.78"/>
    <s v="Government "/>
  </r>
  <r>
    <s v="A2310000"/>
    <x v="42"/>
    <x v="42"/>
    <n v="103419422"/>
    <x v="0"/>
    <x v="0"/>
    <x v="3"/>
    <x v="2"/>
    <n v="0"/>
    <s v="Commercial Deduction on inv 1800015950 Jan16"/>
    <s v=""/>
    <s v="AB"/>
    <s v=""/>
    <d v="2017-07-05T00:00:00"/>
    <d v="2017-07-05T00:00:00"/>
    <d v="2017-07-05T00:00:00"/>
    <s v="NGN"/>
    <n v="9065233.9499999993"/>
    <n v="1334"/>
    <n v="44.466666666666669"/>
    <x v="0"/>
    <x v="0"/>
    <s v="Overdue"/>
    <x v="0"/>
    <s v="USD"/>
    <n v="28810.22"/>
    <s v="Government "/>
  </r>
  <r>
    <s v="A2310000"/>
    <x v="42"/>
    <x v="42"/>
    <n v="1800024053"/>
    <x v="0"/>
    <x v="0"/>
    <x v="3"/>
    <x v="2"/>
    <n v="0"/>
    <s v="NPDC OREDO APR 2020 Crude Handling"/>
    <s v="468"/>
    <s v="DR"/>
    <s v=""/>
    <d v="2020-05-20T00:00:00"/>
    <d v="2020-05-20T00:00:00"/>
    <d v="2020-06-20T00:00:00"/>
    <s v="USD"/>
    <n v="234417.09"/>
    <n v="253"/>
    <n v="8.4333333333333336"/>
    <x v="2"/>
    <x v="0"/>
    <s v="Overdue"/>
    <x v="0"/>
    <s v="USD"/>
    <n v="234417.09"/>
    <s v="Government "/>
  </r>
  <r>
    <s v="A2310000"/>
    <x v="42"/>
    <x v="42"/>
    <n v="1800024054"/>
    <x v="0"/>
    <x v="0"/>
    <x v="3"/>
    <x v="2"/>
    <n v="0"/>
    <s v="NPDC OREDO APR 2020 Crude Handling"/>
    <s v="454"/>
    <s v="DR"/>
    <s v=""/>
    <d v="2020-05-20T00:00:00"/>
    <d v="2020-05-20T00:00:00"/>
    <d v="2020-06-20T00:00:00"/>
    <s v="NGN"/>
    <n v="36217440.539999999"/>
    <n v="253"/>
    <n v="8.4333333333333336"/>
    <x v="2"/>
    <x v="0"/>
    <s v="Overdue"/>
    <x v="0"/>
    <s v="USD"/>
    <n v="100463.56"/>
    <s v="Government "/>
  </r>
  <r>
    <s v="A2310000"/>
    <x v="42"/>
    <x v="42"/>
    <n v="1800024740"/>
    <x v="0"/>
    <x v="0"/>
    <x v="3"/>
    <x v="2"/>
    <n v="0"/>
    <s v="NPDC OREDO AUGUST 2020 Crude Handling"/>
    <s v="468"/>
    <s v="DR"/>
    <s v=""/>
    <d v="2020-09-18T00:00:00"/>
    <d v="2020-09-18T00:00:00"/>
    <d v="2020-11-17T00:00:00"/>
    <s v="USD"/>
    <n v="318192.09000000003"/>
    <n v="103"/>
    <n v="3.4333333333333331"/>
    <x v="3"/>
    <x v="0"/>
    <s v="Overdue"/>
    <x v="0"/>
    <s v="USD"/>
    <n v="318192.09000000003"/>
    <s v="Government "/>
  </r>
  <r>
    <s v="A2310000"/>
    <x v="42"/>
    <x v="42"/>
    <n v="1800023363"/>
    <x v="0"/>
    <x v="0"/>
    <x v="3"/>
    <x v="2"/>
    <n v="0"/>
    <s v="NPDC OREDO DEC 2019 Crude Handling"/>
    <s v="468"/>
    <s v="DR"/>
    <s v=""/>
    <d v="2020-01-22T00:00:00"/>
    <d v="2020-01-22T00:00:00"/>
    <d v="2020-03-22T00:00:00"/>
    <s v="USD"/>
    <n v="349703.01"/>
    <n v="343"/>
    <n v="11.433333333333334"/>
    <x v="2"/>
    <x v="0"/>
    <s v="Overdue"/>
    <x v="0"/>
    <s v="USD"/>
    <n v="349703.01"/>
    <s v="Government "/>
  </r>
  <r>
    <s v="A2310000"/>
    <x v="42"/>
    <x v="42"/>
    <n v="1800023364"/>
    <x v="0"/>
    <x v="0"/>
    <x v="3"/>
    <x v="2"/>
    <n v="0"/>
    <s v="NPDC OREDO DEC 2019 Crude Handling"/>
    <s v="454"/>
    <s v="DR"/>
    <s v=""/>
    <d v="2020-01-22T00:00:00"/>
    <d v="2020-01-22T00:00:00"/>
    <d v="2020-03-22T00:00:00"/>
    <s v="NGN"/>
    <n v="45928493.969999999"/>
    <n v="343"/>
    <n v="11.433333333333334"/>
    <x v="2"/>
    <x v="0"/>
    <s v="Overdue"/>
    <x v="0"/>
    <s v="USD"/>
    <n v="149873.85999999999"/>
    <s v="Government "/>
  </r>
  <r>
    <s v="A2310000"/>
    <x v="42"/>
    <x v="42"/>
    <n v="1800025432"/>
    <x v="0"/>
    <x v="0"/>
    <x v="3"/>
    <x v="2"/>
    <n v="0"/>
    <s v="NPDC OREDO DEC 2020 Crude Handling"/>
    <s v="468"/>
    <s v="DR"/>
    <s v=""/>
    <d v="2021-01-19T00:00:00"/>
    <d v="2021-01-19T00:00:00"/>
    <d v="2021-03-20T00:00:00"/>
    <s v="USD"/>
    <n v="496910.68"/>
    <n v="-20"/>
    <n v="-0.66666666666666663"/>
    <x v="1"/>
    <x v="1"/>
    <s v="Not Overdue"/>
    <x v="0"/>
    <s v="USD"/>
    <n v="496910.68"/>
    <s v="Government "/>
  </r>
  <r>
    <s v="A2310000"/>
    <x v="42"/>
    <x v="42"/>
    <n v="1800024549"/>
    <x v="0"/>
    <x v="0"/>
    <x v="3"/>
    <x v="2"/>
    <n v="0"/>
    <s v="NPDC OREDO Excess RPC charges for 2019"/>
    <s v="468"/>
    <s v="DR"/>
    <s v=""/>
    <d v="2020-08-13T00:00:00"/>
    <d v="2020-08-13T00:00:00"/>
    <d v="2020-10-12T00:00:00"/>
    <s v="USD"/>
    <n v="1088931.75"/>
    <n v="139"/>
    <n v="4.6333333333333337"/>
    <x v="3"/>
    <x v="0"/>
    <s v="Overdue"/>
    <x v="0"/>
    <s v="USD"/>
    <n v="1088931.75"/>
    <s v="Government "/>
  </r>
  <r>
    <s v="A2310000"/>
    <x v="42"/>
    <x v="42"/>
    <n v="1800024550"/>
    <x v="0"/>
    <x v="0"/>
    <x v="3"/>
    <x v="2"/>
    <n v="0"/>
    <s v="NPDC OREDO Excess RPC charges for 2019"/>
    <s v="454"/>
    <s v="DR"/>
    <s v=""/>
    <d v="2020-08-13T00:00:00"/>
    <d v="2020-08-13T00:00:00"/>
    <d v="2020-10-12T00:00:00"/>
    <s v="NGN"/>
    <n v="143002384.91999999"/>
    <n v="139"/>
    <n v="4.6333333333333337"/>
    <x v="3"/>
    <x v="0"/>
    <s v="Overdue"/>
    <x v="0"/>
    <s v="USD"/>
    <n v="376811.28"/>
    <s v="Government "/>
  </r>
  <r>
    <s v="A2310000"/>
    <x v="42"/>
    <x v="42"/>
    <n v="1800023720"/>
    <x v="0"/>
    <x v="0"/>
    <x v="3"/>
    <x v="2"/>
    <n v="0"/>
    <s v="NPDC OREDO FEB 2020 Crude Handling"/>
    <s v="468"/>
    <s v="DR"/>
    <s v=""/>
    <d v="2020-03-24T00:00:00"/>
    <d v="2020-03-24T00:00:00"/>
    <d v="2020-05-23T00:00:00"/>
    <s v="USD"/>
    <n v="317872.84999999998"/>
    <n v="281"/>
    <n v="9.3666666666666671"/>
    <x v="2"/>
    <x v="0"/>
    <s v="Overdue"/>
    <x v="0"/>
    <s v="USD"/>
    <n v="317872.84999999998"/>
    <s v="Government "/>
  </r>
  <r>
    <s v="A2310000"/>
    <x v="42"/>
    <x v="42"/>
    <n v="1800023721"/>
    <x v="0"/>
    <x v="0"/>
    <x v="3"/>
    <x v="2"/>
    <n v="0"/>
    <s v="NPDC OREDO FEB 2020 Crude Handling"/>
    <s v="454"/>
    <s v="DR"/>
    <s v=""/>
    <d v="2020-03-24T00:00:00"/>
    <d v="2020-03-24T00:00:00"/>
    <d v="2020-05-23T00:00:00"/>
    <s v="NGN"/>
    <n v="41748739.560000002"/>
    <n v="281"/>
    <n v="9.3666666666666671"/>
    <x v="2"/>
    <x v="0"/>
    <s v="Overdue"/>
    <x v="0"/>
    <s v="USD"/>
    <n v="115806.83"/>
    <s v="Government "/>
  </r>
  <r>
    <s v="A2310000"/>
    <x v="42"/>
    <x v="42"/>
    <n v="1600003355"/>
    <x v="0"/>
    <x v="0"/>
    <x v="3"/>
    <x v="2"/>
    <n v="0"/>
    <s v="NPDC OREDO Jan - feb 2020 Crude Handling"/>
    <s v="468"/>
    <s v="DG"/>
    <s v=""/>
    <d v="2020-10-20T00:00:00"/>
    <d v="2020-10-20T00:00:00"/>
    <d v="2020-10-20T00:00:00"/>
    <s v="USD"/>
    <n v="-138172.45000000001"/>
    <n v="131"/>
    <n v="4.3666666666666663"/>
    <x v="3"/>
    <x v="0"/>
    <s v="Overdue"/>
    <x v="0"/>
    <s v="USD"/>
    <n v="-138172.45000000001"/>
    <s v="Government "/>
  </r>
  <r>
    <s v="A2310000"/>
    <x v="42"/>
    <x v="42"/>
    <n v="1600003356"/>
    <x v="0"/>
    <x v="0"/>
    <x v="3"/>
    <x v="2"/>
    <n v="0"/>
    <s v="NPDC OREDO Jan - feb 2020 Crude Handling"/>
    <s v="454"/>
    <s v="DG"/>
    <s v=""/>
    <d v="2020-10-20T00:00:00"/>
    <d v="2020-10-20T00:00:00"/>
    <d v="2020-10-20T00:00:00"/>
    <s v="NGN"/>
    <n v="-22472761.93"/>
    <n v="131"/>
    <n v="4.3666666666666663"/>
    <x v="3"/>
    <x v="0"/>
    <s v="Overdue"/>
    <x v="0"/>
    <s v="USD"/>
    <n v="-59215.73"/>
    <s v="Government "/>
  </r>
  <r>
    <s v="A2310000"/>
    <x v="42"/>
    <x v="42"/>
    <n v="1800023818"/>
    <x v="0"/>
    <x v="0"/>
    <x v="3"/>
    <x v="2"/>
    <n v="0"/>
    <s v="NPDC OREDO JAN 2020 Crude Handling"/>
    <s v="468"/>
    <s v="DR"/>
    <s v=""/>
    <d v="2020-04-07T00:00:00"/>
    <d v="2020-04-07T00:00:00"/>
    <d v="2020-06-06T00:00:00"/>
    <s v="USD"/>
    <n v="329557.43"/>
    <n v="267"/>
    <n v="8.9"/>
    <x v="2"/>
    <x v="0"/>
    <s v="Overdue"/>
    <x v="0"/>
    <s v="USD"/>
    <n v="329557.43"/>
    <s v="Government "/>
  </r>
  <r>
    <s v="A2310000"/>
    <x v="42"/>
    <x v="42"/>
    <n v="1800023819"/>
    <x v="0"/>
    <x v="0"/>
    <x v="3"/>
    <x v="2"/>
    <n v="0"/>
    <s v="NPDC OREDO JAN 2020 Crude Handling"/>
    <s v="454"/>
    <s v="DR"/>
    <s v=""/>
    <d v="2020-04-07T00:00:00"/>
    <d v="2020-04-07T00:00:00"/>
    <d v="2020-06-06T00:00:00"/>
    <s v="NGN"/>
    <n v="43283669.890000001"/>
    <n v="267"/>
    <n v="8.9"/>
    <x v="2"/>
    <x v="0"/>
    <s v="Overdue"/>
    <x v="0"/>
    <s v="USD"/>
    <n v="120064.57"/>
    <s v="Government "/>
  </r>
  <r>
    <s v="A2310000"/>
    <x v="42"/>
    <x v="42"/>
    <n v="1800025549"/>
    <x v="0"/>
    <x v="0"/>
    <x v="3"/>
    <x v="2"/>
    <n v="0"/>
    <s v="NPDC OREDO JAN 2021 Crude Handling"/>
    <s v="468"/>
    <s v="DR"/>
    <s v=""/>
    <d v="2021-02-11T00:00:00"/>
    <d v="2021-02-11T00:00:00"/>
    <d v="2021-04-12T00:00:00"/>
    <s v="USD"/>
    <n v="443154.36"/>
    <n v="-43"/>
    <n v="-1.4333333333333333"/>
    <x v="1"/>
    <x v="1"/>
    <s v="Not Overdue"/>
    <x v="0"/>
    <s v="USD"/>
    <n v="443154.36"/>
    <s v="Government "/>
  </r>
  <r>
    <s v="A2310000"/>
    <x v="42"/>
    <x v="42"/>
    <n v="1800024579"/>
    <x v="0"/>
    <x v="0"/>
    <x v="3"/>
    <x v="2"/>
    <n v="0"/>
    <s v="NPDC OREDO JULY 2020 Crude Handling"/>
    <s v="468"/>
    <s v="DR"/>
    <s v=""/>
    <d v="2020-08-18T00:00:00"/>
    <d v="2020-08-18T00:00:00"/>
    <d v="2020-10-17T00:00:00"/>
    <s v="USD"/>
    <n v="253947.79"/>
    <n v="134"/>
    <n v="4.4666666666666668"/>
    <x v="3"/>
    <x v="0"/>
    <s v="Overdue"/>
    <x v="0"/>
    <s v="USD"/>
    <n v="253947.79"/>
    <s v="Government "/>
  </r>
  <r>
    <s v="A2310000"/>
    <x v="42"/>
    <x v="42"/>
    <n v="1800024580"/>
    <x v="0"/>
    <x v="0"/>
    <x v="3"/>
    <x v="2"/>
    <n v="0"/>
    <s v="NPDC OREDO JULY 2020 Crude Handling"/>
    <s v="454"/>
    <s v="DR"/>
    <s v=""/>
    <d v="2020-08-18T00:00:00"/>
    <d v="2020-08-18T00:00:00"/>
    <d v="2020-10-17T00:00:00"/>
    <s v="NGN"/>
    <n v="39234932.829999998"/>
    <n v="134"/>
    <n v="4.4666666666666668"/>
    <x v="3"/>
    <x v="0"/>
    <s v="Overdue"/>
    <x v="0"/>
    <s v="USD"/>
    <n v="103384.05"/>
    <s v="Government "/>
  </r>
  <r>
    <s v="A2310000"/>
    <x v="42"/>
    <x v="42"/>
    <n v="1800024457"/>
    <x v="0"/>
    <x v="0"/>
    <x v="3"/>
    <x v="2"/>
    <n v="0"/>
    <s v="NPDC OREDO JUN 2020 Crude Handling"/>
    <s v="468"/>
    <s v="DR"/>
    <s v=""/>
    <d v="2020-07-21T00:00:00"/>
    <d v="2020-07-21T00:00:00"/>
    <d v="2020-09-19T00:00:00"/>
    <s v="USD"/>
    <n v="177842.01"/>
    <n v="162"/>
    <n v="5.4"/>
    <x v="3"/>
    <x v="0"/>
    <s v="Overdue"/>
    <x v="0"/>
    <s v="USD"/>
    <n v="177842.01"/>
    <s v="Government "/>
  </r>
  <r>
    <s v="A2310000"/>
    <x v="42"/>
    <x v="42"/>
    <n v="1800024458"/>
    <x v="0"/>
    <x v="0"/>
    <x v="3"/>
    <x v="2"/>
    <n v="0"/>
    <s v="NPDC OREDO JUN 2020 Crude Handling"/>
    <s v="454"/>
    <s v="DR"/>
    <s v=""/>
    <d v="2020-07-21T00:00:00"/>
    <d v="2020-07-21T00:00:00"/>
    <d v="2020-09-19T00:00:00"/>
    <s v="NGN"/>
    <n v="27476590.609999999"/>
    <n v="162"/>
    <n v="5.4"/>
    <x v="3"/>
    <x v="0"/>
    <s v="Overdue"/>
    <x v="0"/>
    <s v="USD"/>
    <n v="76217.31"/>
    <s v="Government "/>
  </r>
  <r>
    <s v="A2310000"/>
    <x v="42"/>
    <x v="42"/>
    <n v="1800023928"/>
    <x v="0"/>
    <x v="0"/>
    <x v="3"/>
    <x v="2"/>
    <n v="0"/>
    <s v="NPDC OREDO MAR 2020 Crude Handling"/>
    <s v="468"/>
    <s v="DR"/>
    <s v=""/>
    <d v="2020-04-29T00:00:00"/>
    <d v="2020-04-29T00:00:00"/>
    <d v="2020-05-29T00:00:00"/>
    <s v="USD"/>
    <n v="200789.11"/>
    <n v="275"/>
    <n v="9.1666666666666661"/>
    <x v="2"/>
    <x v="0"/>
    <s v="Overdue"/>
    <x v="0"/>
    <s v="USD"/>
    <n v="200789.11"/>
    <s v="Government "/>
  </r>
  <r>
    <s v="A2310000"/>
    <x v="42"/>
    <x v="42"/>
    <n v="1800023929"/>
    <x v="0"/>
    <x v="0"/>
    <x v="3"/>
    <x v="2"/>
    <n v="0"/>
    <s v="NPDC OREDO MAR 2020 Crude Handling"/>
    <s v="454"/>
    <s v="DR"/>
    <s v=""/>
    <d v="2020-04-29T00:00:00"/>
    <d v="2020-04-29T00:00:00"/>
    <d v="2020-05-29T00:00:00"/>
    <s v="NGN"/>
    <n v="26373649.23"/>
    <n v="275"/>
    <n v="9.1666666666666661"/>
    <x v="2"/>
    <x v="0"/>
    <s v="Overdue"/>
    <x v="0"/>
    <s v="USD"/>
    <n v="73157.87"/>
    <s v="Government "/>
  </r>
  <r>
    <s v="A2310000"/>
    <x v="42"/>
    <x v="42"/>
    <n v="1800024254"/>
    <x v="0"/>
    <x v="0"/>
    <x v="3"/>
    <x v="2"/>
    <n v="0"/>
    <s v="NPDC OREDO MAY 2020 Crude Handling"/>
    <s v="468"/>
    <s v="DR"/>
    <s v=""/>
    <d v="2020-06-24T00:00:00"/>
    <d v="2020-06-24T00:00:00"/>
    <d v="2020-08-23T00:00:00"/>
    <s v="USD"/>
    <n v="275893.49"/>
    <n v="189"/>
    <n v="6.3"/>
    <x v="2"/>
    <x v="0"/>
    <s v="Overdue"/>
    <x v="0"/>
    <s v="USD"/>
    <n v="275893.49"/>
    <s v="Government "/>
  </r>
  <r>
    <s v="A2310000"/>
    <x v="42"/>
    <x v="42"/>
    <n v="1800024255"/>
    <x v="0"/>
    <x v="0"/>
    <x v="3"/>
    <x v="2"/>
    <n v="0"/>
    <s v="NPDC OREDO MAY 2020 Crude Handling"/>
    <s v="454"/>
    <s v="DR"/>
    <s v=""/>
    <d v="2020-06-24T00:00:00"/>
    <d v="2020-06-24T00:00:00"/>
    <d v="2020-08-23T00:00:00"/>
    <s v="NGN"/>
    <n v="42625544.060000002"/>
    <n v="189"/>
    <n v="6.3"/>
    <x v="2"/>
    <x v="0"/>
    <s v="Overdue"/>
    <x v="0"/>
    <s v="USD"/>
    <n v="118239"/>
    <s v="Government "/>
  </r>
  <r>
    <s v="A2310000"/>
    <x v="42"/>
    <x v="42"/>
    <n v="1800023124"/>
    <x v="0"/>
    <x v="0"/>
    <x v="3"/>
    <x v="2"/>
    <n v="0"/>
    <s v="NPDC OREDO NOV 2019 Crude Handling"/>
    <s v="468"/>
    <s v="DR"/>
    <s v=""/>
    <d v="2019-12-23T00:00:00"/>
    <d v="2019-12-23T00:00:00"/>
    <d v="2020-02-21T00:00:00"/>
    <s v="USD"/>
    <n v="346783.46"/>
    <n v="373"/>
    <n v="12.433333333333334"/>
    <x v="4"/>
    <x v="0"/>
    <s v="Overdue"/>
    <x v="0"/>
    <s v="USD"/>
    <n v="346783.46"/>
    <s v="Government "/>
  </r>
  <r>
    <s v="A2310000"/>
    <x v="42"/>
    <x v="42"/>
    <n v="1800023125"/>
    <x v="0"/>
    <x v="0"/>
    <x v="3"/>
    <x v="2"/>
    <n v="0"/>
    <s v="NPDC OREDO NOV 2019 Crude Handling"/>
    <s v="454"/>
    <s v="DR"/>
    <s v=""/>
    <d v="2019-12-23T00:00:00"/>
    <d v="2019-12-23T00:00:00"/>
    <d v="2020-02-21T00:00:00"/>
    <s v="NGN"/>
    <n v="45544681.219999999"/>
    <n v="373"/>
    <n v="12.433333333333334"/>
    <x v="4"/>
    <x v="0"/>
    <s v="Overdue"/>
    <x v="0"/>
    <s v="USD"/>
    <n v="148621.4"/>
    <s v="Government "/>
  </r>
  <r>
    <s v="A2310000"/>
    <x v="42"/>
    <x v="42"/>
    <n v="1800025255"/>
    <x v="0"/>
    <x v="0"/>
    <x v="3"/>
    <x v="2"/>
    <n v="0"/>
    <s v="NPDC OREDO NOV 2020 Crude Handling"/>
    <s v="468"/>
    <s v="DR"/>
    <s v=""/>
    <d v="2020-12-17T00:00:00"/>
    <d v="2020-12-17T00:00:00"/>
    <d v="2021-02-15T00:00:00"/>
    <s v="USD"/>
    <n v="539869.13"/>
    <n v="13"/>
    <n v="0.43333333333333335"/>
    <x v="3"/>
    <x v="0"/>
    <s v="Overdue"/>
    <x v="0"/>
    <s v="USD"/>
    <n v="539869.13"/>
    <s v="Government "/>
  </r>
  <r>
    <s v="A2310000"/>
    <x v="42"/>
    <x v="42"/>
    <n v="1800022923"/>
    <x v="0"/>
    <x v="0"/>
    <x v="3"/>
    <x v="2"/>
    <n v="0"/>
    <s v="NPDC OREDO OCT 2019 Crude Handling"/>
    <s v="468"/>
    <s v="DR"/>
    <s v=""/>
    <d v="2019-11-20T00:00:00"/>
    <d v="2019-11-20T00:00:00"/>
    <d v="2020-01-19T00:00:00"/>
    <s v="USD"/>
    <n v="375289.24"/>
    <n v="406"/>
    <n v="13.533333333333333"/>
    <x v="4"/>
    <x v="0"/>
    <s v="Overdue"/>
    <x v="0"/>
    <s v="USD"/>
    <n v="375289.24"/>
    <s v="Government "/>
  </r>
  <r>
    <s v="A2310000"/>
    <x v="42"/>
    <x v="42"/>
    <n v="1800022924"/>
    <x v="0"/>
    <x v="0"/>
    <x v="3"/>
    <x v="2"/>
    <n v="0"/>
    <s v="NPDC OREDO OCT 2019 Crude Handling"/>
    <s v="454"/>
    <s v="DR"/>
    <s v=""/>
    <d v="2019-11-20T00:00:00"/>
    <d v="2019-11-20T00:00:00"/>
    <d v="2020-01-19T00:00:00"/>
    <s v="NGN"/>
    <n v="49291073.210000001"/>
    <n v="406"/>
    <n v="13.533333333333333"/>
    <x v="4"/>
    <x v="0"/>
    <s v="Overdue"/>
    <x v="0"/>
    <s v="USD"/>
    <n v="160846.63"/>
    <s v="Government "/>
  </r>
  <r>
    <s v="A2310000"/>
    <x v="42"/>
    <x v="42"/>
    <n v="1800025052"/>
    <x v="0"/>
    <x v="0"/>
    <x v="3"/>
    <x v="2"/>
    <n v="0"/>
    <s v="NPDC OREDO OCT 2020 Crude Handling"/>
    <s v="468"/>
    <s v="DR"/>
    <s v=""/>
    <d v="2020-11-13T00:00:00"/>
    <d v="2020-11-13T00:00:00"/>
    <d v="2021-01-12T00:00:00"/>
    <s v="USD"/>
    <n v="480134.49"/>
    <n v="47"/>
    <n v="1.5666666666666667"/>
    <x v="3"/>
    <x v="0"/>
    <s v="Overdue"/>
    <x v="0"/>
    <s v="USD"/>
    <n v="480134.49"/>
    <s v="Government "/>
  </r>
  <r>
    <s v="A2310000"/>
    <x v="42"/>
    <x v="42"/>
    <n v="1400013879"/>
    <x v="0"/>
    <x v="0"/>
    <x v="3"/>
    <x v="2"/>
    <n v="0"/>
    <s v="NPDC OREDO pmt"/>
    <s v=""/>
    <s v="DZ"/>
    <s v=""/>
    <d v="2019-10-21T00:00:00"/>
    <d v="2019-10-18T00:00:00"/>
    <d v="2019-10-21T00:00:00"/>
    <s v="USD"/>
    <n v="-480724.94"/>
    <n v="496"/>
    <n v="16.533333333333335"/>
    <x v="4"/>
    <x v="0"/>
    <s v="Overdue"/>
    <x v="0"/>
    <s v="USD"/>
    <n v="-480724.94"/>
    <s v="Government "/>
  </r>
  <r>
    <s v="A2310000"/>
    <x v="42"/>
    <x v="42"/>
    <n v="1800024914"/>
    <x v="0"/>
    <x v="0"/>
    <x v="3"/>
    <x v="2"/>
    <n v="0"/>
    <s v="NPDC OREDO SEPT 2020 Crude Handling"/>
    <s v="468"/>
    <s v="DR"/>
    <s v=""/>
    <d v="2020-10-19T00:00:00"/>
    <d v="2020-10-19T00:00:00"/>
    <d v="2020-12-18T00:00:00"/>
    <s v="USD"/>
    <n v="537727.28"/>
    <n v="72"/>
    <n v="2.4"/>
    <x v="3"/>
    <x v="0"/>
    <s v="Overdue"/>
    <x v="0"/>
    <s v="USD"/>
    <n v="537727.28"/>
    <s v="Government "/>
  </r>
  <r>
    <s v="A2310000"/>
    <x v="42"/>
    <x v="42"/>
    <n v="104029094"/>
    <x v="0"/>
    <x v="0"/>
    <x v="3"/>
    <x v="2"/>
    <n v="0"/>
    <s v="OML 111 Apr20(USD1800024053: NGN1800024054)_Jan21"/>
    <s v=""/>
    <s v="AB"/>
    <s v=""/>
    <d v="2021-02-02T00:00:00"/>
    <d v="2021-02-02T00:00:00"/>
    <d v="2021-02-02T00:00:00"/>
    <s v="USD"/>
    <n v="-314685.59999999998"/>
    <n v="26"/>
    <n v="0.8666666666666667"/>
    <x v="3"/>
    <x v="0"/>
    <s v="Overdue"/>
    <x v="0"/>
    <s v="USD"/>
    <n v="-314685.59999999998"/>
    <s v="Government "/>
  </r>
  <r>
    <s v="A2310000"/>
    <x v="42"/>
    <x v="42"/>
    <n v="104030598"/>
    <x v="0"/>
    <x v="0"/>
    <x v="3"/>
    <x v="2"/>
    <n v="0"/>
    <s v="OmL 111 Dec2019 (USD 1800023363:NGN1800023364)"/>
    <s v=""/>
    <s v="AB"/>
    <s v=""/>
    <d v="2021-02-03T00:00:00"/>
    <d v="2021-02-03T00:00:00"/>
    <d v="2021-02-03T00:00:00"/>
    <s v="USD"/>
    <n v="-461424.31"/>
    <n v="25"/>
    <n v="0.83333333333333337"/>
    <x v="3"/>
    <x v="0"/>
    <s v="Overdue"/>
    <x v="0"/>
    <s v="USD"/>
    <n v="-461424.31"/>
    <s v="Government "/>
  </r>
  <r>
    <s v="A2310000"/>
    <x v="42"/>
    <x v="42"/>
    <n v="104029094"/>
    <x v="0"/>
    <x v="0"/>
    <x v="3"/>
    <x v="2"/>
    <n v="0"/>
    <s v="OML 111 May20(USD1800024254: NGN1800024255)_Jan21"/>
    <s v=""/>
    <s v="AB"/>
    <s v=""/>
    <d v="2021-02-02T00:00:00"/>
    <d v="2021-02-02T00:00:00"/>
    <d v="2021-02-02T00:00:00"/>
    <s v="USD"/>
    <n v="-370372.97"/>
    <n v="26"/>
    <n v="0.8666666666666667"/>
    <x v="3"/>
    <x v="0"/>
    <s v="Overdue"/>
    <x v="0"/>
    <s v="USD"/>
    <n v="-370372.97"/>
    <s v="Government "/>
  </r>
  <r>
    <s v="A2310000"/>
    <x v="42"/>
    <x v="42"/>
    <n v="104030598"/>
    <x v="0"/>
    <x v="0"/>
    <x v="3"/>
    <x v="2"/>
    <n v="0"/>
    <s v="OmL 111 Nov2019 (USD 1800023124:NGN1800023125)_"/>
    <s v=""/>
    <s v="AB"/>
    <s v=""/>
    <d v="2021-02-03T00:00:00"/>
    <d v="2021-02-03T00:00:00"/>
    <d v="2021-02-03T00:00:00"/>
    <s v="USD"/>
    <n v="-457503.71"/>
    <n v="25"/>
    <n v="0.83333333333333337"/>
    <x v="3"/>
    <x v="0"/>
    <s v="Overdue"/>
    <x v="0"/>
    <s v="USD"/>
    <n v="-457503.71"/>
    <s v="Government "/>
  </r>
  <r>
    <s v="A2310000"/>
    <x v="42"/>
    <x v="42"/>
    <n v="104016154"/>
    <x v="0"/>
    <x v="0"/>
    <x v="3"/>
    <x v="2"/>
    <n v="0"/>
    <s v="OML 111 Oct19(USD1800022924:NGN1800022924)"/>
    <s v=""/>
    <s v="AB"/>
    <s v=""/>
    <d v="2020-12-31T00:00:00"/>
    <d v="2020-12-31T00:00:00"/>
    <d v="2020-12-31T00:00:00"/>
    <s v="USD"/>
    <n v="-503959.83"/>
    <n v="59"/>
    <n v="1.9666666666666666"/>
    <x v="3"/>
    <x v="0"/>
    <s v="Overdue"/>
    <x v="0"/>
    <s v="USD"/>
    <n v="-503959.83"/>
    <s v="Government "/>
  </r>
  <r>
    <s v="A2310000"/>
    <x v="42"/>
    <x v="42"/>
    <n v="104031116"/>
    <x v="0"/>
    <x v="0"/>
    <x v="3"/>
    <x v="2"/>
    <n v="0"/>
    <s v="OML111 Feb20(USD1800023720: NGN1800023721)"/>
    <s v=""/>
    <s v="AB"/>
    <s v=""/>
    <d v="2021-02-04T00:00:00"/>
    <d v="2021-02-04T00:00:00"/>
    <d v="2021-02-04T00:00:00"/>
    <s v="USD"/>
    <n v="-318509.63"/>
    <n v="24"/>
    <n v="0.8"/>
    <x v="3"/>
    <x v="0"/>
    <s v="Overdue"/>
    <x v="0"/>
    <s v="USD"/>
    <n v="-318509.63"/>
    <s v="Government "/>
  </r>
  <r>
    <s v="A2310000"/>
    <x v="42"/>
    <x v="42"/>
    <n v="104016154"/>
    <x v="0"/>
    <x v="0"/>
    <x v="3"/>
    <x v="2"/>
    <n v="0"/>
    <s v="OML111 Jan20 (USD 1800023363 NGN1800023364)"/>
    <s v=""/>
    <s v="AB"/>
    <s v=""/>
    <d v="2020-12-31T00:00:00"/>
    <d v="2020-12-31T00:00:00"/>
    <d v="2020-12-31T00:00:00"/>
    <s v="USD"/>
    <n v="-373026.57"/>
    <n v="59"/>
    <n v="1.9666666666666666"/>
    <x v="3"/>
    <x v="0"/>
    <s v="Overdue"/>
    <x v="0"/>
    <s v="USD"/>
    <n v="-373026.57"/>
    <s v="Government "/>
  </r>
  <r>
    <s v="A2310000"/>
    <x v="42"/>
    <x v="42"/>
    <n v="104040566"/>
    <x v="0"/>
    <x v="0"/>
    <x v="3"/>
    <x v="2"/>
    <n v="0"/>
    <s v="OML111 July2020 (USD1800024579: NGN1800024580)"/>
    <s v=""/>
    <s v="AB"/>
    <s v=""/>
    <d v="2021-02-25T00:00:00"/>
    <d v="2021-02-25T00:00:00"/>
    <d v="2021-02-25T00:00:00"/>
    <s v="USD"/>
    <n v="-340931.46"/>
    <n v="3"/>
    <n v="0.1"/>
    <x v="3"/>
    <x v="0"/>
    <s v="Overdue"/>
    <x v="0"/>
    <s v="USD"/>
    <n v="-340931.46"/>
    <s v="Government "/>
  </r>
  <r>
    <s v="A2310000"/>
    <x v="42"/>
    <x v="42"/>
    <n v="104040566"/>
    <x v="0"/>
    <x v="0"/>
    <x v="3"/>
    <x v="2"/>
    <n v="0"/>
    <s v="OML111 June2020 (USD1800024254: NGN1800024255)"/>
    <s v=""/>
    <s v="AB"/>
    <s v=""/>
    <d v="2021-02-25T00:00:00"/>
    <d v="2021-02-25T00:00:00"/>
    <d v="2021-02-25T00:00:00"/>
    <s v="USD"/>
    <n v="-238788.31"/>
    <n v="3"/>
    <n v="0.1"/>
    <x v="3"/>
    <x v="0"/>
    <s v="Overdue"/>
    <x v="0"/>
    <s v="USD"/>
    <n v="-238788.31"/>
    <s v="Government "/>
  </r>
  <r>
    <s v="A2310000"/>
    <x v="42"/>
    <x v="42"/>
    <n v="104031116"/>
    <x v="0"/>
    <x v="0"/>
    <x v="3"/>
    <x v="2"/>
    <n v="0"/>
    <s v="OML111 Mar20(USD1800023928:NGN1800023929)"/>
    <s v=""/>
    <s v="AB"/>
    <s v=""/>
    <d v="2021-02-04T00:00:00"/>
    <d v="2021-02-04T00:00:00"/>
    <d v="2021-02-04T00:00:00"/>
    <s v="USD"/>
    <n v="-269551.59000000003"/>
    <n v="24"/>
    <n v="0.8"/>
    <x v="3"/>
    <x v="0"/>
    <s v="Overdue"/>
    <x v="0"/>
    <s v="USD"/>
    <n v="-269551.59000000003"/>
    <s v="Government "/>
  </r>
  <r>
    <s v="A2310000"/>
    <x v="42"/>
    <x v="42"/>
    <n v="103157777"/>
    <x v="0"/>
    <x v="0"/>
    <x v="3"/>
    <x v="2"/>
    <n v="0"/>
    <s v="Ref:103105424Com. Deduction on 1800014447 Oredo"/>
    <s v=""/>
    <s v="AB"/>
    <s v=""/>
    <d v="2016-02-29T00:00:00"/>
    <d v="2016-02-29T00:00:00"/>
    <d v="2016-02-29T00:00:00"/>
    <s v="NGN"/>
    <n v="471554.29"/>
    <n v="1826"/>
    <n v="60.866666666666667"/>
    <x v="0"/>
    <x v="0"/>
    <s v="Overdue"/>
    <x v="0"/>
    <s v="USD"/>
    <n v="2366.35"/>
    <s v="Government "/>
  </r>
  <r>
    <s v="A2310000"/>
    <x v="42"/>
    <x v="42"/>
    <n v="103950419"/>
    <x v="0"/>
    <x v="0"/>
    <x v="3"/>
    <x v="2"/>
    <m/>
    <s v="Ref:1400014041_Balnace on Pmt on A/C"/>
    <s v=""/>
    <s v="AB"/>
    <s v=""/>
    <d v="2020-07-31T00:00:00"/>
    <d v="2020-07-31T00:00:00"/>
    <d v="2020-07-31T00:00:00"/>
    <s v="USD"/>
    <n v="-58657.919999999998"/>
    <n v="212"/>
    <n v="7.0666666666666664"/>
    <x v="2"/>
    <x v="0"/>
    <s v="Overdue"/>
    <x v="0"/>
    <s v="USD"/>
    <n v="-58657.919999999998"/>
    <s v="Government "/>
  </r>
  <r>
    <s v="A2310000"/>
    <x v="42"/>
    <x v="42"/>
    <n v="103950419"/>
    <x v="0"/>
    <x v="0"/>
    <x v="3"/>
    <x v="2"/>
    <m/>
    <s v="Ref:1400014129_Balnace on Pmt on A/C"/>
    <s v=""/>
    <s v="AB"/>
    <s v=""/>
    <d v="2020-07-31T00:00:00"/>
    <d v="2020-07-31T00:00:00"/>
    <d v="2020-07-31T00:00:00"/>
    <s v="USD"/>
    <n v="-218479.4"/>
    <n v="212"/>
    <n v="7.0666666666666664"/>
    <x v="2"/>
    <x v="0"/>
    <s v="Overdue"/>
    <x v="0"/>
    <s v="USD"/>
    <n v="-218479.4"/>
    <s v="Government "/>
  </r>
  <r>
    <s v="A2310000"/>
    <x v="42"/>
    <x v="42"/>
    <n v="1600003603"/>
    <x v="0"/>
    <x v="0"/>
    <x v="3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25"/>
    <n v="0.83333333333333337"/>
    <x v="3"/>
    <x v="2"/>
    <s v="Overdue"/>
    <x v="1"/>
    <s v="USD"/>
    <n v="-4977.3100000000004"/>
    <s v="Government "/>
  </r>
  <r>
    <s v="A2310000"/>
    <x v="42"/>
    <x v="42"/>
    <n v="1600003600"/>
    <x v="0"/>
    <x v="0"/>
    <x v="3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25"/>
    <n v="0.83333333333333337"/>
    <x v="3"/>
    <x v="2"/>
    <s v="Overdue"/>
    <x v="1"/>
    <s v="USD"/>
    <n v="-9533.81"/>
    <s v="Government "/>
  </r>
  <r>
    <s v="A2310000"/>
    <x v="42"/>
    <x v="42"/>
    <n v="1600003601"/>
    <x v="0"/>
    <x v="0"/>
    <x v="3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25"/>
    <n v="0.83333333333333337"/>
    <x v="3"/>
    <x v="2"/>
    <s v="Overdue"/>
    <x v="1"/>
    <s v="USD"/>
    <n v="-9543.76"/>
    <s v="Government "/>
  </r>
  <r>
    <s v="A2310000"/>
    <x v="42"/>
    <x v="42"/>
    <n v="1600003591"/>
    <x v="0"/>
    <x v="0"/>
    <x v="3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25"/>
    <n v="0.83333333333333337"/>
    <x v="3"/>
    <x v="2"/>
    <s v="Overdue"/>
    <x v="1"/>
    <s v="USD"/>
    <n v="-9473.0400000000009"/>
    <s v="Government "/>
  </r>
  <r>
    <s v="A2310000"/>
    <x v="42"/>
    <x v="42"/>
    <n v="1600003604"/>
    <x v="0"/>
    <x v="0"/>
    <x v="3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25"/>
    <n v="0.83333333333333337"/>
    <x v="3"/>
    <x v="2"/>
    <s v="Overdue"/>
    <x v="1"/>
    <s v="USD"/>
    <n v="-10645.83"/>
    <s v="Government "/>
  </r>
  <r>
    <s v="A2310000"/>
    <x v="42"/>
    <x v="42"/>
    <n v="1600003605"/>
    <x v="0"/>
    <x v="0"/>
    <x v="3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25"/>
    <n v="0.83333333333333337"/>
    <x v="3"/>
    <x v="2"/>
    <s v="Overdue"/>
    <x v="1"/>
    <s v="USD"/>
    <n v="-12149.22"/>
    <s v="Government "/>
  </r>
  <r>
    <s v="A2310000"/>
    <x v="42"/>
    <x v="42"/>
    <n v="1600003598"/>
    <x v="0"/>
    <x v="0"/>
    <x v="3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25"/>
    <n v="0.83333333333333337"/>
    <x v="3"/>
    <x v="2"/>
    <s v="Overdue"/>
    <x v="1"/>
    <s v="USD"/>
    <n v="-3066.63"/>
    <s v="Government "/>
  </r>
  <r>
    <s v="A2310000"/>
    <x v="42"/>
    <x v="42"/>
    <n v="1600003614"/>
    <x v="0"/>
    <x v="0"/>
    <x v="3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25"/>
    <n v="0.83333333333333337"/>
    <x v="3"/>
    <x v="2"/>
    <s v="Overdue"/>
    <x v="1"/>
    <s v="USD"/>
    <n v="-2632.74"/>
    <s v="Government "/>
  </r>
  <r>
    <s v="A2310000"/>
    <x v="42"/>
    <x v="42"/>
    <n v="1600003596"/>
    <x v="0"/>
    <x v="0"/>
    <x v="3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25"/>
    <n v="0.83333333333333337"/>
    <x v="3"/>
    <x v="2"/>
    <s v="Overdue"/>
    <x v="1"/>
    <s v="USD"/>
    <n v="-2969.33"/>
    <s v="Government "/>
  </r>
  <r>
    <s v="A2310000"/>
    <x v="42"/>
    <x v="42"/>
    <n v="1600003590"/>
    <x v="0"/>
    <x v="0"/>
    <x v="3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25"/>
    <n v="0.83333333333333337"/>
    <x v="3"/>
    <x v="2"/>
    <s v="Overdue"/>
    <x v="1"/>
    <s v="USD"/>
    <n v="-3004.67"/>
    <s v="Government "/>
  </r>
  <r>
    <s v="A2310000"/>
    <x v="42"/>
    <x v="42"/>
    <n v="1600003594"/>
    <x v="0"/>
    <x v="0"/>
    <x v="3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25"/>
    <n v="0.83333333333333337"/>
    <x v="3"/>
    <x v="2"/>
    <s v="Overdue"/>
    <x v="1"/>
    <s v="USD"/>
    <n v="-3095.72"/>
    <s v="Government "/>
  </r>
  <r>
    <s v="A2310000"/>
    <x v="42"/>
    <x v="42"/>
    <n v="1600003624"/>
    <x v="0"/>
    <x v="0"/>
    <x v="3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25"/>
    <n v="0.83333333333333337"/>
    <x v="3"/>
    <x v="2"/>
    <s v="Overdue"/>
    <x v="1"/>
    <s v="USD"/>
    <n v="-9142.9"/>
    <s v="Government "/>
  </r>
  <r>
    <s v="A2310000"/>
    <x v="42"/>
    <x v="42"/>
    <n v="1600003606"/>
    <x v="0"/>
    <x v="0"/>
    <x v="3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25"/>
    <n v="0.83333333333333337"/>
    <x v="3"/>
    <x v="2"/>
    <s v="Overdue"/>
    <x v="1"/>
    <s v="USD"/>
    <n v="-116946.48"/>
    <s v="Government "/>
  </r>
  <r>
    <s v="A2310000"/>
    <x v="42"/>
    <x v="42"/>
    <n v="1600003607"/>
    <x v="0"/>
    <x v="0"/>
    <x v="3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25"/>
    <n v="0.83333333333333337"/>
    <x v="3"/>
    <x v="2"/>
    <s v="Overdue"/>
    <x v="1"/>
    <s v="USD"/>
    <n v="-24918.76"/>
    <s v="Government "/>
  </r>
  <r>
    <s v="A2310000"/>
    <x v="42"/>
    <x v="42"/>
    <n v="1600003627"/>
    <x v="0"/>
    <x v="0"/>
    <x v="3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25"/>
    <n v="0.83333333333333337"/>
    <x v="3"/>
    <x v="2"/>
    <s v="Overdue"/>
    <x v="1"/>
    <s v="USD"/>
    <n v="-2082.36"/>
    <s v="Government "/>
  </r>
  <r>
    <s v="A2310000"/>
    <x v="42"/>
    <x v="42"/>
    <n v="1600003609"/>
    <x v="0"/>
    <x v="0"/>
    <x v="3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25"/>
    <n v="0.83333333333333337"/>
    <x v="3"/>
    <x v="2"/>
    <s v="Overdue"/>
    <x v="1"/>
    <s v="USD"/>
    <n v="-106955.24"/>
    <s v="Government "/>
  </r>
  <r>
    <s v="A2310000"/>
    <x v="42"/>
    <x v="42"/>
    <n v="1600003608"/>
    <x v="0"/>
    <x v="0"/>
    <x v="3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25"/>
    <n v="0.83333333333333337"/>
    <x v="3"/>
    <x v="2"/>
    <s v="Overdue"/>
    <x v="1"/>
    <s v="USD"/>
    <n v="-96727.7"/>
    <s v="Government "/>
  </r>
  <r>
    <s v="A2310000"/>
    <x v="42"/>
    <x v="42"/>
    <n v="1600003592"/>
    <x v="0"/>
    <x v="0"/>
    <x v="3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25"/>
    <n v="0.83333333333333337"/>
    <x v="3"/>
    <x v="2"/>
    <s v="Overdue"/>
    <x v="1"/>
    <s v="USD"/>
    <n v="-22839.919999999998"/>
    <s v="Government "/>
  </r>
  <r>
    <s v="A2310000"/>
    <x v="42"/>
    <x v="42"/>
    <n v="1600003611"/>
    <x v="0"/>
    <x v="0"/>
    <x v="3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25"/>
    <n v="0.83333333333333337"/>
    <x v="3"/>
    <x v="2"/>
    <s v="Overdue"/>
    <x v="1"/>
    <s v="USD"/>
    <n v="-24260.76"/>
    <s v="Government "/>
  </r>
  <r>
    <s v="A2310000"/>
    <x v="42"/>
    <x v="42"/>
    <n v="1600003617"/>
    <x v="0"/>
    <x v="0"/>
    <x v="3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25"/>
    <n v="0.83333333333333337"/>
    <x v="3"/>
    <x v="2"/>
    <s v="Overdue"/>
    <x v="1"/>
    <s v="USD"/>
    <n v="-5188.93"/>
    <s v="Government "/>
  </r>
  <r>
    <s v="A2310000"/>
    <x v="42"/>
    <x v="42"/>
    <n v="1600003616"/>
    <x v="0"/>
    <x v="0"/>
    <x v="3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25"/>
    <n v="0.83333333333333337"/>
    <x v="3"/>
    <x v="2"/>
    <s v="Overdue"/>
    <x v="1"/>
    <s v="USD"/>
    <n v="-1500.56"/>
    <s v="Government "/>
  </r>
  <r>
    <s v="A2310000"/>
    <x v="42"/>
    <x v="42"/>
    <n v="1600003581"/>
    <x v="0"/>
    <x v="0"/>
    <x v="3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25"/>
    <n v="0.83333333333333337"/>
    <x v="3"/>
    <x v="2"/>
    <s v="Overdue"/>
    <x v="1"/>
    <s v="USD"/>
    <n v="-914.3"/>
    <s v="Government "/>
  </r>
  <r>
    <s v="A2310000"/>
    <x v="42"/>
    <x v="42"/>
    <n v="1600003584"/>
    <x v="0"/>
    <x v="0"/>
    <x v="3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25"/>
    <n v="0.83333333333333337"/>
    <x v="3"/>
    <x v="2"/>
    <s v="Overdue"/>
    <x v="1"/>
    <s v="USD"/>
    <n v="-6704.2"/>
    <s v="Government "/>
  </r>
  <r>
    <s v="A2310000"/>
    <x v="42"/>
    <x v="42"/>
    <n v="1600003625"/>
    <x v="0"/>
    <x v="0"/>
    <x v="3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25"/>
    <n v="0.83333333333333337"/>
    <x v="3"/>
    <x v="2"/>
    <s v="Overdue"/>
    <x v="1"/>
    <s v="USD"/>
    <n v="-1910.61"/>
    <s v="Government "/>
  </r>
  <r>
    <s v="A2310000"/>
    <x v="42"/>
    <x v="42"/>
    <n v="1600003582"/>
    <x v="0"/>
    <x v="0"/>
    <x v="3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25"/>
    <n v="0.83333333333333337"/>
    <x v="3"/>
    <x v="2"/>
    <s v="Overdue"/>
    <x v="1"/>
    <s v="USD"/>
    <n v="-914.89"/>
    <s v="Government "/>
  </r>
  <r>
    <s v="A2310000"/>
    <x v="42"/>
    <x v="42"/>
    <n v="1600003580"/>
    <x v="0"/>
    <x v="0"/>
    <x v="3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25"/>
    <n v="0.83333333333333337"/>
    <x v="3"/>
    <x v="2"/>
    <s v="Overdue"/>
    <x v="1"/>
    <s v="USD"/>
    <n v="-1520.16"/>
    <s v="Government "/>
  </r>
  <r>
    <s v="A2310000"/>
    <x v="42"/>
    <x v="42"/>
    <n v="1600003583"/>
    <x v="0"/>
    <x v="0"/>
    <x v="3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25"/>
    <n v="0.83333333333333337"/>
    <x v="3"/>
    <x v="2"/>
    <s v="Overdue"/>
    <x v="1"/>
    <s v="USD"/>
    <n v="-3274.33"/>
    <s v="Government "/>
  </r>
  <r>
    <s v="A2310000"/>
    <x v="42"/>
    <x v="42"/>
    <n v="1600003586"/>
    <x v="0"/>
    <x v="0"/>
    <x v="3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25"/>
    <n v="0.83333333333333337"/>
    <x v="3"/>
    <x v="2"/>
    <s v="Overdue"/>
    <x v="1"/>
    <s v="USD"/>
    <n v="-9141.84"/>
    <s v="Government "/>
  </r>
  <r>
    <s v="A2310000"/>
    <x v="42"/>
    <x v="42"/>
    <n v="1600003588"/>
    <x v="0"/>
    <x v="0"/>
    <x v="3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25"/>
    <n v="0.83333333333333337"/>
    <x v="3"/>
    <x v="2"/>
    <s v="Overdue"/>
    <x v="1"/>
    <s v="USD"/>
    <n v="-4835.4799999999996"/>
    <s v="Government "/>
  </r>
  <r>
    <s v="A2310000"/>
    <x v="42"/>
    <x v="42"/>
    <n v="1600003610"/>
    <x v="0"/>
    <x v="0"/>
    <x v="3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25"/>
    <n v="0.83333333333333337"/>
    <x v="3"/>
    <x v="2"/>
    <s v="Overdue"/>
    <x v="1"/>
    <s v="USD"/>
    <n v="-563.30999999999995"/>
    <s v="Government "/>
  </r>
  <r>
    <s v="A2310000"/>
    <x v="42"/>
    <x v="42"/>
    <n v="1600003621"/>
    <x v="0"/>
    <x v="0"/>
    <x v="3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25"/>
    <n v="0.83333333333333337"/>
    <x v="3"/>
    <x v="2"/>
    <s v="Overdue"/>
    <x v="1"/>
    <s v="USD"/>
    <n v="-2048.21"/>
    <s v="Government "/>
  </r>
  <r>
    <s v="A2310000"/>
    <x v="42"/>
    <x v="42"/>
    <n v="1600003620"/>
    <x v="0"/>
    <x v="0"/>
    <x v="3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25"/>
    <n v="0.83333333333333337"/>
    <x v="3"/>
    <x v="2"/>
    <s v="Overdue"/>
    <x v="1"/>
    <s v="USD"/>
    <n v="-441.19"/>
    <s v="Government "/>
  </r>
  <r>
    <s v="A2310000"/>
    <x v="42"/>
    <x v="42"/>
    <n v="1600003622"/>
    <x v="0"/>
    <x v="0"/>
    <x v="3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25"/>
    <n v="0.83333333333333337"/>
    <x v="3"/>
    <x v="2"/>
    <s v="Overdue"/>
    <x v="1"/>
    <s v="USD"/>
    <n v="-9470.4599999999991"/>
    <s v="Government "/>
  </r>
  <r>
    <s v="A2310000"/>
    <x v="42"/>
    <x v="42"/>
    <n v="1600003602"/>
    <x v="0"/>
    <x v="0"/>
    <x v="3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25"/>
    <n v="0.83333333333333337"/>
    <x v="3"/>
    <x v="2"/>
    <s v="Overdue"/>
    <x v="1"/>
    <s v="USD"/>
    <n v="-8174.08"/>
    <s v="Government "/>
  </r>
  <r>
    <s v="A2310000"/>
    <x v="42"/>
    <x v="42"/>
    <n v="1600003623"/>
    <x v="0"/>
    <x v="0"/>
    <x v="3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25"/>
    <n v="0.83333333333333337"/>
    <x v="3"/>
    <x v="2"/>
    <s v="Overdue"/>
    <x v="1"/>
    <s v="USD"/>
    <n v="-1620.67"/>
    <s v="Government "/>
  </r>
  <r>
    <s v="A2310000"/>
    <x v="42"/>
    <x v="42"/>
    <n v="1600003612"/>
    <x v="0"/>
    <x v="0"/>
    <x v="3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25"/>
    <n v="0.83333333333333337"/>
    <x v="3"/>
    <x v="2"/>
    <s v="Overdue"/>
    <x v="1"/>
    <s v="USD"/>
    <n v="-160993.42000000001"/>
    <s v="Government "/>
  </r>
  <r>
    <s v="A2310000"/>
    <x v="42"/>
    <x v="42"/>
    <n v="1600003618"/>
    <x v="0"/>
    <x v="0"/>
    <x v="3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25"/>
    <n v="0.83333333333333337"/>
    <x v="3"/>
    <x v="2"/>
    <s v="Overdue"/>
    <x v="1"/>
    <s v="USD"/>
    <n v="-46682.33"/>
    <s v="Government "/>
  </r>
  <r>
    <s v="A2310000"/>
    <x v="42"/>
    <x v="42"/>
    <n v="1600003619"/>
    <x v="0"/>
    <x v="0"/>
    <x v="3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25"/>
    <n v="0.83333333333333337"/>
    <x v="3"/>
    <x v="2"/>
    <s v="Overdue"/>
    <x v="1"/>
    <s v="USD"/>
    <n v="-178716.42"/>
    <s v="Government "/>
  </r>
  <r>
    <s v="A2310000"/>
    <x v="42"/>
    <x v="42"/>
    <n v="1600003599"/>
    <x v="0"/>
    <x v="0"/>
    <x v="3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25"/>
    <n v="0.83333333333333337"/>
    <x v="3"/>
    <x v="2"/>
    <s v="Overdue"/>
    <x v="1"/>
    <s v="USD"/>
    <n v="-2848.2"/>
    <s v="Government "/>
  </r>
  <r>
    <s v="A2310000"/>
    <x v="42"/>
    <x v="42"/>
    <n v="1600003613"/>
    <x v="0"/>
    <x v="0"/>
    <x v="3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25"/>
    <n v="0.83333333333333337"/>
    <x v="3"/>
    <x v="2"/>
    <s v="Overdue"/>
    <x v="1"/>
    <s v="USD"/>
    <n v="-717.86"/>
    <s v="Government "/>
  </r>
  <r>
    <s v="A2310000"/>
    <x v="42"/>
    <x v="42"/>
    <n v="1600003615"/>
    <x v="0"/>
    <x v="0"/>
    <x v="3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25"/>
    <n v="0.83333333333333337"/>
    <x v="3"/>
    <x v="2"/>
    <s v="Overdue"/>
    <x v="1"/>
    <s v="USD"/>
    <n v="-185251.46"/>
    <s v="Government "/>
  </r>
  <r>
    <s v="A2310000"/>
    <x v="42"/>
    <x v="42"/>
    <n v="1600003629"/>
    <x v="0"/>
    <x v="0"/>
    <x v="3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25"/>
    <n v="0.83333333333333337"/>
    <x v="3"/>
    <x v="2"/>
    <s v="Overdue"/>
    <x v="1"/>
    <s v="USD"/>
    <n v="-9448.34"/>
    <s v="Government "/>
  </r>
  <r>
    <s v="A2310000"/>
    <x v="42"/>
    <x v="42"/>
    <n v="1600003595"/>
    <x v="0"/>
    <x v="0"/>
    <x v="3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25"/>
    <n v="0.83333333333333337"/>
    <x v="3"/>
    <x v="2"/>
    <s v="Overdue"/>
    <x v="1"/>
    <s v="USD"/>
    <n v="-4606.0600000000004"/>
    <s v="Government "/>
  </r>
  <r>
    <s v="A2310000"/>
    <x v="42"/>
    <x v="42"/>
    <n v="1600003628"/>
    <x v="0"/>
    <x v="0"/>
    <x v="3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25"/>
    <n v="0.83333333333333337"/>
    <x v="3"/>
    <x v="2"/>
    <s v="Overdue"/>
    <x v="1"/>
    <s v="USD"/>
    <n v="-9140.7800000000007"/>
    <s v="Government "/>
  </r>
  <r>
    <s v="A2310000"/>
    <x v="42"/>
    <x v="42"/>
    <n v="1600003593"/>
    <x v="0"/>
    <x v="0"/>
    <x v="3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25"/>
    <n v="0.83333333333333337"/>
    <x v="3"/>
    <x v="2"/>
    <s v="Overdue"/>
    <x v="1"/>
    <s v="USD"/>
    <n v="-1229.56"/>
    <s v="Government "/>
  </r>
  <r>
    <s v="A2310000"/>
    <x v="42"/>
    <x v="42"/>
    <n v="1600003626"/>
    <x v="0"/>
    <x v="0"/>
    <x v="3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25"/>
    <n v="0.83333333333333337"/>
    <x v="3"/>
    <x v="2"/>
    <s v="Overdue"/>
    <x v="1"/>
    <s v="USD"/>
    <n v="-661.83"/>
    <s v="Government "/>
  </r>
  <r>
    <s v="A2310000"/>
    <x v="42"/>
    <x v="42"/>
    <n v="1600003589"/>
    <x v="0"/>
    <x v="0"/>
    <x v="3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25"/>
    <n v="0.83333333333333337"/>
    <x v="3"/>
    <x v="2"/>
    <s v="Overdue"/>
    <x v="1"/>
    <s v="USD"/>
    <n v="-2252.48"/>
    <s v="Government "/>
  </r>
  <r>
    <s v="A2310000"/>
    <x v="42"/>
    <x v="42"/>
    <n v="1600003587"/>
    <x v="0"/>
    <x v="0"/>
    <x v="3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25"/>
    <n v="0.83333333333333337"/>
    <x v="3"/>
    <x v="2"/>
    <s v="Overdue"/>
    <x v="1"/>
    <s v="USD"/>
    <n v="-9446.57"/>
    <s v="Government "/>
  </r>
  <r>
    <s v="A2310000"/>
    <x v="42"/>
    <x v="42"/>
    <n v="1600003597"/>
    <x v="0"/>
    <x v="0"/>
    <x v="3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25"/>
    <n v="0.83333333333333337"/>
    <x v="3"/>
    <x v="2"/>
    <s v="Overdue"/>
    <x v="1"/>
    <s v="USD"/>
    <n v="-9257.7999999999993"/>
    <s v="Government "/>
  </r>
  <r>
    <s v="A2310000"/>
    <x v="42"/>
    <x v="42"/>
    <n v="1600003585"/>
    <x v="0"/>
    <x v="0"/>
    <x v="3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25"/>
    <n v="0.83333333333333337"/>
    <x v="3"/>
    <x v="2"/>
    <s v="Overdue"/>
    <x v="1"/>
    <s v="USD"/>
    <n v="-6094.56"/>
    <s v="Government "/>
  </r>
  <r>
    <s v="A2310000"/>
    <x v="42"/>
    <x v="42"/>
    <n v="103950419"/>
    <x v="0"/>
    <x v="0"/>
    <x v="3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212"/>
    <n v="7.0666666666666664"/>
    <x v="2"/>
    <x v="2"/>
    <s v="Overdue"/>
    <x v="1"/>
    <s v="USD"/>
    <n v="57752.9"/>
    <s v="Government "/>
  </r>
  <r>
    <s v="A2310000"/>
    <x v="42"/>
    <x v="42"/>
    <n v="103950419"/>
    <x v="0"/>
    <x v="0"/>
    <x v="3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212"/>
    <n v="7.0666666666666664"/>
    <x v="2"/>
    <x v="2"/>
    <s v="Overdue"/>
    <x v="1"/>
    <s v="USD"/>
    <n v="24776.799999999999"/>
    <s v="Government "/>
  </r>
  <r>
    <s v="A2310000"/>
    <x v="42"/>
    <x v="42"/>
    <n v="103950419"/>
    <x v="0"/>
    <x v="0"/>
    <x v="3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212"/>
    <n v="7.0666666666666664"/>
    <x v="2"/>
    <x v="2"/>
    <s v="Overdue"/>
    <x v="1"/>
    <s v="USD"/>
    <n v="43919.81"/>
    <s v="Government "/>
  </r>
  <r>
    <s v="A2310000"/>
    <x v="42"/>
    <x v="42"/>
    <n v="103950419"/>
    <x v="0"/>
    <x v="0"/>
    <x v="3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212"/>
    <n v="7.0666666666666664"/>
    <x v="2"/>
    <x v="2"/>
    <s v="Overdue"/>
    <x v="1"/>
    <s v="USD"/>
    <n v="18829.189999999999"/>
    <s v="Government "/>
  </r>
  <r>
    <s v="A2310000"/>
    <x v="42"/>
    <x v="42"/>
    <n v="103950419"/>
    <x v="0"/>
    <x v="0"/>
    <x v="3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212"/>
    <n v="7.0666666666666664"/>
    <x v="2"/>
    <x v="2"/>
    <s v="Overdue"/>
    <x v="1"/>
    <s v="USD"/>
    <n v="37886.35"/>
    <s v="Government "/>
  </r>
  <r>
    <s v="A2310000"/>
    <x v="42"/>
    <x v="42"/>
    <n v="103950419"/>
    <x v="0"/>
    <x v="0"/>
    <x v="3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212"/>
    <n v="7.0666666666666664"/>
    <x v="2"/>
    <x v="2"/>
    <s v="Overdue"/>
    <x v="1"/>
    <s v="USD"/>
    <n v="140360"/>
    <s v="Government "/>
  </r>
  <r>
    <s v="A2310000"/>
    <x v="42"/>
    <x v="42"/>
    <n v="103933968"/>
    <x v="0"/>
    <x v="0"/>
    <x v="3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249"/>
    <n v="8.3000000000000007"/>
    <x v="2"/>
    <x v="2"/>
    <s v="Overdue"/>
    <x v="1"/>
    <s v="USD"/>
    <n v="3799.82"/>
    <s v="Government "/>
  </r>
  <r>
    <s v="A2310000"/>
    <x v="42"/>
    <x v="42"/>
    <n v="103933968"/>
    <x v="0"/>
    <x v="0"/>
    <x v="3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249"/>
    <n v="8.3000000000000007"/>
    <x v="2"/>
    <x v="2"/>
    <s v="Overdue"/>
    <x v="1"/>
    <s v="USD"/>
    <n v="1114.6199999999999"/>
    <s v="Government "/>
  </r>
  <r>
    <s v="A2310000"/>
    <x v="42"/>
    <x v="42"/>
    <n v="103933968"/>
    <x v="0"/>
    <x v="0"/>
    <x v="3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249"/>
    <n v="8.3000000000000007"/>
    <x v="2"/>
    <x v="2"/>
    <s v="Overdue"/>
    <x v="1"/>
    <s v="USD"/>
    <n v="3755.63"/>
    <s v="Government "/>
  </r>
  <r>
    <s v="A2310000"/>
    <x v="42"/>
    <x v="42"/>
    <n v="103933968"/>
    <x v="0"/>
    <x v="0"/>
    <x v="3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249"/>
    <n v="8.3000000000000007"/>
    <x v="2"/>
    <x v="2"/>
    <s v="Overdue"/>
    <x v="1"/>
    <s v="USD"/>
    <n v="3546.46"/>
    <s v="Government "/>
  </r>
  <r>
    <s v="A2310000"/>
    <x v="42"/>
    <x v="42"/>
    <n v="103933968"/>
    <x v="0"/>
    <x v="0"/>
    <x v="3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249"/>
    <n v="8.3000000000000007"/>
    <x v="2"/>
    <x v="2"/>
    <s v="Overdue"/>
    <x v="1"/>
    <s v="USD"/>
    <n v="3842.94"/>
    <s v="Government "/>
  </r>
  <r>
    <s v="A2310000"/>
    <x v="42"/>
    <x v="42"/>
    <n v="103933968"/>
    <x v="0"/>
    <x v="0"/>
    <x v="3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249"/>
    <n v="8.3000000000000007"/>
    <x v="2"/>
    <x v="2"/>
    <s v="Overdue"/>
    <x v="1"/>
    <s v="USD"/>
    <n v="3709.36"/>
    <s v="Government "/>
  </r>
  <r>
    <s v="A2310000"/>
    <x v="42"/>
    <x v="42"/>
    <n v="103933968"/>
    <x v="0"/>
    <x v="0"/>
    <x v="3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249"/>
    <n v="8.3000000000000007"/>
    <x v="2"/>
    <x v="2"/>
    <s v="Overdue"/>
    <x v="1"/>
    <s v="USD"/>
    <n v="3989.81"/>
    <s v="Government "/>
  </r>
  <r>
    <s v="A2310000"/>
    <x v="42"/>
    <x v="42"/>
    <n v="103933968"/>
    <x v="0"/>
    <x v="0"/>
    <x v="3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249"/>
    <n v="8.3000000000000007"/>
    <x v="2"/>
    <x v="2"/>
    <s v="Overdue"/>
    <x v="1"/>
    <s v="USD"/>
    <n v="1471.77"/>
    <s v="Government "/>
  </r>
  <r>
    <s v="A2310000"/>
    <x v="42"/>
    <x v="42"/>
    <n v="103918841"/>
    <x v="0"/>
    <x v="0"/>
    <x v="3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282"/>
    <n v="9.4"/>
    <x v="2"/>
    <x v="2"/>
    <s v="Overdue"/>
    <x v="1"/>
    <s v="USD"/>
    <n v="-11320.98"/>
    <s v="Government "/>
  </r>
  <r>
    <s v="A2310000"/>
    <x v="42"/>
    <x v="42"/>
    <n v="103918841"/>
    <x v="0"/>
    <x v="0"/>
    <x v="3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282"/>
    <n v="9.4"/>
    <x v="2"/>
    <x v="2"/>
    <s v="Overdue"/>
    <x v="1"/>
    <s v="USD"/>
    <n v="13710.65"/>
    <s v="Government "/>
  </r>
  <r>
    <s v="A2310000"/>
    <x v="42"/>
    <x v="42"/>
    <n v="103918841"/>
    <x v="0"/>
    <x v="0"/>
    <x v="3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282"/>
    <n v="9.4"/>
    <x v="2"/>
    <x v="2"/>
    <s v="Overdue"/>
    <x v="1"/>
    <s v="USD"/>
    <n v="14429.62"/>
    <s v="Government "/>
  </r>
  <r>
    <s v="A2310000"/>
    <x v="42"/>
    <x v="42"/>
    <n v="103918841"/>
    <x v="0"/>
    <x v="0"/>
    <x v="3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282"/>
    <n v="9.4"/>
    <x v="2"/>
    <x v="2"/>
    <s v="Overdue"/>
    <x v="1"/>
    <s v="USD"/>
    <n v="1960.15"/>
    <s v="Government "/>
  </r>
  <r>
    <s v="A2310000"/>
    <x v="42"/>
    <x v="42"/>
    <n v="103918841"/>
    <x v="0"/>
    <x v="0"/>
    <x v="3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282"/>
    <n v="9.4"/>
    <x v="2"/>
    <x v="2"/>
    <s v="Overdue"/>
    <x v="1"/>
    <s v="USD"/>
    <n v="579.87"/>
    <s v="Government "/>
  </r>
  <r>
    <s v="A2310000"/>
    <x v="42"/>
    <x v="42"/>
    <n v="103918841"/>
    <x v="0"/>
    <x v="0"/>
    <x v="3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282"/>
    <n v="9.4"/>
    <x v="2"/>
    <x v="2"/>
    <s v="Overdue"/>
    <x v="1"/>
    <s v="USD"/>
    <n v="201.55"/>
    <s v="Government "/>
  </r>
  <r>
    <s v="A2310000"/>
    <x v="42"/>
    <x v="42"/>
    <n v="103918841"/>
    <x v="0"/>
    <x v="0"/>
    <x v="3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282"/>
    <n v="9.4"/>
    <x v="2"/>
    <x v="2"/>
    <s v="Overdue"/>
    <x v="1"/>
    <s v="USD"/>
    <n v="14548.34"/>
    <s v="Government "/>
  </r>
  <r>
    <s v="A2310000"/>
    <x v="42"/>
    <x v="42"/>
    <n v="103918841"/>
    <x v="0"/>
    <x v="0"/>
    <x v="3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282"/>
    <n v="9.4"/>
    <x v="2"/>
    <x v="2"/>
    <s v="Overdue"/>
    <x v="1"/>
    <s v="USD"/>
    <n v="2838.44"/>
    <s v="Government "/>
  </r>
  <r>
    <s v="A2310000"/>
    <x v="42"/>
    <x v="42"/>
    <n v="103918841"/>
    <x v="0"/>
    <x v="0"/>
    <x v="3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282"/>
    <n v="9.4"/>
    <x v="2"/>
    <x v="2"/>
    <s v="Overdue"/>
    <x v="1"/>
    <s v="USD"/>
    <n v="350.28"/>
    <s v="Government "/>
  </r>
  <r>
    <s v="A2310000"/>
    <x v="42"/>
    <x v="42"/>
    <n v="103918841"/>
    <x v="0"/>
    <x v="0"/>
    <x v="3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282"/>
    <n v="9.4"/>
    <x v="2"/>
    <x v="2"/>
    <s v="Overdue"/>
    <x v="1"/>
    <s v="USD"/>
    <n v="18119.150000000001"/>
    <s v="Government "/>
  </r>
  <r>
    <s v="A2310000"/>
    <x v="42"/>
    <x v="42"/>
    <n v="103918841"/>
    <x v="0"/>
    <x v="0"/>
    <x v="3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282"/>
    <n v="9.4"/>
    <x v="2"/>
    <x v="2"/>
    <s v="Overdue"/>
    <x v="1"/>
    <s v="USD"/>
    <n v="12625.71"/>
    <s v="Government "/>
  </r>
  <r>
    <s v="A2310000"/>
    <x v="42"/>
    <x v="42"/>
    <n v="103918841"/>
    <x v="0"/>
    <x v="0"/>
    <x v="3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282"/>
    <n v="9.4"/>
    <x v="2"/>
    <x v="2"/>
    <s v="Overdue"/>
    <x v="1"/>
    <s v="USD"/>
    <n v="4697.7700000000004"/>
    <s v="Government "/>
  </r>
  <r>
    <s v="A2310000"/>
    <x v="42"/>
    <x v="42"/>
    <n v="103918841"/>
    <x v="0"/>
    <x v="0"/>
    <x v="3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282"/>
    <n v="9.4"/>
    <x v="2"/>
    <x v="2"/>
    <s v="Overdue"/>
    <x v="1"/>
    <s v="USD"/>
    <n v="33.03"/>
    <s v="Government "/>
  </r>
  <r>
    <s v="A2310000"/>
    <x v="42"/>
    <x v="42"/>
    <n v="103918841"/>
    <x v="0"/>
    <x v="0"/>
    <x v="3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282"/>
    <n v="9.4"/>
    <x v="2"/>
    <x v="2"/>
    <s v="Overdue"/>
    <x v="1"/>
    <s v="USD"/>
    <n v="34.28"/>
    <s v="Government "/>
  </r>
  <r>
    <s v="A2310000"/>
    <x v="42"/>
    <x v="42"/>
    <n v="103918841"/>
    <x v="0"/>
    <x v="0"/>
    <x v="3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282"/>
    <n v="9.4"/>
    <x v="2"/>
    <x v="2"/>
    <s v="Overdue"/>
    <x v="1"/>
    <s v="USD"/>
    <n v="4832.41"/>
    <s v="Government "/>
  </r>
  <r>
    <s v="A2310000"/>
    <x v="42"/>
    <x v="42"/>
    <n v="103918841"/>
    <x v="0"/>
    <x v="0"/>
    <x v="3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282"/>
    <n v="9.4"/>
    <x v="2"/>
    <x v="2"/>
    <s v="Overdue"/>
    <x v="1"/>
    <s v="USD"/>
    <n v="5342.14"/>
    <s v="Government "/>
  </r>
  <r>
    <s v="A2310000"/>
    <x v="42"/>
    <x v="42"/>
    <n v="103918839"/>
    <x v="0"/>
    <x v="0"/>
    <x v="3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282"/>
    <n v="9.4"/>
    <x v="2"/>
    <x v="2"/>
    <s v="Overdue"/>
    <x v="1"/>
    <s v="USD"/>
    <n v="26819.57"/>
    <s v="Government "/>
  </r>
  <r>
    <s v="A2310000"/>
    <x v="42"/>
    <x v="42"/>
    <n v="103918839"/>
    <x v="0"/>
    <x v="0"/>
    <x v="3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282"/>
    <n v="9.4"/>
    <x v="2"/>
    <x v="2"/>
    <s v="Overdue"/>
    <x v="1"/>
    <s v="USD"/>
    <n v="22850.67"/>
    <s v="Government "/>
  </r>
  <r>
    <s v="A2310000"/>
    <x v="42"/>
    <x v="42"/>
    <n v="103918840"/>
    <x v="0"/>
    <x v="0"/>
    <x v="3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282"/>
    <n v="9.4"/>
    <x v="2"/>
    <x v="2"/>
    <s v="Overdue"/>
    <x v="1"/>
    <s v="USD"/>
    <n v="14749.46"/>
    <s v="Government "/>
  </r>
  <r>
    <s v="A2310000"/>
    <x v="42"/>
    <x v="42"/>
    <n v="103918840"/>
    <x v="0"/>
    <x v="0"/>
    <x v="3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282"/>
    <n v="9.4"/>
    <x v="2"/>
    <x v="2"/>
    <s v="Overdue"/>
    <x v="1"/>
    <s v="USD"/>
    <n v="17020.36"/>
    <s v="Government "/>
  </r>
  <r>
    <s v="A2310000"/>
    <x v="42"/>
    <x v="42"/>
    <n v="103918840"/>
    <x v="0"/>
    <x v="0"/>
    <x v="3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282"/>
    <n v="9.4"/>
    <x v="2"/>
    <x v="2"/>
    <s v="Overdue"/>
    <x v="1"/>
    <s v="USD"/>
    <n v="19205.54"/>
    <s v="Government "/>
  </r>
  <r>
    <s v="A2310000"/>
    <x v="42"/>
    <x v="42"/>
    <n v="103918840"/>
    <x v="0"/>
    <x v="0"/>
    <x v="3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282"/>
    <n v="9.4"/>
    <x v="2"/>
    <x v="2"/>
    <s v="Overdue"/>
    <x v="1"/>
    <s v="USD"/>
    <n v="19616.75"/>
    <s v="Government "/>
  </r>
  <r>
    <s v="A2310000"/>
    <x v="42"/>
    <x v="42"/>
    <n v="103918840"/>
    <x v="0"/>
    <x v="0"/>
    <x v="3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282"/>
    <n v="9.4"/>
    <x v="2"/>
    <x v="2"/>
    <s v="Overdue"/>
    <x v="1"/>
    <s v="USD"/>
    <n v="17899.330000000002"/>
    <s v="Government "/>
  </r>
  <r>
    <s v="A2310000"/>
    <x v="42"/>
    <x v="42"/>
    <n v="103918839"/>
    <x v="0"/>
    <x v="0"/>
    <x v="3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282"/>
    <n v="9.4"/>
    <x v="2"/>
    <x v="2"/>
    <s v="Overdue"/>
    <x v="1"/>
    <s v="USD"/>
    <n v="9794.68"/>
    <s v="Government "/>
  </r>
  <r>
    <s v="A2310000"/>
    <x v="42"/>
    <x v="42"/>
    <n v="103918840"/>
    <x v="0"/>
    <x v="0"/>
    <x v="3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282"/>
    <n v="9.4"/>
    <x v="2"/>
    <x v="2"/>
    <s v="Overdue"/>
    <x v="1"/>
    <s v="USD"/>
    <n v="6318.5"/>
    <s v="Government "/>
  </r>
  <r>
    <s v="A2310000"/>
    <x v="42"/>
    <x v="42"/>
    <n v="103918840"/>
    <x v="0"/>
    <x v="0"/>
    <x v="3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282"/>
    <n v="9.4"/>
    <x v="2"/>
    <x v="2"/>
    <s v="Overdue"/>
    <x v="1"/>
    <s v="USD"/>
    <n v="7292.53"/>
    <s v="Government "/>
  </r>
  <r>
    <s v="A2310000"/>
    <x v="42"/>
    <x v="42"/>
    <n v="103918840"/>
    <x v="0"/>
    <x v="0"/>
    <x v="3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282"/>
    <n v="9.4"/>
    <x v="2"/>
    <x v="2"/>
    <s v="Overdue"/>
    <x v="1"/>
    <s v="USD"/>
    <n v="8231.35"/>
    <s v="Government "/>
  </r>
  <r>
    <s v="A2310000"/>
    <x v="42"/>
    <x v="42"/>
    <n v="103918840"/>
    <x v="0"/>
    <x v="0"/>
    <x v="3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282"/>
    <n v="9.4"/>
    <x v="2"/>
    <x v="2"/>
    <s v="Overdue"/>
    <x v="1"/>
    <s v="USD"/>
    <n v="8407.18"/>
    <s v="Government "/>
  </r>
  <r>
    <s v="A2310000"/>
    <x v="42"/>
    <x v="42"/>
    <n v="103918840"/>
    <x v="0"/>
    <x v="0"/>
    <x v="3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282"/>
    <n v="9.4"/>
    <x v="2"/>
    <x v="2"/>
    <s v="Overdue"/>
    <x v="1"/>
    <s v="USD"/>
    <n v="7670.95"/>
    <s v="Government "/>
  </r>
  <r>
    <s v="A2310000"/>
    <x v="42"/>
    <x v="42"/>
    <n v="103918841"/>
    <x v="0"/>
    <x v="0"/>
    <x v="3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282"/>
    <n v="9.4"/>
    <x v="2"/>
    <x v="2"/>
    <s v="Overdue"/>
    <x v="1"/>
    <s v="USD"/>
    <n v="10212.32"/>
    <s v="Government "/>
  </r>
  <r>
    <s v="A2310000"/>
    <x v="42"/>
    <x v="42"/>
    <n v="103918841"/>
    <x v="0"/>
    <x v="0"/>
    <x v="3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282"/>
    <n v="9.4"/>
    <x v="2"/>
    <x v="2"/>
    <s v="Overdue"/>
    <x v="1"/>
    <s v="USD"/>
    <n v="10541.94"/>
    <s v="Government "/>
  </r>
  <r>
    <s v="A2310000"/>
    <x v="42"/>
    <x v="42"/>
    <n v="103918841"/>
    <x v="0"/>
    <x v="0"/>
    <x v="3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282"/>
    <n v="9.4"/>
    <x v="2"/>
    <x v="2"/>
    <s v="Overdue"/>
    <x v="1"/>
    <s v="USD"/>
    <n v="4868.05"/>
    <s v="Government "/>
  </r>
  <r>
    <s v="A2310000"/>
    <x v="42"/>
    <x v="42"/>
    <n v="103918841"/>
    <x v="0"/>
    <x v="0"/>
    <x v="3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282"/>
    <n v="9.4"/>
    <x v="2"/>
    <x v="2"/>
    <s v="Overdue"/>
    <x v="1"/>
    <s v="USD"/>
    <n v="985.99"/>
    <s v="Government "/>
  </r>
  <r>
    <s v="A2310000"/>
    <x v="42"/>
    <x v="42"/>
    <n v="103918841"/>
    <x v="0"/>
    <x v="0"/>
    <x v="3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282"/>
    <n v="9.4"/>
    <x v="2"/>
    <x v="2"/>
    <s v="Overdue"/>
    <x v="1"/>
    <s v="USD"/>
    <n v="7967.23"/>
    <s v="Government "/>
  </r>
  <r>
    <s v="A2310000"/>
    <x v="42"/>
    <x v="42"/>
    <n v="103918841"/>
    <x v="0"/>
    <x v="0"/>
    <x v="3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282"/>
    <n v="9.4"/>
    <x v="2"/>
    <x v="2"/>
    <s v="Overdue"/>
    <x v="1"/>
    <s v="USD"/>
    <n v="16027.98"/>
    <s v="Government "/>
  </r>
  <r>
    <s v="A2310000"/>
    <x v="42"/>
    <x v="42"/>
    <n v="103918841"/>
    <x v="0"/>
    <x v="0"/>
    <x v="3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282"/>
    <n v="9.4"/>
    <x v="2"/>
    <x v="2"/>
    <s v="Overdue"/>
    <x v="1"/>
    <s v="USD"/>
    <n v="10332.620000000001"/>
    <s v="Government "/>
  </r>
  <r>
    <s v="A2310000"/>
    <x v="42"/>
    <x v="42"/>
    <n v="103918841"/>
    <x v="0"/>
    <x v="0"/>
    <x v="3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282"/>
    <n v="9.4"/>
    <x v="2"/>
    <x v="2"/>
    <s v="Overdue"/>
    <x v="1"/>
    <s v="USD"/>
    <n v="-61440.33"/>
    <s v="Government "/>
  </r>
  <r>
    <s v="A2310000"/>
    <x v="42"/>
    <x v="42"/>
    <n v="103918815"/>
    <x v="0"/>
    <x v="0"/>
    <x v="3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283"/>
    <n v="9.4333333333333336"/>
    <x v="2"/>
    <x v="2"/>
    <s v="Overdue"/>
    <x v="1"/>
    <s v="USD"/>
    <n v="12950.96"/>
    <s v="Government "/>
  </r>
  <r>
    <s v="A2310000"/>
    <x v="42"/>
    <x v="42"/>
    <n v="103918815"/>
    <x v="0"/>
    <x v="0"/>
    <x v="3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283"/>
    <n v="9.4333333333333336"/>
    <x v="2"/>
    <x v="2"/>
    <s v="Overdue"/>
    <x v="1"/>
    <s v="USD"/>
    <n v="91"/>
    <s v="Government "/>
  </r>
  <r>
    <s v="A2310000"/>
    <x v="42"/>
    <x v="42"/>
    <n v="103918814"/>
    <x v="0"/>
    <x v="0"/>
    <x v="3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283"/>
    <n v="9.4333333333333336"/>
    <x v="2"/>
    <x v="2"/>
    <s v="Overdue"/>
    <x v="1"/>
    <s v="USD"/>
    <n v="3292.94"/>
    <s v="Government "/>
  </r>
  <r>
    <s v="A2310000"/>
    <x v="42"/>
    <x v="42"/>
    <n v="103918815"/>
    <x v="0"/>
    <x v="0"/>
    <x v="3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283"/>
    <n v="9.4333333333333336"/>
    <x v="2"/>
    <x v="2"/>
    <s v="Overdue"/>
    <x v="1"/>
    <s v="USD"/>
    <n v="1600.68"/>
    <s v="Government "/>
  </r>
  <r>
    <s v="A2310000"/>
    <x v="42"/>
    <x v="42"/>
    <n v="103918815"/>
    <x v="0"/>
    <x v="0"/>
    <x v="3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283"/>
    <n v="9.4333333333333336"/>
    <x v="2"/>
    <x v="2"/>
    <s v="Overdue"/>
    <x v="1"/>
    <s v="USD"/>
    <n v="556.45000000000005"/>
    <s v="Government "/>
  </r>
  <r>
    <s v="A2310000"/>
    <x v="42"/>
    <x v="42"/>
    <n v="103918815"/>
    <x v="0"/>
    <x v="0"/>
    <x v="3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283"/>
    <n v="9.4333333333333336"/>
    <x v="2"/>
    <x v="2"/>
    <s v="Overdue"/>
    <x v="1"/>
    <s v="USD"/>
    <n v="7822.81"/>
    <s v="Government "/>
  </r>
  <r>
    <s v="A2310000"/>
    <x v="42"/>
    <x v="42"/>
    <n v="103918815"/>
    <x v="0"/>
    <x v="0"/>
    <x v="3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283"/>
    <n v="9.4333333333333336"/>
    <x v="2"/>
    <x v="2"/>
    <s v="Overdue"/>
    <x v="1"/>
    <s v="USD"/>
    <n v="275.97000000000003"/>
    <s v="Government "/>
  </r>
  <r>
    <s v="A2310000"/>
    <x v="42"/>
    <x v="42"/>
    <n v="103918815"/>
    <x v="0"/>
    <x v="0"/>
    <x v="3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283"/>
    <n v="9.4333333333333336"/>
    <x v="2"/>
    <x v="2"/>
    <s v="Overdue"/>
    <x v="1"/>
    <s v="USD"/>
    <n v="94.5"/>
    <s v="Government "/>
  </r>
  <r>
    <s v="A2310000"/>
    <x v="42"/>
    <x v="42"/>
    <n v="103918815"/>
    <x v="0"/>
    <x v="0"/>
    <x v="3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283"/>
    <n v="9.4333333333333336"/>
    <x v="2"/>
    <x v="2"/>
    <s v="Overdue"/>
    <x v="1"/>
    <s v="USD"/>
    <n v="13309.66"/>
    <s v="Government "/>
  </r>
  <r>
    <s v="A2310000"/>
    <x v="42"/>
    <x v="42"/>
    <n v="103918815"/>
    <x v="0"/>
    <x v="0"/>
    <x v="3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283"/>
    <n v="9.4333333333333336"/>
    <x v="2"/>
    <x v="2"/>
    <s v="Overdue"/>
    <x v="1"/>
    <s v="USD"/>
    <n v="14694.14"/>
    <s v="Government "/>
  </r>
  <r>
    <s v="A2310000"/>
    <x v="42"/>
    <x v="42"/>
    <n v="103918815"/>
    <x v="0"/>
    <x v="0"/>
    <x v="3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283"/>
    <n v="9.4333333333333336"/>
    <x v="2"/>
    <x v="2"/>
    <s v="Overdue"/>
    <x v="1"/>
    <s v="USD"/>
    <n v="15037.51"/>
    <s v="Government "/>
  </r>
  <r>
    <s v="A2310000"/>
    <x v="42"/>
    <x v="42"/>
    <n v="103918815"/>
    <x v="0"/>
    <x v="0"/>
    <x v="3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283"/>
    <n v="9.4333333333333336"/>
    <x v="2"/>
    <x v="2"/>
    <s v="Overdue"/>
    <x v="1"/>
    <s v="USD"/>
    <n v="3435.54"/>
    <s v="Government "/>
  </r>
  <r>
    <s v="A2310000"/>
    <x v="42"/>
    <x v="42"/>
    <n v="103918814"/>
    <x v="0"/>
    <x v="0"/>
    <x v="3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283"/>
    <n v="9.4333333333333336"/>
    <x v="2"/>
    <x v="2"/>
    <s v="Overdue"/>
    <x v="1"/>
    <s v="USD"/>
    <n v="1247.42"/>
    <s v="Government "/>
  </r>
  <r>
    <s v="A2310000"/>
    <x v="42"/>
    <x v="42"/>
    <n v="103918815"/>
    <x v="0"/>
    <x v="0"/>
    <x v="3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283"/>
    <n v="9.4333333333333336"/>
    <x v="2"/>
    <x v="2"/>
    <s v="Overdue"/>
    <x v="1"/>
    <s v="USD"/>
    <n v="637.73"/>
    <s v="Government "/>
  </r>
  <r>
    <s v="A2310000"/>
    <x v="42"/>
    <x v="42"/>
    <n v="103918814"/>
    <x v="0"/>
    <x v="0"/>
    <x v="3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283"/>
    <n v="9.4333333333333336"/>
    <x v="2"/>
    <x v="2"/>
    <s v="Overdue"/>
    <x v="1"/>
    <s v="USD"/>
    <n v="231.56"/>
    <s v="Government "/>
  </r>
  <r>
    <s v="A2310000"/>
    <x v="42"/>
    <x v="42"/>
    <n v="103918815"/>
    <x v="0"/>
    <x v="0"/>
    <x v="3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283"/>
    <n v="9.4333333333333336"/>
    <x v="2"/>
    <x v="2"/>
    <s v="Overdue"/>
    <x v="1"/>
    <s v="USD"/>
    <n v="13392.93"/>
    <s v="Government "/>
  </r>
  <r>
    <s v="A2310000"/>
    <x v="42"/>
    <x v="42"/>
    <n v="103918815"/>
    <x v="0"/>
    <x v="0"/>
    <x v="3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283"/>
    <n v="9.4333333333333336"/>
    <x v="2"/>
    <x v="2"/>
    <s v="Overdue"/>
    <x v="1"/>
    <s v="USD"/>
    <n v="16635.05"/>
    <s v="Government "/>
  </r>
  <r>
    <s v="A2310000"/>
    <x v="42"/>
    <x v="42"/>
    <n v="103918815"/>
    <x v="0"/>
    <x v="0"/>
    <x v="3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283"/>
    <n v="9.4333333333333336"/>
    <x v="2"/>
    <x v="2"/>
    <s v="Overdue"/>
    <x v="1"/>
    <s v="USD"/>
    <n v="9072.0499999999993"/>
    <s v="Government "/>
  </r>
  <r>
    <s v="A2310000"/>
    <x v="42"/>
    <x v="42"/>
    <n v="103918815"/>
    <x v="0"/>
    <x v="0"/>
    <x v="3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283"/>
    <n v="9.4333333333333336"/>
    <x v="2"/>
    <x v="2"/>
    <s v="Overdue"/>
    <x v="1"/>
    <s v="USD"/>
    <n v="13218.36"/>
    <s v="Government "/>
  </r>
  <r>
    <s v="A2310000"/>
    <x v="42"/>
    <x v="42"/>
    <n v="103918814"/>
    <x v="0"/>
    <x v="0"/>
    <x v="3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283"/>
    <n v="9.4333333333333336"/>
    <x v="2"/>
    <x v="2"/>
    <s v="Overdue"/>
    <x v="1"/>
    <s v="USD"/>
    <n v="4798.6499999999996"/>
    <s v="Government "/>
  </r>
  <r>
    <s v="A2310000"/>
    <x v="42"/>
    <x v="42"/>
    <n v="103918815"/>
    <x v="0"/>
    <x v="0"/>
    <x v="3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283"/>
    <n v="9.4333333333333336"/>
    <x v="2"/>
    <x v="2"/>
    <s v="Overdue"/>
    <x v="1"/>
    <s v="USD"/>
    <n v="14175.48"/>
    <s v="Government "/>
  </r>
  <r>
    <s v="A2310000"/>
    <x v="42"/>
    <x v="42"/>
    <n v="103918814"/>
    <x v="0"/>
    <x v="0"/>
    <x v="3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283"/>
    <n v="9.4333333333333336"/>
    <x v="2"/>
    <x v="2"/>
    <s v="Overdue"/>
    <x v="1"/>
    <s v="USD"/>
    <n v="5145.03"/>
    <s v="Government "/>
  </r>
  <r>
    <s v="A2310000"/>
    <x v="42"/>
    <x v="42"/>
    <n v="103918815"/>
    <x v="0"/>
    <x v="0"/>
    <x v="3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283"/>
    <n v="9.4333333333333336"/>
    <x v="2"/>
    <x v="2"/>
    <s v="Overdue"/>
    <x v="1"/>
    <s v="USD"/>
    <n v="17183.330000000002"/>
    <s v="Government "/>
  </r>
  <r>
    <s v="A2310000"/>
    <x v="42"/>
    <x v="42"/>
    <n v="103918814"/>
    <x v="0"/>
    <x v="0"/>
    <x v="3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283"/>
    <n v="9.4333333333333336"/>
    <x v="2"/>
    <x v="2"/>
    <s v="Overdue"/>
    <x v="1"/>
    <s v="USD"/>
    <n v="6241.86"/>
    <s v="Government "/>
  </r>
  <r>
    <s v="A2310000"/>
    <x v="42"/>
    <x v="42"/>
    <n v="103918815"/>
    <x v="0"/>
    <x v="0"/>
    <x v="3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283"/>
    <n v="9.4333333333333336"/>
    <x v="2"/>
    <x v="2"/>
    <s v="Overdue"/>
    <x v="1"/>
    <s v="USD"/>
    <n v="20147.86"/>
    <s v="Government "/>
  </r>
  <r>
    <s v="A2310000"/>
    <x v="42"/>
    <x v="42"/>
    <n v="103918814"/>
    <x v="0"/>
    <x v="0"/>
    <x v="3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283"/>
    <n v="9.4333333333333336"/>
    <x v="2"/>
    <x v="2"/>
    <s v="Overdue"/>
    <x v="1"/>
    <s v="USD"/>
    <n v="7320.77"/>
    <s v="Government "/>
  </r>
  <r>
    <s v="A2310000"/>
    <x v="42"/>
    <x v="42"/>
    <n v="103918816"/>
    <x v="0"/>
    <x v="0"/>
    <x v="3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283"/>
    <n v="9.4333333333333336"/>
    <x v="2"/>
    <x v="2"/>
    <s v="Overdue"/>
    <x v="1"/>
    <s v="USD"/>
    <n v="24121.32"/>
    <s v="Government "/>
  </r>
  <r>
    <s v="A2310000"/>
    <x v="42"/>
    <x v="42"/>
    <n v="103918814"/>
    <x v="0"/>
    <x v="0"/>
    <x v="3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283"/>
    <n v="9.4333333333333336"/>
    <x v="2"/>
    <x v="2"/>
    <s v="Overdue"/>
    <x v="1"/>
    <s v="USD"/>
    <n v="8774.66"/>
    <s v="Government "/>
  </r>
  <r>
    <s v="A2310000"/>
    <x v="42"/>
    <x v="42"/>
    <n v="103918814"/>
    <x v="0"/>
    <x v="0"/>
    <x v="3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283"/>
    <n v="9.4333333333333336"/>
    <x v="2"/>
    <x v="2"/>
    <s v="Overdue"/>
    <x v="1"/>
    <s v="USD"/>
    <n v="7993.14"/>
    <s v="Government "/>
  </r>
  <r>
    <s v="A2310000"/>
    <x v="42"/>
    <x v="42"/>
    <n v="103918814"/>
    <x v="0"/>
    <x v="0"/>
    <x v="3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283"/>
    <n v="9.4333333333333336"/>
    <x v="2"/>
    <x v="2"/>
    <s v="Overdue"/>
    <x v="1"/>
    <s v="USD"/>
    <n v="9769.77"/>
    <s v="Government "/>
  </r>
  <r>
    <s v="A2310000"/>
    <x v="42"/>
    <x v="42"/>
    <n v="103907972"/>
    <x v="0"/>
    <x v="0"/>
    <x v="3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310"/>
    <n v="10.333333333333334"/>
    <x v="2"/>
    <x v="2"/>
    <s v="Overdue"/>
    <x v="1"/>
    <s v="USD"/>
    <n v="4293.7"/>
    <s v="Government "/>
  </r>
  <r>
    <s v="A2310000"/>
    <x v="42"/>
    <x v="42"/>
    <n v="103907972"/>
    <x v="0"/>
    <x v="0"/>
    <x v="3"/>
    <x v="2"/>
    <s v="WHT Outstg"/>
    <s v="WHT on Inv 1800001545 Dec'04"/>
    <s v=""/>
    <s v="AB"/>
    <s v=""/>
    <d v="2020-04-24T00:00:00"/>
    <d v="2020-04-24T00:00:00"/>
    <d v="2020-04-24T00:00:00"/>
    <s v="NGN"/>
    <n v="1721159.92"/>
    <n v="310"/>
    <n v="10.333333333333334"/>
    <x v="2"/>
    <x v="2"/>
    <s v="Overdue"/>
    <x v="1"/>
    <s v="USD"/>
    <n v="4774.33"/>
    <s v="Government "/>
  </r>
  <r>
    <s v="A2310000"/>
    <x v="42"/>
    <x v="42"/>
    <n v="103907972"/>
    <x v="0"/>
    <x v="0"/>
    <x v="3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310"/>
    <n v="10.333333333333334"/>
    <x v="2"/>
    <x v="2"/>
    <s v="Overdue"/>
    <x v="1"/>
    <s v="USD"/>
    <n v="8346.8799999999992"/>
    <s v="Government "/>
  </r>
  <r>
    <s v="A2310000"/>
    <x v="42"/>
    <x v="42"/>
    <n v="103907972"/>
    <x v="0"/>
    <x v="0"/>
    <x v="3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310"/>
    <n v="10.333333333333334"/>
    <x v="2"/>
    <x v="2"/>
    <s v="Overdue"/>
    <x v="1"/>
    <s v="USD"/>
    <n v="21725.71"/>
    <s v="Government "/>
  </r>
  <r>
    <s v="A2310000"/>
    <x v="42"/>
    <x v="42"/>
    <n v="103907972"/>
    <x v="0"/>
    <x v="0"/>
    <x v="3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310"/>
    <n v="10.333333333333334"/>
    <x v="2"/>
    <x v="2"/>
    <s v="Overdue"/>
    <x v="1"/>
    <s v="USD"/>
    <n v="17014.61"/>
    <s v="Government "/>
  </r>
  <r>
    <s v="A2310000"/>
    <x v="42"/>
    <x v="42"/>
    <n v="103907972"/>
    <x v="0"/>
    <x v="0"/>
    <x v="3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310"/>
    <n v="10.333333333333334"/>
    <x v="2"/>
    <x v="2"/>
    <s v="Overdue"/>
    <x v="1"/>
    <s v="USD"/>
    <n v="11390.69"/>
    <s v="Government "/>
  </r>
  <r>
    <s v="A2310000"/>
    <x v="42"/>
    <x v="42"/>
    <n v="103907972"/>
    <x v="0"/>
    <x v="0"/>
    <x v="3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310"/>
    <n v="10.333333333333334"/>
    <x v="2"/>
    <x v="2"/>
    <s v="Overdue"/>
    <x v="1"/>
    <s v="USD"/>
    <n v="12099.45"/>
    <s v="Government "/>
  </r>
  <r>
    <s v="A2310000"/>
    <x v="42"/>
    <x v="42"/>
    <n v="103907972"/>
    <x v="0"/>
    <x v="0"/>
    <x v="3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310"/>
    <n v="10.333333333333334"/>
    <x v="2"/>
    <x v="2"/>
    <s v="Overdue"/>
    <x v="1"/>
    <s v="USD"/>
    <n v="11772.22"/>
    <s v="Government "/>
  </r>
  <r>
    <s v="A2310000"/>
    <x v="42"/>
    <x v="42"/>
    <n v="103907972"/>
    <x v="0"/>
    <x v="0"/>
    <x v="3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310"/>
    <n v="10.333333333333334"/>
    <x v="2"/>
    <x v="2"/>
    <s v="Overdue"/>
    <x v="1"/>
    <s v="USD"/>
    <n v="12295.34"/>
    <s v="Government "/>
  </r>
  <r>
    <s v="A2310000"/>
    <x v="42"/>
    <x v="42"/>
    <n v="103907972"/>
    <x v="0"/>
    <x v="0"/>
    <x v="3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310"/>
    <n v="10.333333333333334"/>
    <x v="2"/>
    <x v="2"/>
    <s v="Overdue"/>
    <x v="1"/>
    <s v="USD"/>
    <n v="11719.96"/>
    <s v="Government "/>
  </r>
  <r>
    <s v="A2310000"/>
    <x v="42"/>
    <x v="42"/>
    <n v="103907972"/>
    <x v="0"/>
    <x v="0"/>
    <x v="3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310"/>
    <n v="10.333333333333334"/>
    <x v="2"/>
    <x v="2"/>
    <s v="Overdue"/>
    <x v="1"/>
    <s v="USD"/>
    <n v="12355.42"/>
    <s v="Government "/>
  </r>
  <r>
    <s v="A2310000"/>
    <x v="42"/>
    <x v="42"/>
    <n v="103907972"/>
    <x v="0"/>
    <x v="0"/>
    <x v="3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310"/>
    <n v="10.333333333333334"/>
    <x v="2"/>
    <x v="2"/>
    <s v="Overdue"/>
    <x v="1"/>
    <s v="USD"/>
    <n v="21842.63"/>
    <s v="Government "/>
  </r>
  <r>
    <s v="A2310000"/>
    <x v="42"/>
    <x v="42"/>
    <n v="103907972"/>
    <x v="0"/>
    <x v="0"/>
    <x v="3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310"/>
    <n v="10.333333333333334"/>
    <x v="2"/>
    <x v="2"/>
    <s v="Overdue"/>
    <x v="1"/>
    <s v="USD"/>
    <n v="12164.51"/>
    <s v="Government "/>
  </r>
  <r>
    <s v="A2310000"/>
    <x v="42"/>
    <x v="42"/>
    <n v="103907972"/>
    <x v="0"/>
    <x v="0"/>
    <x v="3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310"/>
    <n v="10.333333333333334"/>
    <x v="2"/>
    <x v="2"/>
    <s v="Overdue"/>
    <x v="1"/>
    <s v="USD"/>
    <n v="11060.58"/>
    <s v="Government "/>
  </r>
  <r>
    <s v="A2310000"/>
    <x v="42"/>
    <x v="42"/>
    <n v="103907972"/>
    <x v="0"/>
    <x v="0"/>
    <x v="3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310"/>
    <n v="10.333333333333334"/>
    <x v="2"/>
    <x v="2"/>
    <s v="Overdue"/>
    <x v="1"/>
    <s v="USD"/>
    <n v="3814.58"/>
    <s v="Government "/>
  </r>
  <r>
    <s v="A2310000"/>
    <x v="42"/>
    <x v="42"/>
    <n v="103907972"/>
    <x v="0"/>
    <x v="0"/>
    <x v="3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310"/>
    <n v="10.333333333333334"/>
    <x v="2"/>
    <x v="2"/>
    <s v="Overdue"/>
    <x v="1"/>
    <s v="USD"/>
    <n v="11943.65"/>
    <s v="Government "/>
  </r>
  <r>
    <s v="A2310000"/>
    <x v="42"/>
    <x v="42"/>
    <n v="103907972"/>
    <x v="0"/>
    <x v="0"/>
    <x v="3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310"/>
    <n v="10.333333333333334"/>
    <x v="2"/>
    <x v="2"/>
    <s v="Overdue"/>
    <x v="1"/>
    <s v="USD"/>
    <n v="12567.63"/>
    <s v="Government "/>
  </r>
  <r>
    <s v="A2310000"/>
    <x v="42"/>
    <x v="42"/>
    <n v="103907972"/>
    <x v="0"/>
    <x v="0"/>
    <x v="3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310"/>
    <n v="10.333333333333334"/>
    <x v="2"/>
    <x v="2"/>
    <s v="Overdue"/>
    <x v="1"/>
    <s v="USD"/>
    <n v="12064.06"/>
    <s v="Government "/>
  </r>
  <r>
    <s v="A2310000"/>
    <x v="42"/>
    <x v="42"/>
    <n v="103907972"/>
    <x v="0"/>
    <x v="0"/>
    <x v="3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310"/>
    <n v="10.333333333333334"/>
    <x v="2"/>
    <x v="2"/>
    <s v="Overdue"/>
    <x v="1"/>
    <s v="USD"/>
    <n v="12102.72"/>
    <s v="Government "/>
  </r>
  <r>
    <s v="A2310000"/>
    <x v="42"/>
    <x v="42"/>
    <n v="103907972"/>
    <x v="0"/>
    <x v="0"/>
    <x v="3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310"/>
    <n v="10.333333333333334"/>
    <x v="2"/>
    <x v="2"/>
    <s v="Overdue"/>
    <x v="1"/>
    <s v="USD"/>
    <n v="12181.85"/>
    <s v="Government "/>
  </r>
  <r>
    <s v="A2310000"/>
    <x v="42"/>
    <x v="42"/>
    <n v="103907972"/>
    <x v="0"/>
    <x v="0"/>
    <x v="3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310"/>
    <n v="10.333333333333334"/>
    <x v="2"/>
    <x v="2"/>
    <s v="Overdue"/>
    <x v="1"/>
    <s v="USD"/>
    <n v="4119.75"/>
    <s v="Government "/>
  </r>
  <r>
    <s v="A2310000"/>
    <x v="42"/>
    <x v="42"/>
    <n v="103907972"/>
    <x v="0"/>
    <x v="0"/>
    <x v="3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310"/>
    <n v="10.333333333333334"/>
    <x v="2"/>
    <x v="2"/>
    <s v="Overdue"/>
    <x v="1"/>
    <s v="USD"/>
    <n v="11984.9"/>
    <s v="Government "/>
  </r>
  <r>
    <s v="A2310000"/>
    <x v="42"/>
    <x v="42"/>
    <n v="103907972"/>
    <x v="0"/>
    <x v="0"/>
    <x v="3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310"/>
    <n v="10.333333333333334"/>
    <x v="2"/>
    <x v="2"/>
    <s v="Overdue"/>
    <x v="1"/>
    <s v="USD"/>
    <n v="12545.47"/>
    <s v="Government "/>
  </r>
  <r>
    <s v="A2310000"/>
    <x v="42"/>
    <x v="42"/>
    <n v="103907972"/>
    <x v="0"/>
    <x v="0"/>
    <x v="3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310"/>
    <n v="10.333333333333334"/>
    <x v="2"/>
    <x v="2"/>
    <s v="Overdue"/>
    <x v="1"/>
    <s v="USD"/>
    <n v="12566.46"/>
    <s v="Government "/>
  </r>
  <r>
    <s v="A2310000"/>
    <x v="42"/>
    <x v="42"/>
    <n v="103907972"/>
    <x v="0"/>
    <x v="0"/>
    <x v="3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310"/>
    <n v="10.333333333333334"/>
    <x v="2"/>
    <x v="2"/>
    <s v="Overdue"/>
    <x v="1"/>
    <s v="USD"/>
    <n v="11717.57"/>
    <s v="Government "/>
  </r>
  <r>
    <s v="A2310000"/>
    <x v="42"/>
    <x v="42"/>
    <n v="103907972"/>
    <x v="0"/>
    <x v="0"/>
    <x v="3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310"/>
    <n v="10.333333333333334"/>
    <x v="2"/>
    <x v="2"/>
    <s v="Overdue"/>
    <x v="1"/>
    <s v="USD"/>
    <n v="12516.95"/>
    <s v="Government "/>
  </r>
  <r>
    <s v="A2310000"/>
    <x v="42"/>
    <x v="42"/>
    <n v="103907972"/>
    <x v="0"/>
    <x v="0"/>
    <x v="3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310"/>
    <n v="10.333333333333334"/>
    <x v="2"/>
    <x v="2"/>
    <s v="Overdue"/>
    <x v="1"/>
    <s v="USD"/>
    <n v="8351.6"/>
    <s v="Government "/>
  </r>
  <r>
    <s v="A2310000"/>
    <x v="42"/>
    <x v="42"/>
    <n v="103907972"/>
    <x v="0"/>
    <x v="0"/>
    <x v="3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310"/>
    <n v="10.333333333333334"/>
    <x v="2"/>
    <x v="2"/>
    <s v="Overdue"/>
    <x v="1"/>
    <s v="USD"/>
    <n v="12953.59"/>
    <s v="Government "/>
  </r>
  <r>
    <s v="A2310000"/>
    <x v="42"/>
    <x v="42"/>
    <n v="103907972"/>
    <x v="0"/>
    <x v="0"/>
    <x v="3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310"/>
    <n v="10.333333333333334"/>
    <x v="2"/>
    <x v="2"/>
    <s v="Overdue"/>
    <x v="1"/>
    <s v="USD"/>
    <n v="12546.34"/>
    <s v="Government "/>
  </r>
  <r>
    <s v="A2310000"/>
    <x v="42"/>
    <x v="42"/>
    <n v="103907972"/>
    <x v="0"/>
    <x v="0"/>
    <x v="3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310"/>
    <n v="10.333333333333334"/>
    <x v="2"/>
    <x v="2"/>
    <s v="Overdue"/>
    <x v="1"/>
    <s v="USD"/>
    <n v="12986.19"/>
    <s v="Government "/>
  </r>
  <r>
    <s v="A2310000"/>
    <x v="42"/>
    <x v="42"/>
    <n v="103907972"/>
    <x v="0"/>
    <x v="0"/>
    <x v="3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310"/>
    <n v="10.333333333333334"/>
    <x v="2"/>
    <x v="2"/>
    <s v="Overdue"/>
    <x v="1"/>
    <s v="USD"/>
    <n v="12975.41"/>
    <s v="Government "/>
  </r>
  <r>
    <s v="A2310000"/>
    <x v="42"/>
    <x v="42"/>
    <n v="103907972"/>
    <x v="0"/>
    <x v="0"/>
    <x v="3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310"/>
    <n v="10.333333333333334"/>
    <x v="2"/>
    <x v="2"/>
    <s v="Overdue"/>
    <x v="1"/>
    <s v="USD"/>
    <n v="12551.48"/>
    <s v="Government "/>
  </r>
  <r>
    <s v="A2310000"/>
    <x v="42"/>
    <x v="42"/>
    <n v="103907972"/>
    <x v="0"/>
    <x v="0"/>
    <x v="3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310"/>
    <n v="10.333333333333334"/>
    <x v="2"/>
    <x v="2"/>
    <s v="Overdue"/>
    <x v="1"/>
    <s v="USD"/>
    <n v="12965.37"/>
    <s v="Government "/>
  </r>
  <r>
    <s v="A2310000"/>
    <x v="42"/>
    <x v="42"/>
    <n v="103907972"/>
    <x v="0"/>
    <x v="0"/>
    <x v="3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310"/>
    <n v="10.333333333333334"/>
    <x v="2"/>
    <x v="2"/>
    <s v="Overdue"/>
    <x v="1"/>
    <s v="USD"/>
    <n v="11779.64"/>
    <s v="Government "/>
  </r>
  <r>
    <s v="A2310000"/>
    <x v="42"/>
    <x v="42"/>
    <n v="103626577"/>
    <x v="0"/>
    <x v="0"/>
    <x v="3"/>
    <x v="2"/>
    <s v="WHT Outstg"/>
    <s v="WHT on inv 1800019558"/>
    <s v=""/>
    <s v="AB"/>
    <s v=""/>
    <d v="2018-10-08T00:00:00"/>
    <d v="2018-10-08T00:00:00"/>
    <d v="2018-10-08T00:00:00"/>
    <s v="NGN"/>
    <n v="1968162.55"/>
    <n v="874"/>
    <n v="29.133333333333333"/>
    <x v="0"/>
    <x v="2"/>
    <s v="Overdue"/>
    <x v="1"/>
    <s v="USD"/>
    <n v="6433.92"/>
    <s v="Government "/>
  </r>
  <r>
    <s v="A2310000"/>
    <x v="42"/>
    <x v="42"/>
    <n v="103626578"/>
    <x v="0"/>
    <x v="0"/>
    <x v="3"/>
    <x v="2"/>
    <s v="WHT Outstg"/>
    <s v="WHT on inv 1800019751"/>
    <s v=""/>
    <s v="AB"/>
    <s v=""/>
    <d v="2018-10-08T00:00:00"/>
    <d v="2018-10-08T00:00:00"/>
    <d v="2018-10-08T00:00:00"/>
    <s v="NGN"/>
    <n v="1751995.49"/>
    <n v="874"/>
    <n v="29.133333333333333"/>
    <x v="0"/>
    <x v="2"/>
    <s v="Overdue"/>
    <x v="1"/>
    <s v="USD"/>
    <n v="5727.27"/>
    <s v="Government "/>
  </r>
  <r>
    <s v="A2310000"/>
    <x v="42"/>
    <x v="42"/>
    <n v="103626579"/>
    <x v="0"/>
    <x v="0"/>
    <x v="3"/>
    <x v="2"/>
    <s v="WHT Outstg"/>
    <s v="WHT on inv 1800019911"/>
    <s v=""/>
    <s v="AB"/>
    <s v=""/>
    <d v="2018-10-08T00:00:00"/>
    <d v="2018-10-08T00:00:00"/>
    <d v="2018-10-08T00:00:00"/>
    <s v="NGN"/>
    <n v="2175223.4"/>
    <n v="874"/>
    <n v="29.133333333333333"/>
    <x v="0"/>
    <x v="2"/>
    <s v="Overdue"/>
    <x v="1"/>
    <s v="USD"/>
    <n v="7110.81"/>
    <s v="Government "/>
  </r>
  <r>
    <s v="A2310000"/>
    <x v="42"/>
    <x v="42"/>
    <n v="103606983"/>
    <x v="0"/>
    <x v="0"/>
    <x v="3"/>
    <x v="2"/>
    <s v="WHT Outstg"/>
    <s v="WHT on inv1800019444"/>
    <s v=""/>
    <s v="AB"/>
    <s v=""/>
    <d v="2018-08-24T00:00:00"/>
    <d v="2018-08-24T00:00:00"/>
    <d v="2018-08-24T00:00:00"/>
    <s v="USD"/>
    <n v="16556.38"/>
    <n v="919"/>
    <n v="30.633333333333333"/>
    <x v="0"/>
    <x v="2"/>
    <s v="Overdue"/>
    <x v="1"/>
    <s v="USD"/>
    <n v="16556.38"/>
    <s v="Government "/>
  </r>
  <r>
    <s v="A2310000"/>
    <x v="42"/>
    <x v="42"/>
    <n v="103606982"/>
    <x v="0"/>
    <x v="0"/>
    <x v="3"/>
    <x v="2"/>
    <s v="WHT Outstg"/>
    <s v="WHT on inv1800019445"/>
    <s v=""/>
    <s v="AB"/>
    <s v=""/>
    <d v="2018-08-24T00:00:00"/>
    <d v="2018-08-24T00:00:00"/>
    <d v="2018-08-24T00:00:00"/>
    <s v="NGN"/>
    <n v="2166120.5699999998"/>
    <n v="919"/>
    <n v="30.633333333333333"/>
    <x v="0"/>
    <x v="2"/>
    <s v="Overdue"/>
    <x v="1"/>
    <s v="USD"/>
    <n v="7088.2"/>
    <s v="Government "/>
  </r>
  <r>
    <s v="A2310000"/>
    <x v="42"/>
    <x v="42"/>
    <n v="103419422"/>
    <x v="0"/>
    <x v="0"/>
    <x v="3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334"/>
    <n v="44.466666666666669"/>
    <x v="0"/>
    <x v="2"/>
    <s v="Overdue"/>
    <x v="1"/>
    <s v="USD"/>
    <n v="6954.65"/>
    <s v="Government "/>
  </r>
  <r>
    <s v="A2310000"/>
    <x v="42"/>
    <x v="42"/>
    <n v="103177011"/>
    <x v="0"/>
    <x v="0"/>
    <x v="3"/>
    <x v="2"/>
    <s v="WHT Outstg"/>
    <s v="WHT on  inv 1800015423"/>
    <s v=""/>
    <s v="AB"/>
    <s v=""/>
    <d v="2016-04-08T00:00:00"/>
    <d v="2016-04-08T00:00:00"/>
    <d v="2016-04-08T00:00:00"/>
    <s v="NGN"/>
    <n v="4762562.92"/>
    <n v="1787"/>
    <n v="59.56666666666667"/>
    <x v="0"/>
    <x v="2"/>
    <s v="Overdue"/>
    <x v="1"/>
    <s v="USD"/>
    <n v="23926.639999999999"/>
    <s v="Government "/>
  </r>
  <r>
    <s v="A2310000"/>
    <x v="43"/>
    <x v="43"/>
    <n v="103800307"/>
    <x v="0"/>
    <x v="0"/>
    <x v="3"/>
    <x v="2"/>
    <n v="0"/>
    <s v="Bal of $4.8mln pmt on A/C"/>
    <s v=""/>
    <s v="AB"/>
    <s v=""/>
    <d v="2019-09-19T00:00:00"/>
    <d v="2019-09-19T00:00:00"/>
    <d v="2019-09-19T00:00:00"/>
    <s v="USD"/>
    <n v="-2425555.6"/>
    <n v="528"/>
    <n v="17.600000000000001"/>
    <x v="4"/>
    <x v="0"/>
    <s v="Overdue"/>
    <x v="0"/>
    <s v="USD"/>
    <n v="-2425555.6"/>
    <s v="Non-government"/>
  </r>
  <r>
    <s v="A2310000"/>
    <x v="43"/>
    <x v="43"/>
    <n v="103800306"/>
    <x v="0"/>
    <x v="0"/>
    <x v="3"/>
    <x v="2"/>
    <n v="0"/>
    <s v="Bal of N606mln pmt on A/C"/>
    <s v=""/>
    <s v="AB"/>
    <s v=""/>
    <d v="2019-09-19T00:00:00"/>
    <d v="2019-09-19T00:00:00"/>
    <d v="2019-09-19T00:00:00"/>
    <s v="NGN"/>
    <n v="-29798217.829999998"/>
    <n v="528"/>
    <n v="17.600000000000001"/>
    <x v="4"/>
    <x v="0"/>
    <s v="Overdue"/>
    <x v="0"/>
    <s v="USD"/>
    <n v="-97252.44"/>
    <s v="Non-government"/>
  </r>
  <r>
    <s v="A2310000"/>
    <x v="43"/>
    <x v="43"/>
    <n v="103826707"/>
    <x v="0"/>
    <x v="0"/>
    <x v="3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479"/>
    <n v="15.966666666666667"/>
    <x v="4"/>
    <x v="0"/>
    <s v="Overdue"/>
    <x v="0"/>
    <s v="USD"/>
    <n v="-224986.95"/>
    <s v="Non-government"/>
  </r>
  <r>
    <s v="A2310000"/>
    <x v="43"/>
    <x v="43"/>
    <n v="103779478"/>
    <x v="0"/>
    <x v="0"/>
    <x v="3"/>
    <x v="2"/>
    <n v="0"/>
    <s v="Balance of inv 1800021164 Dec 2018"/>
    <s v=""/>
    <s v="AB"/>
    <s v=""/>
    <d v="2019-07-31T00:00:00"/>
    <d v="2019-07-31T00:00:00"/>
    <d v="2019-07-31T00:00:00"/>
    <s v="NGN"/>
    <n v="1222938.49"/>
    <n v="578"/>
    <n v="19.266666666666666"/>
    <x v="0"/>
    <x v="0"/>
    <s v="Overdue"/>
    <x v="0"/>
    <s v="USD"/>
    <n v="3991.92"/>
    <s v="Non-government"/>
  </r>
  <r>
    <s v="A2310000"/>
    <x v="43"/>
    <x v="43"/>
    <n v="103779482"/>
    <x v="0"/>
    <x v="0"/>
    <x v="3"/>
    <x v="2"/>
    <n v="0"/>
    <s v="Balance of inv 1800021653 March 2019"/>
    <s v=""/>
    <s v="AB"/>
    <s v=""/>
    <d v="2019-07-31T00:00:00"/>
    <d v="2019-07-31T00:00:00"/>
    <d v="2019-07-31T00:00:00"/>
    <s v="USD"/>
    <n v="49861.09"/>
    <n v="578"/>
    <n v="19.266666666666666"/>
    <x v="0"/>
    <x v="0"/>
    <s v="Overdue"/>
    <x v="0"/>
    <s v="USD"/>
    <n v="49861.09"/>
    <s v="Non-government"/>
  </r>
  <r>
    <s v="A2310000"/>
    <x v="43"/>
    <x v="43"/>
    <n v="1800024743"/>
    <x v="0"/>
    <x v="0"/>
    <x v="3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133"/>
    <n v="4.4333333333333336"/>
    <x v="3"/>
    <x v="0"/>
    <s v="Overdue"/>
    <x v="0"/>
    <s v="USD"/>
    <n v="67855.64"/>
    <s v="Non-government"/>
  </r>
  <r>
    <s v="A2310000"/>
    <x v="43"/>
    <x v="43"/>
    <n v="1800024433"/>
    <x v="0"/>
    <x v="0"/>
    <x v="3"/>
    <x v="2"/>
    <n v="0"/>
    <s v="BELEMA INDA  JUN 2020 Crude Handling"/>
    <s v="468"/>
    <s v="DR"/>
    <s v=""/>
    <d v="2020-07-21T00:00:00"/>
    <d v="2020-07-21T00:00:00"/>
    <d v="2020-08-20T00:00:00"/>
    <s v="USD"/>
    <n v="58992.86"/>
    <n v="192"/>
    <n v="6.4"/>
    <x v="2"/>
    <x v="0"/>
    <s v="Overdue"/>
    <x v="0"/>
    <s v="USD"/>
    <n v="58992.86"/>
    <s v="Non-government"/>
  </r>
  <r>
    <s v="A2310000"/>
    <x v="43"/>
    <x v="43"/>
    <n v="1800024434"/>
    <x v="0"/>
    <x v="0"/>
    <x v="3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192"/>
    <n v="6.4"/>
    <x v="2"/>
    <x v="0"/>
    <s v="Overdue"/>
    <x v="0"/>
    <s v="USD"/>
    <n v="25282.43"/>
    <s v="Non-government"/>
  </r>
  <r>
    <s v="A2310000"/>
    <x v="43"/>
    <x v="43"/>
    <n v="1800024057"/>
    <x v="0"/>
    <x v="0"/>
    <x v="3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253"/>
    <n v="8.4333333333333336"/>
    <x v="2"/>
    <x v="0"/>
    <s v="Overdue"/>
    <x v="0"/>
    <s v="USD"/>
    <n v="78631.179999999993"/>
    <s v="Non-government"/>
  </r>
  <r>
    <s v="A2310000"/>
    <x v="43"/>
    <x v="43"/>
    <n v="1800024058"/>
    <x v="0"/>
    <x v="0"/>
    <x v="3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253"/>
    <n v="8.4333333333333336"/>
    <x v="2"/>
    <x v="0"/>
    <s v="Overdue"/>
    <x v="0"/>
    <s v="USD"/>
    <n v="33698.769999999997"/>
    <s v="Non-government"/>
  </r>
  <r>
    <s v="A2310000"/>
    <x v="43"/>
    <x v="43"/>
    <n v="1800022539"/>
    <x v="0"/>
    <x v="0"/>
    <x v="3"/>
    <x v="2"/>
    <n v="0"/>
    <s v="BELEMA INDA AUG 2019 Crude Handling"/>
    <s v="468"/>
    <s v="DR"/>
    <s v=""/>
    <d v="2019-09-19T00:00:00"/>
    <d v="2019-09-19T00:00:00"/>
    <d v="2019-10-19T00:00:00"/>
    <s v="USD"/>
    <n v="73458.27"/>
    <n v="498"/>
    <n v="16.600000000000001"/>
    <x v="4"/>
    <x v="0"/>
    <s v="Overdue"/>
    <x v="0"/>
    <s v="USD"/>
    <n v="73458.27"/>
    <s v="Non-government"/>
  </r>
  <r>
    <s v="A2310000"/>
    <x v="43"/>
    <x v="43"/>
    <n v="1800022540"/>
    <x v="0"/>
    <x v="0"/>
    <x v="3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498"/>
    <n v="16.600000000000001"/>
    <x v="4"/>
    <x v="0"/>
    <s v="Overdue"/>
    <x v="0"/>
    <s v="USD"/>
    <n v="31485.83"/>
    <s v="Non-government"/>
  </r>
  <r>
    <s v="A2310000"/>
    <x v="43"/>
    <x v="43"/>
    <n v="1800024744"/>
    <x v="0"/>
    <x v="0"/>
    <x v="3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133"/>
    <n v="4.4333333333333336"/>
    <x v="3"/>
    <x v="0"/>
    <s v="Overdue"/>
    <x v="0"/>
    <s v="USD"/>
    <n v="28643.7"/>
    <s v="Non-government"/>
  </r>
  <r>
    <s v="A2310000"/>
    <x v="43"/>
    <x v="43"/>
    <n v="1800023367"/>
    <x v="0"/>
    <x v="0"/>
    <x v="3"/>
    <x v="2"/>
    <n v="0"/>
    <s v="BELEMA INDA DEC 2019 Crude Handling"/>
    <s v="468"/>
    <s v="DR"/>
    <s v=""/>
    <d v="2020-01-22T00:00:00"/>
    <d v="2020-01-22T00:00:00"/>
    <d v="2020-02-21T00:00:00"/>
    <s v="USD"/>
    <n v="77829.47"/>
    <n v="373"/>
    <n v="12.433333333333334"/>
    <x v="4"/>
    <x v="0"/>
    <s v="Overdue"/>
    <x v="0"/>
    <s v="USD"/>
    <n v="77829.47"/>
    <s v="Non-government"/>
  </r>
  <r>
    <s v="A2310000"/>
    <x v="43"/>
    <x v="43"/>
    <n v="1800023368"/>
    <x v="0"/>
    <x v="0"/>
    <x v="3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373"/>
    <n v="12.433333333333334"/>
    <x v="4"/>
    <x v="0"/>
    <s v="Overdue"/>
    <x v="0"/>
    <s v="USD"/>
    <n v="33355.74"/>
    <s v="Non-government"/>
  </r>
  <r>
    <s v="A2310000"/>
    <x v="43"/>
    <x v="43"/>
    <n v="1800025011"/>
    <x v="0"/>
    <x v="0"/>
    <x v="3"/>
    <x v="2"/>
    <n v="0"/>
    <s v="BELEMA INDA Dec 2020 CrdHandl"/>
    <s v="468"/>
    <s v="DR"/>
    <s v=""/>
    <d v="2020-11-05T00:00:00"/>
    <d v="2020-11-05T00:00:00"/>
    <d v="2020-12-05T00:00:00"/>
    <s v="USD"/>
    <n v="86640.4"/>
    <n v="85"/>
    <n v="2.8333333333333335"/>
    <x v="3"/>
    <x v="0"/>
    <s v="Overdue"/>
    <x v="0"/>
    <s v="USD"/>
    <n v="86640.4"/>
    <s v="Non-government"/>
  </r>
  <r>
    <s v="A2310000"/>
    <x v="43"/>
    <x v="43"/>
    <n v="1800025012"/>
    <x v="0"/>
    <x v="0"/>
    <x v="3"/>
    <x v="2"/>
    <n v="0"/>
    <s v="BELEMA INDA Dec 2020 CrdHandl"/>
    <s v="454"/>
    <s v="DR"/>
    <s v=""/>
    <d v="2020-11-05T00:00:00"/>
    <d v="2020-11-05T00:00:00"/>
    <d v="2020-12-05T00:00:00"/>
    <s v="NGN"/>
    <n v="14096640.619999999"/>
    <n v="85"/>
    <n v="2.8333333333333335"/>
    <x v="3"/>
    <x v="0"/>
    <s v="Overdue"/>
    <x v="0"/>
    <s v="USD"/>
    <n v="37144.65"/>
    <s v="Non-government"/>
  </r>
  <r>
    <s v="A2310000"/>
    <x v="43"/>
    <x v="43"/>
    <n v="1600003426"/>
    <x v="0"/>
    <x v="0"/>
    <x v="3"/>
    <x v="2"/>
    <n v="0"/>
    <s v="BELEMA INDA Dec 2020 CrdHandl"/>
    <s v="468"/>
    <s v="DG"/>
    <s v=""/>
    <d v="2020-11-05T00:00:00"/>
    <d v="2020-11-05T00:00:00"/>
    <d v="2020-11-05T00:00:00"/>
    <s v="USD"/>
    <n v="-86640.4"/>
    <n v="115"/>
    <n v="3.8333333333333335"/>
    <x v="3"/>
    <x v="0"/>
    <s v="Overdue"/>
    <x v="0"/>
    <s v="USD"/>
    <n v="-86640.4"/>
    <s v="Non-government"/>
  </r>
  <r>
    <s v="A2310000"/>
    <x v="43"/>
    <x v="43"/>
    <n v="1600003427"/>
    <x v="0"/>
    <x v="0"/>
    <x v="3"/>
    <x v="2"/>
    <n v="0"/>
    <s v="BELEMA INDA Dec 2020 CrdHandl"/>
    <s v="454"/>
    <s v="DG"/>
    <s v=""/>
    <d v="2020-11-05T00:00:00"/>
    <d v="2020-11-05T00:00:00"/>
    <d v="2020-11-05T00:00:00"/>
    <s v="NGN"/>
    <n v="-14096640.619999999"/>
    <n v="115"/>
    <n v="3.8333333333333335"/>
    <x v="3"/>
    <x v="0"/>
    <s v="Overdue"/>
    <x v="0"/>
    <s v="USD"/>
    <n v="-37144.65"/>
    <s v="Non-government"/>
  </r>
  <r>
    <s v="A2310000"/>
    <x v="43"/>
    <x v="43"/>
    <n v="1800025435"/>
    <x v="0"/>
    <x v="0"/>
    <x v="3"/>
    <x v="2"/>
    <n v="0"/>
    <s v="BELEMA INDA DEC 2020 Crude Handling"/>
    <s v="468"/>
    <s v="DR"/>
    <s v=""/>
    <d v="2021-01-19T00:00:00"/>
    <d v="2021-01-19T00:00:00"/>
    <d v="2021-02-18T00:00:00"/>
    <s v="USD"/>
    <n v="70107.19"/>
    <n v="10"/>
    <n v="0.33333333333333331"/>
    <x v="3"/>
    <x v="0"/>
    <s v="Overdue"/>
    <x v="0"/>
    <s v="USD"/>
    <n v="70107.19"/>
    <s v="Non-government"/>
  </r>
  <r>
    <s v="A2310000"/>
    <x v="43"/>
    <x v="43"/>
    <n v="1800025436"/>
    <x v="0"/>
    <x v="0"/>
    <x v="3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10"/>
    <n v="0.33333333333333331"/>
    <x v="3"/>
    <x v="0"/>
    <s v="Overdue"/>
    <x v="0"/>
    <s v="USD"/>
    <n v="30045.41"/>
    <s v="Non-government"/>
  </r>
  <r>
    <s v="A2310000"/>
    <x v="43"/>
    <x v="43"/>
    <n v="1800023724"/>
    <x v="0"/>
    <x v="0"/>
    <x v="3"/>
    <x v="2"/>
    <n v="0"/>
    <s v="BELEMA INDA FEB 2020 Crude Handling"/>
    <s v="468"/>
    <s v="DR"/>
    <s v=""/>
    <d v="2020-03-24T00:00:00"/>
    <d v="2020-03-24T00:00:00"/>
    <d v="2020-04-23T00:00:00"/>
    <s v="USD"/>
    <n v="74575.14"/>
    <n v="311"/>
    <n v="10.366666666666667"/>
    <x v="2"/>
    <x v="0"/>
    <s v="Overdue"/>
    <x v="0"/>
    <s v="USD"/>
    <n v="74575.14"/>
    <s v="Non-government"/>
  </r>
  <r>
    <s v="A2310000"/>
    <x v="43"/>
    <x v="43"/>
    <n v="1800023725"/>
    <x v="0"/>
    <x v="0"/>
    <x v="3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311"/>
    <n v="10.366666666666667"/>
    <x v="2"/>
    <x v="0"/>
    <s v="Overdue"/>
    <x v="0"/>
    <s v="USD"/>
    <n v="27169.07"/>
    <s v="Non-government"/>
  </r>
  <r>
    <s v="A2310000"/>
    <x v="43"/>
    <x v="43"/>
    <n v="1800024944"/>
    <x v="0"/>
    <x v="0"/>
    <x v="3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101"/>
    <n v="3.3666666666666667"/>
    <x v="3"/>
    <x v="0"/>
    <s v="Overdue"/>
    <x v="0"/>
    <s v="USD"/>
    <n v="1552.72"/>
    <s v="Non-government"/>
  </r>
  <r>
    <s v="A2310000"/>
    <x v="43"/>
    <x v="43"/>
    <n v="1800024945"/>
    <x v="0"/>
    <x v="0"/>
    <x v="3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101"/>
    <n v="3.3666666666666667"/>
    <x v="3"/>
    <x v="0"/>
    <s v="Overdue"/>
    <x v="0"/>
    <s v="USD"/>
    <n v="665.44"/>
    <s v="Non-government"/>
  </r>
  <r>
    <s v="A2310000"/>
    <x v="43"/>
    <x v="43"/>
    <n v="1800023597"/>
    <x v="0"/>
    <x v="0"/>
    <x v="3"/>
    <x v="2"/>
    <n v="0"/>
    <s v="BELEMA INDA JAN 2020 CrudeHandling"/>
    <s v="468"/>
    <s v="DR"/>
    <s v=""/>
    <d v="2020-02-27T00:00:00"/>
    <d v="2020-02-27T00:00:00"/>
    <d v="2020-03-28T00:00:00"/>
    <s v="USD"/>
    <n v="78817.5"/>
    <n v="337"/>
    <n v="11.233333333333333"/>
    <x v="2"/>
    <x v="0"/>
    <s v="Overdue"/>
    <x v="0"/>
    <s v="USD"/>
    <n v="78817.5"/>
    <s v="Non-government"/>
  </r>
  <r>
    <s v="A2310000"/>
    <x v="43"/>
    <x v="43"/>
    <n v="1800023598"/>
    <x v="0"/>
    <x v="0"/>
    <x v="3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337"/>
    <n v="11.233333333333333"/>
    <x v="2"/>
    <x v="0"/>
    <s v="Overdue"/>
    <x v="0"/>
    <s v="USD"/>
    <n v="33779.980000000003"/>
    <s v="Non-government"/>
  </r>
  <r>
    <s v="A2310000"/>
    <x v="43"/>
    <x v="43"/>
    <n v="1800025552"/>
    <x v="0"/>
    <x v="0"/>
    <x v="3"/>
    <x v="2"/>
    <n v="0"/>
    <s v="BELEMA INDA JAN 2021 Crude Handling"/>
    <s v="468"/>
    <s v="DR"/>
    <s v=""/>
    <d v="2021-02-11T00:00:00"/>
    <d v="2021-02-11T00:00:00"/>
    <d v="2021-03-13T00:00:00"/>
    <s v="USD"/>
    <n v="65379.6"/>
    <n v="-13"/>
    <n v="-0.43333333333333335"/>
    <x v="1"/>
    <x v="1"/>
    <s v="Not Overdue"/>
    <x v="0"/>
    <s v="USD"/>
    <n v="65379.6"/>
    <s v="Non-government"/>
  </r>
  <r>
    <s v="A2310000"/>
    <x v="43"/>
    <x v="43"/>
    <n v="1800025553"/>
    <x v="0"/>
    <x v="0"/>
    <x v="3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-13"/>
    <n v="-0.43333333333333335"/>
    <x v="1"/>
    <x v="1"/>
    <s v="Not Overdue"/>
    <x v="0"/>
    <s v="USD"/>
    <n v="28019.34"/>
    <s v="Non-government"/>
  </r>
  <r>
    <s v="A2310000"/>
    <x v="43"/>
    <x v="43"/>
    <n v="1800024583"/>
    <x v="0"/>
    <x v="0"/>
    <x v="3"/>
    <x v="2"/>
    <n v="0"/>
    <s v="BELEMA INDA JULY 2020 Crude Handling"/>
    <s v="468"/>
    <s v="DR"/>
    <s v=""/>
    <d v="2020-08-18T00:00:00"/>
    <d v="2020-08-18T00:00:00"/>
    <d v="2020-09-17T00:00:00"/>
    <s v="USD"/>
    <n v="70175.59"/>
    <n v="164"/>
    <n v="5.4666666666666668"/>
    <x v="3"/>
    <x v="0"/>
    <s v="Overdue"/>
    <x v="0"/>
    <s v="USD"/>
    <n v="70175.59"/>
    <s v="Non-government"/>
  </r>
  <r>
    <s v="A2310000"/>
    <x v="43"/>
    <x v="43"/>
    <n v="1800024584"/>
    <x v="0"/>
    <x v="0"/>
    <x v="3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164"/>
    <n v="5.4666666666666668"/>
    <x v="3"/>
    <x v="0"/>
    <s v="Overdue"/>
    <x v="0"/>
    <s v="USD"/>
    <n v="28569.01"/>
    <s v="Non-government"/>
  </r>
  <r>
    <s v="A2310000"/>
    <x v="43"/>
    <x v="43"/>
    <n v="1600003632"/>
    <x v="0"/>
    <x v="0"/>
    <x v="3"/>
    <x v="2"/>
    <n v="0"/>
    <s v="BELEMA INDA Mar 2020  PREPAYMENT REF 1800025528"/>
    <s v="468"/>
    <s v="DG"/>
    <s v=""/>
    <d v="2021-02-08T00:00:00"/>
    <d v="2021-02-08T00:00:00"/>
    <d v="2021-02-08T00:00:00"/>
    <s v="USD"/>
    <n v="-86640.4"/>
    <n v="20"/>
    <n v="0.66666666666666663"/>
    <x v="1"/>
    <x v="1"/>
    <s v="Not Overdue"/>
    <x v="0"/>
    <s v="USD"/>
    <n v="-86640.4"/>
    <s v="Non-government"/>
  </r>
  <r>
    <s v="A2310000"/>
    <x v="43"/>
    <x v="43"/>
    <n v="1600003633"/>
    <x v="0"/>
    <x v="0"/>
    <x v="3"/>
    <x v="2"/>
    <n v="0"/>
    <s v="BELEMA INDA Mar 2020  PREPAYMENT REF 1800025529"/>
    <s v="454"/>
    <s v="DG"/>
    <s v=""/>
    <d v="2021-02-08T00:00:00"/>
    <d v="2021-02-08T00:00:00"/>
    <d v="2021-02-08T00:00:00"/>
    <s v="NGN"/>
    <n v="-14091442.199999999"/>
    <n v="20"/>
    <n v="0.66666666666666663"/>
    <x v="1"/>
    <x v="1"/>
    <s v="Not Overdue"/>
    <x v="0"/>
    <s v="USD"/>
    <n v="-37130.949999999997"/>
    <s v="Non-government"/>
  </r>
  <r>
    <s v="A2310000"/>
    <x v="43"/>
    <x v="43"/>
    <n v="1800023932"/>
    <x v="0"/>
    <x v="0"/>
    <x v="3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275"/>
    <n v="9.1666666666666661"/>
    <x v="2"/>
    <x v="0"/>
    <s v="Overdue"/>
    <x v="0"/>
    <s v="USD"/>
    <n v="77520.289999999994"/>
    <s v="Non-government"/>
  </r>
  <r>
    <s v="A2310000"/>
    <x v="43"/>
    <x v="43"/>
    <n v="1800023933"/>
    <x v="0"/>
    <x v="0"/>
    <x v="3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275"/>
    <n v="9.1666666666666661"/>
    <x v="2"/>
    <x v="0"/>
    <s v="Overdue"/>
    <x v="0"/>
    <s v="USD"/>
    <n v="28244.66"/>
    <s v="Non-government"/>
  </r>
  <r>
    <s v="A2310000"/>
    <x v="43"/>
    <x v="43"/>
    <n v="1800025528"/>
    <x v="0"/>
    <x v="0"/>
    <x v="3"/>
    <x v="2"/>
    <n v="0"/>
    <s v="BELEMA INDA March 2021 Prepayment CrdHandl"/>
    <s v="468"/>
    <s v="DR"/>
    <s v=""/>
    <d v="2021-02-08T00:00:00"/>
    <d v="2021-02-08T00:00:00"/>
    <d v="2021-03-10T00:00:00"/>
    <s v="USD"/>
    <n v="86640.4"/>
    <n v="-10"/>
    <n v="-0.33333333333333331"/>
    <x v="1"/>
    <x v="1"/>
    <s v="Not Overdue"/>
    <x v="0"/>
    <s v="USD"/>
    <n v="86640.4"/>
    <s v="Non-government"/>
  </r>
  <r>
    <s v="A2310000"/>
    <x v="43"/>
    <x v="43"/>
    <n v="1800025529"/>
    <x v="0"/>
    <x v="0"/>
    <x v="3"/>
    <x v="2"/>
    <n v="0"/>
    <s v="BELEMA INDA March 2021 Prepayment CrdHandl"/>
    <s v="454"/>
    <s v="DR"/>
    <s v=""/>
    <d v="2021-02-08T00:00:00"/>
    <d v="2021-02-08T00:00:00"/>
    <d v="2021-03-10T00:00:00"/>
    <s v="NGN"/>
    <n v="14091442.199999999"/>
    <n v="-10"/>
    <n v="-0.33333333333333331"/>
    <x v="1"/>
    <x v="1"/>
    <s v="Not Overdue"/>
    <x v="0"/>
    <s v="USD"/>
    <n v="37130.949999999997"/>
    <s v="Non-government"/>
  </r>
  <r>
    <s v="A2310000"/>
    <x v="43"/>
    <x v="43"/>
    <n v="1800024258"/>
    <x v="0"/>
    <x v="0"/>
    <x v="3"/>
    <x v="2"/>
    <n v="0"/>
    <s v="BELEMA INDA MAY 2020 Crude Handling"/>
    <s v="468"/>
    <s v="DR"/>
    <s v=""/>
    <d v="2020-06-24T00:00:00"/>
    <d v="2020-06-24T00:00:00"/>
    <d v="2020-07-24T00:00:00"/>
    <s v="USD"/>
    <n v="80725.58"/>
    <n v="219"/>
    <n v="7.3"/>
    <x v="2"/>
    <x v="0"/>
    <s v="Overdue"/>
    <x v="0"/>
    <s v="USD"/>
    <n v="80725.58"/>
    <s v="Non-government"/>
  </r>
  <r>
    <s v="A2310000"/>
    <x v="43"/>
    <x v="43"/>
    <n v="1800024259"/>
    <x v="0"/>
    <x v="0"/>
    <x v="3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219"/>
    <n v="7.3"/>
    <x v="2"/>
    <x v="0"/>
    <s v="Overdue"/>
    <x v="0"/>
    <s v="USD"/>
    <n v="34596.36"/>
    <s v="Non-government"/>
  </r>
  <r>
    <s v="A2310000"/>
    <x v="43"/>
    <x v="43"/>
    <n v="1800023128"/>
    <x v="0"/>
    <x v="0"/>
    <x v="3"/>
    <x v="2"/>
    <n v="0"/>
    <s v="BELEMA INDA NOV 2019 Crude Handling"/>
    <s v="468"/>
    <s v="DR"/>
    <s v=""/>
    <d v="2019-12-23T00:00:00"/>
    <d v="2019-12-23T00:00:00"/>
    <d v="2020-01-22T00:00:00"/>
    <s v="USD"/>
    <n v="72311.94"/>
    <n v="403"/>
    <n v="13.433333333333334"/>
    <x v="4"/>
    <x v="0"/>
    <s v="Overdue"/>
    <x v="0"/>
    <s v="USD"/>
    <n v="72311.94"/>
    <s v="Non-government"/>
  </r>
  <r>
    <s v="A2310000"/>
    <x v="43"/>
    <x v="43"/>
    <n v="1800023129"/>
    <x v="0"/>
    <x v="0"/>
    <x v="3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403"/>
    <n v="13.433333333333334"/>
    <x v="4"/>
    <x v="0"/>
    <s v="Overdue"/>
    <x v="0"/>
    <s v="USD"/>
    <n v="30990.82"/>
    <s v="Non-government"/>
  </r>
  <r>
    <s v="A2310000"/>
    <x v="43"/>
    <x v="43"/>
    <n v="1800025258"/>
    <x v="0"/>
    <x v="0"/>
    <x v="3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43"/>
    <n v="1.4333333333333333"/>
    <x v="3"/>
    <x v="0"/>
    <s v="Overdue"/>
    <x v="0"/>
    <s v="USD"/>
    <n v="67906.149999999994"/>
    <s v="Non-government"/>
  </r>
  <r>
    <s v="A2310000"/>
    <x v="43"/>
    <x v="43"/>
    <n v="1800025259"/>
    <x v="0"/>
    <x v="0"/>
    <x v="3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43"/>
    <n v="1.4333333333333333"/>
    <x v="3"/>
    <x v="0"/>
    <s v="Overdue"/>
    <x v="0"/>
    <s v="USD"/>
    <n v="29102.12"/>
    <s v="Non-government"/>
  </r>
  <r>
    <s v="A2310000"/>
    <x v="43"/>
    <x v="43"/>
    <n v="1800022915"/>
    <x v="0"/>
    <x v="0"/>
    <x v="3"/>
    <x v="2"/>
    <n v="0"/>
    <s v="BELEMA INDA OCT 2019 Crude Handling"/>
    <s v="468"/>
    <s v="DR"/>
    <s v=""/>
    <d v="2019-11-20T00:00:00"/>
    <d v="2019-11-20T00:00:00"/>
    <d v="2019-12-20T00:00:00"/>
    <s v="USD"/>
    <n v="72627.63"/>
    <n v="436"/>
    <n v="14.533333333333333"/>
    <x v="4"/>
    <x v="0"/>
    <s v="Overdue"/>
    <x v="0"/>
    <s v="USD"/>
    <n v="72627.63"/>
    <s v="Non-government"/>
  </r>
  <r>
    <s v="A2310000"/>
    <x v="43"/>
    <x v="43"/>
    <n v="1800022916"/>
    <x v="0"/>
    <x v="0"/>
    <x v="3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436"/>
    <n v="14.533333333333333"/>
    <x v="4"/>
    <x v="0"/>
    <s v="Overdue"/>
    <x v="0"/>
    <s v="USD"/>
    <n v="31127.75"/>
    <s v="Non-government"/>
  </r>
  <r>
    <s v="A2310000"/>
    <x v="43"/>
    <x v="43"/>
    <n v="1800025055"/>
    <x v="0"/>
    <x v="0"/>
    <x v="3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77"/>
    <n v="2.5666666666666669"/>
    <x v="3"/>
    <x v="0"/>
    <s v="Overdue"/>
    <x v="0"/>
    <s v="USD"/>
    <n v="70139.520000000004"/>
    <s v="Non-government"/>
  </r>
  <r>
    <s v="A2310000"/>
    <x v="43"/>
    <x v="43"/>
    <n v="1800025056"/>
    <x v="0"/>
    <x v="0"/>
    <x v="3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77"/>
    <n v="2.5666666666666669"/>
    <x v="3"/>
    <x v="0"/>
    <s v="Overdue"/>
    <x v="0"/>
    <s v="USD"/>
    <n v="30070.58"/>
    <s v="Non-government"/>
  </r>
  <r>
    <s v="A2310000"/>
    <x v="43"/>
    <x v="43"/>
    <n v="1800022783"/>
    <x v="0"/>
    <x v="0"/>
    <x v="3"/>
    <x v="2"/>
    <n v="0"/>
    <s v="BELEMA INDA SEP 2019 Crude Handling"/>
    <s v="468"/>
    <s v="DR"/>
    <s v=""/>
    <d v="2019-10-23T00:00:00"/>
    <d v="2019-10-23T00:00:00"/>
    <d v="2019-11-23T00:00:00"/>
    <s v="USD"/>
    <n v="70243.59"/>
    <n v="463"/>
    <n v="15.433333333333334"/>
    <x v="4"/>
    <x v="0"/>
    <s v="Overdue"/>
    <x v="0"/>
    <s v="USD"/>
    <n v="70243.59"/>
    <s v="Non-government"/>
  </r>
  <r>
    <s v="A2310000"/>
    <x v="43"/>
    <x v="43"/>
    <n v="1800022784"/>
    <x v="0"/>
    <x v="0"/>
    <x v="3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463"/>
    <n v="15.433333333333334"/>
    <x v="4"/>
    <x v="0"/>
    <s v="Overdue"/>
    <x v="0"/>
    <s v="USD"/>
    <n v="30101.58"/>
    <s v="Non-government"/>
  </r>
  <r>
    <s v="A2310000"/>
    <x v="43"/>
    <x v="43"/>
    <n v="1800024917"/>
    <x v="0"/>
    <x v="0"/>
    <x v="3"/>
    <x v="2"/>
    <n v="0"/>
    <s v="BELEMA INDA SEPT 2020 Crude Handling"/>
    <s v="468"/>
    <s v="DR"/>
    <s v=""/>
    <d v="2020-10-19T00:00:00"/>
    <d v="2020-10-19T00:00:00"/>
    <d v="2020-11-18T00:00:00"/>
    <s v="USD"/>
    <n v="67877.48"/>
    <n v="102"/>
    <n v="3.4"/>
    <x v="3"/>
    <x v="0"/>
    <s v="Overdue"/>
    <x v="0"/>
    <s v="USD"/>
    <n v="67877.48"/>
    <s v="Non-government"/>
  </r>
  <r>
    <s v="A2310000"/>
    <x v="43"/>
    <x v="43"/>
    <n v="1800024918"/>
    <x v="0"/>
    <x v="0"/>
    <x v="3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102"/>
    <n v="3.4"/>
    <x v="3"/>
    <x v="0"/>
    <s v="Overdue"/>
    <x v="0"/>
    <s v="USD"/>
    <n v="29089.84"/>
    <s v="Non-government"/>
  </r>
  <r>
    <s v="A2310000"/>
    <x v="43"/>
    <x v="43"/>
    <n v="1400015199"/>
    <x v="0"/>
    <x v="0"/>
    <x v="3"/>
    <x v="2"/>
    <n v="0"/>
    <s v="Belema Pmt"/>
    <s v=""/>
    <s v="DZ"/>
    <s v=""/>
    <d v="2021-02-10T00:00:00"/>
    <d v="2021-02-09T00:00:00"/>
    <d v="2021-02-10T00:00:00"/>
    <s v="NGN"/>
    <n v="-100000000"/>
    <n v="18"/>
    <n v="0.6"/>
    <x v="3"/>
    <x v="0"/>
    <s v="Overdue"/>
    <x v="0"/>
    <s v="USD"/>
    <n v="-263500"/>
    <s v="Non-government"/>
  </r>
  <r>
    <s v="A2310000"/>
    <x v="43"/>
    <x v="43"/>
    <n v="1800024055"/>
    <x v="0"/>
    <x v="0"/>
    <x v="3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253"/>
    <n v="8.4333333333333336"/>
    <x v="2"/>
    <x v="0"/>
    <s v="Overdue"/>
    <x v="0"/>
    <s v="USD"/>
    <n v="460629.87"/>
    <s v="Non-government"/>
  </r>
  <r>
    <s v="A2310000"/>
    <x v="43"/>
    <x v="43"/>
    <n v="1800024056"/>
    <x v="0"/>
    <x v="0"/>
    <x v="3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253"/>
    <n v="8.4333333333333336"/>
    <x v="2"/>
    <x v="0"/>
    <s v="Overdue"/>
    <x v="0"/>
    <s v="USD"/>
    <n v="197411.01"/>
    <s v="Non-government"/>
  </r>
  <r>
    <s v="A2310000"/>
    <x v="43"/>
    <x v="43"/>
    <n v="1800024256"/>
    <x v="0"/>
    <x v="0"/>
    <x v="3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219"/>
    <n v="7.3"/>
    <x v="2"/>
    <x v="0"/>
    <s v="Overdue"/>
    <x v="0"/>
    <s v="USD"/>
    <n v="574091.82999999996"/>
    <s v="Non-government"/>
  </r>
  <r>
    <s v="A2310000"/>
    <x v="43"/>
    <x v="43"/>
    <n v="1800024257"/>
    <x v="0"/>
    <x v="0"/>
    <x v="3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219"/>
    <n v="7.3"/>
    <x v="2"/>
    <x v="0"/>
    <s v="Overdue"/>
    <x v="0"/>
    <s v="USD"/>
    <n v="246037.13"/>
    <s v="Non-government"/>
  </r>
  <r>
    <s v="A2310000"/>
    <x v="43"/>
    <x v="43"/>
    <n v="1800023126"/>
    <x v="0"/>
    <x v="0"/>
    <x v="3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403"/>
    <n v="13.433333333333334"/>
    <x v="4"/>
    <x v="0"/>
    <s v="Overdue"/>
    <x v="0"/>
    <s v="USD"/>
    <n v="230588.02"/>
    <s v="Non-government"/>
  </r>
  <r>
    <s v="A2310000"/>
    <x v="43"/>
    <x v="43"/>
    <n v="1800023127"/>
    <x v="0"/>
    <x v="0"/>
    <x v="3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403"/>
    <n v="13.433333333333334"/>
    <x v="4"/>
    <x v="0"/>
    <s v="Overdue"/>
    <x v="0"/>
    <s v="USD"/>
    <n v="98823.39"/>
    <s v="Non-government"/>
  </r>
  <r>
    <s v="A2310000"/>
    <x v="43"/>
    <x v="43"/>
    <n v="1800022537"/>
    <x v="0"/>
    <x v="0"/>
    <x v="3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498"/>
    <n v="16.600000000000001"/>
    <x v="4"/>
    <x v="0"/>
    <s v="Overdue"/>
    <x v="0"/>
    <s v="USD"/>
    <n v="551008.99"/>
    <s v="Non-government"/>
  </r>
  <r>
    <s v="A2310000"/>
    <x v="43"/>
    <x v="43"/>
    <n v="1800022538"/>
    <x v="0"/>
    <x v="0"/>
    <x v="3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498"/>
    <n v="16.600000000000001"/>
    <x v="4"/>
    <x v="0"/>
    <s v="Overdue"/>
    <x v="0"/>
    <s v="USD"/>
    <n v="236174.56"/>
    <s v="Non-government"/>
  </r>
  <r>
    <s v="A2310000"/>
    <x v="43"/>
    <x v="43"/>
    <n v="1800024741"/>
    <x v="0"/>
    <x v="0"/>
    <x v="3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133"/>
    <n v="4.4333333333333336"/>
    <x v="3"/>
    <x v="0"/>
    <s v="Overdue"/>
    <x v="0"/>
    <s v="USD"/>
    <n v="518160.05"/>
    <s v="Non-government"/>
  </r>
  <r>
    <s v="A2310000"/>
    <x v="43"/>
    <x v="43"/>
    <n v="1800024742"/>
    <x v="0"/>
    <x v="0"/>
    <x v="3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133"/>
    <n v="4.4333333333333336"/>
    <x v="3"/>
    <x v="0"/>
    <s v="Overdue"/>
    <x v="0"/>
    <s v="USD"/>
    <n v="218729.35"/>
    <s v="Non-government"/>
  </r>
  <r>
    <s v="A2310000"/>
    <x v="43"/>
    <x v="43"/>
    <n v="1800023365"/>
    <x v="0"/>
    <x v="0"/>
    <x v="3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373"/>
    <n v="12.433333333333334"/>
    <x v="4"/>
    <x v="0"/>
    <s v="Overdue"/>
    <x v="0"/>
    <s v="USD"/>
    <n v="356715.18"/>
    <s v="Non-government"/>
  </r>
  <r>
    <s v="A2310000"/>
    <x v="43"/>
    <x v="43"/>
    <n v="1800023366"/>
    <x v="0"/>
    <x v="0"/>
    <x v="3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373"/>
    <n v="12.433333333333334"/>
    <x v="4"/>
    <x v="0"/>
    <s v="Overdue"/>
    <x v="0"/>
    <s v="USD"/>
    <n v="152879.1"/>
    <s v="Non-government"/>
  </r>
  <r>
    <s v="A2310000"/>
    <x v="43"/>
    <x v="43"/>
    <n v="1800025009"/>
    <x v="0"/>
    <x v="0"/>
    <x v="3"/>
    <x v="2"/>
    <n v="0"/>
    <s v="BELEMA ROBERTKIRI Dec 2020 CrdHandl"/>
    <s v="468"/>
    <s v="DR"/>
    <s v=""/>
    <d v="2020-11-05T00:00:00"/>
    <d v="2020-11-05T00:00:00"/>
    <d v="2020-12-05T00:00:00"/>
    <s v="USD"/>
    <n v="566979"/>
    <n v="85"/>
    <n v="2.8333333333333335"/>
    <x v="3"/>
    <x v="0"/>
    <s v="Overdue"/>
    <x v="0"/>
    <s v="USD"/>
    <n v="566979"/>
    <s v="Non-government"/>
  </r>
  <r>
    <s v="A2310000"/>
    <x v="43"/>
    <x v="43"/>
    <n v="1800025010"/>
    <x v="0"/>
    <x v="0"/>
    <x v="3"/>
    <x v="2"/>
    <n v="0"/>
    <s v="BELEMA ROBERTKIRI Dec 2020 CrdHandl"/>
    <s v="454"/>
    <s v="DR"/>
    <s v=""/>
    <d v="2020-11-05T00:00:00"/>
    <d v="2020-11-05T00:00:00"/>
    <d v="2020-12-05T00:00:00"/>
    <s v="NGN"/>
    <n v="92249103.239999995"/>
    <n v="85"/>
    <n v="2.8333333333333335"/>
    <x v="3"/>
    <x v="0"/>
    <s v="Overdue"/>
    <x v="0"/>
    <s v="USD"/>
    <n v="243076.39"/>
    <s v="Non-government"/>
  </r>
  <r>
    <s v="A2310000"/>
    <x v="43"/>
    <x v="43"/>
    <n v="1600003424"/>
    <x v="0"/>
    <x v="0"/>
    <x v="3"/>
    <x v="2"/>
    <n v="0"/>
    <s v="BELEMA ROBERTKIRI Dec 2020 CrdHandl"/>
    <s v="468"/>
    <s v="DG"/>
    <s v=""/>
    <d v="2020-11-05T00:00:00"/>
    <d v="2020-11-05T00:00:00"/>
    <d v="2020-11-05T00:00:00"/>
    <s v="USD"/>
    <n v="-566979"/>
    <n v="115"/>
    <n v="3.8333333333333335"/>
    <x v="3"/>
    <x v="0"/>
    <s v="Overdue"/>
    <x v="0"/>
    <s v="USD"/>
    <n v="-566979"/>
    <s v="Non-government"/>
  </r>
  <r>
    <s v="A2310000"/>
    <x v="43"/>
    <x v="43"/>
    <n v="1600003425"/>
    <x v="0"/>
    <x v="0"/>
    <x v="3"/>
    <x v="2"/>
    <n v="0"/>
    <s v="BELEMA ROBERTKIRI Dec 2020 CrdHandl"/>
    <s v="454"/>
    <s v="DG"/>
    <s v=""/>
    <d v="2020-11-05T00:00:00"/>
    <d v="2020-11-05T00:00:00"/>
    <d v="2020-11-05T00:00:00"/>
    <s v="NGN"/>
    <n v="-92249103.239999995"/>
    <n v="115"/>
    <n v="3.8333333333333335"/>
    <x v="3"/>
    <x v="0"/>
    <s v="Overdue"/>
    <x v="0"/>
    <s v="USD"/>
    <n v="-243076.39"/>
    <s v="Non-government"/>
  </r>
  <r>
    <s v="A2310000"/>
    <x v="43"/>
    <x v="43"/>
    <n v="1800025433"/>
    <x v="0"/>
    <x v="0"/>
    <x v="3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10"/>
    <n v="0.33333333333333331"/>
    <x v="3"/>
    <x v="0"/>
    <s v="Overdue"/>
    <x v="0"/>
    <s v="USD"/>
    <n v="525857.81999999995"/>
    <s v="Non-government"/>
  </r>
  <r>
    <s v="A2310000"/>
    <x v="43"/>
    <x v="43"/>
    <n v="1800025434"/>
    <x v="0"/>
    <x v="0"/>
    <x v="3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10"/>
    <n v="0.33333333333333331"/>
    <x v="3"/>
    <x v="0"/>
    <s v="Overdue"/>
    <x v="0"/>
    <s v="USD"/>
    <n v="225363.7"/>
    <s v="Non-government"/>
  </r>
  <r>
    <s v="A2310000"/>
    <x v="43"/>
    <x v="43"/>
    <n v="1800023722"/>
    <x v="0"/>
    <x v="0"/>
    <x v="3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311"/>
    <n v="10.366666666666667"/>
    <x v="2"/>
    <x v="0"/>
    <s v="Overdue"/>
    <x v="0"/>
    <s v="USD"/>
    <n v="391244.37"/>
    <s v="Non-government"/>
  </r>
  <r>
    <s v="A2310000"/>
    <x v="43"/>
    <x v="43"/>
    <n v="1800023723"/>
    <x v="0"/>
    <x v="0"/>
    <x v="3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311"/>
    <n v="10.366666666666667"/>
    <x v="2"/>
    <x v="0"/>
    <s v="Overdue"/>
    <x v="0"/>
    <s v="USD"/>
    <n v="142537.4"/>
    <s v="Non-government"/>
  </r>
  <r>
    <s v="A2310000"/>
    <x v="43"/>
    <x v="43"/>
    <n v="1800025386"/>
    <x v="0"/>
    <x v="0"/>
    <x v="3"/>
    <x v="2"/>
    <n v="0"/>
    <s v="BELEMA ROBERTKIRI Feb 2021 Prepayment CrdHandl"/>
    <s v="468"/>
    <s v="DR"/>
    <s v=""/>
    <d v="2021-01-08T00:00:00"/>
    <d v="2021-01-08T00:00:00"/>
    <d v="2021-02-07T00:00:00"/>
    <s v="USD"/>
    <n v="527877"/>
    <n v="21"/>
    <n v="0.7"/>
    <x v="3"/>
    <x v="0"/>
    <s v="Overdue"/>
    <x v="0"/>
    <s v="USD"/>
    <n v="527877"/>
    <s v="Non-government"/>
  </r>
  <r>
    <s v="A2310000"/>
    <x v="43"/>
    <x v="43"/>
    <n v="1800025387"/>
    <x v="0"/>
    <x v="0"/>
    <x v="3"/>
    <x v="2"/>
    <n v="0"/>
    <s v="BELEMA ROBERTKIRI Feb 2021 Prepayment CrdHandl"/>
    <s v="454"/>
    <s v="DR"/>
    <s v=""/>
    <d v="2021-01-08T00:00:00"/>
    <d v="2021-01-08T00:00:00"/>
    <d v="2021-02-07T00:00:00"/>
    <s v="NGN"/>
    <n v="85855423.5"/>
    <n v="21"/>
    <n v="0.7"/>
    <x v="3"/>
    <x v="0"/>
    <s v="Overdue"/>
    <x v="0"/>
    <s v="USD"/>
    <n v="226229.04"/>
    <s v="Non-government"/>
  </r>
  <r>
    <s v="A2310000"/>
    <x v="43"/>
    <x v="43"/>
    <n v="1600003485"/>
    <x v="0"/>
    <x v="0"/>
    <x v="3"/>
    <x v="2"/>
    <n v="0"/>
    <s v="BELEMA ROBERTKIRI Feb20  PREPAYMT REF 1800025386"/>
    <s v="468"/>
    <s v="DG"/>
    <s v=""/>
    <d v="2021-01-08T00:00:00"/>
    <d v="2021-01-08T00:00:00"/>
    <d v="2021-01-08T00:00:00"/>
    <s v="USD"/>
    <n v="-527877"/>
    <n v="51"/>
    <n v="1.7"/>
    <x v="3"/>
    <x v="0"/>
    <s v="Overdue"/>
    <x v="0"/>
    <s v="USD"/>
    <n v="-527877"/>
    <s v="Non-government"/>
  </r>
  <r>
    <s v="A2310000"/>
    <x v="43"/>
    <x v="43"/>
    <n v="1600003486"/>
    <x v="0"/>
    <x v="0"/>
    <x v="3"/>
    <x v="2"/>
    <n v="0"/>
    <s v="BELEMA ROBERTKIRI Feb20  PREPAYMT REF 1800025387"/>
    <s v="454"/>
    <s v="DG"/>
    <s v=""/>
    <d v="2021-01-08T00:00:00"/>
    <d v="2021-01-08T00:00:00"/>
    <d v="2021-01-08T00:00:00"/>
    <s v="NGN"/>
    <n v="-85855423.5"/>
    <n v="51"/>
    <n v="1.7"/>
    <x v="3"/>
    <x v="0"/>
    <s v="Overdue"/>
    <x v="0"/>
    <s v="USD"/>
    <n v="-226229.04"/>
    <s v="Non-government"/>
  </r>
  <r>
    <s v="A2310000"/>
    <x v="43"/>
    <x v="43"/>
    <n v="1800024943"/>
    <x v="0"/>
    <x v="0"/>
    <x v="3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101"/>
    <n v="3.3666666666666667"/>
    <x v="3"/>
    <x v="0"/>
    <s v="Overdue"/>
    <x v="0"/>
    <s v="USD"/>
    <n v="2200.67"/>
    <s v="Non-government"/>
  </r>
  <r>
    <s v="A2310000"/>
    <x v="43"/>
    <x v="43"/>
    <n v="1800024953"/>
    <x v="0"/>
    <x v="0"/>
    <x v="3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101"/>
    <n v="3.3666666666666667"/>
    <x v="3"/>
    <x v="0"/>
    <s v="Overdue"/>
    <x v="0"/>
    <s v="USD"/>
    <n v="5134.99"/>
    <s v="Non-government"/>
  </r>
  <r>
    <s v="A2310000"/>
    <x v="43"/>
    <x v="43"/>
    <n v="1800023595"/>
    <x v="0"/>
    <x v="0"/>
    <x v="3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337"/>
    <n v="11.233333333333333"/>
    <x v="2"/>
    <x v="0"/>
    <s v="Overdue"/>
    <x v="0"/>
    <s v="USD"/>
    <n v="279503.09999999998"/>
    <s v="Non-government"/>
  </r>
  <r>
    <s v="A2310000"/>
    <x v="43"/>
    <x v="43"/>
    <n v="1800023596"/>
    <x v="0"/>
    <x v="0"/>
    <x v="3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337"/>
    <n v="11.233333333333333"/>
    <x v="2"/>
    <x v="0"/>
    <s v="Overdue"/>
    <x v="0"/>
    <s v="USD"/>
    <n v="119790.75"/>
    <s v="Non-government"/>
  </r>
  <r>
    <s v="A2310000"/>
    <x v="43"/>
    <x v="43"/>
    <n v="1800025550"/>
    <x v="0"/>
    <x v="0"/>
    <x v="3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-13"/>
    <n v="-0.43333333333333335"/>
    <x v="1"/>
    <x v="1"/>
    <s v="Not Overdue"/>
    <x v="0"/>
    <s v="USD"/>
    <n v="534780.93999999994"/>
    <s v="Non-government"/>
  </r>
  <r>
    <s v="A2310000"/>
    <x v="43"/>
    <x v="43"/>
    <n v="1800025551"/>
    <x v="0"/>
    <x v="0"/>
    <x v="3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-13"/>
    <n v="-0.43333333333333335"/>
    <x v="1"/>
    <x v="1"/>
    <s v="Not Overdue"/>
    <x v="0"/>
    <s v="USD"/>
    <n v="229187.82"/>
    <s v="Non-government"/>
  </r>
  <r>
    <s v="A2310000"/>
    <x v="43"/>
    <x v="43"/>
    <n v="1800024581"/>
    <x v="0"/>
    <x v="0"/>
    <x v="3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164"/>
    <n v="5.4666666666666668"/>
    <x v="3"/>
    <x v="0"/>
    <s v="Overdue"/>
    <x v="0"/>
    <s v="USD"/>
    <n v="513494.69"/>
    <s v="Non-government"/>
  </r>
  <r>
    <s v="A2310000"/>
    <x v="43"/>
    <x v="43"/>
    <n v="1800024582"/>
    <x v="0"/>
    <x v="0"/>
    <x v="3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164"/>
    <n v="5.4666666666666668"/>
    <x v="3"/>
    <x v="0"/>
    <s v="Overdue"/>
    <x v="0"/>
    <s v="USD"/>
    <n v="209047.54"/>
    <s v="Non-government"/>
  </r>
  <r>
    <s v="A2310000"/>
    <x v="43"/>
    <x v="43"/>
    <n v="1800024431"/>
    <x v="0"/>
    <x v="0"/>
    <x v="3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192"/>
    <n v="6.4"/>
    <x v="2"/>
    <x v="0"/>
    <s v="Overdue"/>
    <x v="0"/>
    <s v="USD"/>
    <n v="527514.05000000005"/>
    <s v="Non-government"/>
  </r>
  <r>
    <s v="A2310000"/>
    <x v="43"/>
    <x v="43"/>
    <n v="1800024432"/>
    <x v="0"/>
    <x v="0"/>
    <x v="3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192"/>
    <n v="6.4"/>
    <x v="2"/>
    <x v="0"/>
    <s v="Overdue"/>
    <x v="0"/>
    <s v="USD"/>
    <n v="226075.4"/>
    <s v="Non-government"/>
  </r>
  <r>
    <s v="A2310000"/>
    <x v="43"/>
    <x v="43"/>
    <n v="1800023930"/>
    <x v="0"/>
    <x v="0"/>
    <x v="3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275"/>
    <n v="9.1666666666666661"/>
    <x v="2"/>
    <x v="0"/>
    <s v="Overdue"/>
    <x v="0"/>
    <s v="USD"/>
    <n v="562113.39"/>
    <s v="Non-government"/>
  </r>
  <r>
    <s v="A2310000"/>
    <x v="43"/>
    <x v="43"/>
    <n v="1800023931"/>
    <x v="0"/>
    <x v="0"/>
    <x v="3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275"/>
    <n v="9.1666666666666661"/>
    <x v="2"/>
    <x v="0"/>
    <s v="Overdue"/>
    <x v="0"/>
    <s v="USD"/>
    <n v="204807.01"/>
    <s v="Non-government"/>
  </r>
  <r>
    <s v="A2310000"/>
    <x v="43"/>
    <x v="43"/>
    <n v="1600003630"/>
    <x v="0"/>
    <x v="0"/>
    <x v="3"/>
    <x v="2"/>
    <n v="0"/>
    <s v="BELEMA ROBERTKIRI Mar20  PREPAYMT REF 1800025526"/>
    <s v="468"/>
    <s v="DG"/>
    <s v=""/>
    <d v="2021-02-08T00:00:00"/>
    <d v="2021-02-08T00:00:00"/>
    <d v="2021-02-08T00:00:00"/>
    <s v="USD"/>
    <n v="-566979"/>
    <n v="20"/>
    <n v="0.66666666666666663"/>
    <x v="1"/>
    <x v="1"/>
    <s v="Not Overdue"/>
    <x v="0"/>
    <s v="USD"/>
    <n v="-566979"/>
    <s v="Non-government"/>
  </r>
  <r>
    <s v="A2310000"/>
    <x v="43"/>
    <x v="43"/>
    <n v="1600003631"/>
    <x v="0"/>
    <x v="0"/>
    <x v="3"/>
    <x v="2"/>
    <n v="0"/>
    <s v="BELEMA ROBERTKIRI Mar20  PREPAYMT REF 1800025527"/>
    <s v="454"/>
    <s v="DG"/>
    <s v=""/>
    <d v="2021-02-08T00:00:00"/>
    <d v="2021-02-08T00:00:00"/>
    <d v="2021-02-08T00:00:00"/>
    <s v="NGN"/>
    <n v="-92215084.5"/>
    <n v="20"/>
    <n v="0.66666666666666663"/>
    <x v="1"/>
    <x v="1"/>
    <s v="Not Overdue"/>
    <x v="0"/>
    <s v="USD"/>
    <n v="-242986.75"/>
    <s v="Non-government"/>
  </r>
  <r>
    <s v="A2310000"/>
    <x v="43"/>
    <x v="43"/>
    <n v="1800025526"/>
    <x v="0"/>
    <x v="0"/>
    <x v="3"/>
    <x v="2"/>
    <n v="0"/>
    <s v="BELEMA ROBERTKIRI March 2021 Prepayment CrdHandl"/>
    <s v="468"/>
    <s v="DR"/>
    <s v=""/>
    <d v="2021-02-08T00:00:00"/>
    <d v="2021-02-08T00:00:00"/>
    <d v="2021-03-10T00:00:00"/>
    <s v="USD"/>
    <n v="566979"/>
    <n v="-10"/>
    <n v="-0.33333333333333331"/>
    <x v="1"/>
    <x v="1"/>
    <s v="Not Overdue"/>
    <x v="0"/>
    <s v="USD"/>
    <n v="566979"/>
    <s v="Non-government"/>
  </r>
  <r>
    <s v="A2310000"/>
    <x v="43"/>
    <x v="43"/>
    <n v="1800025527"/>
    <x v="0"/>
    <x v="0"/>
    <x v="3"/>
    <x v="2"/>
    <n v="0"/>
    <s v="BELEMA ROBERTKIRI March 2021 Prepayment CrdHandl"/>
    <s v="454"/>
    <s v="DR"/>
    <s v=""/>
    <d v="2021-02-08T00:00:00"/>
    <d v="2021-02-08T00:00:00"/>
    <d v="2021-03-10T00:00:00"/>
    <s v="NGN"/>
    <n v="92215084.5"/>
    <n v="-10"/>
    <n v="-0.33333333333333331"/>
    <x v="1"/>
    <x v="1"/>
    <s v="Not Overdue"/>
    <x v="0"/>
    <s v="USD"/>
    <n v="242986.75"/>
    <s v="Non-government"/>
  </r>
  <r>
    <s v="A2310000"/>
    <x v="43"/>
    <x v="43"/>
    <n v="1800025256"/>
    <x v="0"/>
    <x v="0"/>
    <x v="3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43"/>
    <n v="1.4333333333333333"/>
    <x v="3"/>
    <x v="0"/>
    <s v="Overdue"/>
    <x v="0"/>
    <s v="USD"/>
    <n v="515860.92"/>
    <s v="Non-government"/>
  </r>
  <r>
    <s v="A2310000"/>
    <x v="43"/>
    <x v="43"/>
    <n v="1800025257"/>
    <x v="0"/>
    <x v="0"/>
    <x v="3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43"/>
    <n v="1.4333333333333333"/>
    <x v="3"/>
    <x v="0"/>
    <s v="Overdue"/>
    <x v="0"/>
    <s v="USD"/>
    <n v="221079.38"/>
    <s v="Non-government"/>
  </r>
  <r>
    <s v="A2310000"/>
    <x v="43"/>
    <x v="43"/>
    <n v="1800022913"/>
    <x v="0"/>
    <x v="0"/>
    <x v="3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436"/>
    <n v="14.533333333333333"/>
    <x v="4"/>
    <x v="0"/>
    <s v="Overdue"/>
    <x v="0"/>
    <s v="USD"/>
    <n v="449521.69"/>
    <s v="Non-government"/>
  </r>
  <r>
    <s v="A2310000"/>
    <x v="43"/>
    <x v="43"/>
    <n v="1800022914"/>
    <x v="0"/>
    <x v="0"/>
    <x v="3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436"/>
    <n v="14.533333333333333"/>
    <x v="4"/>
    <x v="0"/>
    <s v="Overdue"/>
    <x v="0"/>
    <s v="USD"/>
    <n v="192662.2"/>
    <s v="Non-government"/>
  </r>
  <r>
    <s v="A2310000"/>
    <x v="43"/>
    <x v="43"/>
    <n v="1800025053"/>
    <x v="0"/>
    <x v="0"/>
    <x v="3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77"/>
    <n v="2.5666666666666669"/>
    <x v="3"/>
    <x v="0"/>
    <s v="Overdue"/>
    <x v="0"/>
    <s v="USD"/>
    <n v="340742.74"/>
    <s v="Non-government"/>
  </r>
  <r>
    <s v="A2310000"/>
    <x v="43"/>
    <x v="43"/>
    <n v="1800025054"/>
    <x v="0"/>
    <x v="0"/>
    <x v="3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77"/>
    <n v="2.5666666666666669"/>
    <x v="3"/>
    <x v="0"/>
    <s v="Overdue"/>
    <x v="0"/>
    <s v="USD"/>
    <n v="146085.01999999999"/>
    <s v="Non-government"/>
  </r>
  <r>
    <s v="A2310000"/>
    <x v="43"/>
    <x v="43"/>
    <n v="1800022781"/>
    <x v="0"/>
    <x v="0"/>
    <x v="3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463"/>
    <n v="15.433333333333334"/>
    <x v="4"/>
    <x v="0"/>
    <s v="Overdue"/>
    <x v="0"/>
    <s v="USD"/>
    <n v="143292.31"/>
    <s v="Non-government"/>
  </r>
  <r>
    <s v="A2310000"/>
    <x v="43"/>
    <x v="43"/>
    <n v="1800022782"/>
    <x v="0"/>
    <x v="0"/>
    <x v="3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463"/>
    <n v="15.433333333333334"/>
    <x v="4"/>
    <x v="0"/>
    <s v="Overdue"/>
    <x v="0"/>
    <s v="USD"/>
    <n v="61405.25"/>
    <s v="Non-government"/>
  </r>
  <r>
    <s v="A2310000"/>
    <x v="43"/>
    <x v="43"/>
    <n v="1800024915"/>
    <x v="0"/>
    <x v="0"/>
    <x v="3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102"/>
    <n v="3.4"/>
    <x v="3"/>
    <x v="0"/>
    <s v="Overdue"/>
    <x v="0"/>
    <s v="USD"/>
    <n v="500639.19"/>
    <s v="Non-government"/>
  </r>
  <r>
    <s v="A2310000"/>
    <x v="43"/>
    <x v="43"/>
    <n v="1800024916"/>
    <x v="0"/>
    <x v="0"/>
    <x v="3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102"/>
    <n v="3.4"/>
    <x v="3"/>
    <x v="0"/>
    <s v="Overdue"/>
    <x v="0"/>
    <s v="USD"/>
    <n v="214555.9"/>
    <s v="Non-government"/>
  </r>
  <r>
    <s v="A2310000"/>
    <x v="43"/>
    <x v="43"/>
    <n v="1800022319"/>
    <x v="0"/>
    <x v="0"/>
    <x v="3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540"/>
    <n v="18"/>
    <x v="4"/>
    <x v="0"/>
    <s v="Overdue"/>
    <x v="0"/>
    <s v="USD"/>
    <n v="8820"/>
    <s v="Non-government"/>
  </r>
  <r>
    <s v="A2310000"/>
    <x v="43"/>
    <x v="43"/>
    <n v="1800022320"/>
    <x v="0"/>
    <x v="0"/>
    <x v="3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540"/>
    <n v="18"/>
    <x v="4"/>
    <x v="0"/>
    <s v="Overdue"/>
    <x v="0"/>
    <s v="USD"/>
    <n v="3779.32"/>
    <s v="Non-government"/>
  </r>
  <r>
    <s v="A2310000"/>
    <x v="43"/>
    <x v="43"/>
    <n v="1800022336"/>
    <x v="0"/>
    <x v="0"/>
    <x v="3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540"/>
    <n v="18"/>
    <x v="4"/>
    <x v="0"/>
    <s v="Overdue"/>
    <x v="0"/>
    <s v="USD"/>
    <n v="715.97"/>
    <s v="Non-government"/>
  </r>
  <r>
    <s v="A2310000"/>
    <x v="43"/>
    <x v="43"/>
    <n v="1800022335"/>
    <x v="0"/>
    <x v="0"/>
    <x v="3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540"/>
    <n v="18"/>
    <x v="4"/>
    <x v="0"/>
    <s v="Overdue"/>
    <x v="0"/>
    <s v="USD"/>
    <n v="1670.9"/>
    <s v="Non-government"/>
  </r>
  <r>
    <s v="A2310000"/>
    <x v="43"/>
    <x v="43"/>
    <n v="1400015196"/>
    <x v="0"/>
    <x v="0"/>
    <x v="3"/>
    <x v="2"/>
    <n v="0"/>
    <s v="Vitol_Belema pmt"/>
    <s v=""/>
    <s v="DZ"/>
    <s v=""/>
    <d v="2021-02-07T00:00:00"/>
    <d v="2021-02-05T00:00:00"/>
    <d v="2021-02-07T00:00:00"/>
    <s v="USD"/>
    <n v="-7000000"/>
    <n v="21"/>
    <n v="0.7"/>
    <x v="3"/>
    <x v="0"/>
    <s v="Overdue"/>
    <x v="0"/>
    <s v="USD"/>
    <n v="-7000000"/>
    <s v="Non-government"/>
  </r>
  <r>
    <s v="A2310000"/>
    <x v="43"/>
    <x v="43"/>
    <n v="103929326"/>
    <x v="0"/>
    <x v="0"/>
    <x v="3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162"/>
    <n v="5.4"/>
    <x v="3"/>
    <x v="2"/>
    <s v="Overdue"/>
    <x v="1"/>
    <s v="USD"/>
    <n v="21295.360000000001"/>
    <s v="Non-government"/>
  </r>
  <r>
    <s v="A2310000"/>
    <x v="43"/>
    <x v="43"/>
    <n v="103929326"/>
    <x v="0"/>
    <x v="0"/>
    <x v="3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162"/>
    <n v="5.4"/>
    <x v="3"/>
    <x v="2"/>
    <s v="Overdue"/>
    <x v="1"/>
    <s v="USD"/>
    <n v="17640.5"/>
    <s v="Non-government"/>
  </r>
  <r>
    <s v="A2310000"/>
    <x v="43"/>
    <x v="43"/>
    <n v="103929326"/>
    <x v="0"/>
    <x v="0"/>
    <x v="3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162"/>
    <n v="5.4"/>
    <x v="3"/>
    <x v="2"/>
    <s v="Overdue"/>
    <x v="1"/>
    <s v="USD"/>
    <n v="4401.18"/>
    <s v="Non-government"/>
  </r>
  <r>
    <s v="A2310000"/>
    <x v="43"/>
    <x v="43"/>
    <n v="103929326"/>
    <x v="0"/>
    <x v="0"/>
    <x v="3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162"/>
    <n v="5.4"/>
    <x v="3"/>
    <x v="2"/>
    <s v="Overdue"/>
    <x v="1"/>
    <s v="USD"/>
    <n v="21976.66"/>
    <s v="Non-government"/>
  </r>
  <r>
    <s v="A2310000"/>
    <x v="43"/>
    <x v="43"/>
    <n v="103929326"/>
    <x v="0"/>
    <x v="0"/>
    <x v="3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162"/>
    <n v="5.4"/>
    <x v="3"/>
    <x v="2"/>
    <s v="Overdue"/>
    <x v="1"/>
    <s v="USD"/>
    <n v="4403.3500000000004"/>
    <s v="Non-government"/>
  </r>
  <r>
    <s v="A2310000"/>
    <x v="43"/>
    <x v="43"/>
    <n v="103929326"/>
    <x v="0"/>
    <x v="0"/>
    <x v="3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162"/>
    <n v="5.4"/>
    <x v="3"/>
    <x v="2"/>
    <s v="Overdue"/>
    <x v="1"/>
    <s v="USD"/>
    <n v="26246.65"/>
    <s v="Non-government"/>
  </r>
  <r>
    <s v="A2310000"/>
    <x v="43"/>
    <x v="43"/>
    <n v="103929326"/>
    <x v="0"/>
    <x v="0"/>
    <x v="3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162"/>
    <n v="5.4"/>
    <x v="3"/>
    <x v="2"/>
    <s v="Overdue"/>
    <x v="1"/>
    <s v="USD"/>
    <n v="3842.11"/>
    <s v="Non-government"/>
  </r>
  <r>
    <s v="A2310000"/>
    <x v="43"/>
    <x v="43"/>
    <n v="103929326"/>
    <x v="0"/>
    <x v="0"/>
    <x v="3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162"/>
    <n v="5.4"/>
    <x v="3"/>
    <x v="2"/>
    <s v="Overdue"/>
    <x v="1"/>
    <s v="USD"/>
    <n v="27183.08"/>
    <s v="Non-government"/>
  </r>
  <r>
    <s v="A2310000"/>
    <x v="43"/>
    <x v="43"/>
    <n v="103929326"/>
    <x v="0"/>
    <x v="0"/>
    <x v="3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162"/>
    <n v="5.4"/>
    <x v="3"/>
    <x v="2"/>
    <s v="Overdue"/>
    <x v="1"/>
    <s v="USD"/>
    <n v="3784.54"/>
    <s v="Non-government"/>
  </r>
  <r>
    <s v="A2310000"/>
    <x v="43"/>
    <x v="43"/>
    <n v="103826707"/>
    <x v="0"/>
    <x v="0"/>
    <x v="3"/>
    <x v="2"/>
    <s v="WHT Outstg"/>
    <s v="WHT on invs 1800022407/22409/21162/329/331/512.etc"/>
    <s v=""/>
    <s v="AB"/>
    <s v=""/>
    <d v="2019-11-07T00:00:00"/>
    <d v="2019-11-07T00:00:00"/>
    <d v="2019-11-07T00:00:00"/>
    <s v="NGN"/>
    <n v="28689105.32"/>
    <n v="479"/>
    <n v="15.966666666666667"/>
    <x v="4"/>
    <x v="2"/>
    <s v="Overdue"/>
    <x v="1"/>
    <s v="USD"/>
    <n v="93618.29"/>
    <s v="Non-government"/>
  </r>
  <r>
    <s v="A2310000"/>
    <x v="43"/>
    <x v="43"/>
    <n v="103933356"/>
    <x v="0"/>
    <x v="0"/>
    <x v="3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528"/>
    <n v="17.600000000000001"/>
    <x v="4"/>
    <x v="2"/>
    <s v="Overdue"/>
    <x v="1"/>
    <s v="USD"/>
    <n v="10094.1"/>
    <s v="Non-government"/>
  </r>
  <r>
    <s v="A2310000"/>
    <x v="43"/>
    <x v="43"/>
    <n v="103933356"/>
    <x v="0"/>
    <x v="0"/>
    <x v="3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528"/>
    <n v="17.600000000000001"/>
    <x v="4"/>
    <x v="2"/>
    <s v="Overdue"/>
    <x v="1"/>
    <s v="USD"/>
    <n v="8224.43"/>
    <s v="Non-government"/>
  </r>
  <r>
    <s v="A2310000"/>
    <x v="43"/>
    <x v="43"/>
    <n v="103933356"/>
    <x v="0"/>
    <x v="0"/>
    <x v="3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528"/>
    <n v="17.600000000000001"/>
    <x v="4"/>
    <x v="2"/>
    <s v="Overdue"/>
    <x v="1"/>
    <s v="USD"/>
    <n v="1642.76"/>
    <s v="Non-government"/>
  </r>
  <r>
    <s v="A2310000"/>
    <x v="43"/>
    <x v="43"/>
    <n v="103933356"/>
    <x v="0"/>
    <x v="0"/>
    <x v="3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528"/>
    <n v="17.600000000000001"/>
    <x v="4"/>
    <x v="2"/>
    <s v="Overdue"/>
    <x v="1"/>
    <s v="USD"/>
    <n v="1486.32"/>
    <s v="Non-government"/>
  </r>
  <r>
    <s v="A2310000"/>
    <x v="43"/>
    <x v="43"/>
    <n v="103933356"/>
    <x v="0"/>
    <x v="0"/>
    <x v="3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528"/>
    <n v="17.600000000000001"/>
    <x v="4"/>
    <x v="2"/>
    <s v="Overdue"/>
    <x v="1"/>
    <s v="USD"/>
    <n v="8841.36"/>
    <s v="Non-government"/>
  </r>
  <r>
    <s v="A2310000"/>
    <x v="43"/>
    <x v="43"/>
    <n v="103933356"/>
    <x v="0"/>
    <x v="0"/>
    <x v="3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528"/>
    <n v="17.600000000000001"/>
    <x v="4"/>
    <x v="2"/>
    <s v="Overdue"/>
    <x v="1"/>
    <s v="USD"/>
    <n v="7757.49"/>
    <s v="Non-government"/>
  </r>
  <r>
    <s v="A2310000"/>
    <x v="43"/>
    <x v="43"/>
    <n v="103933356"/>
    <x v="0"/>
    <x v="0"/>
    <x v="3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528"/>
    <n v="17.600000000000001"/>
    <x v="4"/>
    <x v="2"/>
    <s v="Overdue"/>
    <x v="1"/>
    <s v="USD"/>
    <n v="1650.71"/>
    <s v="Non-government"/>
  </r>
  <r>
    <s v="A2310000"/>
    <x v="43"/>
    <x v="43"/>
    <n v="103933356"/>
    <x v="0"/>
    <x v="0"/>
    <x v="3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528"/>
    <n v="17.600000000000001"/>
    <x v="4"/>
    <x v="2"/>
    <s v="Overdue"/>
    <x v="1"/>
    <s v="USD"/>
    <n v="6426.91"/>
    <s v="Non-government"/>
  </r>
  <r>
    <s v="A2310000"/>
    <x v="43"/>
    <x v="43"/>
    <n v="103933356"/>
    <x v="0"/>
    <x v="0"/>
    <x v="3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528"/>
    <n v="17.600000000000001"/>
    <x v="4"/>
    <x v="2"/>
    <s v="Overdue"/>
    <x v="1"/>
    <s v="USD"/>
    <n v="1603.47"/>
    <s v="Non-government"/>
  </r>
  <r>
    <s v="A2310000"/>
    <x v="43"/>
    <x v="43"/>
    <n v="103933356"/>
    <x v="0"/>
    <x v="0"/>
    <x v="3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528"/>
    <n v="17.600000000000001"/>
    <x v="4"/>
    <x v="2"/>
    <s v="Overdue"/>
    <x v="1"/>
    <s v="USD"/>
    <n v="8006.3"/>
    <s v="Non-government"/>
  </r>
  <r>
    <s v="A2310000"/>
    <x v="43"/>
    <x v="43"/>
    <n v="103933356"/>
    <x v="0"/>
    <x v="0"/>
    <x v="3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528"/>
    <n v="17.600000000000001"/>
    <x v="4"/>
    <x v="2"/>
    <s v="Overdue"/>
    <x v="1"/>
    <s v="USD"/>
    <n v="1604.18"/>
    <s v="Non-government"/>
  </r>
  <r>
    <s v="A2310000"/>
    <x v="43"/>
    <x v="43"/>
    <n v="103933356"/>
    <x v="0"/>
    <x v="0"/>
    <x v="3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528"/>
    <n v="17.600000000000001"/>
    <x v="4"/>
    <x v="2"/>
    <s v="Overdue"/>
    <x v="1"/>
    <s v="USD"/>
    <n v="9561.66"/>
    <s v="Non-government"/>
  </r>
  <r>
    <s v="A2310000"/>
    <x v="43"/>
    <x v="43"/>
    <n v="103933356"/>
    <x v="0"/>
    <x v="0"/>
    <x v="3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528"/>
    <n v="17.600000000000001"/>
    <x v="4"/>
    <x v="2"/>
    <s v="Overdue"/>
    <x v="1"/>
    <s v="USD"/>
    <n v="1399.68"/>
    <s v="Non-government"/>
  </r>
  <r>
    <s v="A2310000"/>
    <x v="43"/>
    <x v="43"/>
    <n v="103933356"/>
    <x v="0"/>
    <x v="0"/>
    <x v="3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528"/>
    <n v="17.600000000000001"/>
    <x v="4"/>
    <x v="2"/>
    <s v="Overdue"/>
    <x v="1"/>
    <s v="USD"/>
    <n v="160.61000000000001"/>
    <s v="Non-government"/>
  </r>
  <r>
    <s v="A2310000"/>
    <x v="43"/>
    <x v="43"/>
    <n v="103933356"/>
    <x v="0"/>
    <x v="0"/>
    <x v="3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528"/>
    <n v="17.600000000000001"/>
    <x v="4"/>
    <x v="2"/>
    <s v="Overdue"/>
    <x v="1"/>
    <s v="USD"/>
    <n v="30.43"/>
    <s v="Non-government"/>
  </r>
  <r>
    <s v="A2310000"/>
    <x v="43"/>
    <x v="43"/>
    <n v="103933356"/>
    <x v="0"/>
    <x v="0"/>
    <x v="3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528"/>
    <n v="17.600000000000001"/>
    <x v="4"/>
    <x v="2"/>
    <s v="Overdue"/>
    <x v="1"/>
    <s v="USD"/>
    <n v="9902.65"/>
    <s v="Non-government"/>
  </r>
  <r>
    <s v="A2310000"/>
    <x v="43"/>
    <x v="43"/>
    <n v="103933356"/>
    <x v="0"/>
    <x v="0"/>
    <x v="3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528"/>
    <n v="17.600000000000001"/>
    <x v="4"/>
    <x v="2"/>
    <s v="Overdue"/>
    <x v="1"/>
    <s v="USD"/>
    <n v="1378.69"/>
    <s v="Non-government"/>
  </r>
  <r>
    <s v="A2310000"/>
    <x v="43"/>
    <x v="43"/>
    <n v="103933356"/>
    <x v="0"/>
    <x v="0"/>
    <x v="3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528"/>
    <n v="17.600000000000001"/>
    <x v="4"/>
    <x v="2"/>
    <s v="Overdue"/>
    <x v="1"/>
    <s v="USD"/>
    <n v="169.62"/>
    <s v="Non-government"/>
  </r>
  <r>
    <s v="A2310000"/>
    <x v="43"/>
    <x v="43"/>
    <n v="103929327"/>
    <x v="0"/>
    <x v="0"/>
    <x v="3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578"/>
    <n v="19.266666666666666"/>
    <x v="0"/>
    <x v="2"/>
    <s v="Overdue"/>
    <x v="1"/>
    <s v="USD"/>
    <n v="27596.68"/>
    <s v="Non-government"/>
  </r>
  <r>
    <s v="A2310000"/>
    <x v="43"/>
    <x v="43"/>
    <n v="103929327"/>
    <x v="0"/>
    <x v="0"/>
    <x v="3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578"/>
    <n v="19.266666666666666"/>
    <x v="0"/>
    <x v="2"/>
    <s v="Overdue"/>
    <x v="1"/>
    <s v="USD"/>
    <n v="4365.38"/>
    <s v="Non-government"/>
  </r>
  <r>
    <s v="A2310000"/>
    <x v="43"/>
    <x v="43"/>
    <n v="103929327"/>
    <x v="0"/>
    <x v="0"/>
    <x v="3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578"/>
    <n v="19.266666666666666"/>
    <x v="0"/>
    <x v="2"/>
    <s v="Overdue"/>
    <x v="1"/>
    <s v="USD"/>
    <n v="27709.89"/>
    <s v="Non-government"/>
  </r>
  <r>
    <s v="A2310000"/>
    <x v="43"/>
    <x v="43"/>
    <n v="103929327"/>
    <x v="0"/>
    <x v="0"/>
    <x v="3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578"/>
    <n v="19.266666666666666"/>
    <x v="0"/>
    <x v="2"/>
    <s v="Overdue"/>
    <x v="1"/>
    <s v="USD"/>
    <n v="4498.78"/>
    <s v="Non-government"/>
  </r>
  <r>
    <s v="A2310000"/>
    <x v="43"/>
    <x v="43"/>
    <n v="103929327"/>
    <x v="0"/>
    <x v="0"/>
    <x v="3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578"/>
    <n v="19.266666666666666"/>
    <x v="0"/>
    <x v="2"/>
    <s v="Overdue"/>
    <x v="1"/>
    <s v="USD"/>
    <n v="22582.94"/>
    <s v="Non-government"/>
  </r>
  <r>
    <s v="A2310000"/>
    <x v="43"/>
    <x v="43"/>
    <n v="103929327"/>
    <x v="0"/>
    <x v="0"/>
    <x v="3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578"/>
    <n v="19.266666666666666"/>
    <x v="0"/>
    <x v="2"/>
    <s v="Overdue"/>
    <x v="1"/>
    <s v="USD"/>
    <n v="4510.76"/>
    <s v="Non-government"/>
  </r>
  <r>
    <s v="A2310000"/>
    <x v="43"/>
    <x v="43"/>
    <n v="103929327"/>
    <x v="0"/>
    <x v="0"/>
    <x v="3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578"/>
    <n v="19.266666666666666"/>
    <x v="0"/>
    <x v="2"/>
    <s v="Overdue"/>
    <x v="1"/>
    <s v="USD"/>
    <n v="24282.89"/>
    <s v="Non-government"/>
  </r>
  <r>
    <s v="A2310000"/>
    <x v="43"/>
    <x v="43"/>
    <n v="103929327"/>
    <x v="0"/>
    <x v="0"/>
    <x v="3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578"/>
    <n v="19.266666666666666"/>
    <x v="0"/>
    <x v="2"/>
    <s v="Overdue"/>
    <x v="1"/>
    <s v="USD"/>
    <n v="4082.19"/>
    <s v="Non-government"/>
  </r>
  <r>
    <s v="A2310000"/>
    <x v="43"/>
    <x v="43"/>
    <n v="103929327"/>
    <x v="0"/>
    <x v="0"/>
    <x v="3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578"/>
    <n v="19.266666666666666"/>
    <x v="0"/>
    <x v="2"/>
    <s v="Overdue"/>
    <x v="1"/>
    <s v="USD"/>
    <n v="4530.63"/>
    <s v="Non-government"/>
  </r>
  <r>
    <s v="A2310000"/>
    <x v="43"/>
    <x v="43"/>
    <n v="1600002774"/>
    <x v="0"/>
    <x v="0"/>
    <x v="3"/>
    <x v="2"/>
    <s v="WHT Outstg"/>
    <s v="BELEMA  - WHT RECEIPTS"/>
    <s v="454"/>
    <s v="DG"/>
    <s v=""/>
    <d v="2019-05-28T00:00:00"/>
    <d v="2019-05-28T00:00:00"/>
    <d v="2019-05-28T00:00:00"/>
    <s v="NGN"/>
    <n v="-122473525.06"/>
    <n v="642"/>
    <n v="21.4"/>
    <x v="0"/>
    <x v="2"/>
    <s v="Overdue"/>
    <x v="1"/>
    <s v="USD"/>
    <n v="-399655.61"/>
    <s v="Non-government"/>
  </r>
  <r>
    <s v="A2310000"/>
    <x v="43"/>
    <x v="43"/>
    <n v="103933363"/>
    <x v="0"/>
    <x v="0"/>
    <x v="3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790"/>
    <n v="26.333333333333332"/>
    <x v="0"/>
    <x v="2"/>
    <s v="Overdue"/>
    <x v="1"/>
    <s v="USD"/>
    <n v="-1487.88"/>
    <s v="Non-government"/>
  </r>
  <r>
    <s v="A2310000"/>
    <x v="43"/>
    <x v="43"/>
    <n v="103933358"/>
    <x v="0"/>
    <x v="0"/>
    <x v="3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790"/>
    <n v="26.333333333333332"/>
    <x v="0"/>
    <x v="2"/>
    <s v="Overdue"/>
    <x v="1"/>
    <s v="USD"/>
    <n v="-278.47000000000003"/>
    <s v="Non-government"/>
  </r>
  <r>
    <s v="A2310000"/>
    <x v="43"/>
    <x v="43"/>
    <n v="103933363"/>
    <x v="0"/>
    <x v="0"/>
    <x v="3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790"/>
    <n v="26.333333333333332"/>
    <x v="0"/>
    <x v="2"/>
    <s v="Overdue"/>
    <x v="1"/>
    <s v="USD"/>
    <n v="3113.76"/>
    <s v="Non-government"/>
  </r>
  <r>
    <s v="A2310000"/>
    <x v="43"/>
    <x v="43"/>
    <n v="103933363"/>
    <x v="0"/>
    <x v="0"/>
    <x v="3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790"/>
    <n v="26.333333333333332"/>
    <x v="0"/>
    <x v="2"/>
    <s v="Overdue"/>
    <x v="1"/>
    <s v="USD"/>
    <n v="828.01"/>
    <s v="Non-government"/>
  </r>
  <r>
    <s v="A2310000"/>
    <x v="43"/>
    <x v="43"/>
    <n v="103933363"/>
    <x v="0"/>
    <x v="0"/>
    <x v="3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790"/>
    <n v="26.333333333333332"/>
    <x v="0"/>
    <x v="2"/>
    <s v="Overdue"/>
    <x v="1"/>
    <s v="USD"/>
    <n v="857.91"/>
    <s v="Non-government"/>
  </r>
  <r>
    <s v="A2310000"/>
    <x v="43"/>
    <x v="43"/>
    <n v="103933363"/>
    <x v="0"/>
    <x v="0"/>
    <x v="3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790"/>
    <n v="26.333333333333332"/>
    <x v="0"/>
    <x v="2"/>
    <s v="Overdue"/>
    <x v="1"/>
    <s v="USD"/>
    <n v="946.34"/>
    <s v="Non-government"/>
  </r>
  <r>
    <s v="A2310000"/>
    <x v="43"/>
    <x v="43"/>
    <n v="103933363"/>
    <x v="0"/>
    <x v="0"/>
    <x v="3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790"/>
    <n v="26.333333333333332"/>
    <x v="0"/>
    <x v="2"/>
    <s v="Overdue"/>
    <x v="1"/>
    <s v="USD"/>
    <n v="4593.34"/>
    <s v="Non-government"/>
  </r>
  <r>
    <s v="A2310000"/>
    <x v="43"/>
    <x v="43"/>
    <n v="103933363"/>
    <x v="0"/>
    <x v="0"/>
    <x v="3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790"/>
    <n v="26.333333333333332"/>
    <x v="0"/>
    <x v="2"/>
    <s v="Overdue"/>
    <x v="1"/>
    <s v="USD"/>
    <n v="850.48"/>
    <s v="Non-government"/>
  </r>
  <r>
    <s v="A2310000"/>
    <x v="43"/>
    <x v="43"/>
    <n v="103933363"/>
    <x v="0"/>
    <x v="0"/>
    <x v="3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790"/>
    <n v="26.333333333333332"/>
    <x v="0"/>
    <x v="2"/>
    <s v="Overdue"/>
    <x v="1"/>
    <s v="USD"/>
    <n v="587.87"/>
    <s v="Non-government"/>
  </r>
  <r>
    <s v="A2310000"/>
    <x v="43"/>
    <x v="43"/>
    <n v="103933363"/>
    <x v="0"/>
    <x v="0"/>
    <x v="3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790"/>
    <n v="26.333333333333332"/>
    <x v="0"/>
    <x v="2"/>
    <s v="Overdue"/>
    <x v="1"/>
    <s v="USD"/>
    <n v="3755.3"/>
    <s v="Non-government"/>
  </r>
  <r>
    <s v="A2310000"/>
    <x v="43"/>
    <x v="43"/>
    <n v="103933363"/>
    <x v="0"/>
    <x v="0"/>
    <x v="3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790"/>
    <n v="26.333333333333332"/>
    <x v="0"/>
    <x v="2"/>
    <s v="Overdue"/>
    <x v="1"/>
    <s v="USD"/>
    <n v="856.07"/>
    <s v="Non-government"/>
  </r>
  <r>
    <s v="A2310000"/>
    <x v="43"/>
    <x v="43"/>
    <n v="103933363"/>
    <x v="0"/>
    <x v="0"/>
    <x v="3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790"/>
    <n v="26.333333333333332"/>
    <x v="0"/>
    <x v="2"/>
    <s v="Overdue"/>
    <x v="1"/>
    <s v="USD"/>
    <n v="3403.62"/>
    <s v="Non-government"/>
  </r>
  <r>
    <s v="A2310000"/>
    <x v="43"/>
    <x v="43"/>
    <n v="103933363"/>
    <x v="0"/>
    <x v="0"/>
    <x v="3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790"/>
    <n v="26.333333333333332"/>
    <x v="0"/>
    <x v="2"/>
    <s v="Overdue"/>
    <x v="1"/>
    <s v="USD"/>
    <n v="856.82"/>
    <s v="Non-government"/>
  </r>
  <r>
    <s v="A2310000"/>
    <x v="43"/>
    <x v="43"/>
    <n v="103933363"/>
    <x v="0"/>
    <x v="0"/>
    <x v="3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790"/>
    <n v="26.333333333333332"/>
    <x v="0"/>
    <x v="2"/>
    <s v="Overdue"/>
    <x v="1"/>
    <s v="USD"/>
    <n v="737.25"/>
    <s v="Non-government"/>
  </r>
  <r>
    <s v="A2310000"/>
    <x v="43"/>
    <x v="43"/>
    <n v="103933363"/>
    <x v="0"/>
    <x v="0"/>
    <x v="3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790"/>
    <n v="26.333333333333332"/>
    <x v="0"/>
    <x v="2"/>
    <s v="Overdue"/>
    <x v="1"/>
    <s v="USD"/>
    <n v="1366.8"/>
    <s v="Non-government"/>
  </r>
  <r>
    <s v="A2310000"/>
    <x v="43"/>
    <x v="43"/>
    <n v="103933363"/>
    <x v="0"/>
    <x v="0"/>
    <x v="3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790"/>
    <n v="26.333333333333332"/>
    <x v="0"/>
    <x v="2"/>
    <s v="Overdue"/>
    <x v="1"/>
    <s v="USD"/>
    <n v="4032.93"/>
    <s v="Non-government"/>
  </r>
  <r>
    <s v="A2310000"/>
    <x v="43"/>
    <x v="43"/>
    <n v="103933363"/>
    <x v="0"/>
    <x v="0"/>
    <x v="3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790"/>
    <n v="26.333333333333332"/>
    <x v="0"/>
    <x v="2"/>
    <s v="Overdue"/>
    <x v="1"/>
    <s v="USD"/>
    <n v="78.25"/>
    <s v="Non-government"/>
  </r>
  <r>
    <s v="A2310000"/>
    <x v="43"/>
    <x v="43"/>
    <n v="103933358"/>
    <x v="0"/>
    <x v="0"/>
    <x v="3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790"/>
    <n v="26.333333333333332"/>
    <x v="0"/>
    <x v="2"/>
    <s v="Overdue"/>
    <x v="1"/>
    <s v="USD"/>
    <n v="574.24"/>
    <s v="Non-government"/>
  </r>
  <r>
    <s v="A2310000"/>
    <x v="43"/>
    <x v="43"/>
    <n v="103933363"/>
    <x v="0"/>
    <x v="0"/>
    <x v="3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790"/>
    <n v="26.333333333333332"/>
    <x v="0"/>
    <x v="2"/>
    <s v="Overdue"/>
    <x v="1"/>
    <s v="USD"/>
    <n v="5558.72"/>
    <s v="Non-government"/>
  </r>
  <r>
    <s v="A2310000"/>
    <x v="43"/>
    <x v="43"/>
    <n v="103933363"/>
    <x v="0"/>
    <x v="0"/>
    <x v="3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790"/>
    <n v="26.333333333333332"/>
    <x v="0"/>
    <x v="2"/>
    <s v="Overdue"/>
    <x v="1"/>
    <s v="USD"/>
    <n v="1623.38"/>
    <s v="Non-government"/>
  </r>
  <r>
    <s v="A2310000"/>
    <x v="43"/>
    <x v="43"/>
    <n v="103933363"/>
    <x v="0"/>
    <x v="0"/>
    <x v="3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790"/>
    <n v="26.333333333333332"/>
    <x v="0"/>
    <x v="2"/>
    <s v="Overdue"/>
    <x v="1"/>
    <s v="USD"/>
    <n v="1317.57"/>
    <s v="Non-government"/>
  </r>
  <r>
    <s v="A2310000"/>
    <x v="43"/>
    <x v="43"/>
    <n v="103933363"/>
    <x v="0"/>
    <x v="0"/>
    <x v="3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790"/>
    <n v="26.333333333333332"/>
    <x v="0"/>
    <x v="2"/>
    <s v="Overdue"/>
    <x v="1"/>
    <s v="USD"/>
    <n v="1424.88"/>
    <s v="Non-government"/>
  </r>
  <r>
    <s v="A2310000"/>
    <x v="43"/>
    <x v="43"/>
    <n v="103933363"/>
    <x v="0"/>
    <x v="0"/>
    <x v="3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790"/>
    <n v="26.333333333333332"/>
    <x v="0"/>
    <x v="2"/>
    <s v="Overdue"/>
    <x v="1"/>
    <s v="USD"/>
    <n v="1115.8399999999999"/>
    <s v="Non-government"/>
  </r>
  <r>
    <s v="A2310000"/>
    <x v="43"/>
    <x v="43"/>
    <n v="103933363"/>
    <x v="0"/>
    <x v="0"/>
    <x v="3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790"/>
    <n v="26.333333333333332"/>
    <x v="0"/>
    <x v="2"/>
    <s v="Overdue"/>
    <x v="1"/>
    <s v="USD"/>
    <n v="205.66"/>
    <s v="Non-government"/>
  </r>
  <r>
    <s v="A2310000"/>
    <x v="43"/>
    <x v="43"/>
    <n v="103933363"/>
    <x v="0"/>
    <x v="0"/>
    <x v="3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790"/>
    <n v="26.333333333333332"/>
    <x v="0"/>
    <x v="2"/>
    <s v="Overdue"/>
    <x v="1"/>
    <s v="USD"/>
    <n v="829.88"/>
    <s v="Non-government"/>
  </r>
  <r>
    <s v="A2310000"/>
    <x v="43"/>
    <x v="43"/>
    <n v="103933363"/>
    <x v="0"/>
    <x v="0"/>
    <x v="3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790"/>
    <n v="26.333333333333332"/>
    <x v="0"/>
    <x v="2"/>
    <s v="Overdue"/>
    <x v="1"/>
    <s v="USD"/>
    <n v="82.02"/>
    <s v="Non-government"/>
  </r>
  <r>
    <s v="A2310000"/>
    <x v="43"/>
    <x v="43"/>
    <n v="103933363"/>
    <x v="0"/>
    <x v="0"/>
    <x v="3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790"/>
    <n v="26.333333333333332"/>
    <x v="0"/>
    <x v="2"/>
    <s v="Overdue"/>
    <x v="1"/>
    <s v="USD"/>
    <n v="6563.48"/>
    <s v="Non-government"/>
  </r>
  <r>
    <s v="A2310000"/>
    <x v="43"/>
    <x v="43"/>
    <n v="103933363"/>
    <x v="0"/>
    <x v="0"/>
    <x v="3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790"/>
    <n v="26.333333333333332"/>
    <x v="0"/>
    <x v="2"/>
    <s v="Overdue"/>
    <x v="1"/>
    <s v="USD"/>
    <n v="1546.09"/>
    <s v="Non-government"/>
  </r>
  <r>
    <s v="A2310000"/>
    <x v="43"/>
    <x v="43"/>
    <n v="103933363"/>
    <x v="0"/>
    <x v="0"/>
    <x v="3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790"/>
    <n v="26.333333333333332"/>
    <x v="0"/>
    <x v="2"/>
    <s v="Overdue"/>
    <x v="1"/>
    <s v="USD"/>
    <n v="860.36"/>
    <s v="Non-government"/>
  </r>
  <r>
    <s v="A2310000"/>
    <x v="43"/>
    <x v="43"/>
    <n v="103933363"/>
    <x v="0"/>
    <x v="0"/>
    <x v="3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790"/>
    <n v="26.333333333333332"/>
    <x v="0"/>
    <x v="2"/>
    <s v="Overdue"/>
    <x v="1"/>
    <s v="USD"/>
    <n v="5550.69"/>
    <s v="Non-government"/>
  </r>
  <r>
    <s v="A2310000"/>
    <x v="43"/>
    <x v="43"/>
    <n v="103933363"/>
    <x v="0"/>
    <x v="0"/>
    <x v="3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790"/>
    <n v="26.333333333333332"/>
    <x v="0"/>
    <x v="2"/>
    <s v="Overdue"/>
    <x v="1"/>
    <s v="USD"/>
    <n v="1470.12"/>
    <s v="Non-government"/>
  </r>
  <r>
    <s v="A2310000"/>
    <x v="43"/>
    <x v="43"/>
    <n v="103933363"/>
    <x v="0"/>
    <x v="0"/>
    <x v="3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790"/>
    <n v="26.333333333333332"/>
    <x v="0"/>
    <x v="2"/>
    <s v="Overdue"/>
    <x v="1"/>
    <s v="USD"/>
    <n v="2095.62"/>
    <s v="Non-government"/>
  </r>
  <r>
    <s v="A2310000"/>
    <x v="43"/>
    <x v="43"/>
    <n v="103933363"/>
    <x v="0"/>
    <x v="0"/>
    <x v="3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790"/>
    <n v="26.333333333333332"/>
    <x v="0"/>
    <x v="2"/>
    <s v="Overdue"/>
    <x v="1"/>
    <s v="USD"/>
    <n v="6315"/>
    <s v="Non-government"/>
  </r>
  <r>
    <s v="A2310000"/>
    <x v="43"/>
    <x v="43"/>
    <n v="103933363"/>
    <x v="0"/>
    <x v="0"/>
    <x v="3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790"/>
    <n v="26.333333333333332"/>
    <x v="0"/>
    <x v="2"/>
    <s v="Overdue"/>
    <x v="1"/>
    <s v="USD"/>
    <n v="1508.93"/>
    <s v="Non-government"/>
  </r>
  <r>
    <s v="A2310000"/>
    <x v="43"/>
    <x v="43"/>
    <n v="103933363"/>
    <x v="0"/>
    <x v="0"/>
    <x v="3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790"/>
    <n v="26.333333333333332"/>
    <x v="0"/>
    <x v="2"/>
    <s v="Overdue"/>
    <x v="1"/>
    <s v="USD"/>
    <n v="1836.45"/>
    <s v="Non-government"/>
  </r>
  <r>
    <s v="A2310000"/>
    <x v="43"/>
    <x v="43"/>
    <n v="103933363"/>
    <x v="0"/>
    <x v="0"/>
    <x v="3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790"/>
    <n v="26.333333333333332"/>
    <x v="0"/>
    <x v="2"/>
    <s v="Overdue"/>
    <x v="1"/>
    <s v="USD"/>
    <n v="6574.85"/>
    <s v="Non-government"/>
  </r>
  <r>
    <s v="A2310000"/>
    <x v="43"/>
    <x v="43"/>
    <n v="103933358"/>
    <x v="0"/>
    <x v="0"/>
    <x v="3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790"/>
    <n v="26.333333333333332"/>
    <x v="0"/>
    <x v="2"/>
    <s v="Overdue"/>
    <x v="1"/>
    <s v="USD"/>
    <n v="26165.14"/>
    <s v="Non-government"/>
  </r>
  <r>
    <s v="A2310000"/>
    <x v="43"/>
    <x v="43"/>
    <n v="103933358"/>
    <x v="0"/>
    <x v="0"/>
    <x v="3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790"/>
    <n v="26.333333333333332"/>
    <x v="0"/>
    <x v="2"/>
    <s v="Overdue"/>
    <x v="1"/>
    <s v="USD"/>
    <n v="4225.0200000000004"/>
    <s v="Non-government"/>
  </r>
  <r>
    <s v="A2310000"/>
    <x v="43"/>
    <x v="43"/>
    <n v="103933358"/>
    <x v="0"/>
    <x v="0"/>
    <x v="3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790"/>
    <n v="26.333333333333332"/>
    <x v="0"/>
    <x v="2"/>
    <s v="Overdue"/>
    <x v="1"/>
    <s v="USD"/>
    <n v="148.81"/>
    <s v="Non-government"/>
  </r>
  <r>
    <s v="A2310000"/>
    <x v="43"/>
    <x v="43"/>
    <n v="103933358"/>
    <x v="0"/>
    <x v="0"/>
    <x v="3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790"/>
    <n v="26.333333333333332"/>
    <x v="0"/>
    <x v="2"/>
    <s v="Overdue"/>
    <x v="1"/>
    <s v="USD"/>
    <n v="25876"/>
    <s v="Non-government"/>
  </r>
  <r>
    <s v="A2310000"/>
    <x v="43"/>
    <x v="43"/>
    <n v="103933358"/>
    <x v="0"/>
    <x v="0"/>
    <x v="3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790"/>
    <n v="26.333333333333332"/>
    <x v="0"/>
    <x v="2"/>
    <s v="Overdue"/>
    <x v="1"/>
    <s v="USD"/>
    <n v="4088.81"/>
    <s v="Non-government"/>
  </r>
  <r>
    <s v="A2310000"/>
    <x v="43"/>
    <x v="43"/>
    <n v="103933358"/>
    <x v="0"/>
    <x v="0"/>
    <x v="3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790"/>
    <n v="26.333333333333332"/>
    <x v="0"/>
    <x v="2"/>
    <s v="Overdue"/>
    <x v="1"/>
    <s v="USD"/>
    <n v="27766.57"/>
    <s v="Non-government"/>
  </r>
  <r>
    <s v="A2310000"/>
    <x v="43"/>
    <x v="43"/>
    <n v="103933358"/>
    <x v="0"/>
    <x v="0"/>
    <x v="3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790"/>
    <n v="26.333333333333332"/>
    <x v="0"/>
    <x v="2"/>
    <s v="Overdue"/>
    <x v="1"/>
    <s v="USD"/>
    <n v="4458.7700000000004"/>
    <s v="Non-government"/>
  </r>
  <r>
    <s v="A2310000"/>
    <x v="43"/>
    <x v="43"/>
    <n v="103933358"/>
    <x v="0"/>
    <x v="0"/>
    <x v="3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790"/>
    <n v="26.333333333333332"/>
    <x v="0"/>
    <x v="2"/>
    <s v="Overdue"/>
    <x v="1"/>
    <s v="USD"/>
    <n v="337.7"/>
    <s v="Non-government"/>
  </r>
  <r>
    <s v="A2310000"/>
    <x v="43"/>
    <x v="43"/>
    <n v="103933358"/>
    <x v="0"/>
    <x v="0"/>
    <x v="3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790"/>
    <n v="26.333333333333332"/>
    <x v="0"/>
    <x v="2"/>
    <s v="Overdue"/>
    <x v="1"/>
    <s v="USD"/>
    <n v="2623"/>
    <s v="Non-government"/>
  </r>
  <r>
    <s v="A2310000"/>
    <x v="43"/>
    <x v="43"/>
    <n v="103933358"/>
    <x v="0"/>
    <x v="0"/>
    <x v="3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790"/>
    <n v="26.333333333333332"/>
    <x v="0"/>
    <x v="2"/>
    <s v="Overdue"/>
    <x v="1"/>
    <s v="USD"/>
    <n v="27168.52"/>
    <s v="Non-government"/>
  </r>
  <r>
    <s v="A2310000"/>
    <x v="43"/>
    <x v="43"/>
    <n v="103933358"/>
    <x v="0"/>
    <x v="0"/>
    <x v="3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790"/>
    <n v="26.333333333333332"/>
    <x v="0"/>
    <x v="2"/>
    <s v="Overdue"/>
    <x v="1"/>
    <s v="USD"/>
    <n v="4341.04"/>
    <s v="Non-government"/>
  </r>
  <r>
    <s v="A2310000"/>
    <x v="43"/>
    <x v="43"/>
    <n v="103933358"/>
    <x v="0"/>
    <x v="0"/>
    <x v="3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790"/>
    <n v="26.333333333333332"/>
    <x v="0"/>
    <x v="2"/>
    <s v="Overdue"/>
    <x v="1"/>
    <s v="USD"/>
    <n v="21431.88"/>
    <s v="Non-government"/>
  </r>
  <r>
    <s v="A2310000"/>
    <x v="43"/>
    <x v="43"/>
    <n v="103933358"/>
    <x v="0"/>
    <x v="0"/>
    <x v="3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790"/>
    <n v="26.333333333333332"/>
    <x v="0"/>
    <x v="2"/>
    <s v="Overdue"/>
    <x v="1"/>
    <s v="USD"/>
    <n v="4633.03"/>
    <s v="Non-government"/>
  </r>
  <r>
    <s v="A2310000"/>
    <x v="43"/>
    <x v="43"/>
    <n v="103933358"/>
    <x v="0"/>
    <x v="0"/>
    <x v="3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790"/>
    <n v="26.333333333333332"/>
    <x v="0"/>
    <x v="2"/>
    <s v="Overdue"/>
    <x v="1"/>
    <s v="USD"/>
    <n v="6764.91"/>
    <s v="Non-government"/>
  </r>
  <r>
    <s v="A2310000"/>
    <x v="43"/>
    <x v="43"/>
    <n v="103933358"/>
    <x v="0"/>
    <x v="0"/>
    <x v="3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790"/>
    <n v="26.333333333333332"/>
    <x v="0"/>
    <x v="2"/>
    <s v="Overdue"/>
    <x v="1"/>
    <s v="USD"/>
    <n v="4393.55"/>
    <s v="Non-government"/>
  </r>
  <r>
    <s v="A2310000"/>
    <x v="43"/>
    <x v="43"/>
    <n v="103933358"/>
    <x v="0"/>
    <x v="0"/>
    <x v="3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790"/>
    <n v="26.333333333333332"/>
    <x v="0"/>
    <x v="2"/>
    <s v="Overdue"/>
    <x v="1"/>
    <s v="USD"/>
    <n v="20859.32"/>
    <s v="Non-government"/>
  </r>
  <r>
    <s v="A2310000"/>
    <x v="43"/>
    <x v="43"/>
    <n v="103933358"/>
    <x v="0"/>
    <x v="0"/>
    <x v="3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790"/>
    <n v="26.333333333333332"/>
    <x v="0"/>
    <x v="2"/>
    <s v="Overdue"/>
    <x v="1"/>
    <s v="USD"/>
    <n v="4598.88"/>
    <s v="Non-government"/>
  </r>
  <r>
    <s v="A2310000"/>
    <x v="43"/>
    <x v="43"/>
    <n v="103933358"/>
    <x v="0"/>
    <x v="0"/>
    <x v="3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790"/>
    <n v="26.333333333333332"/>
    <x v="0"/>
    <x v="2"/>
    <s v="Overdue"/>
    <x v="1"/>
    <s v="USD"/>
    <n v="23236.25"/>
    <s v="Non-government"/>
  </r>
  <r>
    <s v="A2310000"/>
    <x v="43"/>
    <x v="43"/>
    <n v="103933358"/>
    <x v="0"/>
    <x v="0"/>
    <x v="3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790"/>
    <n v="26.333333333333332"/>
    <x v="0"/>
    <x v="2"/>
    <s v="Overdue"/>
    <x v="1"/>
    <s v="USD"/>
    <n v="3075.36"/>
    <s v="Non-government"/>
  </r>
  <r>
    <s v="A2310000"/>
    <x v="43"/>
    <x v="43"/>
    <n v="103933363"/>
    <x v="0"/>
    <x v="0"/>
    <x v="3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790"/>
    <n v="26.333333333333332"/>
    <x v="0"/>
    <x v="2"/>
    <s v="Overdue"/>
    <x v="1"/>
    <s v="USD"/>
    <n v="3580.4"/>
    <s v="Non-government"/>
  </r>
  <r>
    <s v="A2310000"/>
    <x v="43"/>
    <x v="43"/>
    <n v="103934903"/>
    <x v="0"/>
    <x v="0"/>
    <x v="3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109"/>
    <n v="36.966666666666669"/>
    <x v="0"/>
    <x v="2"/>
    <s v="Overdue"/>
    <x v="1"/>
    <s v="USD"/>
    <n v="15894.11"/>
    <s v="Non-government"/>
  </r>
  <r>
    <s v="A2310000"/>
    <x v="43"/>
    <x v="43"/>
    <n v="103934903"/>
    <x v="0"/>
    <x v="0"/>
    <x v="3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109"/>
    <n v="36.966666666666669"/>
    <x v="0"/>
    <x v="2"/>
    <s v="Overdue"/>
    <x v="1"/>
    <s v="USD"/>
    <n v="4226.55"/>
    <s v="Non-government"/>
  </r>
  <r>
    <s v="A2310000"/>
    <x v="43"/>
    <x v="43"/>
    <n v="103934903"/>
    <x v="0"/>
    <x v="0"/>
    <x v="3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109"/>
    <n v="36.966666666666669"/>
    <x v="0"/>
    <x v="2"/>
    <s v="Overdue"/>
    <x v="1"/>
    <s v="USD"/>
    <n v="22523.93"/>
    <s v="Non-government"/>
  </r>
  <r>
    <s v="A2310000"/>
    <x v="43"/>
    <x v="43"/>
    <n v="103934903"/>
    <x v="0"/>
    <x v="0"/>
    <x v="3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109"/>
    <n v="36.966666666666669"/>
    <x v="0"/>
    <x v="2"/>
    <s v="Overdue"/>
    <x v="1"/>
    <s v="USD"/>
    <n v="4170.3999999999996"/>
    <s v="Non-government"/>
  </r>
  <r>
    <s v="A2310000"/>
    <x v="43"/>
    <x v="43"/>
    <n v="103934903"/>
    <x v="0"/>
    <x v="0"/>
    <x v="3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109"/>
    <n v="36.966666666666669"/>
    <x v="0"/>
    <x v="2"/>
    <s v="Overdue"/>
    <x v="1"/>
    <s v="USD"/>
    <n v="4140.18"/>
    <s v="Non-government"/>
  </r>
  <r>
    <s v="A2310000"/>
    <x v="43"/>
    <x v="43"/>
    <n v="103934903"/>
    <x v="0"/>
    <x v="0"/>
    <x v="3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109"/>
    <n v="36.966666666666669"/>
    <x v="0"/>
    <x v="2"/>
    <s v="Overdue"/>
    <x v="1"/>
    <s v="USD"/>
    <n v="10169.27"/>
    <s v="Non-government"/>
  </r>
  <r>
    <s v="A2310000"/>
    <x v="43"/>
    <x v="43"/>
    <n v="103934903"/>
    <x v="0"/>
    <x v="0"/>
    <x v="3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109"/>
    <n v="36.966666666666669"/>
    <x v="0"/>
    <x v="2"/>
    <s v="Overdue"/>
    <x v="1"/>
    <s v="USD"/>
    <n v="21106.83"/>
    <s v="Non-government"/>
  </r>
  <r>
    <s v="A2310000"/>
    <x v="43"/>
    <x v="43"/>
    <n v="103934903"/>
    <x v="0"/>
    <x v="0"/>
    <x v="3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109"/>
    <n v="36.966666666666669"/>
    <x v="0"/>
    <x v="2"/>
    <s v="Overdue"/>
    <x v="1"/>
    <s v="USD"/>
    <n v="3898.77"/>
    <s v="Non-government"/>
  </r>
  <r>
    <s v="A2310000"/>
    <x v="43"/>
    <x v="43"/>
    <n v="103934903"/>
    <x v="0"/>
    <x v="0"/>
    <x v="3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109"/>
    <n v="36.966666666666669"/>
    <x v="0"/>
    <x v="2"/>
    <s v="Overdue"/>
    <x v="1"/>
    <s v="USD"/>
    <n v="3925.12"/>
    <s v="Non-government"/>
  </r>
  <r>
    <s v="A2310000"/>
    <x v="43"/>
    <x v="43"/>
    <n v="103934903"/>
    <x v="0"/>
    <x v="0"/>
    <x v="3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109"/>
    <n v="36.966666666666669"/>
    <x v="0"/>
    <x v="2"/>
    <s v="Overdue"/>
    <x v="1"/>
    <s v="USD"/>
    <n v="21429.19"/>
    <s v="Non-government"/>
  </r>
  <r>
    <s v="A2310000"/>
    <x v="43"/>
    <x v="43"/>
    <n v="103934903"/>
    <x v="0"/>
    <x v="0"/>
    <x v="3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109"/>
    <n v="36.966666666666669"/>
    <x v="0"/>
    <x v="2"/>
    <s v="Overdue"/>
    <x v="1"/>
    <s v="USD"/>
    <n v="17773.28"/>
    <s v="Non-government"/>
  </r>
  <r>
    <s v="A2310000"/>
    <x v="43"/>
    <x v="43"/>
    <n v="103934903"/>
    <x v="0"/>
    <x v="0"/>
    <x v="3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109"/>
    <n v="36.966666666666669"/>
    <x v="0"/>
    <x v="2"/>
    <s v="Overdue"/>
    <x v="1"/>
    <s v="USD"/>
    <n v="4051.64"/>
    <s v="Non-government"/>
  </r>
  <r>
    <s v="A2310000"/>
    <x v="43"/>
    <x v="43"/>
    <n v="103934903"/>
    <x v="0"/>
    <x v="0"/>
    <x v="3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109"/>
    <n v="36.966666666666669"/>
    <x v="0"/>
    <x v="2"/>
    <s v="Overdue"/>
    <x v="1"/>
    <s v="USD"/>
    <n v="16106.59"/>
    <s v="Non-government"/>
  </r>
  <r>
    <s v="A2310000"/>
    <x v="43"/>
    <x v="43"/>
    <n v="103934903"/>
    <x v="0"/>
    <x v="0"/>
    <x v="3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109"/>
    <n v="36.966666666666669"/>
    <x v="0"/>
    <x v="2"/>
    <s v="Overdue"/>
    <x v="1"/>
    <s v="USD"/>
    <n v="4054.64"/>
    <s v="Non-government"/>
  </r>
  <r>
    <s v="A2310000"/>
    <x v="43"/>
    <x v="43"/>
    <n v="103934903"/>
    <x v="0"/>
    <x v="0"/>
    <x v="3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109"/>
    <n v="36.966666666666669"/>
    <x v="0"/>
    <x v="2"/>
    <s v="Overdue"/>
    <x v="1"/>
    <s v="USD"/>
    <n v="3773.24"/>
    <s v="Non-government"/>
  </r>
  <r>
    <s v="A2310000"/>
    <x v="43"/>
    <x v="43"/>
    <n v="103934903"/>
    <x v="0"/>
    <x v="0"/>
    <x v="3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109"/>
    <n v="36.966666666666669"/>
    <x v="0"/>
    <x v="2"/>
    <s v="Overdue"/>
    <x v="1"/>
    <s v="USD"/>
    <n v="11133.47"/>
    <s v="Non-government"/>
  </r>
  <r>
    <s v="A2310000"/>
    <x v="43"/>
    <x v="43"/>
    <n v="103934903"/>
    <x v="0"/>
    <x v="0"/>
    <x v="3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109"/>
    <n v="36.966666666666669"/>
    <x v="0"/>
    <x v="2"/>
    <s v="Overdue"/>
    <x v="1"/>
    <s v="USD"/>
    <n v="15340.08"/>
    <s v="Non-government"/>
  </r>
  <r>
    <s v="A2310000"/>
    <x v="43"/>
    <x v="43"/>
    <n v="103934903"/>
    <x v="0"/>
    <x v="0"/>
    <x v="3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109"/>
    <n v="36.966666666666669"/>
    <x v="0"/>
    <x v="2"/>
    <s v="Overdue"/>
    <x v="1"/>
    <s v="USD"/>
    <n v="3636.02"/>
    <s v="Non-government"/>
  </r>
  <r>
    <s v="A2310000"/>
    <x v="43"/>
    <x v="43"/>
    <n v="103934903"/>
    <x v="0"/>
    <x v="0"/>
    <x v="3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109"/>
    <n v="36.966666666666669"/>
    <x v="0"/>
    <x v="2"/>
    <s v="Overdue"/>
    <x v="1"/>
    <s v="USD"/>
    <n v="4028.08"/>
    <s v="Non-government"/>
  </r>
  <r>
    <s v="A2310000"/>
    <x v="43"/>
    <x v="43"/>
    <n v="103934903"/>
    <x v="0"/>
    <x v="0"/>
    <x v="3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109"/>
    <n v="36.966666666666669"/>
    <x v="0"/>
    <x v="2"/>
    <s v="Overdue"/>
    <x v="1"/>
    <s v="USD"/>
    <n v="3198.2"/>
    <s v="Non-government"/>
  </r>
  <r>
    <s v="A2310000"/>
    <x v="43"/>
    <x v="43"/>
    <n v="103934903"/>
    <x v="0"/>
    <x v="0"/>
    <x v="3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109"/>
    <n v="36.966666666666669"/>
    <x v="0"/>
    <x v="2"/>
    <s v="Overdue"/>
    <x v="1"/>
    <s v="USD"/>
    <n v="589.45000000000005"/>
    <s v="Non-government"/>
  </r>
  <r>
    <s v="A2310000"/>
    <x v="43"/>
    <x v="43"/>
    <n v="103934903"/>
    <x v="0"/>
    <x v="0"/>
    <x v="3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109"/>
    <n v="36.966666666666669"/>
    <x v="0"/>
    <x v="2"/>
    <s v="Overdue"/>
    <x v="1"/>
    <s v="USD"/>
    <n v="3552.55"/>
    <s v="Non-government"/>
  </r>
  <r>
    <s v="A2310000"/>
    <x v="43"/>
    <x v="43"/>
    <n v="103934903"/>
    <x v="0"/>
    <x v="0"/>
    <x v="3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109"/>
    <n v="36.966666666666669"/>
    <x v="0"/>
    <x v="2"/>
    <s v="Overdue"/>
    <x v="1"/>
    <s v="USD"/>
    <n v="533.15"/>
    <s v="Non-government"/>
  </r>
  <r>
    <s v="A2310000"/>
    <x v="43"/>
    <x v="43"/>
    <n v="103934903"/>
    <x v="0"/>
    <x v="0"/>
    <x v="3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109"/>
    <n v="36.966666666666669"/>
    <x v="0"/>
    <x v="2"/>
    <s v="Overdue"/>
    <x v="1"/>
    <s v="USD"/>
    <n v="18048.349999999999"/>
    <s v="Non-government"/>
  </r>
  <r>
    <s v="A2310000"/>
    <x v="43"/>
    <x v="43"/>
    <n v="103934903"/>
    <x v="0"/>
    <x v="0"/>
    <x v="3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109"/>
    <n v="36.966666666666669"/>
    <x v="0"/>
    <x v="2"/>
    <s v="Overdue"/>
    <x v="1"/>
    <s v="USD"/>
    <n v="4251.47"/>
    <s v="Non-government"/>
  </r>
  <r>
    <s v="A2310000"/>
    <x v="43"/>
    <x v="43"/>
    <n v="103934903"/>
    <x v="0"/>
    <x v="0"/>
    <x v="3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109"/>
    <n v="36.966666666666669"/>
    <x v="0"/>
    <x v="2"/>
    <s v="Overdue"/>
    <x v="1"/>
    <s v="USD"/>
    <n v="15280.84"/>
    <s v="Non-government"/>
  </r>
  <r>
    <s v="A2310000"/>
    <x v="43"/>
    <x v="43"/>
    <n v="103934903"/>
    <x v="0"/>
    <x v="0"/>
    <x v="3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109"/>
    <n v="36.966666666666669"/>
    <x v="0"/>
    <x v="2"/>
    <s v="Overdue"/>
    <x v="1"/>
    <s v="USD"/>
    <n v="4047.18"/>
    <s v="Non-government"/>
  </r>
  <r>
    <s v="A2310000"/>
    <x v="43"/>
    <x v="43"/>
    <n v="103934903"/>
    <x v="0"/>
    <x v="0"/>
    <x v="3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109"/>
    <n v="36.966666666666669"/>
    <x v="0"/>
    <x v="2"/>
    <s v="Overdue"/>
    <x v="1"/>
    <s v="USD"/>
    <n v="17413.59"/>
    <s v="Non-government"/>
  </r>
  <r>
    <s v="A2310000"/>
    <x v="43"/>
    <x v="43"/>
    <n v="103934903"/>
    <x v="0"/>
    <x v="0"/>
    <x v="3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109"/>
    <n v="36.966666666666669"/>
    <x v="0"/>
    <x v="2"/>
    <s v="Overdue"/>
    <x v="1"/>
    <s v="USD"/>
    <n v="18120.47"/>
    <s v="Non-government"/>
  </r>
  <r>
    <s v="A2310000"/>
    <x v="43"/>
    <x v="43"/>
    <n v="103934903"/>
    <x v="0"/>
    <x v="0"/>
    <x v="3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109"/>
    <n v="36.966666666666669"/>
    <x v="0"/>
    <x v="2"/>
    <s v="Overdue"/>
    <x v="1"/>
    <s v="USD"/>
    <n v="3974.61"/>
    <s v="Non-government"/>
  </r>
  <r>
    <s v="A2310000"/>
    <x v="43"/>
    <x v="43"/>
    <n v="103934903"/>
    <x v="0"/>
    <x v="0"/>
    <x v="3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109"/>
    <n v="36.966666666666669"/>
    <x v="0"/>
    <x v="2"/>
    <s v="Overdue"/>
    <x v="1"/>
    <s v="USD"/>
    <n v="71145.600000000006"/>
    <s v="Non-government"/>
  </r>
  <r>
    <s v="A2310000"/>
    <x v="43"/>
    <x v="43"/>
    <n v="103934903"/>
    <x v="0"/>
    <x v="0"/>
    <x v="3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109"/>
    <n v="36.966666666666669"/>
    <x v="0"/>
    <x v="2"/>
    <s v="Overdue"/>
    <x v="1"/>
    <s v="USD"/>
    <n v="11139.05"/>
    <s v="Non-government"/>
  </r>
  <r>
    <s v="A2310000"/>
    <x v="43"/>
    <x v="43"/>
    <n v="103934903"/>
    <x v="0"/>
    <x v="0"/>
    <x v="3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109"/>
    <n v="36.966666666666669"/>
    <x v="0"/>
    <x v="2"/>
    <s v="Overdue"/>
    <x v="1"/>
    <s v="USD"/>
    <n v="4234.6000000000004"/>
    <s v="Non-government"/>
  </r>
  <r>
    <s v="A2310000"/>
    <x v="43"/>
    <x v="43"/>
    <n v="103934903"/>
    <x v="0"/>
    <x v="0"/>
    <x v="3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109"/>
    <n v="36.966666666666669"/>
    <x v="0"/>
    <x v="2"/>
    <s v="Overdue"/>
    <x v="1"/>
    <s v="USD"/>
    <n v="24948.79"/>
    <s v="Non-government"/>
  </r>
  <r>
    <s v="A2310000"/>
    <x v="43"/>
    <x v="43"/>
    <n v="103934903"/>
    <x v="0"/>
    <x v="0"/>
    <x v="3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109"/>
    <n v="36.966666666666669"/>
    <x v="0"/>
    <x v="2"/>
    <s v="Overdue"/>
    <x v="1"/>
    <s v="USD"/>
    <n v="4242.59"/>
    <s v="Non-government"/>
  </r>
  <r>
    <s v="A2310000"/>
    <x v="43"/>
    <x v="43"/>
    <n v="103934903"/>
    <x v="0"/>
    <x v="0"/>
    <x v="3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109"/>
    <n v="36.966666666666669"/>
    <x v="0"/>
    <x v="2"/>
    <s v="Overdue"/>
    <x v="1"/>
    <s v="USD"/>
    <n v="10982.72"/>
    <s v="Non-government"/>
  </r>
  <r>
    <s v="A2310000"/>
    <x v="43"/>
    <x v="43"/>
    <n v="103934903"/>
    <x v="0"/>
    <x v="0"/>
    <x v="3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109"/>
    <n v="36.966666666666669"/>
    <x v="0"/>
    <x v="2"/>
    <s v="Overdue"/>
    <x v="1"/>
    <s v="USD"/>
    <n v="4063.07"/>
    <s v="Non-government"/>
  </r>
  <r>
    <s v="A2310000"/>
    <x v="43"/>
    <x v="43"/>
    <n v="103934903"/>
    <x v="0"/>
    <x v="0"/>
    <x v="3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109"/>
    <n v="36.966666666666669"/>
    <x v="0"/>
    <x v="2"/>
    <s v="Overdue"/>
    <x v="1"/>
    <s v="USD"/>
    <n v="12918.77"/>
    <s v="Non-government"/>
  </r>
  <r>
    <s v="A2310000"/>
    <x v="43"/>
    <x v="43"/>
    <n v="103934903"/>
    <x v="0"/>
    <x v="0"/>
    <x v="3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109"/>
    <n v="36.966666666666669"/>
    <x v="0"/>
    <x v="2"/>
    <s v="Overdue"/>
    <x v="1"/>
    <s v="USD"/>
    <n v="4228.7"/>
    <s v="Non-government"/>
  </r>
  <r>
    <s v="A2310000"/>
    <x v="43"/>
    <x v="43"/>
    <n v="103934903"/>
    <x v="0"/>
    <x v="0"/>
    <x v="3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109"/>
    <n v="36.966666666666669"/>
    <x v="0"/>
    <x v="2"/>
    <s v="Overdue"/>
    <x v="1"/>
    <s v="USD"/>
    <n v="24394.83"/>
    <s v="Non-government"/>
  </r>
  <r>
    <s v="A2310000"/>
    <x v="43"/>
    <x v="43"/>
    <n v="103934903"/>
    <x v="0"/>
    <x v="0"/>
    <x v="3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109"/>
    <n v="36.966666666666669"/>
    <x v="0"/>
    <x v="2"/>
    <s v="Overdue"/>
    <x v="1"/>
    <s v="USD"/>
    <n v="4066.43"/>
    <s v="Non-government"/>
  </r>
  <r>
    <s v="A2310000"/>
    <x v="43"/>
    <x v="43"/>
    <n v="103934903"/>
    <x v="0"/>
    <x v="0"/>
    <x v="3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109"/>
    <n v="36.966666666666669"/>
    <x v="0"/>
    <x v="2"/>
    <s v="Overdue"/>
    <x v="1"/>
    <s v="USD"/>
    <n v="25846.17"/>
    <s v="Non-government"/>
  </r>
  <r>
    <s v="A2310000"/>
    <x v="43"/>
    <x v="43"/>
    <n v="103934903"/>
    <x v="0"/>
    <x v="0"/>
    <x v="3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109"/>
    <n v="36.966666666666669"/>
    <x v="0"/>
    <x v="2"/>
    <s v="Overdue"/>
    <x v="1"/>
    <s v="USD"/>
    <n v="4186.1400000000003"/>
    <s v="Non-government"/>
  </r>
  <r>
    <s v="A2310000"/>
    <x v="43"/>
    <x v="43"/>
    <n v="103934903"/>
    <x v="0"/>
    <x v="0"/>
    <x v="3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109"/>
    <n v="36.966666666666669"/>
    <x v="0"/>
    <x v="2"/>
    <s v="Overdue"/>
    <x v="1"/>
    <s v="USD"/>
    <n v="4160.88"/>
    <s v="Non-government"/>
  </r>
  <r>
    <s v="A2310000"/>
    <x v="43"/>
    <x v="43"/>
    <n v="103929325"/>
    <x v="0"/>
    <x v="0"/>
    <x v="3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110"/>
    <n v="37"/>
    <x v="0"/>
    <x v="2"/>
    <s v="Overdue"/>
    <x v="1"/>
    <s v="USD"/>
    <n v="5971.09"/>
    <s v="Non-government"/>
  </r>
  <r>
    <s v="A2310000"/>
    <x v="43"/>
    <x v="43"/>
    <n v="103929325"/>
    <x v="0"/>
    <x v="0"/>
    <x v="3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110"/>
    <n v="37"/>
    <x v="0"/>
    <x v="2"/>
    <s v="Overdue"/>
    <x v="1"/>
    <s v="USD"/>
    <n v="887.83"/>
    <s v="Non-government"/>
  </r>
  <r>
    <s v="A2310000"/>
    <x v="43"/>
    <x v="43"/>
    <n v="103929325"/>
    <x v="0"/>
    <x v="0"/>
    <x v="3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110"/>
    <n v="37"/>
    <x v="0"/>
    <x v="2"/>
    <s v="Overdue"/>
    <x v="1"/>
    <s v="USD"/>
    <n v="2180.73"/>
    <s v="Non-government"/>
  </r>
  <r>
    <s v="A2310000"/>
    <x v="43"/>
    <x v="43"/>
    <n v="103929325"/>
    <x v="0"/>
    <x v="0"/>
    <x v="3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110"/>
    <n v="37"/>
    <x v="0"/>
    <x v="2"/>
    <s v="Overdue"/>
    <x v="1"/>
    <s v="USD"/>
    <n v="4460.28"/>
    <s v="Non-government"/>
  </r>
  <r>
    <s v="A2310000"/>
    <x v="43"/>
    <x v="43"/>
    <n v="103929325"/>
    <x v="0"/>
    <x v="0"/>
    <x v="3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110"/>
    <n v="37"/>
    <x v="0"/>
    <x v="2"/>
    <s v="Overdue"/>
    <x v="1"/>
    <s v="USD"/>
    <n v="823.89"/>
    <s v="Non-government"/>
  </r>
  <r>
    <s v="A2310000"/>
    <x v="43"/>
    <x v="43"/>
    <n v="103929325"/>
    <x v="0"/>
    <x v="0"/>
    <x v="3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110"/>
    <n v="37"/>
    <x v="0"/>
    <x v="2"/>
    <s v="Overdue"/>
    <x v="1"/>
    <s v="USD"/>
    <n v="1833.22"/>
    <s v="Non-government"/>
  </r>
  <r>
    <s v="A2310000"/>
    <x v="43"/>
    <x v="43"/>
    <n v="103929325"/>
    <x v="0"/>
    <x v="0"/>
    <x v="3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110"/>
    <n v="37"/>
    <x v="0"/>
    <x v="2"/>
    <s v="Overdue"/>
    <x v="1"/>
    <s v="USD"/>
    <n v="829.42"/>
    <s v="Non-government"/>
  </r>
  <r>
    <s v="A2310000"/>
    <x v="43"/>
    <x v="43"/>
    <n v="103929325"/>
    <x v="0"/>
    <x v="0"/>
    <x v="3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110"/>
    <n v="37"/>
    <x v="0"/>
    <x v="2"/>
    <s v="Overdue"/>
    <x v="1"/>
    <s v="USD"/>
    <n v="4528.21"/>
    <s v="Non-government"/>
  </r>
  <r>
    <s v="A2680005"/>
    <x v="44"/>
    <x v="44"/>
    <n v="1800025584"/>
    <x v="0"/>
    <x v="0"/>
    <x v="4"/>
    <x v="12"/>
    <n v="0"/>
    <s v="ABNL Rent Renewal 3 Bomu Nov-Dec 20 and Jan-Mar 21"/>
    <s v="454"/>
    <s v="DR"/>
    <s v=""/>
    <d v="2021-02-16T00:00:00"/>
    <d v="2021-02-16T00:00:00"/>
    <d v="2021-03-18T00:00:00"/>
    <s v="NGN"/>
    <n v="2975000"/>
    <n v="-18"/>
    <n v="-0.6"/>
    <x v="1"/>
    <x v="1"/>
    <s v="Not Overdue"/>
    <x v="0"/>
    <s v="USD"/>
    <n v="7839.13"/>
    <s v="Non-government"/>
  </r>
  <r>
    <s v="A2680005"/>
    <x v="45"/>
    <x v="45"/>
    <n v="1800017701"/>
    <x v="0"/>
    <x v="1"/>
    <x v="2"/>
    <x v="8"/>
    <n v="0"/>
    <s v="CB- DIESEL CONSUMED FROM SPDC REHAB OF FOT TANK204"/>
    <s v="467"/>
    <s v="DR"/>
    <s v=""/>
    <d v="2017-03-02T00:00:00"/>
    <d v="2017-03-02T00:00:00"/>
    <d v="2017-04-01T00:00:00"/>
    <s v="USD"/>
    <n v="41257.5"/>
    <n v="1429"/>
    <n v="47.633333333333333"/>
    <x v="0"/>
    <x v="0"/>
    <s v="Overdue"/>
    <x v="0"/>
    <s v="USD"/>
    <n v="41257.5"/>
    <s v="Non-government"/>
  </r>
  <r>
    <s v="A2680005"/>
    <x v="45"/>
    <x v="45"/>
    <n v="1800017700"/>
    <x v="0"/>
    <x v="1"/>
    <x v="2"/>
    <x v="8"/>
    <n v="0"/>
    <s v="HOPIC- DIESEL CONSUMED FROM SPDC REHAB OF TANK 15"/>
    <s v="467"/>
    <s v="DR"/>
    <s v=""/>
    <d v="2017-03-02T00:00:00"/>
    <d v="2017-03-02T00:00:00"/>
    <d v="2017-04-01T00:00:00"/>
    <s v="USD"/>
    <n v="31653.15"/>
    <n v="1429"/>
    <n v="47.633333333333333"/>
    <x v="0"/>
    <x v="0"/>
    <s v="Overdue"/>
    <x v="0"/>
    <s v="USD"/>
    <n v="31653.15"/>
    <s v="Non-government"/>
  </r>
  <r>
    <s v="A2680005"/>
    <x v="46"/>
    <x v="46"/>
    <n v="1400013887"/>
    <x v="0"/>
    <x v="1"/>
    <x v="2"/>
    <x v="8"/>
    <n v="0"/>
    <s v="Baywood pmt"/>
    <s v=""/>
    <s v="DZ"/>
    <s v=""/>
    <d v="2019-10-02T00:00:00"/>
    <d v="2019-10-01T00:00:00"/>
    <d v="2019-10-02T00:00:00"/>
    <s v="USD"/>
    <n v="-23553.1"/>
    <n v="515"/>
    <n v="17.166666666666668"/>
    <x v="0"/>
    <x v="0"/>
    <s v="Overdue"/>
    <x v="0"/>
    <s v="USD"/>
    <n v="-23553.1"/>
    <s v="Non-government"/>
  </r>
  <r>
    <s v="A2680005"/>
    <x v="46"/>
    <x v="46"/>
    <n v="1800017703"/>
    <x v="0"/>
    <x v="1"/>
    <x v="2"/>
    <x v="8"/>
    <n v="0"/>
    <s v="CB- DIESEL CONSUMED FROM SPDC REHAB OF TANK 6"/>
    <s v="467"/>
    <s v="DR"/>
    <s v=""/>
    <d v="2017-03-02T00:00:00"/>
    <d v="2017-03-02T00:00:00"/>
    <d v="2017-04-02T00:00:00"/>
    <s v="USD"/>
    <n v="13500"/>
    <n v="1428"/>
    <n v="47.6"/>
    <x v="0"/>
    <x v="0"/>
    <s v="Overdue"/>
    <x v="0"/>
    <s v="USD"/>
    <n v="13500"/>
    <s v="Non-government"/>
  </r>
  <r>
    <s v="A2680005"/>
    <x v="46"/>
    <x v="46"/>
    <n v="1800017704"/>
    <x v="0"/>
    <x v="1"/>
    <x v="2"/>
    <x v="8"/>
    <n v="0"/>
    <s v="CB- DIESEL CONSUMED-SPDC REHAB OF FOT TANK202"/>
    <s v="467"/>
    <s v="DR"/>
    <s v=""/>
    <d v="2017-03-02T00:00:00"/>
    <d v="2017-03-02T00:00:00"/>
    <d v="2017-04-02T00:00:00"/>
    <s v="USD"/>
    <n v="65129"/>
    <n v="1428"/>
    <n v="47.6"/>
    <x v="0"/>
    <x v="0"/>
    <s v="Overdue"/>
    <x v="0"/>
    <s v="USD"/>
    <n v="65129"/>
    <s v="Non-government"/>
  </r>
  <r>
    <s v="A2310000"/>
    <x v="47"/>
    <x v="47"/>
    <n v="104016100"/>
    <x v="0"/>
    <x v="0"/>
    <x v="4"/>
    <x v="2"/>
    <n v="0"/>
    <s v="Bal of inv 1800023160 Royalty  July 2019"/>
    <s v=""/>
    <s v="AB"/>
    <s v=""/>
    <d v="2020-12-31T00:00:00"/>
    <d v="2020-12-31T00:00:00"/>
    <d v="2019-12-23T00:00:00"/>
    <s v="USD"/>
    <n v="44257.65"/>
    <n v="433"/>
    <n v="14.433333333333334"/>
    <x v="4"/>
    <x v="0"/>
    <s v="Overdue"/>
    <x v="0"/>
    <s v="USD"/>
    <n v="44257.65"/>
    <s v="Non-government"/>
  </r>
  <r>
    <s v="A2310000"/>
    <x v="47"/>
    <x v="47"/>
    <n v="1800024704"/>
    <x v="0"/>
    <x v="0"/>
    <x v="4"/>
    <x v="2"/>
    <n v="0"/>
    <s v="GREEN ENERGY OVERRIDING ROYALTY APRIL - JULY 2020"/>
    <s v="468"/>
    <s v="DR"/>
    <s v=""/>
    <d v="2020-09-09T00:00:00"/>
    <d v="2020-09-09T00:00:00"/>
    <d v="2020-10-09T00:00:00"/>
    <s v="USD"/>
    <n v="251740.04"/>
    <n v="142"/>
    <n v="4.7333333333333334"/>
    <x v="3"/>
    <x v="0"/>
    <s v="Overdue"/>
    <x v="0"/>
    <s v="USD"/>
    <n v="251740.04"/>
    <s v="Non-government"/>
  </r>
  <r>
    <s v="A2310000"/>
    <x v="47"/>
    <x v="47"/>
    <n v="1800025285"/>
    <x v="0"/>
    <x v="0"/>
    <x v="4"/>
    <x v="2"/>
    <n v="0"/>
    <s v="GREEN ENERGY OVERRIDING ROYALTY AUG - OCT 2020"/>
    <s v="468"/>
    <s v="DR"/>
    <s v=""/>
    <d v="2020-12-17T00:00:00"/>
    <d v="2020-12-17T00:00:00"/>
    <d v="2021-01-16T00:00:00"/>
    <s v="USD"/>
    <n v="206600.3"/>
    <n v="43"/>
    <n v="1.4333333333333333"/>
    <x v="3"/>
    <x v="0"/>
    <s v="Overdue"/>
    <x v="0"/>
    <s v="USD"/>
    <n v="206600.3"/>
    <s v="Non-government"/>
  </r>
  <r>
    <s v="A2310000"/>
    <x v="47"/>
    <x v="47"/>
    <n v="1800023713"/>
    <x v="0"/>
    <x v="0"/>
    <x v="4"/>
    <x v="2"/>
    <n v="0"/>
    <s v="GREEN ENERGY OVERRIDING ROYALTY DEC 2019"/>
    <s v="468"/>
    <s v="DR"/>
    <s v=""/>
    <d v="2020-03-24T00:00:00"/>
    <d v="2020-03-24T00:00:00"/>
    <d v="2020-04-23T00:00:00"/>
    <s v="USD"/>
    <n v="209117.89"/>
    <n v="311"/>
    <n v="10.366666666666667"/>
    <x v="2"/>
    <x v="0"/>
    <s v="Overdue"/>
    <x v="0"/>
    <s v="USD"/>
    <n v="209117.89"/>
    <s v="Non-government"/>
  </r>
  <r>
    <s v="A2310000"/>
    <x v="47"/>
    <x v="47"/>
    <n v="1800024295"/>
    <x v="0"/>
    <x v="0"/>
    <x v="4"/>
    <x v="2"/>
    <n v="0"/>
    <s v="GREEN ENERGY OVERRIDING ROYALTY JAN - MAR 2020"/>
    <s v="468"/>
    <s v="DR"/>
    <s v=""/>
    <d v="2020-06-25T00:00:00"/>
    <d v="2020-06-25T00:00:00"/>
    <d v="2020-07-25T00:00:00"/>
    <s v="USD"/>
    <n v="385759.6"/>
    <n v="218"/>
    <n v="7.2666666666666666"/>
    <x v="2"/>
    <x v="0"/>
    <s v="Overdue"/>
    <x v="0"/>
    <s v="USD"/>
    <n v="385759.6"/>
    <s v="Non-government"/>
  </r>
  <r>
    <s v="A2310000"/>
    <x v="47"/>
    <x v="47"/>
    <n v="1800023712"/>
    <x v="0"/>
    <x v="0"/>
    <x v="4"/>
    <x v="2"/>
    <n v="0"/>
    <s v="GREEN ENERGY OVERRIDING ROYALTY NOV 2019"/>
    <s v="468"/>
    <s v="DR"/>
    <s v=""/>
    <d v="2020-03-24T00:00:00"/>
    <d v="2020-03-24T00:00:00"/>
    <d v="2020-04-23T00:00:00"/>
    <s v="USD"/>
    <n v="200762.71"/>
    <n v="311"/>
    <n v="10.366666666666667"/>
    <x v="2"/>
    <x v="0"/>
    <s v="Overdue"/>
    <x v="0"/>
    <s v="USD"/>
    <n v="200762.71"/>
    <s v="Non-government"/>
  </r>
  <r>
    <s v="A2310000"/>
    <x v="47"/>
    <x v="47"/>
    <n v="1800023711"/>
    <x v="0"/>
    <x v="0"/>
    <x v="4"/>
    <x v="2"/>
    <n v="0"/>
    <s v="GREEN ENERGY OVERRIDING ROYALTY OCT 2019"/>
    <s v="468"/>
    <s v="DR"/>
    <s v=""/>
    <d v="2020-03-24T00:00:00"/>
    <d v="2020-03-24T00:00:00"/>
    <d v="2020-04-23T00:00:00"/>
    <s v="USD"/>
    <n v="117705.96"/>
    <n v="311"/>
    <n v="10.366666666666667"/>
    <x v="2"/>
    <x v="0"/>
    <s v="Overdue"/>
    <x v="0"/>
    <s v="USD"/>
    <n v="117705.96"/>
    <s v="Non-government"/>
  </r>
  <r>
    <s v="A2310000"/>
    <x v="47"/>
    <x v="47"/>
    <n v="1800023710"/>
    <x v="0"/>
    <x v="0"/>
    <x v="4"/>
    <x v="2"/>
    <n v="0"/>
    <s v="GREEN ENERGY OVERRIDING ROYALTY SEPT 2019"/>
    <s v="468"/>
    <s v="DR"/>
    <s v=""/>
    <d v="2020-03-24T00:00:00"/>
    <d v="2020-03-24T00:00:00"/>
    <d v="2020-04-23T00:00:00"/>
    <s v="USD"/>
    <n v="248084.92"/>
    <n v="311"/>
    <n v="10.366666666666667"/>
    <x v="2"/>
    <x v="0"/>
    <s v="Overdue"/>
    <x v="0"/>
    <s v="USD"/>
    <n v="248084.92"/>
    <s v="Non-government"/>
  </r>
  <r>
    <s v="A2310000"/>
    <x v="47"/>
    <x v="47"/>
    <n v="1800023161"/>
    <x v="0"/>
    <x v="0"/>
    <x v="4"/>
    <x v="2"/>
    <n v="0"/>
    <s v="Green Energy Royalty Invoice Aug 2019"/>
    <s v="468"/>
    <s v="DR"/>
    <s v=""/>
    <d v="2019-12-23T00:00:00"/>
    <d v="2019-12-23T00:00:00"/>
    <d v="2020-01-22T00:00:00"/>
    <s v="USD"/>
    <n v="222044.29"/>
    <n v="403"/>
    <n v="13.433333333333334"/>
    <x v="4"/>
    <x v="0"/>
    <s v="Overdue"/>
    <x v="0"/>
    <s v="USD"/>
    <n v="222044.29"/>
    <s v="Non-government"/>
  </r>
  <r>
    <s v="A2310000"/>
    <x v="47"/>
    <x v="47"/>
    <n v="1400015119"/>
    <x v="0"/>
    <x v="0"/>
    <x v="4"/>
    <x v="2"/>
    <n v="0"/>
    <s v="Green Energy Royalty Pmt"/>
    <s v=""/>
    <s v="DZ"/>
    <s v=""/>
    <d v="2021-01-20T00:00:00"/>
    <d v="2021-01-19T00:00:00"/>
    <d v="2021-01-20T00:00:00"/>
    <s v="USD"/>
    <n v="-300000"/>
    <n v="39"/>
    <n v="1.3"/>
    <x v="3"/>
    <x v="0"/>
    <s v="Overdue"/>
    <x v="0"/>
    <s v="USD"/>
    <n v="-300000"/>
    <s v="Non-government"/>
  </r>
  <r>
    <s v="A2310000"/>
    <x v="47"/>
    <x v="47"/>
    <n v="1600003238"/>
    <x v="0"/>
    <x v="0"/>
    <x v="4"/>
    <x v="2"/>
    <n v="0"/>
    <s v="RECONCILIATION ON OUTSTANDING ORRI-EVACUATION COST"/>
    <s v="468"/>
    <s v="DG"/>
    <s v=""/>
    <d v="2020-06-17T00:00:00"/>
    <d v="2020-06-17T00:00:00"/>
    <d v="2020-06-17T00:00:00"/>
    <s v="USD"/>
    <n v="-1152998.55"/>
    <n v="256"/>
    <n v="8.5333333333333332"/>
    <x v="2"/>
    <x v="0"/>
    <s v="Overdue"/>
    <x v="0"/>
    <s v="USD"/>
    <n v="-1152998.55"/>
    <s v="Non-government"/>
  </r>
  <r>
    <s v="A2310000"/>
    <x v="47"/>
    <x v="47"/>
    <n v="104016100"/>
    <x v="0"/>
    <x v="0"/>
    <x v="4"/>
    <x v="2"/>
    <s v="WHT Outstg"/>
    <s v="WHT on inv 1800021921 Royalty Invoice Mar 2019"/>
    <s v=""/>
    <s v="AB"/>
    <s v=""/>
    <d v="2020-12-31T00:00:00"/>
    <d v="2020-12-31T00:00:00"/>
    <d v="2020-12-31T00:00:00"/>
    <s v="USD"/>
    <n v="16965.21"/>
    <n v="59"/>
    <n v="1.9666666666666666"/>
    <x v="3"/>
    <x v="2"/>
    <s v="Overdue"/>
    <x v="1"/>
    <s v="USD"/>
    <n v="16965.21"/>
    <s v="Non-government"/>
  </r>
  <r>
    <s v="A2310000"/>
    <x v="47"/>
    <x v="47"/>
    <n v="104016100"/>
    <x v="0"/>
    <x v="0"/>
    <x v="4"/>
    <x v="2"/>
    <s v="WHT Outstg"/>
    <s v="WHT on inv 1800022755 Royalty Invoice May 2019"/>
    <s v=""/>
    <s v="AB"/>
    <s v=""/>
    <d v="2020-12-31T00:00:00"/>
    <d v="2020-12-31T00:00:00"/>
    <d v="2020-12-31T00:00:00"/>
    <s v="USD"/>
    <n v="16513.61"/>
    <n v="59"/>
    <n v="1.9666666666666666"/>
    <x v="3"/>
    <x v="2"/>
    <s v="Overdue"/>
    <x v="1"/>
    <s v="USD"/>
    <n v="16513.61"/>
    <s v="Non-government"/>
  </r>
  <r>
    <s v="A2310000"/>
    <x v="47"/>
    <x v="47"/>
    <n v="104016100"/>
    <x v="0"/>
    <x v="0"/>
    <x v="4"/>
    <x v="2"/>
    <s v="WHT Outstg"/>
    <s v="WHT on inv 1800023159  Royalty Invoice June 2019"/>
    <s v=""/>
    <s v="AB"/>
    <s v=""/>
    <d v="2020-12-31T00:00:00"/>
    <d v="2020-12-31T00:00:00"/>
    <d v="2019-12-23T00:00:00"/>
    <s v="USD"/>
    <n v="14799.46"/>
    <n v="433"/>
    <n v="14.433333333333334"/>
    <x v="4"/>
    <x v="2"/>
    <s v="Overdue"/>
    <x v="1"/>
    <s v="USD"/>
    <n v="14799.46"/>
    <s v="Non-government"/>
  </r>
  <r>
    <s v="A2310000"/>
    <x v="47"/>
    <x v="47"/>
    <n v="104016100"/>
    <x v="0"/>
    <x v="0"/>
    <x v="4"/>
    <x v="2"/>
    <s v="WHT Outstg"/>
    <s v="WHT on inv 1800023160 Royalty  July 2019"/>
    <s v=""/>
    <s v="AB"/>
    <s v=""/>
    <d v="2020-12-31T00:00:00"/>
    <d v="2020-12-31T00:00:00"/>
    <d v="2019-12-23T00:00:00"/>
    <s v="USD"/>
    <n v="13544.7"/>
    <n v="433"/>
    <n v="14.433333333333334"/>
    <x v="4"/>
    <x v="2"/>
    <s v="Overdue"/>
    <x v="1"/>
    <s v="USD"/>
    <n v="13544.7"/>
    <s v="Non-government"/>
  </r>
  <r>
    <s v="A2310000"/>
    <x v="47"/>
    <x v="47"/>
    <n v="104016100"/>
    <x v="0"/>
    <x v="0"/>
    <x v="4"/>
    <x v="2"/>
    <s v="WHT Outstg"/>
    <s v="WHT on inv 1800022754 Royalty Invoice Apr 2019"/>
    <s v=""/>
    <s v="AB"/>
    <s v=""/>
    <d v="2020-12-31T00:00:00"/>
    <d v="2020-12-31T00:00:00"/>
    <d v="2019-10-23T00:00:00"/>
    <s v="USD"/>
    <n v="15998.25"/>
    <n v="494"/>
    <n v="16.466666666666665"/>
    <x v="4"/>
    <x v="2"/>
    <s v="Overdue"/>
    <x v="1"/>
    <s v="USD"/>
    <n v="15998.25"/>
    <s v="Non-government"/>
  </r>
  <r>
    <s v="A2310000"/>
    <x v="47"/>
    <x v="47"/>
    <n v="104016100"/>
    <x v="0"/>
    <x v="0"/>
    <x v="4"/>
    <x v="2"/>
    <s v="WHT Outstg"/>
    <s v="WHT on inv 1800021920  Royalty Invoice Feb 2019"/>
    <s v=""/>
    <s v="AB"/>
    <s v=""/>
    <d v="2020-12-31T00:00:00"/>
    <d v="2020-12-31T00:00:00"/>
    <d v="2019-06-18T00:00:00"/>
    <s v="USD"/>
    <n v="15306.51"/>
    <n v="621"/>
    <n v="20.7"/>
    <x v="0"/>
    <x v="2"/>
    <s v="Overdue"/>
    <x v="1"/>
    <s v="USD"/>
    <n v="15306.51"/>
    <s v="Non-government"/>
  </r>
  <r>
    <s v="A2310000"/>
    <x v="47"/>
    <x v="47"/>
    <n v="104016100"/>
    <x v="0"/>
    <x v="0"/>
    <x v="4"/>
    <x v="2"/>
    <s v="WHT Outstg"/>
    <s v="WHT on inv 1800021757  Royalty Invoice Dec 2018"/>
    <s v=""/>
    <s v="AB"/>
    <s v=""/>
    <d v="2020-12-31T00:00:00"/>
    <d v="2020-12-31T00:00:00"/>
    <d v="2019-05-09T00:00:00"/>
    <s v="USD"/>
    <n v="14627.02"/>
    <n v="661"/>
    <n v="22.033333333333335"/>
    <x v="0"/>
    <x v="2"/>
    <s v="Overdue"/>
    <x v="1"/>
    <s v="USD"/>
    <n v="14627.02"/>
    <s v="Non-government"/>
  </r>
  <r>
    <s v="A2310000"/>
    <x v="47"/>
    <x v="47"/>
    <n v="104016100"/>
    <x v="0"/>
    <x v="0"/>
    <x v="4"/>
    <x v="2"/>
    <s v="WHT Outstg"/>
    <s v="WHT on inv 1800021758 Royalty Invoice Jan 2019"/>
    <s v=""/>
    <s v="AB"/>
    <s v=""/>
    <d v="2020-12-31T00:00:00"/>
    <d v="2020-12-31T00:00:00"/>
    <d v="2019-05-09T00:00:00"/>
    <s v="USD"/>
    <n v="14719.21"/>
    <n v="661"/>
    <n v="22.033333333333335"/>
    <x v="0"/>
    <x v="2"/>
    <s v="Overdue"/>
    <x v="1"/>
    <s v="USD"/>
    <n v="14719.21"/>
    <s v="Non-government"/>
  </r>
  <r>
    <s v="A2310000"/>
    <x v="47"/>
    <x v="47"/>
    <n v="104016100"/>
    <x v="0"/>
    <x v="0"/>
    <x v="4"/>
    <x v="2"/>
    <s v="WHT Outstg"/>
    <s v="WHT on 1800020772  Royalty Invoice (Aug-Sep 2018)"/>
    <s v=""/>
    <s v="AB"/>
    <s v=""/>
    <d v="2020-12-31T00:00:00"/>
    <d v="2020-12-31T00:00:00"/>
    <d v="2018-11-13T00:00:00"/>
    <s v="USD"/>
    <n v="36815.82"/>
    <n v="838"/>
    <n v="27.933333333333334"/>
    <x v="0"/>
    <x v="2"/>
    <s v="Overdue"/>
    <x v="1"/>
    <s v="USD"/>
    <n v="36815.82"/>
    <s v="Non-government"/>
  </r>
  <r>
    <s v="A2310000"/>
    <x v="47"/>
    <x v="47"/>
    <n v="104016100"/>
    <x v="0"/>
    <x v="0"/>
    <x v="4"/>
    <x v="2"/>
    <s v="WHT Outstg"/>
    <s v="WHT_1800020682 Royalty Invoice (Jun-Jul 2018)"/>
    <s v=""/>
    <s v="AB"/>
    <s v=""/>
    <d v="2020-12-31T00:00:00"/>
    <d v="2020-12-31T00:00:00"/>
    <d v="2018-10-18T00:00:00"/>
    <s v="USD"/>
    <n v="32216.67"/>
    <n v="864"/>
    <n v="28.8"/>
    <x v="0"/>
    <x v="2"/>
    <s v="Overdue"/>
    <x v="1"/>
    <s v="USD"/>
    <n v="32216.67"/>
    <s v="Non-government"/>
  </r>
  <r>
    <s v="A2310000"/>
    <x v="47"/>
    <x v="47"/>
    <n v="104016100"/>
    <x v="0"/>
    <x v="0"/>
    <x v="4"/>
    <x v="2"/>
    <s v="WHT Outstg"/>
    <s v="WHT_1800019412 Overriding Royalty Int.-Nov-Dec2017"/>
    <s v=""/>
    <s v="AB"/>
    <s v=""/>
    <d v="2020-12-31T00:00:00"/>
    <d v="2020-12-31T00:00:00"/>
    <d v="2018-08-07T00:00:00"/>
    <s v="USD"/>
    <n v="32279.05"/>
    <n v="936"/>
    <n v="31.2"/>
    <x v="0"/>
    <x v="2"/>
    <s v="Overdue"/>
    <x v="1"/>
    <s v="USD"/>
    <n v="32279.05"/>
    <s v="Non-government"/>
  </r>
  <r>
    <s v="A2310000"/>
    <x v="47"/>
    <x v="47"/>
    <n v="104016100"/>
    <x v="0"/>
    <x v="0"/>
    <x v="4"/>
    <x v="2"/>
    <s v="WHT Outstg"/>
    <s v="WHT on 1800020170  Invoice (Apr-May 2018)"/>
    <s v=""/>
    <s v="AB"/>
    <s v=""/>
    <d v="2020-12-31T00:00:00"/>
    <d v="2020-12-31T00:00:00"/>
    <d v="2018-06-30T00:00:00"/>
    <s v="USD"/>
    <n v="25779.03"/>
    <n v="974"/>
    <n v="32.466666666666669"/>
    <x v="0"/>
    <x v="2"/>
    <s v="Overdue"/>
    <x v="1"/>
    <s v="USD"/>
    <n v="25779.03"/>
    <s v="Non-government"/>
  </r>
  <r>
    <s v="A2310000"/>
    <x v="47"/>
    <x v="47"/>
    <n v="104016100"/>
    <x v="0"/>
    <x v="0"/>
    <x v="4"/>
    <x v="2"/>
    <s v="WHT Outstg"/>
    <s v="WHT_1800019836  Royalty Invoice (Feb-Mar 2018)"/>
    <s v=""/>
    <s v="AB"/>
    <s v=""/>
    <d v="2020-12-31T00:00:00"/>
    <d v="2020-12-31T00:00:00"/>
    <d v="2018-04-20T00:00:00"/>
    <s v="USD"/>
    <n v="23254.2"/>
    <n v="1045"/>
    <n v="34.833333333333336"/>
    <x v="0"/>
    <x v="2"/>
    <s v="Overdue"/>
    <x v="1"/>
    <s v="USD"/>
    <n v="23254.2"/>
    <s v="Non-government"/>
  </r>
  <r>
    <s v="A2310000"/>
    <x v="47"/>
    <x v="47"/>
    <n v="104016100"/>
    <x v="0"/>
    <x v="0"/>
    <x v="4"/>
    <x v="2"/>
    <s v="WHT Outstg"/>
    <s v="WHT_1800019787 Overriding Royalty Int.-Jan 2018"/>
    <s v=""/>
    <s v="AB"/>
    <s v=""/>
    <d v="2020-12-31T00:00:00"/>
    <d v="2020-12-31T00:00:00"/>
    <d v="2018-04-17T00:00:00"/>
    <s v="USD"/>
    <n v="15068.27"/>
    <n v="1048"/>
    <n v="34.93333333333333"/>
    <x v="0"/>
    <x v="2"/>
    <s v="Overdue"/>
    <x v="1"/>
    <s v="USD"/>
    <n v="15068.27"/>
    <s v="Non-government"/>
  </r>
  <r>
    <s v="A2310000"/>
    <x v="47"/>
    <x v="47"/>
    <n v="104016100"/>
    <x v="0"/>
    <x v="0"/>
    <x v="4"/>
    <x v="2"/>
    <s v="WHT Outstg"/>
    <s v="WHT on inv 1800021634  Royalty Invoice Oct 2018"/>
    <s v=""/>
    <s v="AB"/>
    <s v=""/>
    <d v="2020-12-31T00:00:00"/>
    <d v="2020-12-31T00:00:00"/>
    <d v="2018-04-08T00:00:00"/>
    <s v="USD"/>
    <n v="12292.08"/>
    <n v="1057"/>
    <n v="35.233333333333334"/>
    <x v="0"/>
    <x v="2"/>
    <s v="Overdue"/>
    <x v="1"/>
    <s v="USD"/>
    <n v="12292.08"/>
    <s v="Non-government"/>
  </r>
  <r>
    <s v="A2310000"/>
    <x v="47"/>
    <x v="47"/>
    <n v="104016100"/>
    <x v="0"/>
    <x v="0"/>
    <x v="4"/>
    <x v="2"/>
    <s v="WHT Outstg"/>
    <s v="WHT on inv 1800021635 Royalty Invoice Nov 2018"/>
    <s v=""/>
    <s v="AB"/>
    <s v=""/>
    <d v="2020-12-31T00:00:00"/>
    <d v="2020-12-31T00:00:00"/>
    <d v="2018-04-08T00:00:00"/>
    <s v="USD"/>
    <n v="8154.29"/>
    <n v="1057"/>
    <n v="35.233333333333334"/>
    <x v="0"/>
    <x v="2"/>
    <s v="Overdue"/>
    <x v="1"/>
    <s v="USD"/>
    <n v="8154.29"/>
    <s v="Non-government"/>
  </r>
  <r>
    <s v="A2310000"/>
    <x v="47"/>
    <x v="47"/>
    <n v="104016100"/>
    <x v="0"/>
    <x v="0"/>
    <x v="4"/>
    <x v="2"/>
    <s v="WHT Outstg"/>
    <s v="WHT on 1800019141_Overriding Interest-Dec 16-Jun17"/>
    <s v=""/>
    <s v="AB"/>
    <s v=""/>
    <d v="2020-12-31T00:00:00"/>
    <d v="2020-12-31T00:00:00"/>
    <d v="2017-12-18T00:00:00"/>
    <s v="USD"/>
    <n v="9304.57"/>
    <n v="1168"/>
    <n v="38.93333333333333"/>
    <x v="0"/>
    <x v="2"/>
    <s v="Overdue"/>
    <x v="1"/>
    <s v="USD"/>
    <n v="9304.57"/>
    <s v="Non-government"/>
  </r>
  <r>
    <s v="A2310000"/>
    <x v="47"/>
    <x v="47"/>
    <n v="104016100"/>
    <x v="0"/>
    <x v="0"/>
    <x v="4"/>
    <x v="2"/>
    <s v="WHT Outstg"/>
    <s v="WHT on 1800019019 Overriding Interest-Jul-Oc2017"/>
    <s v=""/>
    <s v="AB"/>
    <s v=""/>
    <d v="2020-12-31T00:00:00"/>
    <d v="2020-12-31T00:00:00"/>
    <d v="2017-11-29T00:00:00"/>
    <s v="USD"/>
    <n v="54051.26"/>
    <n v="1187"/>
    <n v="39.56666666666667"/>
    <x v="0"/>
    <x v="2"/>
    <s v="Overdue"/>
    <x v="1"/>
    <s v="USD"/>
    <n v="54051.26"/>
    <s v="Non-government"/>
  </r>
  <r>
    <s v="A2310000"/>
    <x v="47"/>
    <x v="47"/>
    <n v="104016100"/>
    <x v="0"/>
    <x v="0"/>
    <x v="4"/>
    <x v="2"/>
    <s v="WHT Outstg"/>
    <s v="WHT on inv 1800018391  Royalty -Dec 2016-Jul17"/>
    <s v=""/>
    <s v="AB"/>
    <s v=""/>
    <d v="2020-12-31T00:00:00"/>
    <d v="2020-12-31T00:00:00"/>
    <d v="2017-08-09T00:00:00"/>
    <s v="USD"/>
    <n v="18609.14"/>
    <n v="1299"/>
    <n v="43.3"/>
    <x v="0"/>
    <x v="2"/>
    <s v="Overdue"/>
    <x v="1"/>
    <s v="USD"/>
    <n v="18609.14"/>
    <s v="Non-government"/>
  </r>
  <r>
    <s v="A2450000"/>
    <x v="48"/>
    <x v="48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115"/>
    <n v="3.8333333333333335"/>
    <x v="3"/>
    <x v="0"/>
    <s v="Overdue"/>
    <x v="0"/>
    <s v="USD"/>
    <n v="-138177.93"/>
    <s v="Government "/>
  </r>
  <r>
    <s v="A2450000"/>
    <x v="48"/>
    <x v="48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146"/>
    <n v="4.8666666666666663"/>
    <x v="3"/>
    <x v="0"/>
    <s v="Overdue"/>
    <x v="0"/>
    <s v="USD"/>
    <n v="-810353.93"/>
    <s v="Government "/>
  </r>
  <r>
    <s v="A2450000"/>
    <x v="48"/>
    <x v="48"/>
    <n v="1800020091"/>
    <x v="0"/>
    <x v="0"/>
    <x v="0"/>
    <x v="0"/>
    <n v="0"/>
    <s v="APR2018 - SUPPLEM GAS_SALES - AFAM POWER"/>
    <s v="454"/>
    <s v="DR"/>
    <s v=""/>
    <d v="2018-06-12T00:00:00"/>
    <d v="2018-06-12T00:00:00"/>
    <d v="2018-07-12T00:00:00"/>
    <s v="NGN"/>
    <n v="50747"/>
    <n v="962"/>
    <n v="32.06666666666667"/>
    <x v="0"/>
    <x v="0"/>
    <s v="Overdue"/>
    <x v="0"/>
    <s v="USD"/>
    <n v="166.17"/>
    <s v="Government "/>
  </r>
  <r>
    <s v="A2450000"/>
    <x v="48"/>
    <x v="48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255"/>
    <n v="8.5"/>
    <x v="2"/>
    <x v="0"/>
    <s v="Overdue"/>
    <x v="0"/>
    <s v="USD"/>
    <n v="1036277.37"/>
    <s v="Government "/>
  </r>
  <r>
    <s v="A2450000"/>
    <x v="48"/>
    <x v="48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140"/>
    <n v="4.666666666666667"/>
    <x v="3"/>
    <x v="0"/>
    <s v="Overdue"/>
    <x v="0"/>
    <s v="USD"/>
    <n v="1134865.44"/>
    <s v="Government "/>
  </r>
  <r>
    <s v="A2450000"/>
    <x v="48"/>
    <x v="48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275"/>
    <n v="9.1666666666666661"/>
    <x v="0"/>
    <x v="0"/>
    <s v="Overdue"/>
    <x v="0"/>
    <s v="USD"/>
    <n v="94619.41"/>
    <s v="Government "/>
  </r>
  <r>
    <s v="A2450000"/>
    <x v="48"/>
    <x v="48"/>
    <n v="103975583"/>
    <x v="0"/>
    <x v="0"/>
    <x v="0"/>
    <x v="0"/>
    <n v="0"/>
    <s v="Balance of April18 inv 1800019959"/>
    <s v=""/>
    <s v="AB"/>
    <s v=""/>
    <d v="2020-09-29T00:00:00"/>
    <d v="2020-09-29T00:00:00"/>
    <d v="2020-09-29T00:00:00"/>
    <s v="NGN"/>
    <n v="6065952.25"/>
    <n v="152"/>
    <n v="5.0666666666666664"/>
    <x v="0"/>
    <x v="0"/>
    <s v="Overdue"/>
    <x v="0"/>
    <s v="USD"/>
    <n v="15983.78"/>
    <s v="Government "/>
  </r>
  <r>
    <s v="A2450000"/>
    <x v="48"/>
    <x v="48"/>
    <n v="103933361"/>
    <x v="0"/>
    <x v="0"/>
    <x v="0"/>
    <x v="0"/>
    <n v="0"/>
    <s v="Balance of inv 1800020677 SEPT 2018 - GAS_SALES -"/>
    <s v=""/>
    <s v="AB"/>
    <s v=""/>
    <d v="2020-06-22T00:00:00"/>
    <d v="2020-06-22T00:00:00"/>
    <d v="2020-06-22T00:00:00"/>
    <s v="NGN"/>
    <n v="52799043.420000002"/>
    <n v="251"/>
    <n v="8.3666666666666671"/>
    <x v="0"/>
    <x v="0"/>
    <s v="Overdue"/>
    <x v="0"/>
    <s v="USD"/>
    <n v="146459.26999999999"/>
    <s v="Government "/>
  </r>
  <r>
    <s v="A2450000"/>
    <x v="48"/>
    <x v="48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251"/>
    <n v="8.3666666666666671"/>
    <x v="0"/>
    <x v="0"/>
    <s v="Overdue"/>
    <x v="0"/>
    <s v="USD"/>
    <n v="321317.08"/>
    <s v="Government "/>
  </r>
  <r>
    <s v="A2450000"/>
    <x v="48"/>
    <x v="48"/>
    <n v="103921641"/>
    <x v="0"/>
    <x v="0"/>
    <x v="0"/>
    <x v="0"/>
    <n v="0"/>
    <s v="Balance of inv 1800021197 DEC2018 - GAS_SALES - AF"/>
    <s v=""/>
    <s v="AB"/>
    <s v=""/>
    <d v="2020-05-28T00:00:00"/>
    <d v="2020-05-28T00:00:00"/>
    <d v="2020-05-28T00:00:00"/>
    <s v="NGN"/>
    <n v="51370399.380000003"/>
    <n v="276"/>
    <n v="9.1999999999999993"/>
    <x v="0"/>
    <x v="0"/>
    <s v="Overdue"/>
    <x v="0"/>
    <s v="USD"/>
    <n v="142496.35"/>
    <s v="Government "/>
  </r>
  <r>
    <s v="A2450000"/>
    <x v="48"/>
    <x v="48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152"/>
    <n v="5.0666666666666664"/>
    <x v="3"/>
    <x v="0"/>
    <s v="Overdue"/>
    <x v="0"/>
    <s v="USD"/>
    <n v="757863.56"/>
    <s v="Government "/>
  </r>
  <r>
    <s v="A2450000"/>
    <x v="48"/>
    <x v="48"/>
    <n v="103600669"/>
    <x v="0"/>
    <x v="0"/>
    <x v="0"/>
    <x v="0"/>
    <n v="0"/>
    <s v="Balance of May18 inv 1800020111"/>
    <s v=""/>
    <s v="AB"/>
    <s v=""/>
    <d v="2018-08-10T00:00:00"/>
    <d v="2018-08-10T00:00:00"/>
    <d v="2018-08-10T00:00:00"/>
    <s v="NGN"/>
    <n v="67163494.200000003"/>
    <n v="933"/>
    <n v="31.1"/>
    <x v="0"/>
    <x v="0"/>
    <s v="Overdue"/>
    <x v="0"/>
    <s v="USD"/>
    <n v="219846.27"/>
    <s v="Government "/>
  </r>
  <r>
    <s v="A2450000"/>
    <x v="48"/>
    <x v="48"/>
    <n v="1800025426"/>
    <x v="0"/>
    <x v="0"/>
    <x v="0"/>
    <x v="0"/>
    <n v="0"/>
    <s v="DEC2020 - GAS_SALES - AFAM POWER PLC"/>
    <s v="454"/>
    <s v="DR"/>
    <s v=""/>
    <d v="2021-01-18T00:00:00"/>
    <d v="2021-01-18T00:00:00"/>
    <d v="2021-02-17T00:00:00"/>
    <s v="NGN"/>
    <n v="586145378"/>
    <n v="11"/>
    <n v="0.36666666666666664"/>
    <x v="3"/>
    <x v="0"/>
    <s v="Overdue"/>
    <x v="0"/>
    <s v="USD"/>
    <n v="1544493.07"/>
    <s v="Government "/>
  </r>
  <r>
    <s v="A2450000"/>
    <x v="48"/>
    <x v="48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323"/>
    <n v="10.766666666666667"/>
    <x v="2"/>
    <x v="0"/>
    <s v="Overdue"/>
    <x v="0"/>
    <s v="USD"/>
    <n v="2075459.74"/>
    <s v="Government "/>
  </r>
  <r>
    <s v="A2450000"/>
    <x v="48"/>
    <x v="48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347"/>
    <n v="11.566666666666666"/>
    <x v="2"/>
    <x v="0"/>
    <s v="Overdue"/>
    <x v="0"/>
    <s v="USD"/>
    <n v="1982507.21"/>
    <s v="Government "/>
  </r>
  <r>
    <s v="A2450000"/>
    <x v="48"/>
    <x v="48"/>
    <n v="1800025628"/>
    <x v="0"/>
    <x v="0"/>
    <x v="0"/>
    <x v="0"/>
    <n v="0"/>
    <s v="JAN2021 - GAS_SALES - AFAM POWER PLC"/>
    <s v="454"/>
    <s v="DR"/>
    <s v=""/>
    <d v="2021-02-23T00:00:00"/>
    <d v="2021-02-23T00:00:00"/>
    <d v="2021-03-25T00:00:00"/>
    <s v="NGN"/>
    <n v="478528628"/>
    <n v="-25"/>
    <n v="-0.83333333333333337"/>
    <x v="1"/>
    <x v="1"/>
    <s v="Not Overdue"/>
    <x v="0"/>
    <s v="USD"/>
    <n v="1260922.93"/>
    <s v="Government "/>
  </r>
  <r>
    <s v="A2450000"/>
    <x v="48"/>
    <x v="48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164"/>
    <n v="5.4666666666666668"/>
    <x v="3"/>
    <x v="0"/>
    <s v="Overdue"/>
    <x v="0"/>
    <s v="USD"/>
    <n v="727252.28"/>
    <s v="Government "/>
  </r>
  <r>
    <s v="A2450000"/>
    <x v="48"/>
    <x v="48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284"/>
    <n v="9.4666666666666668"/>
    <x v="2"/>
    <x v="0"/>
    <s v="Overdue"/>
    <x v="0"/>
    <s v="USD"/>
    <n v="1735002.7"/>
    <s v="Government "/>
  </r>
  <r>
    <s v="A2450000"/>
    <x v="48"/>
    <x v="48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220"/>
    <n v="7.333333333333333"/>
    <x v="2"/>
    <x v="0"/>
    <s v="Overdue"/>
    <x v="0"/>
    <s v="USD"/>
    <n v="1175557.24"/>
    <s v="Government "/>
  </r>
  <r>
    <s v="A2450000"/>
    <x v="48"/>
    <x v="48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51"/>
    <n v="1.7"/>
    <x v="3"/>
    <x v="0"/>
    <s v="Overdue"/>
    <x v="0"/>
    <s v="USD"/>
    <n v="1420651.65"/>
    <s v="Government "/>
  </r>
  <r>
    <s v="A2450000"/>
    <x v="48"/>
    <x v="48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74"/>
    <n v="2.4666666666666668"/>
    <x v="3"/>
    <x v="0"/>
    <s v="Overdue"/>
    <x v="0"/>
    <s v="USD"/>
    <n v="1292232.8799999999"/>
    <s v="Government "/>
  </r>
  <r>
    <s v="A2450000"/>
    <x v="48"/>
    <x v="48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109"/>
    <n v="3.6333333333333333"/>
    <x v="3"/>
    <x v="0"/>
    <s v="Overdue"/>
    <x v="0"/>
    <s v="USD"/>
    <n v="453363.94"/>
    <s v="Government "/>
  </r>
  <r>
    <s v="A2310000"/>
    <x v="49"/>
    <x v="49"/>
    <n v="1800025576"/>
    <x v="0"/>
    <x v="0"/>
    <x v="3"/>
    <x v="2"/>
    <n v="0"/>
    <s v="EXCEL JAN 2021 Crude Handling"/>
    <s v="468"/>
    <s v="DR"/>
    <s v=""/>
    <d v="2021-02-11T00:00:00"/>
    <d v="2021-02-11T00:00:00"/>
    <d v="2021-03-13T00:00:00"/>
    <s v="USD"/>
    <n v="67461.91"/>
    <n v="-13"/>
    <n v="-0.43333333333333335"/>
    <x v="1"/>
    <x v="1"/>
    <s v="Not Overdue"/>
    <x v="0"/>
    <s v="USD"/>
    <n v="67461.91"/>
    <s v="Government "/>
  </r>
  <r>
    <s v="A2310000"/>
    <x v="49"/>
    <x v="49"/>
    <n v="1800025577"/>
    <x v="0"/>
    <x v="0"/>
    <x v="3"/>
    <x v="2"/>
    <n v="0"/>
    <s v="EXCEL JAN 2021 Crude Handling"/>
    <s v="454"/>
    <s v="DR"/>
    <s v=""/>
    <d v="2021-02-11T00:00:00"/>
    <d v="2021-02-11T00:00:00"/>
    <d v="2021-03-13T00:00:00"/>
    <s v="NGN"/>
    <n v="6400448.8799999999"/>
    <n v="-13"/>
    <n v="-0.43333333333333335"/>
    <x v="1"/>
    <x v="1"/>
    <s v="Not Overdue"/>
    <x v="0"/>
    <s v="USD"/>
    <n v="16865.18"/>
    <s v="Government "/>
  </r>
  <r>
    <s v="A2310000"/>
    <x v="49"/>
    <x v="49"/>
    <n v="1800025280"/>
    <x v="0"/>
    <x v="0"/>
    <x v="3"/>
    <x v="2"/>
    <n v="0"/>
    <s v="EXCEL NOV 2020 Crude Handling"/>
    <s v="468"/>
    <s v="DR"/>
    <s v=""/>
    <d v="2020-12-17T00:00:00"/>
    <d v="2020-12-17T00:00:00"/>
    <d v="2021-01-16T00:00:00"/>
    <s v="USD"/>
    <n v="48812.94"/>
    <n v="43"/>
    <n v="1.4333333333333333"/>
    <x v="3"/>
    <x v="0"/>
    <s v="Overdue"/>
    <x v="0"/>
    <s v="USD"/>
    <n v="48812.94"/>
    <s v="Non-government"/>
  </r>
  <r>
    <s v="A2310000"/>
    <x v="49"/>
    <x v="49"/>
    <n v="1800025281"/>
    <x v="0"/>
    <x v="0"/>
    <x v="3"/>
    <x v="2"/>
    <n v="0"/>
    <s v="EXCEL NOV 2020 Crude Handling"/>
    <s v="454"/>
    <s v="DR"/>
    <s v=""/>
    <d v="2020-12-17T00:00:00"/>
    <d v="2020-12-17T00:00:00"/>
    <d v="2021-01-16T00:00:00"/>
    <s v="NGN"/>
    <n v="4631127.34"/>
    <n v="43"/>
    <n v="1.4333333333333333"/>
    <x v="3"/>
    <x v="0"/>
    <s v="Overdue"/>
    <x v="0"/>
    <s v="USD"/>
    <n v="12203.02"/>
    <s v="Non-government"/>
  </r>
  <r>
    <s v="A2310000"/>
    <x v="49"/>
    <x v="49"/>
    <n v="1400015250"/>
    <x v="0"/>
    <x v="0"/>
    <x v="3"/>
    <x v="2"/>
    <n v="0"/>
    <s v="Excel Pmt"/>
    <s v=""/>
    <s v="DZ"/>
    <s v=""/>
    <d v="2021-02-25T00:00:00"/>
    <d v="2021-02-23T00:00:00"/>
    <d v="2021-02-25T00:00:00"/>
    <s v="USD"/>
    <n v="-63414.2"/>
    <n v="3"/>
    <n v="0.1"/>
    <x v="3"/>
    <x v="0"/>
    <s v="Overdue"/>
    <x v="0"/>
    <s v="USD"/>
    <n v="-63414.2"/>
    <s v="Government "/>
  </r>
  <r>
    <s v="A2310000"/>
    <x v="49"/>
    <x v="49"/>
    <n v="1400015225"/>
    <x v="0"/>
    <x v="0"/>
    <x v="3"/>
    <x v="2"/>
    <n v="0"/>
    <s v="Excel Pmt"/>
    <s v=""/>
    <s v="DZ"/>
    <s v=""/>
    <d v="2021-02-19T00:00:00"/>
    <d v="2021-02-18T00:00:00"/>
    <d v="2021-02-19T00:00:00"/>
    <s v="NGN"/>
    <n v="-6016421.9500000002"/>
    <n v="9"/>
    <n v="0.3"/>
    <x v="3"/>
    <x v="0"/>
    <s v="Overdue"/>
    <x v="0"/>
    <s v="USD"/>
    <n v="-15853.27"/>
    <s v="Government "/>
  </r>
  <r>
    <s v="A2310000"/>
    <x v="49"/>
    <x v="49"/>
    <n v="1400015217"/>
    <x v="0"/>
    <x v="0"/>
    <x v="3"/>
    <x v="2"/>
    <n v="0"/>
    <s v="Excel Pmt"/>
    <s v=""/>
    <s v="DZ"/>
    <s v=""/>
    <d v="2021-02-17T00:00:00"/>
    <d v="2021-02-16T00:00:00"/>
    <d v="2021-02-17T00:00:00"/>
    <s v="USD"/>
    <n v="-45884.160000000003"/>
    <n v="11"/>
    <n v="0.36666666666666664"/>
    <x v="3"/>
    <x v="0"/>
    <s v="Overdue"/>
    <x v="0"/>
    <s v="USD"/>
    <n v="-45884.160000000003"/>
    <s v="Government "/>
  </r>
  <r>
    <s v="A2310000"/>
    <x v="49"/>
    <x v="49"/>
    <n v="1400015198"/>
    <x v="0"/>
    <x v="0"/>
    <x v="3"/>
    <x v="2"/>
    <n v="0"/>
    <s v="Excel Pmt"/>
    <s v=""/>
    <s v="DZ"/>
    <s v=""/>
    <d v="2021-02-10T00:00:00"/>
    <d v="2021-02-08T00:00:00"/>
    <d v="2021-02-10T00:00:00"/>
    <s v="NGN"/>
    <n v="-4353259.97"/>
    <n v="18"/>
    <n v="0.6"/>
    <x v="3"/>
    <x v="0"/>
    <s v="Overdue"/>
    <x v="0"/>
    <s v="USD"/>
    <n v="-11470.85"/>
    <s v="Government "/>
  </r>
  <r>
    <s v="A2310000"/>
    <x v="49"/>
    <x v="49"/>
    <n v="1600003541"/>
    <x v="0"/>
    <x v="0"/>
    <x v="3"/>
    <x v="2"/>
    <s v="WHT Outstg"/>
    <s v="2019 2020 EXCEL WHT RECEIPTS"/>
    <s v="454"/>
    <s v="DG"/>
    <s v=""/>
    <d v="2021-01-29T00:00:00"/>
    <d v="2021-01-29T00:00:00"/>
    <d v="2021-01-29T00:00:00"/>
    <s v="NGN"/>
    <n v="-2916904.9"/>
    <n v="30"/>
    <n v="1"/>
    <x v="3"/>
    <x v="2"/>
    <s v="Overdue"/>
    <x v="1"/>
    <s v="USD"/>
    <n v="-7686.04"/>
    <s v="Non-government"/>
  </r>
  <r>
    <s v="A2310000"/>
    <x v="49"/>
    <x v="49"/>
    <n v="1600003501"/>
    <x v="0"/>
    <x v="0"/>
    <x v="3"/>
    <x v="2"/>
    <s v="WHT Outstg"/>
    <s v="NOV 2020 WHT RECEIPTS  -420434767432"/>
    <s v="454"/>
    <s v="DG"/>
    <s v=""/>
    <d v="2021-01-15T00:00:00"/>
    <d v="2021-01-15T00:00:00"/>
    <d v="2021-01-15T00:00:00"/>
    <s v="NGN"/>
    <n v="-203389"/>
    <n v="44"/>
    <n v="1.4666666666666666"/>
    <x v="3"/>
    <x v="2"/>
    <s v="Overdue"/>
    <x v="1"/>
    <s v="USD"/>
    <n v="-535.92999999999995"/>
    <s v="Non-government"/>
  </r>
  <r>
    <s v="A2310000"/>
    <x v="49"/>
    <x v="49"/>
    <n v="1600003500"/>
    <x v="0"/>
    <x v="0"/>
    <x v="3"/>
    <x v="2"/>
    <s v="WHT Outstg"/>
    <s v="NOV 2020 WHT RECEIPTS  -420436077432"/>
    <s v="454"/>
    <s v="DG"/>
    <s v=""/>
    <d v="2021-01-15T00:00:00"/>
    <d v="2021-01-15T00:00:00"/>
    <d v="2021-01-15T00:00:00"/>
    <s v="NGN"/>
    <n v="-184930.42"/>
    <n v="44"/>
    <n v="1.4666666666666666"/>
    <x v="3"/>
    <x v="2"/>
    <s v="Overdue"/>
    <x v="1"/>
    <s v="USD"/>
    <n v="-487.29"/>
    <s v="Non-government"/>
  </r>
  <r>
    <s v="A2310000"/>
    <x v="49"/>
    <x v="49"/>
    <n v="1600003502"/>
    <x v="0"/>
    <x v="0"/>
    <x v="3"/>
    <x v="2"/>
    <s v="WHT Outstg"/>
    <s v="NOV 2020 WHT RECEIPTS  -420439787432"/>
    <s v="454"/>
    <s v="DG"/>
    <s v=""/>
    <d v="2021-01-15T00:00:00"/>
    <d v="2021-01-15T00:00:00"/>
    <d v="2021-01-15T00:00:00"/>
    <s v="NGN"/>
    <n v="-141126.06"/>
    <n v="44"/>
    <n v="1.4666666666666666"/>
    <x v="3"/>
    <x v="2"/>
    <s v="Overdue"/>
    <x v="1"/>
    <s v="USD"/>
    <n v="-371.87"/>
    <s v="Non-government"/>
  </r>
  <r>
    <s v="A2310000"/>
    <x v="49"/>
    <x v="49"/>
    <n v="104013339"/>
    <x v="0"/>
    <x v="0"/>
    <x v="3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68"/>
    <n v="2.2666666666666666"/>
    <x v="3"/>
    <x v="2"/>
    <s v="Overdue"/>
    <x v="1"/>
    <s v="USD"/>
    <n v="2256.7399999999998"/>
    <s v="Non-government"/>
  </r>
  <r>
    <s v="A2310000"/>
    <x v="49"/>
    <x v="49"/>
    <n v="104013256"/>
    <x v="0"/>
    <x v="0"/>
    <x v="3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68"/>
    <n v="2.2666666666666666"/>
    <x v="3"/>
    <x v="2"/>
    <s v="Overdue"/>
    <x v="1"/>
    <s v="USD"/>
    <n v="2494.39"/>
    <s v="Non-government"/>
  </r>
  <r>
    <s v="A2310000"/>
    <x v="49"/>
    <x v="49"/>
    <n v="104013255"/>
    <x v="0"/>
    <x v="0"/>
    <x v="3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68"/>
    <n v="2.2666666666666666"/>
    <x v="3"/>
    <x v="2"/>
    <s v="Overdue"/>
    <x v="1"/>
    <s v="USD"/>
    <n v="623.82000000000005"/>
    <s v="Non-government"/>
  </r>
  <r>
    <s v="A2310000"/>
    <x v="49"/>
    <x v="49"/>
    <n v="103988724"/>
    <x v="0"/>
    <x v="0"/>
    <x v="3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120"/>
    <n v="4"/>
    <x v="3"/>
    <x v="2"/>
    <s v="Overdue"/>
    <x v="1"/>
    <s v="USD"/>
    <n v="4436.3500000000004"/>
    <s v="Non-government"/>
  </r>
  <r>
    <s v="A2310000"/>
    <x v="49"/>
    <x v="49"/>
    <n v="103988717"/>
    <x v="0"/>
    <x v="0"/>
    <x v="3"/>
    <x v="2"/>
    <s v="WHT Outstg"/>
    <s v="WHT on inv 1800023831  DEC 2019 CHA"/>
    <s v=""/>
    <s v="AB"/>
    <s v=""/>
    <d v="2020-10-31T00:00:00"/>
    <d v="2020-10-31T00:00:00"/>
    <d v="2020-10-31T00:00:00"/>
    <s v="NGN"/>
    <n v="339879.98"/>
    <n v="120"/>
    <n v="4"/>
    <x v="3"/>
    <x v="2"/>
    <s v="Overdue"/>
    <x v="1"/>
    <s v="USD"/>
    <n v="895.58"/>
    <s v="Non-government"/>
  </r>
  <r>
    <s v="A2310000"/>
    <x v="49"/>
    <x v="49"/>
    <n v="103988727"/>
    <x v="0"/>
    <x v="0"/>
    <x v="3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120"/>
    <n v="4"/>
    <x v="3"/>
    <x v="2"/>
    <s v="Overdue"/>
    <x v="1"/>
    <s v="USD"/>
    <n v="1510.18"/>
    <s v="Non-government"/>
  </r>
  <r>
    <s v="A2310000"/>
    <x v="49"/>
    <x v="49"/>
    <n v="103988718"/>
    <x v="0"/>
    <x v="0"/>
    <x v="3"/>
    <x v="2"/>
    <s v="WHT Outstg"/>
    <s v="WHT on inv 1800024764 EXCEL AUGUST 2020 CHA"/>
    <s v=""/>
    <s v="AB"/>
    <s v=""/>
    <d v="2020-10-31T00:00:00"/>
    <d v="2020-10-31T00:00:00"/>
    <d v="2020-10-31T00:00:00"/>
    <s v="NGN"/>
    <n v="141126.06"/>
    <n v="120"/>
    <n v="4"/>
    <x v="3"/>
    <x v="2"/>
    <s v="Overdue"/>
    <x v="1"/>
    <s v="USD"/>
    <n v="371.87"/>
    <s v="Non-government"/>
  </r>
  <r>
    <s v="A2310000"/>
    <x v="49"/>
    <x v="49"/>
    <n v="103988724"/>
    <x v="0"/>
    <x v="0"/>
    <x v="3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120"/>
    <n v="4"/>
    <x v="3"/>
    <x v="2"/>
    <s v="Overdue"/>
    <x v="1"/>
    <s v="USD"/>
    <n v="1930.47"/>
    <s v="Non-government"/>
  </r>
  <r>
    <s v="A2310000"/>
    <x v="49"/>
    <x v="49"/>
    <n v="103988719"/>
    <x v="0"/>
    <x v="0"/>
    <x v="3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120"/>
    <n v="4"/>
    <x v="3"/>
    <x v="2"/>
    <s v="Overdue"/>
    <x v="1"/>
    <s v="USD"/>
    <n v="482.61"/>
    <s v="Non-government"/>
  </r>
  <r>
    <s v="A2310000"/>
    <x v="49"/>
    <x v="49"/>
    <n v="103972413"/>
    <x v="0"/>
    <x v="0"/>
    <x v="3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156"/>
    <n v="5.2"/>
    <x v="3"/>
    <x v="2"/>
    <s v="Overdue"/>
    <x v="1"/>
    <s v="USD"/>
    <n v="2607.59"/>
    <s v="Non-government"/>
  </r>
  <r>
    <s v="A2310000"/>
    <x v="49"/>
    <x v="49"/>
    <n v="103972416"/>
    <x v="0"/>
    <x v="0"/>
    <x v="3"/>
    <x v="2"/>
    <s v="WHT Outstg"/>
    <s v="WHT on inv 1800023748 EXCEL FEB 2020 CHA"/>
    <s v=""/>
    <s v="AB"/>
    <s v=""/>
    <d v="2020-09-25T00:00:00"/>
    <d v="2020-09-25T00:00:00"/>
    <d v="2020-09-25T00:00:00"/>
    <s v="NGN"/>
    <n v="199777.42"/>
    <n v="156"/>
    <n v="5.2"/>
    <x v="3"/>
    <x v="2"/>
    <s v="Overdue"/>
    <x v="1"/>
    <s v="USD"/>
    <n v="526.41"/>
    <s v="Non-government"/>
  </r>
  <r>
    <s v="A2310000"/>
    <x v="49"/>
    <x v="49"/>
    <n v="103972413"/>
    <x v="0"/>
    <x v="0"/>
    <x v="3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156"/>
    <n v="5.2"/>
    <x v="3"/>
    <x v="2"/>
    <s v="Overdue"/>
    <x v="1"/>
    <s v="USD"/>
    <n v="5399.82"/>
    <s v="Non-government"/>
  </r>
  <r>
    <s v="A2310000"/>
    <x v="49"/>
    <x v="49"/>
    <n v="103972416"/>
    <x v="0"/>
    <x v="0"/>
    <x v="3"/>
    <x v="2"/>
    <s v="WHT Outstg"/>
    <s v="WHT on Inv 1800023826 EXCEL JAN 2020 CHA"/>
    <s v=""/>
    <s v="AB"/>
    <s v=""/>
    <d v="2020-09-25T00:00:00"/>
    <d v="2020-09-25T00:00:00"/>
    <d v="2020-09-25T00:00:00"/>
    <s v="NGN"/>
    <n v="413703.23"/>
    <n v="156"/>
    <n v="5.2"/>
    <x v="3"/>
    <x v="2"/>
    <s v="Overdue"/>
    <x v="1"/>
    <s v="USD"/>
    <n v="1090.1099999999999"/>
    <s v="Non-government"/>
  </r>
  <r>
    <s v="A2310000"/>
    <x v="49"/>
    <x v="49"/>
    <n v="103972413"/>
    <x v="0"/>
    <x v="0"/>
    <x v="3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156"/>
    <n v="5.2"/>
    <x v="3"/>
    <x v="2"/>
    <s v="Overdue"/>
    <x v="1"/>
    <s v="USD"/>
    <n v="2396.34"/>
    <s v="Non-government"/>
  </r>
  <r>
    <s v="A2310000"/>
    <x v="49"/>
    <x v="49"/>
    <n v="103972416"/>
    <x v="0"/>
    <x v="0"/>
    <x v="3"/>
    <x v="2"/>
    <s v="WHT Outstg"/>
    <s v="WHT on inv 1800023956 EXCEL MAR 2020 CHA"/>
    <s v=""/>
    <s v="AB"/>
    <s v=""/>
    <d v="2020-09-25T00:00:00"/>
    <d v="2020-09-25T00:00:00"/>
    <d v="2020-09-25T00:00:00"/>
    <s v="NGN"/>
    <n v="183607.73"/>
    <n v="156"/>
    <n v="5.2"/>
    <x v="3"/>
    <x v="2"/>
    <s v="Overdue"/>
    <x v="1"/>
    <s v="USD"/>
    <n v="483.81"/>
    <s v="Non-government"/>
  </r>
  <r>
    <s v="A2310000"/>
    <x v="49"/>
    <x v="49"/>
    <n v="103972413"/>
    <x v="0"/>
    <x v="0"/>
    <x v="3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156"/>
    <n v="5.2"/>
    <x v="3"/>
    <x v="2"/>
    <s v="Overdue"/>
    <x v="1"/>
    <s v="USD"/>
    <n v="2027.54"/>
    <s v="Non-government"/>
  </r>
  <r>
    <s v="A2310000"/>
    <x v="49"/>
    <x v="49"/>
    <n v="103972416"/>
    <x v="0"/>
    <x v="0"/>
    <x v="3"/>
    <x v="2"/>
    <s v="WHT Outstg"/>
    <s v="WHT on inv 1800024083 EXCEL APR 2020 CHA"/>
    <s v=""/>
    <s v="AB"/>
    <s v=""/>
    <d v="2020-09-25T00:00:00"/>
    <d v="2020-09-25T00:00:00"/>
    <d v="2020-09-25T00:00:00"/>
    <s v="NGN"/>
    <n v="182731.72"/>
    <n v="156"/>
    <n v="5.2"/>
    <x v="3"/>
    <x v="2"/>
    <s v="Overdue"/>
    <x v="1"/>
    <s v="USD"/>
    <n v="481.5"/>
    <s v="Non-government"/>
  </r>
  <r>
    <s v="A2310000"/>
    <x v="49"/>
    <x v="49"/>
    <n v="103972413"/>
    <x v="0"/>
    <x v="0"/>
    <x v="3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156"/>
    <n v="5.2"/>
    <x v="3"/>
    <x v="2"/>
    <s v="Overdue"/>
    <x v="1"/>
    <s v="USD"/>
    <n v="2162.7199999999998"/>
    <s v="Non-government"/>
  </r>
  <r>
    <s v="A2310000"/>
    <x v="49"/>
    <x v="49"/>
    <n v="103972416"/>
    <x v="0"/>
    <x v="0"/>
    <x v="3"/>
    <x v="2"/>
    <s v="WHT Outstg"/>
    <s v="WHT on inv 1800024282 EXCEL MAY 2020 CHA"/>
    <s v=""/>
    <s v="AB"/>
    <s v=""/>
    <d v="2020-09-25T00:00:00"/>
    <d v="2020-09-25T00:00:00"/>
    <d v="2020-09-25T00:00:00"/>
    <s v="NGN"/>
    <n v="194914.94"/>
    <n v="156"/>
    <n v="5.2"/>
    <x v="3"/>
    <x v="2"/>
    <s v="Overdue"/>
    <x v="1"/>
    <s v="USD"/>
    <n v="513.6"/>
    <s v="Non-government"/>
  </r>
  <r>
    <s v="A2310000"/>
    <x v="49"/>
    <x v="49"/>
    <n v="103972416"/>
    <x v="0"/>
    <x v="0"/>
    <x v="3"/>
    <x v="2"/>
    <s v="WHT Outstg"/>
    <s v="WHT on inv 1800024454 EXCEL JUN 2020 CHA"/>
    <s v=""/>
    <s v="AB"/>
    <s v=""/>
    <d v="2020-09-25T00:00:00"/>
    <d v="2020-09-25T00:00:00"/>
    <d v="2020-09-25T00:00:00"/>
    <s v="NGN"/>
    <n v="203389"/>
    <n v="156"/>
    <n v="5.2"/>
    <x v="3"/>
    <x v="2"/>
    <s v="Overdue"/>
    <x v="1"/>
    <s v="USD"/>
    <n v="535.92999999999995"/>
    <s v="Non-government"/>
  </r>
  <r>
    <s v="A2310000"/>
    <x v="49"/>
    <x v="49"/>
    <n v="103972413"/>
    <x v="0"/>
    <x v="0"/>
    <x v="3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156"/>
    <n v="5.2"/>
    <x v="3"/>
    <x v="2"/>
    <s v="Overdue"/>
    <x v="1"/>
    <s v="USD"/>
    <n v="2051.9299999999998"/>
    <s v="Non-government"/>
  </r>
  <r>
    <s v="A2310000"/>
    <x v="49"/>
    <x v="49"/>
    <n v="103972416"/>
    <x v="0"/>
    <x v="0"/>
    <x v="3"/>
    <x v="2"/>
    <s v="WHT Outstg"/>
    <s v="WHT on inv 1800024609 EXCEL JULY 2020 CHA"/>
    <s v=""/>
    <s v="AB"/>
    <s v=""/>
    <d v="2020-09-25T00:00:00"/>
    <d v="2020-09-25T00:00:00"/>
    <d v="2020-09-25T00:00:00"/>
    <s v="NGN"/>
    <n v="184930.42"/>
    <n v="156"/>
    <n v="5.2"/>
    <x v="3"/>
    <x v="2"/>
    <s v="Overdue"/>
    <x v="1"/>
    <s v="USD"/>
    <n v="487.29"/>
    <s v="Non-government"/>
  </r>
  <r>
    <s v="A2310000"/>
    <x v="49"/>
    <x v="49"/>
    <n v="1600003176"/>
    <x v="0"/>
    <x v="0"/>
    <x v="3"/>
    <x v="2"/>
    <s v="WHT Outstg"/>
    <s v="MARCH WHT RECEIPTS DOWNLOADED -19013084"/>
    <s v="454"/>
    <s v="DG"/>
    <s v=""/>
    <d v="2020-05-27T00:00:00"/>
    <d v="2020-05-27T00:00:00"/>
    <d v="2020-05-27T00:00:00"/>
    <s v="NGN"/>
    <n v="-268450.08"/>
    <n v="277"/>
    <n v="9.2333333333333325"/>
    <x v="2"/>
    <x v="2"/>
    <s v="Overdue"/>
    <x v="1"/>
    <s v="USD"/>
    <n v="-744.65"/>
    <s v="Non-government"/>
  </r>
  <r>
    <s v="A2310000"/>
    <x v="49"/>
    <x v="49"/>
    <n v="1600003177"/>
    <x v="0"/>
    <x v="0"/>
    <x v="3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277"/>
    <n v="9.2333333333333325"/>
    <x v="2"/>
    <x v="2"/>
    <s v="Overdue"/>
    <x v="1"/>
    <s v="USD"/>
    <n v="-375.88"/>
    <s v="Non-government"/>
  </r>
  <r>
    <s v="A2310000"/>
    <x v="49"/>
    <x v="49"/>
    <n v="1600003175"/>
    <x v="0"/>
    <x v="0"/>
    <x v="3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277"/>
    <n v="9.2333333333333325"/>
    <x v="2"/>
    <x v="2"/>
    <s v="Overdue"/>
    <x v="1"/>
    <s v="USD"/>
    <n v="-776.52"/>
    <s v="Non-government"/>
  </r>
  <r>
    <s v="A2310000"/>
    <x v="49"/>
    <x v="49"/>
    <n v="1600003178"/>
    <x v="0"/>
    <x v="0"/>
    <x v="3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277"/>
    <n v="9.2333333333333325"/>
    <x v="2"/>
    <x v="2"/>
    <s v="Overdue"/>
    <x v="1"/>
    <s v="USD"/>
    <n v="-167.74"/>
    <s v="Non-government"/>
  </r>
  <r>
    <s v="A2310000"/>
    <x v="49"/>
    <x v="49"/>
    <n v="103870558"/>
    <x v="0"/>
    <x v="0"/>
    <x v="3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389"/>
    <n v="12.966666666666667"/>
    <x v="4"/>
    <x v="2"/>
    <s v="Overdue"/>
    <x v="1"/>
    <s v="USD"/>
    <n v="2653.01"/>
    <s v="Non-government"/>
  </r>
  <r>
    <s v="A2310000"/>
    <x v="49"/>
    <x v="49"/>
    <n v="103870559"/>
    <x v="0"/>
    <x v="0"/>
    <x v="3"/>
    <x v="2"/>
    <s v="WHT Outstg"/>
    <s v="WHT on 1800022563 -AUG 2019 Crude Handling"/>
    <s v=""/>
    <s v="AB"/>
    <s v=""/>
    <d v="2020-02-05T00:00:00"/>
    <d v="2020-02-05T00:00:00"/>
    <d v="2020-02-05T00:00:00"/>
    <s v="NGN"/>
    <n v="203214.69"/>
    <n v="389"/>
    <n v="12.966666666666667"/>
    <x v="4"/>
    <x v="2"/>
    <s v="Overdue"/>
    <x v="1"/>
    <s v="USD"/>
    <n v="663.01"/>
    <s v="Non-government"/>
  </r>
  <r>
    <s v="A2310000"/>
    <x v="49"/>
    <x v="49"/>
    <n v="103870555"/>
    <x v="0"/>
    <x v="0"/>
    <x v="3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389"/>
    <n v="12.966666666666667"/>
    <x v="4"/>
    <x v="2"/>
    <s v="Overdue"/>
    <x v="1"/>
    <s v="USD"/>
    <n v="3693.27"/>
    <s v="Non-government"/>
  </r>
  <r>
    <s v="A2310000"/>
    <x v="49"/>
    <x v="49"/>
    <n v="103870557"/>
    <x v="0"/>
    <x v="0"/>
    <x v="3"/>
    <x v="2"/>
    <s v="WHT Outstg"/>
    <s v="WHT on 1800022772 -JUL 2019 CrdHandling"/>
    <s v=""/>
    <s v="AB"/>
    <s v=""/>
    <d v="2020-02-05T00:00:00"/>
    <d v="2020-02-05T00:00:00"/>
    <d v="2020-02-05T00:00:00"/>
    <s v="NGN"/>
    <n v="282911.5"/>
    <n v="389"/>
    <n v="12.966666666666667"/>
    <x v="4"/>
    <x v="2"/>
    <s v="Overdue"/>
    <x v="1"/>
    <s v="USD"/>
    <n v="923.03"/>
    <s v="Non-government"/>
  </r>
  <r>
    <s v="A2310000"/>
    <x v="49"/>
    <x v="49"/>
    <n v="103870553"/>
    <x v="0"/>
    <x v="0"/>
    <x v="3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389"/>
    <n v="12.966666666666667"/>
    <x v="4"/>
    <x v="2"/>
    <s v="Overdue"/>
    <x v="1"/>
    <s v="USD"/>
    <n v="3754.67"/>
    <s v="Non-government"/>
  </r>
  <r>
    <s v="A2310000"/>
    <x v="49"/>
    <x v="49"/>
    <n v="103870554"/>
    <x v="0"/>
    <x v="0"/>
    <x v="3"/>
    <x v="2"/>
    <s v="WHT Outstg"/>
    <s v="WHT on 1800022807 - SEP 2019 CrdHandling"/>
    <s v=""/>
    <s v="AB"/>
    <s v=""/>
    <d v="2020-02-05T00:00:00"/>
    <d v="2020-02-05T00:00:00"/>
    <d v="2020-02-05T00:00:00"/>
    <s v="NGN"/>
    <n v="287620.51"/>
    <n v="389"/>
    <n v="12.966666666666667"/>
    <x v="4"/>
    <x v="2"/>
    <s v="Overdue"/>
    <x v="1"/>
    <s v="USD"/>
    <n v="938.39"/>
    <s v="Non-government"/>
  </r>
  <r>
    <s v="A2310000"/>
    <x v="49"/>
    <x v="49"/>
    <n v="103869831"/>
    <x v="0"/>
    <x v="0"/>
    <x v="3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390"/>
    <n v="13"/>
    <x v="4"/>
    <x v="2"/>
    <s v="Overdue"/>
    <x v="1"/>
    <s v="USD"/>
    <n v="3811.17"/>
    <s v="Non-government"/>
  </r>
  <r>
    <s v="A2310000"/>
    <x v="49"/>
    <x v="49"/>
    <n v="103869829"/>
    <x v="0"/>
    <x v="0"/>
    <x v="3"/>
    <x v="2"/>
    <s v="WHT Outstg"/>
    <s v="WHT on 1800022943-OCT 2019 CrdHandling"/>
    <s v=""/>
    <s v="AB"/>
    <s v=""/>
    <d v="2020-02-04T00:00:00"/>
    <d v="2020-02-04T00:00:00"/>
    <d v="2020-02-04T00:00:00"/>
    <s v="NGN"/>
    <n v="291995.88"/>
    <n v="390"/>
    <n v="13"/>
    <x v="4"/>
    <x v="2"/>
    <s v="Overdue"/>
    <x v="1"/>
    <s v="USD"/>
    <n v="952.67"/>
    <s v="Non-government"/>
  </r>
  <r>
    <s v="A2310000"/>
    <x v="49"/>
    <x v="49"/>
    <n v="103869830"/>
    <x v="0"/>
    <x v="0"/>
    <x v="3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390"/>
    <n v="13"/>
    <x v="4"/>
    <x v="2"/>
    <s v="Overdue"/>
    <x v="1"/>
    <s v="USD"/>
    <n v="4429.45"/>
    <s v="Non-government"/>
  </r>
  <r>
    <s v="A2310000"/>
    <x v="49"/>
    <x v="49"/>
    <n v="103869828"/>
    <x v="0"/>
    <x v="0"/>
    <x v="3"/>
    <x v="2"/>
    <s v="WHT Outstg"/>
    <s v="WHT on 1800023391 - NOV 2019 Crude Handling"/>
    <s v=""/>
    <s v="AB"/>
    <s v=""/>
    <d v="2020-02-04T00:00:00"/>
    <d v="2020-02-04T00:00:00"/>
    <d v="2020-02-04T00:00:00"/>
    <s v="NGN"/>
    <n v="339348.36"/>
    <n v="390"/>
    <n v="13"/>
    <x v="4"/>
    <x v="2"/>
    <s v="Overdue"/>
    <x v="1"/>
    <s v="USD"/>
    <n v="1107.1600000000001"/>
    <s v="Non-government"/>
  </r>
  <r>
    <s v="A2310000"/>
    <x v="49"/>
    <x v="49"/>
    <n v="103747256"/>
    <x v="0"/>
    <x v="0"/>
    <x v="3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639"/>
    <n v="21.3"/>
    <x v="0"/>
    <x v="2"/>
    <s v="Overdue"/>
    <x v="1"/>
    <s v="USD"/>
    <n v="1057.1400000000001"/>
    <s v="Non-government"/>
  </r>
  <r>
    <s v="A2310000"/>
    <x v="49"/>
    <x v="49"/>
    <n v="103747249"/>
    <x v="0"/>
    <x v="0"/>
    <x v="3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639"/>
    <n v="21.3"/>
    <x v="0"/>
    <x v="2"/>
    <s v="Overdue"/>
    <x v="1"/>
    <s v="USD"/>
    <n v="421.45"/>
    <s v="Non-government"/>
  </r>
  <r>
    <s v="A2310000"/>
    <x v="49"/>
    <x v="49"/>
    <n v="103747254"/>
    <x v="0"/>
    <x v="0"/>
    <x v="3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639"/>
    <n v="21.3"/>
    <x v="0"/>
    <x v="2"/>
    <s v="Overdue"/>
    <x v="1"/>
    <s v="USD"/>
    <n v="2039.6"/>
    <s v="Non-government"/>
  </r>
  <r>
    <s v="A2310000"/>
    <x v="49"/>
    <x v="49"/>
    <n v="103747255"/>
    <x v="0"/>
    <x v="0"/>
    <x v="3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639"/>
    <n v="21.3"/>
    <x v="0"/>
    <x v="2"/>
    <s v="Overdue"/>
    <x v="1"/>
    <s v="USD"/>
    <n v="508.43"/>
    <s v="Non-government"/>
  </r>
  <r>
    <s v="A2310000"/>
    <x v="49"/>
    <x v="49"/>
    <n v="103916752"/>
    <x v="0"/>
    <x v="0"/>
    <x v="3"/>
    <x v="2"/>
    <s v="WHT Outstg"/>
    <s v="WHT RECEIPT NO 0017D32F"/>
    <s v=""/>
    <s v="AB"/>
    <s v=""/>
    <d v="2020-05-12T00:00:00"/>
    <d v="2020-05-12T00:00:00"/>
    <d v="2019-05-28T00:00:00"/>
    <s v="NGN"/>
    <n v="-1381553.13"/>
    <n v="642"/>
    <n v="21.4"/>
    <x v="0"/>
    <x v="2"/>
    <s v="Overdue"/>
    <x v="1"/>
    <s v="USD"/>
    <n v="-3832.29"/>
    <s v="Non-government"/>
  </r>
  <r>
    <s v="A2310000"/>
    <x v="49"/>
    <x v="49"/>
    <n v="103916752"/>
    <x v="0"/>
    <x v="0"/>
    <x v="3"/>
    <x v="2"/>
    <s v="WHT Outstg"/>
    <s v="WHT RECEIPT NO 0017DB7F"/>
    <s v=""/>
    <s v="AB"/>
    <s v=""/>
    <d v="2020-05-12T00:00:00"/>
    <d v="2020-05-12T00:00:00"/>
    <d v="2019-05-28T00:00:00"/>
    <s v="NGN"/>
    <n v="-1071878.5"/>
    <n v="642"/>
    <n v="21.4"/>
    <x v="0"/>
    <x v="2"/>
    <s v="Overdue"/>
    <x v="1"/>
    <s v="USD"/>
    <n v="-2973.28"/>
    <s v="Non-government"/>
  </r>
  <r>
    <s v="A2310000"/>
    <x v="49"/>
    <x v="49"/>
    <n v="103916752"/>
    <x v="0"/>
    <x v="0"/>
    <x v="3"/>
    <x v="2"/>
    <s v="WHT Outstg"/>
    <s v="WHT RECEIPT NO 011DD688"/>
    <s v=""/>
    <s v="AB"/>
    <s v=""/>
    <d v="2020-05-12T00:00:00"/>
    <d v="2020-05-12T00:00:00"/>
    <d v="2019-05-28T00:00:00"/>
    <s v="NGN"/>
    <n v="-1202057.73"/>
    <n v="642"/>
    <n v="21.4"/>
    <x v="0"/>
    <x v="2"/>
    <s v="Overdue"/>
    <x v="1"/>
    <s v="USD"/>
    <n v="-3334.39"/>
    <s v="Non-government"/>
  </r>
  <r>
    <s v="A2310000"/>
    <x v="49"/>
    <x v="49"/>
    <n v="103916751"/>
    <x v="0"/>
    <x v="0"/>
    <x v="3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794"/>
    <n v="26.466666666666665"/>
    <x v="0"/>
    <x v="2"/>
    <s v="Overdue"/>
    <x v="1"/>
    <s v="USD"/>
    <n v="-743.84"/>
    <s v="Non-government"/>
  </r>
  <r>
    <s v="A2310000"/>
    <x v="49"/>
    <x v="49"/>
    <n v="103916751"/>
    <x v="0"/>
    <x v="0"/>
    <x v="3"/>
    <x v="2"/>
    <s v="WHT Outstg"/>
    <s v="WHT RECEIPT NO 01228636"/>
    <s v=""/>
    <s v="AB"/>
    <s v=""/>
    <d v="2020-05-12T00:00:00"/>
    <d v="2020-05-12T00:00:00"/>
    <d v="2018-12-27T00:00:00"/>
    <s v="NGN"/>
    <n v="-345798.12"/>
    <n v="794"/>
    <n v="26.466666666666665"/>
    <x v="0"/>
    <x v="2"/>
    <s v="Overdue"/>
    <x v="1"/>
    <s v="USD"/>
    <n v="-959.21"/>
    <s v="Non-government"/>
  </r>
  <r>
    <s v="A2310000"/>
    <x v="49"/>
    <x v="49"/>
    <n v="103916751"/>
    <x v="0"/>
    <x v="0"/>
    <x v="3"/>
    <x v="2"/>
    <s v="WHT Outstg"/>
    <s v="WHT RECEIPT NO 0122864D"/>
    <s v=""/>
    <s v="AB"/>
    <s v=""/>
    <d v="2020-05-12T00:00:00"/>
    <d v="2020-05-12T00:00:00"/>
    <d v="2018-12-27T00:00:00"/>
    <s v="NGN"/>
    <n v="-300679.38"/>
    <n v="794"/>
    <n v="26.466666666666665"/>
    <x v="0"/>
    <x v="2"/>
    <s v="Overdue"/>
    <x v="1"/>
    <s v="USD"/>
    <n v="-834.05"/>
    <s v="Non-government"/>
  </r>
  <r>
    <s v="A2310000"/>
    <x v="49"/>
    <x v="49"/>
    <n v="103600647"/>
    <x v="0"/>
    <x v="0"/>
    <x v="3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933"/>
    <n v="31.1"/>
    <x v="0"/>
    <x v="2"/>
    <s v="Overdue"/>
    <x v="1"/>
    <s v="USD"/>
    <n v="4192.7"/>
    <s v="Non-government"/>
  </r>
  <r>
    <s v="A2310000"/>
    <x v="49"/>
    <x v="49"/>
    <n v="103600645"/>
    <x v="0"/>
    <x v="0"/>
    <x v="3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933"/>
    <n v="31.1"/>
    <x v="0"/>
    <x v="2"/>
    <s v="Overdue"/>
    <x v="1"/>
    <s v="USD"/>
    <n v="1889.87"/>
    <s v="Non-government"/>
  </r>
  <r>
    <s v="A2310000"/>
    <x v="49"/>
    <x v="49"/>
    <n v="103600646"/>
    <x v="0"/>
    <x v="0"/>
    <x v="3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933"/>
    <n v="31.1"/>
    <x v="0"/>
    <x v="2"/>
    <s v="Overdue"/>
    <x v="1"/>
    <s v="USD"/>
    <n v="471.86"/>
    <s v="Non-government"/>
  </r>
  <r>
    <s v="A2310000"/>
    <x v="49"/>
    <x v="49"/>
    <n v="103586531"/>
    <x v="0"/>
    <x v="0"/>
    <x v="3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958"/>
    <n v="31.933333333333334"/>
    <x v="0"/>
    <x v="2"/>
    <s v="Overdue"/>
    <x v="1"/>
    <s v="USD"/>
    <n v="105.35"/>
    <s v="Non-government"/>
  </r>
  <r>
    <s v="A2310000"/>
    <x v="49"/>
    <x v="49"/>
    <n v="103554716"/>
    <x v="0"/>
    <x v="0"/>
    <x v="3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035"/>
    <n v="34.5"/>
    <x v="0"/>
    <x v="2"/>
    <s v="Overdue"/>
    <x v="1"/>
    <s v="USD"/>
    <n v="3251.74"/>
    <s v="Non-government"/>
  </r>
  <r>
    <s v="A2310000"/>
    <x v="49"/>
    <x v="49"/>
    <n v="103554711"/>
    <x v="0"/>
    <x v="0"/>
    <x v="3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035"/>
    <n v="34.5"/>
    <x v="0"/>
    <x v="2"/>
    <s v="Overdue"/>
    <x v="1"/>
    <s v="USD"/>
    <n v="975.94"/>
    <s v="Non-government"/>
  </r>
  <r>
    <s v="A2310000"/>
    <x v="49"/>
    <x v="49"/>
    <n v="103554717"/>
    <x v="0"/>
    <x v="0"/>
    <x v="3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035"/>
    <n v="34.5"/>
    <x v="0"/>
    <x v="2"/>
    <s v="Overdue"/>
    <x v="1"/>
    <s v="USD"/>
    <n v="3439.69"/>
    <s v="Non-government"/>
  </r>
  <r>
    <s v="A2310000"/>
    <x v="49"/>
    <x v="49"/>
    <n v="103554714"/>
    <x v="0"/>
    <x v="0"/>
    <x v="3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035"/>
    <n v="34.5"/>
    <x v="0"/>
    <x v="2"/>
    <s v="Overdue"/>
    <x v="1"/>
    <s v="USD"/>
    <n v="860.62"/>
    <s v="Non-government"/>
  </r>
  <r>
    <s v="A2310000"/>
    <x v="49"/>
    <x v="49"/>
    <n v="103536245"/>
    <x v="0"/>
    <x v="0"/>
    <x v="3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084"/>
    <n v="36.133333333333333"/>
    <x v="0"/>
    <x v="2"/>
    <s v="Overdue"/>
    <x v="1"/>
    <s v="USD"/>
    <n v="3027.07"/>
    <s v="Non-government"/>
  </r>
  <r>
    <s v="A2310000"/>
    <x v="49"/>
    <x v="49"/>
    <n v="103536508"/>
    <x v="0"/>
    <x v="0"/>
    <x v="3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084"/>
    <n v="36.133333333333333"/>
    <x v="0"/>
    <x v="2"/>
    <s v="Overdue"/>
    <x v="1"/>
    <s v="USD"/>
    <n v="3511.29"/>
    <s v="Non-government"/>
  </r>
  <r>
    <s v="A2310000"/>
    <x v="49"/>
    <x v="49"/>
    <n v="103536444"/>
    <x v="0"/>
    <x v="0"/>
    <x v="3"/>
    <x v="2"/>
    <s v="WHT Outstg"/>
    <s v="WHT on inv 1800019303 -DEC 2017 Crude Handling"/>
    <s v=""/>
    <s v="AB"/>
    <s v=""/>
    <d v="2018-03-12T00:00:00"/>
    <d v="2018-03-12T00:00:00"/>
    <d v="2018-03-12T00:00:00"/>
    <s v="NGN"/>
    <n v="268450.08"/>
    <n v="1084"/>
    <n v="36.133333333333333"/>
    <x v="0"/>
    <x v="2"/>
    <s v="Overdue"/>
    <x v="1"/>
    <s v="USD"/>
    <n v="879.31"/>
    <s v="Non-government"/>
  </r>
  <r>
    <s v="A2310000"/>
    <x v="49"/>
    <x v="49"/>
    <n v="103501380"/>
    <x v="0"/>
    <x v="0"/>
    <x v="3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159"/>
    <n v="38.633333333333333"/>
    <x v="0"/>
    <x v="2"/>
    <s v="Overdue"/>
    <x v="1"/>
    <s v="USD"/>
    <n v="4285.34"/>
    <s v="Non-government"/>
  </r>
  <r>
    <s v="A2310000"/>
    <x v="49"/>
    <x v="49"/>
    <n v="103497826"/>
    <x v="0"/>
    <x v="0"/>
    <x v="3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167"/>
    <n v="38.9"/>
    <x v="0"/>
    <x v="2"/>
    <s v="Overdue"/>
    <x v="1"/>
    <s v="USD"/>
    <n v="3702.4"/>
    <s v="Non-government"/>
  </r>
  <r>
    <s v="A2310000"/>
    <x v="49"/>
    <x v="49"/>
    <n v="103460156"/>
    <x v="0"/>
    <x v="0"/>
    <x v="3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219"/>
    <n v="40.633333333333333"/>
    <x v="0"/>
    <x v="2"/>
    <s v="Overdue"/>
    <x v="1"/>
    <s v="USD"/>
    <n v="3514.36"/>
    <s v="Non-government"/>
  </r>
  <r>
    <s v="A2310000"/>
    <x v="49"/>
    <x v="49"/>
    <n v="103473022"/>
    <x v="0"/>
    <x v="0"/>
    <x v="3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221"/>
    <n v="40.700000000000003"/>
    <x v="0"/>
    <x v="2"/>
    <s v="Overdue"/>
    <x v="1"/>
    <s v="USD"/>
    <n v="3941.17"/>
    <s v="Non-government"/>
  </r>
  <r>
    <s v="A2310000"/>
    <x v="49"/>
    <x v="49"/>
    <n v="103460161"/>
    <x v="0"/>
    <x v="0"/>
    <x v="3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249"/>
    <n v="41.633333333333333"/>
    <x v="0"/>
    <x v="2"/>
    <s v="Overdue"/>
    <x v="1"/>
    <s v="USD"/>
    <n v="4529.68"/>
    <s v="Non-government"/>
  </r>
  <r>
    <s v="A2680005"/>
    <x v="50"/>
    <x v="50"/>
    <n v="1800025364"/>
    <x v="0"/>
    <x v="1"/>
    <x v="2"/>
    <x v="13"/>
    <n v="0"/>
    <s v="Ezeh Bernard(SP – 65913)DECEMBER2020 Sal Cb"/>
    <s v="473"/>
    <s v="DR"/>
    <s v=""/>
    <d v="2020-12-30T00:00:00"/>
    <d v="2020-12-30T00:00:00"/>
    <d v="2021-01-29T00:00:00"/>
    <s v="NGN"/>
    <n v="3962137.25"/>
    <n v="30"/>
    <n v="1"/>
    <x v="3"/>
    <x v="0"/>
    <s v="Overdue"/>
    <x v="0"/>
    <s v="USD"/>
    <n v="10440.23"/>
    <s v="Government "/>
  </r>
  <r>
    <s v="A2680005"/>
    <x v="50"/>
    <x v="50"/>
    <n v="1800025523"/>
    <x v="0"/>
    <x v="1"/>
    <x v="2"/>
    <x v="13"/>
    <n v="0"/>
    <s v="Ezeh Bernard(SP – 65913)JANUARY 2021 Sal Cb"/>
    <s v="473"/>
    <s v="DR"/>
    <s v=""/>
    <d v="2021-02-05T00:00:00"/>
    <d v="2021-02-05T00:00:00"/>
    <d v="2021-03-10T00:00:00"/>
    <s v="NGN"/>
    <n v="3962137.25"/>
    <n v="-10"/>
    <n v="-0.33333333333333331"/>
    <x v="1"/>
    <x v="1"/>
    <s v="Not Overdue"/>
    <x v="0"/>
    <s v="USD"/>
    <n v="10440.23"/>
    <s v="Government "/>
  </r>
  <r>
    <s v="A2680005"/>
    <x v="50"/>
    <x v="50"/>
    <n v="1800025647"/>
    <x v="0"/>
    <x v="1"/>
    <x v="2"/>
    <x v="13"/>
    <n v="0"/>
    <s v="FEBRUARY 2021 Sal Cb-(SP – 65913)"/>
    <s v="473"/>
    <s v="DR"/>
    <s v=""/>
    <d v="2021-02-26T00:00:00"/>
    <d v="2021-02-26T00:00:00"/>
    <d v="2021-03-28T00:00:00"/>
    <s v="NGN"/>
    <n v="3962137.25"/>
    <n v="-28"/>
    <n v="-0.93333333333333335"/>
    <x v="1"/>
    <x v="1"/>
    <s v="Not Overdue"/>
    <x v="0"/>
    <s v="USD"/>
    <n v="10440.23"/>
    <s v="Government "/>
  </r>
  <r>
    <s v="A2680005"/>
    <x v="50"/>
    <x v="50"/>
    <n v="1800023715"/>
    <x v="0"/>
    <x v="1"/>
    <x v="2"/>
    <x v="13"/>
    <n v="0"/>
    <s v="NNPC PH Refinery Lineshould  Flushing"/>
    <s v="467"/>
    <s v="DR"/>
    <s v=""/>
    <d v="2020-03-24T00:00:00"/>
    <d v="2020-03-24T00:00:00"/>
    <d v="2020-04-23T00:00:00"/>
    <s v="USD"/>
    <n v="526910.85"/>
    <n v="311"/>
    <n v="10.366666666666667"/>
    <x v="2"/>
    <x v="0"/>
    <s v="Overdue"/>
    <x v="0"/>
    <s v="USD"/>
    <n v="526910.85"/>
    <s v="Government "/>
  </r>
  <r>
    <s v="A2310000"/>
    <x v="51"/>
    <x v="51"/>
    <n v="1800024019"/>
    <x v="2"/>
    <x v="0"/>
    <x v="10"/>
    <x v="14"/>
    <n v="0"/>
    <s v="AF ACTUAL CRUDE SALES - APRIL  2020 NXP 5597"/>
    <s v="436"/>
    <s v="DR"/>
    <s v=""/>
    <d v="2020-05-14T00:00:00"/>
    <d v="2020-05-14T00:00:00"/>
    <d v="2020-07-13T00:00:00"/>
    <s v="USD"/>
    <n v="12623844.1"/>
    <n v="230"/>
    <n v="7.666666666666667"/>
    <x v="2"/>
    <x v="0"/>
    <s v="Overdue"/>
    <x v="0"/>
    <s v="USD"/>
    <n v="12623844.1"/>
    <s v="Non-government"/>
  </r>
  <r>
    <s v="A2310000"/>
    <x v="51"/>
    <x v="51"/>
    <n v="1800023684"/>
    <x v="2"/>
    <x v="0"/>
    <x v="10"/>
    <x v="14"/>
    <n v="0"/>
    <s v="AF ACTUAL CRUDE SALES - FEBRUARY 2020 NXP 3417"/>
    <s v="436"/>
    <s v="DR"/>
    <s v=""/>
    <d v="2020-03-13T00:00:00"/>
    <d v="2020-03-13T00:00:00"/>
    <d v="2020-05-12T00:00:00"/>
    <s v="USD"/>
    <n v="25955415"/>
    <n v="292"/>
    <n v="9.7333333333333325"/>
    <x v="2"/>
    <x v="0"/>
    <s v="Overdue"/>
    <x v="0"/>
    <s v="USD"/>
    <n v="25955415"/>
    <s v="Non-government"/>
  </r>
  <r>
    <s v="A2310000"/>
    <x v="51"/>
    <x v="51"/>
    <n v="1800023461"/>
    <x v="2"/>
    <x v="0"/>
    <x v="10"/>
    <x v="14"/>
    <n v="0"/>
    <s v="AF ACTUAL CRUDE SALES - JANUARY 2020 NXP 2257"/>
    <s v="436"/>
    <s v="DR"/>
    <s v=""/>
    <d v="2020-02-12T00:00:00"/>
    <d v="2020-02-12T00:00:00"/>
    <d v="2020-04-12T00:00:00"/>
    <s v="USD"/>
    <n v="19896930"/>
    <n v="322"/>
    <n v="10.733333333333333"/>
    <x v="4"/>
    <x v="0"/>
    <s v="Overdue"/>
    <x v="0"/>
    <s v="USD"/>
    <n v="19896930"/>
    <s v="Non-government"/>
  </r>
  <r>
    <s v="A2310000"/>
    <x v="51"/>
    <x v="51"/>
    <n v="1800024560"/>
    <x v="2"/>
    <x v="0"/>
    <x v="10"/>
    <x v="14"/>
    <n v="0"/>
    <s v="AF ACTUAL CRUDE SALES - JULY 2020 NXP 8893"/>
    <s v="436"/>
    <s v="DR"/>
    <s v=""/>
    <d v="2020-08-17T00:00:00"/>
    <d v="2020-08-17T00:00:00"/>
    <d v="2020-10-16T00:00:00"/>
    <s v="USD"/>
    <n v="21828500"/>
    <n v="135"/>
    <n v="4.5"/>
    <x v="2"/>
    <x v="0"/>
    <s v="Overdue"/>
    <x v="0"/>
    <s v="USD"/>
    <n v="21828500"/>
    <s v="Non-government"/>
  </r>
  <r>
    <s v="A2310000"/>
    <x v="51"/>
    <x v="51"/>
    <n v="1800024184"/>
    <x v="2"/>
    <x v="0"/>
    <x v="10"/>
    <x v="14"/>
    <n v="0"/>
    <s v="AF ACTUAL CRUDE SALES - MAY 2020 NXP 6167"/>
    <s v="436"/>
    <s v="DR"/>
    <s v=""/>
    <d v="2020-06-18T00:00:00"/>
    <d v="2020-06-18T00:00:00"/>
    <d v="2020-08-17T00:00:00"/>
    <s v="USD"/>
    <n v="8756125"/>
    <n v="195"/>
    <n v="6.5"/>
    <x v="2"/>
    <x v="0"/>
    <s v="Overdue"/>
    <x v="0"/>
    <s v="USD"/>
    <n v="8756125"/>
    <s v="Non-government"/>
  </r>
  <r>
    <s v="A2310000"/>
    <x v="51"/>
    <x v="51"/>
    <n v="1800025242"/>
    <x v="2"/>
    <x v="0"/>
    <x v="10"/>
    <x v="14"/>
    <n v="0"/>
    <s v="AF ACTUAL CRUDE SALES - NOV 2020 NXP 3860"/>
    <s v="436"/>
    <s v="DR"/>
    <s v=""/>
    <d v="2020-12-16T00:00:00"/>
    <d v="2020-12-16T00:00:00"/>
    <d v="2021-02-14T00:00:00"/>
    <s v="USD"/>
    <n v="10058760.6"/>
    <n v="14"/>
    <n v="0.46666666666666667"/>
    <x v="1"/>
    <x v="1"/>
    <s v="Not Overdue"/>
    <x v="0"/>
    <s v="USD"/>
    <n v="10058760.6"/>
    <s v="Non-government"/>
  </r>
  <r>
    <s v="A2310000"/>
    <x v="51"/>
    <x v="51"/>
    <n v="1800022896"/>
    <x v="2"/>
    <x v="0"/>
    <x v="10"/>
    <x v="14"/>
    <n v="0"/>
    <s v="AF ACTUAL CRUDE SALES - OCTOBER 2019 NXP 0627"/>
    <s v="436"/>
    <s v="DR"/>
    <s v=""/>
    <d v="2019-11-18T00:00:00"/>
    <d v="2019-11-18T00:00:00"/>
    <d v="2020-01-17T00:00:00"/>
    <s v="USD"/>
    <n v="24608400"/>
    <n v="408"/>
    <n v="13.6"/>
    <x v="4"/>
    <x v="0"/>
    <s v="Overdue"/>
    <x v="0"/>
    <s v="USD"/>
    <n v="24608400"/>
    <s v="Non-government"/>
  </r>
  <r>
    <s v="A2310000"/>
    <x v="51"/>
    <x v="51"/>
    <n v="1800024411"/>
    <x v="2"/>
    <x v="0"/>
    <x v="10"/>
    <x v="14"/>
    <n v="0"/>
    <s v="AF ACTUAL CRUDE SALES JUNE 20 NXP 7994, 7176"/>
    <s v="436"/>
    <s v="DR"/>
    <s v=""/>
    <d v="2020-07-17T00:00:00"/>
    <d v="2020-07-17T00:00:00"/>
    <d v="2020-09-15T00:00:00"/>
    <s v="USD"/>
    <n v="19874472.989999998"/>
    <n v="166"/>
    <n v="5.5333333333333332"/>
    <x v="2"/>
    <x v="0"/>
    <s v="Overdue"/>
    <x v="0"/>
    <s v="USD"/>
    <n v="19874472.989999998"/>
    <s v="Non-government"/>
  </r>
  <r>
    <s v="A2310000"/>
    <x v="51"/>
    <x v="51"/>
    <n v="1800024897"/>
    <x v="2"/>
    <x v="0"/>
    <x v="10"/>
    <x v="14"/>
    <n v="0"/>
    <s v="AF ACTUAL CRUDE SALES SEPTEMBER 2020 NXP 0444"/>
    <s v="436"/>
    <s v="DR"/>
    <s v=""/>
    <d v="2020-10-15T00:00:00"/>
    <d v="2020-10-15T00:00:00"/>
    <d v="2020-12-14T00:00:00"/>
    <s v="USD"/>
    <n v="8174480"/>
    <n v="76"/>
    <n v="2.5333333333333332"/>
    <x v="2"/>
    <x v="0"/>
    <s v="Overdue"/>
    <x v="0"/>
    <s v="USD"/>
    <n v="8174480"/>
    <s v="Non-government"/>
  </r>
  <r>
    <s v="A2310000"/>
    <x v="51"/>
    <x v="51"/>
    <n v="1600003376"/>
    <x v="2"/>
    <x v="0"/>
    <x v="10"/>
    <x v="14"/>
    <n v="0"/>
    <s v="AF EXPENSES - August  &amp; September  2020"/>
    <s v="436"/>
    <s v="DG"/>
    <s v=""/>
    <d v="2020-10-28T00:00:00"/>
    <d v="2020-10-28T00:00:00"/>
    <d v="2020-10-28T00:00:00"/>
    <s v="USD"/>
    <n v="-9340391.8200000003"/>
    <n v="123"/>
    <n v="4.0999999999999996"/>
    <x v="2"/>
    <x v="0"/>
    <s v="Overdue"/>
    <x v="0"/>
    <s v="USD"/>
    <n v="-9340391.8200000003"/>
    <s v="Non-government"/>
  </r>
  <r>
    <s v="A2310000"/>
    <x v="51"/>
    <x v="51"/>
    <n v="1600003300"/>
    <x v="2"/>
    <x v="0"/>
    <x v="10"/>
    <x v="14"/>
    <n v="0"/>
    <s v="AF EXPENSES - JAN 2020 TO JUNE 2020"/>
    <s v="436"/>
    <s v="DG"/>
    <s v=""/>
    <d v="2020-07-30T00:00:00"/>
    <d v="2020-07-30T00:00:00"/>
    <d v="2020-07-30T00:00:00"/>
    <s v="USD"/>
    <n v="-36807709.890000001"/>
    <n v="213"/>
    <n v="7.1"/>
    <x v="4"/>
    <x v="0"/>
    <s v="Overdue"/>
    <x v="0"/>
    <s v="USD"/>
    <n v="-36807709.890000001"/>
    <s v="Non-government"/>
  </r>
  <r>
    <s v="A2310000"/>
    <x v="51"/>
    <x v="51"/>
    <n v="1600003484"/>
    <x v="2"/>
    <x v="0"/>
    <x v="10"/>
    <x v="14"/>
    <n v="0"/>
    <s v="AF EXPENSES - Oct to Dec 2020"/>
    <s v="436"/>
    <s v="DG"/>
    <s v=""/>
    <d v="2020-12-31T00:00:00"/>
    <d v="2020-12-31T00:00:00"/>
    <d v="2020-12-31T00:00:00"/>
    <s v="USD"/>
    <n v="-70749056"/>
    <n v="59"/>
    <n v="1.9666666666666666"/>
    <x v="2"/>
    <x v="0"/>
    <s v="Overdue"/>
    <x v="0"/>
    <s v="USD"/>
    <n v="-70749056"/>
    <s v="Non-government"/>
  </r>
  <r>
    <s v="A2310000"/>
    <x v="51"/>
    <x v="51"/>
    <n v="1800024512"/>
    <x v="2"/>
    <x v="0"/>
    <x v="10"/>
    <x v="14"/>
    <n v="0"/>
    <s v="AF INTERST INCOME  - DEC  2019 TO MAY 2020"/>
    <s v="436"/>
    <s v="DR"/>
    <s v=""/>
    <d v="2020-07-30T00:00:00"/>
    <d v="2020-07-30T00:00:00"/>
    <d v="2020-08-29T00:00:00"/>
    <s v="USD"/>
    <n v="100400.03"/>
    <n v="183"/>
    <n v="6.1"/>
    <x v="2"/>
    <x v="0"/>
    <s v="Overdue"/>
    <x v="0"/>
    <s v="USD"/>
    <n v="100400.03"/>
    <s v="Non-government"/>
  </r>
  <r>
    <s v="A2310000"/>
    <x v="51"/>
    <x v="51"/>
    <n v="103949396"/>
    <x v="2"/>
    <x v="0"/>
    <x v="10"/>
    <x v="14"/>
    <n v="0"/>
    <s v="Bal on Dec 17 - Sep 19 Invoices"/>
    <s v=""/>
    <s v="AB"/>
    <s v=""/>
    <d v="2020-07-28T00:00:00"/>
    <d v="2020-07-28T00:00:00"/>
    <d v="2020-07-28T00:00:00"/>
    <s v="USD"/>
    <n v="271889.59000000003"/>
    <n v="215"/>
    <n v="7.166666666666667"/>
    <x v="2"/>
    <x v="0"/>
    <s v="Overdue"/>
    <x v="0"/>
    <s v="USD"/>
    <n v="271889.59000000003"/>
    <s v="Non-government"/>
  </r>
  <r>
    <s v="A2310000"/>
    <x v="51"/>
    <x v="51"/>
    <n v="1800025393"/>
    <x v="2"/>
    <x v="0"/>
    <x v="10"/>
    <x v="14"/>
    <n v="0"/>
    <s v="CRUDE SALES  DECEMBER 2020 NXP 936,964,978"/>
    <s v="436"/>
    <s v="DR"/>
    <s v=""/>
    <d v="2021-01-08T00:00:00"/>
    <d v="2021-01-08T00:00:00"/>
    <d v="2021-03-09T00:00:00"/>
    <s v="USD"/>
    <n v="34876950"/>
    <n v="-9"/>
    <n v="-0.3"/>
    <x v="2"/>
    <x v="1"/>
    <s v="Not Overdue"/>
    <x v="0"/>
    <s v="USD"/>
    <n v="34876950"/>
    <s v="Non-government"/>
  </r>
  <r>
    <s v="A2310000"/>
    <x v="51"/>
    <x v="51"/>
    <n v="103986555"/>
    <x v="2"/>
    <x v="0"/>
    <x v="10"/>
    <x v="14"/>
    <n v="0"/>
    <s v="Shell Trading Dollar Company"/>
    <s v="1"/>
    <s v="SA"/>
    <s v=""/>
    <d v="2020-10-27T00:00:00"/>
    <d v="2020-10-27T00:00:00"/>
    <d v="2020-10-27T00:00:00"/>
    <s v="USD"/>
    <n v="-30000"/>
    <n v="124"/>
    <n v="4.1333333333333337"/>
    <x v="2"/>
    <x v="0"/>
    <s v="Overdue"/>
    <x v="0"/>
    <s v="USD"/>
    <n v="-30000"/>
    <s v="Non-government"/>
  </r>
  <r>
    <s v="A2310000"/>
    <x v="52"/>
    <x v="52"/>
    <n v="1800021355"/>
    <x v="0"/>
    <x v="0"/>
    <x v="3"/>
    <x v="2"/>
    <n v="0"/>
    <s v="MILLENIUM  JAN 2019 Crude Handling"/>
    <s v="468"/>
    <s v="DR"/>
    <s v=""/>
    <d v="2019-02-20T00:00:00"/>
    <d v="2019-02-20T00:00:00"/>
    <d v="2019-03-22T00:00:00"/>
    <s v="USD"/>
    <n v="91485.67"/>
    <n v="709"/>
    <n v="23.633333333333333"/>
    <x v="0"/>
    <x v="0"/>
    <s v="Overdue"/>
    <x v="0"/>
    <s v="USD"/>
    <n v="91485.67"/>
    <s v="Non-government"/>
  </r>
  <r>
    <s v="A2310000"/>
    <x v="52"/>
    <x v="52"/>
    <n v="1800021356"/>
    <x v="0"/>
    <x v="0"/>
    <x v="3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709"/>
    <n v="23.633333333333333"/>
    <x v="0"/>
    <x v="0"/>
    <s v="Overdue"/>
    <x v="0"/>
    <s v="USD"/>
    <n v="61000"/>
    <s v="Non-government"/>
  </r>
  <r>
    <s v="A2310000"/>
    <x v="52"/>
    <x v="52"/>
    <n v="1800019943"/>
    <x v="0"/>
    <x v="0"/>
    <x v="3"/>
    <x v="2"/>
    <n v="0"/>
    <s v="MILLENIUM APR 2018 Crude Handling"/>
    <s v="468"/>
    <s v="DR"/>
    <s v=""/>
    <d v="2018-05-15T00:00:00"/>
    <d v="2018-05-15T00:00:00"/>
    <d v="2018-06-14T00:00:00"/>
    <s v="USD"/>
    <n v="55747.57"/>
    <n v="990"/>
    <n v="33"/>
    <x v="0"/>
    <x v="0"/>
    <s v="Overdue"/>
    <x v="0"/>
    <s v="USD"/>
    <n v="55747.57"/>
    <s v="Non-government"/>
  </r>
  <r>
    <s v="A2310000"/>
    <x v="52"/>
    <x v="52"/>
    <n v="1800021826"/>
    <x v="0"/>
    <x v="0"/>
    <x v="3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621"/>
    <n v="20.7"/>
    <x v="0"/>
    <x v="0"/>
    <s v="Overdue"/>
    <x v="0"/>
    <s v="USD"/>
    <n v="1295.5899999999999"/>
    <s v="Non-government"/>
  </r>
  <r>
    <s v="A2310000"/>
    <x v="52"/>
    <x v="52"/>
    <n v="1800021827"/>
    <x v="0"/>
    <x v="0"/>
    <x v="3"/>
    <x v="2"/>
    <n v="0"/>
    <s v="MILLENIUM APR 2019 Crude Handling"/>
    <s v="454"/>
    <s v="DR"/>
    <s v=""/>
    <d v="2019-05-17T00:00:00"/>
    <d v="2019-05-17T00:00:00"/>
    <d v="2019-06-18T00:00:00"/>
    <s v="NGN"/>
    <n v="264699.68"/>
    <n v="621"/>
    <n v="20.7"/>
    <x v="0"/>
    <x v="0"/>
    <s v="Overdue"/>
    <x v="0"/>
    <s v="USD"/>
    <n v="863.77"/>
    <s v="Non-government"/>
  </r>
  <r>
    <s v="A2310000"/>
    <x v="52"/>
    <x v="52"/>
    <n v="1800020505"/>
    <x v="0"/>
    <x v="0"/>
    <x v="3"/>
    <x v="2"/>
    <n v="0"/>
    <s v="MILLENIUM AUG  2018 Crude Handling"/>
    <s v="468"/>
    <s v="DR"/>
    <s v=""/>
    <d v="2018-09-13T00:00:00"/>
    <d v="2018-09-13T00:00:00"/>
    <d v="2018-10-13T00:00:00"/>
    <s v="USD"/>
    <n v="56997.45"/>
    <n v="869"/>
    <n v="28.966666666666665"/>
    <x v="0"/>
    <x v="0"/>
    <s v="Overdue"/>
    <x v="0"/>
    <s v="USD"/>
    <n v="56997.45"/>
    <s v="Non-government"/>
  </r>
  <r>
    <s v="A2310000"/>
    <x v="52"/>
    <x v="52"/>
    <n v="1800020506"/>
    <x v="0"/>
    <x v="0"/>
    <x v="3"/>
    <x v="2"/>
    <n v="0"/>
    <s v="MILLENIUM AUG  2018 Crude Handling"/>
    <s v="454"/>
    <s v="DR"/>
    <s v=""/>
    <d v="2018-09-13T00:00:00"/>
    <d v="2018-09-13T00:00:00"/>
    <d v="2018-10-13T00:00:00"/>
    <s v="NGN"/>
    <n v="11610651.9"/>
    <n v="869"/>
    <n v="28.966666666666665"/>
    <x v="0"/>
    <x v="0"/>
    <s v="Overdue"/>
    <x v="0"/>
    <s v="USD"/>
    <n v="37973.800000000003"/>
    <s v="Non-government"/>
  </r>
  <r>
    <s v="A2310000"/>
    <x v="52"/>
    <x v="52"/>
    <n v="1800022564"/>
    <x v="0"/>
    <x v="0"/>
    <x v="3"/>
    <x v="2"/>
    <n v="0"/>
    <s v="MILLENIUM AUG 2019 Crude Handling"/>
    <s v="468"/>
    <s v="DR"/>
    <s v=""/>
    <d v="2019-09-19T00:00:00"/>
    <d v="2019-09-19T00:00:00"/>
    <d v="2019-10-19T00:00:00"/>
    <s v="USD"/>
    <n v="32623.25"/>
    <n v="498"/>
    <n v="16.600000000000001"/>
    <x v="4"/>
    <x v="0"/>
    <s v="Overdue"/>
    <x v="0"/>
    <s v="USD"/>
    <n v="32623.25"/>
    <s v="Non-government"/>
  </r>
  <r>
    <s v="A2310000"/>
    <x v="52"/>
    <x v="52"/>
    <n v="1800022565"/>
    <x v="0"/>
    <x v="0"/>
    <x v="3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498"/>
    <n v="16.600000000000001"/>
    <x v="4"/>
    <x v="0"/>
    <s v="Overdue"/>
    <x v="0"/>
    <s v="USD"/>
    <n v="21751.4"/>
    <s v="Non-government"/>
  </r>
  <r>
    <s v="A2310000"/>
    <x v="52"/>
    <x v="52"/>
    <n v="1600002748"/>
    <x v="0"/>
    <x v="0"/>
    <x v="3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674"/>
    <n v="22.466666666666665"/>
    <x v="0"/>
    <x v="0"/>
    <s v="Overdue"/>
    <x v="0"/>
    <s v="USD"/>
    <n v="-17327.189999999999"/>
    <s v="Non-government"/>
  </r>
  <r>
    <s v="A2310000"/>
    <x v="52"/>
    <x v="52"/>
    <n v="1600002749"/>
    <x v="0"/>
    <x v="0"/>
    <x v="3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674"/>
    <n v="22.466666666666665"/>
    <x v="0"/>
    <x v="0"/>
    <s v="Overdue"/>
    <x v="0"/>
    <s v="USD"/>
    <n v="-11517.58"/>
    <s v="Non-government"/>
  </r>
  <r>
    <s v="A2310000"/>
    <x v="52"/>
    <x v="52"/>
    <n v="1600002746"/>
    <x v="0"/>
    <x v="0"/>
    <x v="3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674"/>
    <n v="22.466666666666665"/>
    <x v="0"/>
    <x v="0"/>
    <s v="Overdue"/>
    <x v="0"/>
    <s v="USD"/>
    <n v="-138754.19"/>
    <s v="Non-government"/>
  </r>
  <r>
    <s v="A2310000"/>
    <x v="52"/>
    <x v="52"/>
    <n v="1600002747"/>
    <x v="0"/>
    <x v="0"/>
    <x v="3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674"/>
    <n v="22.466666666666665"/>
    <x v="0"/>
    <x v="0"/>
    <s v="Overdue"/>
    <x v="0"/>
    <s v="USD"/>
    <n v="-92192.33"/>
    <s v="Non-government"/>
  </r>
  <r>
    <s v="A2310000"/>
    <x v="52"/>
    <x v="52"/>
    <n v="1800021188"/>
    <x v="0"/>
    <x v="0"/>
    <x v="3"/>
    <x v="2"/>
    <n v="0"/>
    <s v="MILLENIUM DEC  2018 Crude Handling"/>
    <s v="468"/>
    <s v="DR"/>
    <s v=""/>
    <d v="2019-01-15T00:00:00"/>
    <d v="2019-01-15T00:00:00"/>
    <d v="2019-02-14T00:00:00"/>
    <s v="USD"/>
    <n v="37089.61"/>
    <n v="745"/>
    <n v="24.833333333333332"/>
    <x v="0"/>
    <x v="0"/>
    <s v="Overdue"/>
    <x v="0"/>
    <s v="USD"/>
    <n v="37089.61"/>
    <s v="Non-government"/>
  </r>
  <r>
    <s v="A2310000"/>
    <x v="52"/>
    <x v="52"/>
    <n v="1800021189"/>
    <x v="0"/>
    <x v="0"/>
    <x v="3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745"/>
    <n v="24.833333333333332"/>
    <x v="0"/>
    <x v="0"/>
    <s v="Overdue"/>
    <x v="0"/>
    <s v="USD"/>
    <n v="24731.84"/>
    <s v="Non-government"/>
  </r>
  <r>
    <s v="A2310000"/>
    <x v="52"/>
    <x v="52"/>
    <n v="1800019590"/>
    <x v="0"/>
    <x v="0"/>
    <x v="3"/>
    <x v="2"/>
    <n v="0"/>
    <s v="MILLENIUM FEB 2018 Crude Handling"/>
    <s v="468"/>
    <s v="DR"/>
    <s v=""/>
    <d v="2018-03-15T00:00:00"/>
    <d v="2018-03-15T00:00:00"/>
    <d v="2018-04-14T00:00:00"/>
    <s v="USD"/>
    <n v="92072.27"/>
    <n v="1051"/>
    <n v="35.033333333333331"/>
    <x v="0"/>
    <x v="0"/>
    <s v="Overdue"/>
    <x v="0"/>
    <s v="USD"/>
    <n v="92072.27"/>
    <s v="Non-government"/>
  </r>
  <r>
    <s v="A2310000"/>
    <x v="52"/>
    <x v="52"/>
    <n v="1800019591"/>
    <x v="0"/>
    <x v="0"/>
    <x v="3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051"/>
    <n v="35.033333333333331"/>
    <x v="0"/>
    <x v="0"/>
    <s v="Overdue"/>
    <x v="0"/>
    <s v="USD"/>
    <n v="61410.61"/>
    <s v="Non-government"/>
  </r>
  <r>
    <s v="A2310000"/>
    <x v="52"/>
    <x v="52"/>
    <n v="1800021537"/>
    <x v="0"/>
    <x v="0"/>
    <x v="3"/>
    <x v="2"/>
    <n v="0"/>
    <s v="MILLENIUM FEB 2019 Crude Handling"/>
    <s v="468"/>
    <s v="DR"/>
    <s v=""/>
    <d v="2019-03-26T00:00:00"/>
    <d v="2019-03-26T00:00:00"/>
    <d v="2019-04-25T00:00:00"/>
    <s v="USD"/>
    <n v="30166.36"/>
    <n v="675"/>
    <n v="22.5"/>
    <x v="0"/>
    <x v="0"/>
    <s v="Overdue"/>
    <x v="0"/>
    <s v="USD"/>
    <n v="30166.36"/>
    <s v="Non-government"/>
  </r>
  <r>
    <s v="A2310000"/>
    <x v="52"/>
    <x v="52"/>
    <n v="1800021538"/>
    <x v="0"/>
    <x v="0"/>
    <x v="3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675"/>
    <n v="22.5"/>
    <x v="0"/>
    <x v="0"/>
    <s v="Overdue"/>
    <x v="0"/>
    <s v="USD"/>
    <n v="20102.330000000002"/>
    <s v="Non-government"/>
  </r>
  <r>
    <s v="A2310000"/>
    <x v="52"/>
    <x v="52"/>
    <n v="1800019477"/>
    <x v="0"/>
    <x v="0"/>
    <x v="3"/>
    <x v="2"/>
    <n v="0"/>
    <s v="MILLENIUM JAN 2018 Crude Handling"/>
    <s v="468"/>
    <s v="DR"/>
    <s v=""/>
    <d v="2018-02-22T00:00:00"/>
    <d v="2018-02-22T00:00:00"/>
    <d v="2018-03-24T00:00:00"/>
    <s v="USD"/>
    <n v="91147.41"/>
    <n v="1072"/>
    <n v="35.733333333333334"/>
    <x v="0"/>
    <x v="0"/>
    <s v="Overdue"/>
    <x v="0"/>
    <s v="USD"/>
    <n v="91147.41"/>
    <s v="Non-government"/>
  </r>
  <r>
    <s v="A2310000"/>
    <x v="52"/>
    <x v="52"/>
    <n v="1800019478"/>
    <x v="0"/>
    <x v="0"/>
    <x v="3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072"/>
    <n v="35.733333333333334"/>
    <x v="0"/>
    <x v="0"/>
    <s v="Overdue"/>
    <x v="0"/>
    <s v="USD"/>
    <n v="60720.22"/>
    <s v="Non-government"/>
  </r>
  <r>
    <s v="A2310000"/>
    <x v="52"/>
    <x v="52"/>
    <n v="1800022420"/>
    <x v="0"/>
    <x v="0"/>
    <x v="3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525"/>
    <n v="17.5"/>
    <x v="4"/>
    <x v="0"/>
    <s v="Overdue"/>
    <x v="0"/>
    <s v="USD"/>
    <n v="36725.279999999999"/>
    <s v="Non-government"/>
  </r>
  <r>
    <s v="A2310000"/>
    <x v="52"/>
    <x v="52"/>
    <n v="1800022421"/>
    <x v="0"/>
    <x v="0"/>
    <x v="3"/>
    <x v="2"/>
    <n v="0"/>
    <s v="MILLENIUM JUL 2019 Crude Handling"/>
    <s v="454"/>
    <s v="DR"/>
    <s v=""/>
    <d v="2019-08-23T00:00:00"/>
    <d v="2019-08-23T00:00:00"/>
    <d v="2019-09-22T00:00:00"/>
    <s v="NGN"/>
    <n v="7502617.04"/>
    <n v="525"/>
    <n v="17.5"/>
    <x v="4"/>
    <x v="0"/>
    <s v="Overdue"/>
    <x v="0"/>
    <s v="USD"/>
    <n v="24482.54"/>
    <s v="Non-government"/>
  </r>
  <r>
    <s v="A2310000"/>
    <x v="52"/>
    <x v="52"/>
    <n v="1800020378"/>
    <x v="0"/>
    <x v="0"/>
    <x v="3"/>
    <x v="2"/>
    <n v="0"/>
    <s v="MILLENIUM JULY  2018 Crude Handling"/>
    <s v="468"/>
    <s v="DR"/>
    <s v=""/>
    <d v="2018-08-15T00:00:00"/>
    <d v="2018-08-15T00:00:00"/>
    <d v="2018-09-14T00:00:00"/>
    <s v="USD"/>
    <n v="58508.36"/>
    <n v="898"/>
    <n v="29.933333333333334"/>
    <x v="0"/>
    <x v="0"/>
    <s v="Overdue"/>
    <x v="0"/>
    <s v="USD"/>
    <n v="58508.36"/>
    <s v="Non-government"/>
  </r>
  <r>
    <s v="A2310000"/>
    <x v="52"/>
    <x v="52"/>
    <n v="1800020379"/>
    <x v="0"/>
    <x v="0"/>
    <x v="3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898"/>
    <n v="29.933333333333334"/>
    <x v="0"/>
    <x v="0"/>
    <s v="Overdue"/>
    <x v="0"/>
    <s v="USD"/>
    <n v="38974.69"/>
    <s v="Non-government"/>
  </r>
  <r>
    <s v="A2310000"/>
    <x v="52"/>
    <x v="52"/>
    <n v="1800020233"/>
    <x v="0"/>
    <x v="0"/>
    <x v="3"/>
    <x v="2"/>
    <n v="0"/>
    <s v="MILLENIUM JUN 2018 Crude Handling"/>
    <s v="468"/>
    <s v="DR"/>
    <s v=""/>
    <d v="2018-07-13T00:00:00"/>
    <d v="2018-07-13T00:00:00"/>
    <d v="2018-08-12T00:00:00"/>
    <s v="USD"/>
    <n v="103101.03"/>
    <n v="931"/>
    <n v="31.033333333333335"/>
    <x v="0"/>
    <x v="0"/>
    <s v="Overdue"/>
    <x v="0"/>
    <s v="USD"/>
    <n v="103101.03"/>
    <s v="Non-government"/>
  </r>
  <r>
    <s v="A2310000"/>
    <x v="52"/>
    <x v="52"/>
    <n v="1800020234"/>
    <x v="0"/>
    <x v="0"/>
    <x v="3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931"/>
    <n v="31.033333333333335"/>
    <x v="0"/>
    <x v="0"/>
    <s v="Overdue"/>
    <x v="0"/>
    <s v="USD"/>
    <n v="68761.210000000006"/>
    <s v="Non-government"/>
  </r>
  <r>
    <s v="A2310000"/>
    <x v="52"/>
    <x v="52"/>
    <n v="1800022177"/>
    <x v="0"/>
    <x v="0"/>
    <x v="3"/>
    <x v="2"/>
    <n v="0"/>
    <s v="MILLENIUM JUN 2019 Crude Handling"/>
    <s v="468"/>
    <s v="DR"/>
    <s v=""/>
    <d v="2019-07-17T00:00:00"/>
    <d v="2019-07-17T00:00:00"/>
    <d v="2019-08-16T00:00:00"/>
    <s v="USD"/>
    <n v="1496.34"/>
    <n v="562"/>
    <n v="18.733333333333334"/>
    <x v="0"/>
    <x v="0"/>
    <s v="Overdue"/>
    <x v="0"/>
    <s v="USD"/>
    <n v="1496.34"/>
    <s v="Non-government"/>
  </r>
  <r>
    <s v="A2310000"/>
    <x v="52"/>
    <x v="52"/>
    <n v="1800022178"/>
    <x v="0"/>
    <x v="0"/>
    <x v="3"/>
    <x v="2"/>
    <n v="0"/>
    <s v="MILLENIUM JUN 2019 Crude Handling"/>
    <s v="454"/>
    <s v="DR"/>
    <s v=""/>
    <d v="2019-07-17T00:00:00"/>
    <d v="2019-07-17T00:00:00"/>
    <d v="2019-08-16T00:00:00"/>
    <s v="NGN"/>
    <n v="305692.48"/>
    <n v="562"/>
    <n v="18.733333333333334"/>
    <x v="0"/>
    <x v="0"/>
    <s v="Overdue"/>
    <x v="0"/>
    <s v="USD"/>
    <n v="997.54"/>
    <s v="Non-government"/>
  </r>
  <r>
    <s v="A2310000"/>
    <x v="52"/>
    <x v="52"/>
    <n v="1800019783"/>
    <x v="0"/>
    <x v="0"/>
    <x v="3"/>
    <x v="2"/>
    <n v="0"/>
    <s v="MILLENIUM MAR 2018 Crude Handling"/>
    <s v="468"/>
    <s v="DR"/>
    <s v=""/>
    <d v="2018-04-16T00:00:00"/>
    <d v="2018-04-16T00:00:00"/>
    <d v="2018-05-16T00:00:00"/>
    <s v="USD"/>
    <n v="100023.18"/>
    <n v="1019"/>
    <n v="33.966666666666669"/>
    <x v="0"/>
    <x v="0"/>
    <s v="Overdue"/>
    <x v="0"/>
    <s v="USD"/>
    <n v="100023.18"/>
    <s v="Non-government"/>
  </r>
  <r>
    <s v="A2310000"/>
    <x v="52"/>
    <x v="52"/>
    <n v="1800021677"/>
    <x v="0"/>
    <x v="0"/>
    <x v="3"/>
    <x v="2"/>
    <n v="0"/>
    <s v="MILLENIUM MARCH 2019 Crude Handling"/>
    <s v="468"/>
    <s v="DR"/>
    <s v=""/>
    <d v="2019-04-12T00:00:00"/>
    <d v="2019-04-12T00:00:00"/>
    <d v="2019-05-12T00:00:00"/>
    <s v="USD"/>
    <n v="27156.98"/>
    <n v="658"/>
    <n v="21.933333333333334"/>
    <x v="0"/>
    <x v="0"/>
    <s v="Overdue"/>
    <x v="0"/>
    <s v="USD"/>
    <n v="27156.98"/>
    <s v="Non-government"/>
  </r>
  <r>
    <s v="A2310000"/>
    <x v="52"/>
    <x v="52"/>
    <n v="1800021678"/>
    <x v="0"/>
    <x v="0"/>
    <x v="3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658"/>
    <n v="21.933333333333334"/>
    <x v="0"/>
    <x v="0"/>
    <s v="Overdue"/>
    <x v="0"/>
    <s v="USD"/>
    <n v="18099.919999999998"/>
    <s v="Non-government"/>
  </r>
  <r>
    <s v="A2310000"/>
    <x v="52"/>
    <x v="52"/>
    <n v="1800020075"/>
    <x v="0"/>
    <x v="0"/>
    <x v="3"/>
    <x v="2"/>
    <n v="0"/>
    <s v="MILLENIUM MAY 2018 Crude Handling"/>
    <s v="468"/>
    <s v="DR"/>
    <s v=""/>
    <d v="2018-06-12T00:00:00"/>
    <d v="2018-06-12T00:00:00"/>
    <d v="2018-07-12T00:00:00"/>
    <s v="USD"/>
    <n v="72009.56"/>
    <n v="962"/>
    <n v="32.06666666666667"/>
    <x v="0"/>
    <x v="0"/>
    <s v="Overdue"/>
    <x v="0"/>
    <s v="USD"/>
    <n v="72009.56"/>
    <s v="Non-government"/>
  </r>
  <r>
    <s v="A2310000"/>
    <x v="52"/>
    <x v="52"/>
    <n v="1800021070"/>
    <x v="0"/>
    <x v="0"/>
    <x v="3"/>
    <x v="2"/>
    <n v="0"/>
    <s v="MILLENIUM NOV  2018 Crude Handling"/>
    <s v="468"/>
    <s v="DR"/>
    <s v=""/>
    <d v="2018-12-24T00:00:00"/>
    <d v="2018-12-24T00:00:00"/>
    <d v="2019-01-23T00:00:00"/>
    <s v="USD"/>
    <n v="39309.33"/>
    <n v="767"/>
    <n v="25.566666666666666"/>
    <x v="0"/>
    <x v="0"/>
    <s v="Overdue"/>
    <x v="0"/>
    <s v="USD"/>
    <n v="39309.33"/>
    <s v="Non-government"/>
  </r>
  <r>
    <s v="A2310000"/>
    <x v="52"/>
    <x v="52"/>
    <n v="1800021071"/>
    <x v="0"/>
    <x v="0"/>
    <x v="3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767"/>
    <n v="25.566666666666666"/>
    <x v="0"/>
    <x v="0"/>
    <s v="Overdue"/>
    <x v="0"/>
    <s v="USD"/>
    <n v="26182.51"/>
    <s v="Non-government"/>
  </r>
  <r>
    <s v="A2310000"/>
    <x v="52"/>
    <x v="52"/>
    <n v="1800020824"/>
    <x v="0"/>
    <x v="0"/>
    <x v="3"/>
    <x v="2"/>
    <n v="0"/>
    <s v="MILLENIUM OCT  2018 Crude Handling"/>
    <s v="468"/>
    <s v="DR"/>
    <s v=""/>
    <d v="2018-11-16T00:00:00"/>
    <d v="2018-11-16T00:00:00"/>
    <d v="2018-12-16T00:00:00"/>
    <s v="USD"/>
    <n v="77199.53"/>
    <n v="805"/>
    <n v="26.833333333333332"/>
    <x v="0"/>
    <x v="0"/>
    <s v="Overdue"/>
    <x v="0"/>
    <s v="USD"/>
    <n v="77199.53"/>
    <s v="Non-government"/>
  </r>
  <r>
    <s v="A2310000"/>
    <x v="52"/>
    <x v="52"/>
    <n v="1800020825"/>
    <x v="0"/>
    <x v="0"/>
    <x v="3"/>
    <x v="2"/>
    <n v="0"/>
    <s v="MILLENIUM OCT  2018 Crude Handling"/>
    <s v="454"/>
    <s v="DR"/>
    <s v=""/>
    <d v="2018-11-16T00:00:00"/>
    <d v="2018-11-16T00:00:00"/>
    <d v="2018-12-16T00:00:00"/>
    <s v="NGN"/>
    <n v="15748471.1"/>
    <n v="805"/>
    <n v="26.833333333333332"/>
    <x v="0"/>
    <x v="0"/>
    <s v="Overdue"/>
    <x v="0"/>
    <s v="USD"/>
    <n v="51431.360000000001"/>
    <s v="Non-government"/>
  </r>
  <r>
    <s v="A2310000"/>
    <x v="52"/>
    <x v="52"/>
    <n v="1800022944"/>
    <x v="0"/>
    <x v="0"/>
    <x v="3"/>
    <x v="2"/>
    <n v="0"/>
    <s v="MILLENIUM OCT 2019 Crude Handling"/>
    <s v="468"/>
    <s v="DR"/>
    <s v=""/>
    <d v="2019-11-20T00:00:00"/>
    <d v="2019-11-20T00:00:00"/>
    <d v="2019-12-20T00:00:00"/>
    <s v="USD"/>
    <n v="31618.51"/>
    <n v="436"/>
    <n v="14.533333333333333"/>
    <x v="4"/>
    <x v="0"/>
    <s v="Overdue"/>
    <x v="0"/>
    <s v="USD"/>
    <n v="31618.51"/>
    <s v="Non-government"/>
  </r>
  <r>
    <s v="A2310000"/>
    <x v="52"/>
    <x v="52"/>
    <n v="1800022945"/>
    <x v="0"/>
    <x v="0"/>
    <x v="3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436"/>
    <n v="14.533333333333333"/>
    <x v="4"/>
    <x v="0"/>
    <s v="Overdue"/>
    <x v="0"/>
    <s v="USD"/>
    <n v="21080.11"/>
    <s v="Non-government"/>
  </r>
  <r>
    <s v="A2310000"/>
    <x v="52"/>
    <x v="52"/>
    <n v="1400012377"/>
    <x v="0"/>
    <x v="0"/>
    <x v="3"/>
    <x v="2"/>
    <n v="0"/>
    <s v="Millenium Oil pmt"/>
    <s v=""/>
    <s v="DZ"/>
    <s v=""/>
    <d v="2018-04-19T00:00:00"/>
    <d v="2018-04-13T00:00:00"/>
    <d v="2018-04-19T00:00:00"/>
    <s v="USD"/>
    <n v="-168457.5"/>
    <n v="1046"/>
    <n v="34.866666666666667"/>
    <x v="0"/>
    <x v="0"/>
    <s v="Overdue"/>
    <x v="0"/>
    <s v="USD"/>
    <n v="-168457.5"/>
    <s v="Non-government"/>
  </r>
  <r>
    <s v="A2310000"/>
    <x v="52"/>
    <x v="52"/>
    <n v="1400014202"/>
    <x v="0"/>
    <x v="0"/>
    <x v="3"/>
    <x v="2"/>
    <n v="0"/>
    <s v="Millenium pmt"/>
    <s v=""/>
    <s v="DZ"/>
    <s v=""/>
    <d v="2020-02-11T00:00:00"/>
    <d v="2020-02-10T00:00:00"/>
    <d v="2020-02-11T00:00:00"/>
    <s v="USD"/>
    <n v="-79433.75"/>
    <n v="383"/>
    <n v="12.766666666666667"/>
    <x v="0"/>
    <x v="0"/>
    <s v="Overdue"/>
    <x v="0"/>
    <s v="USD"/>
    <n v="-79433.75"/>
    <s v="Non-government"/>
  </r>
  <r>
    <s v="A2310000"/>
    <x v="52"/>
    <x v="52"/>
    <n v="1400014203"/>
    <x v="0"/>
    <x v="0"/>
    <x v="3"/>
    <x v="2"/>
    <n v="0"/>
    <s v="Millenium pmt"/>
    <s v=""/>
    <s v="DZ"/>
    <s v=""/>
    <d v="2020-02-11T00:00:00"/>
    <d v="2020-02-10T00:00:00"/>
    <d v="2020-02-11T00:00:00"/>
    <s v="USD"/>
    <n v="-119103.75"/>
    <n v="383"/>
    <n v="12.766666666666667"/>
    <x v="0"/>
    <x v="0"/>
    <s v="Overdue"/>
    <x v="0"/>
    <s v="USD"/>
    <n v="-119103.75"/>
    <s v="Non-government"/>
  </r>
  <r>
    <s v="A2310000"/>
    <x v="52"/>
    <x v="52"/>
    <n v="1400013029"/>
    <x v="0"/>
    <x v="0"/>
    <x v="3"/>
    <x v="2"/>
    <n v="0"/>
    <s v="Millenium pmt"/>
    <s v=""/>
    <s v="DZ"/>
    <s v=""/>
    <d v="2018-12-11T00:00:00"/>
    <d v="2018-12-10T00:00:00"/>
    <d v="2018-12-11T00:00:00"/>
    <s v="USD"/>
    <n v="-125735.63"/>
    <n v="810"/>
    <n v="27"/>
    <x v="0"/>
    <x v="0"/>
    <s v="Overdue"/>
    <x v="0"/>
    <s v="USD"/>
    <n v="-125735.63"/>
    <s v="Non-government"/>
  </r>
  <r>
    <s v="A2310000"/>
    <x v="52"/>
    <x v="52"/>
    <n v="1400012955"/>
    <x v="0"/>
    <x v="0"/>
    <x v="3"/>
    <x v="2"/>
    <n v="0"/>
    <s v="Millenium pmt"/>
    <s v=""/>
    <s v="DZ"/>
    <s v=""/>
    <d v="2018-11-28T00:00:00"/>
    <d v="2018-11-27T00:00:00"/>
    <d v="2018-11-28T00:00:00"/>
    <s v="USD"/>
    <n v="-46544.91"/>
    <n v="823"/>
    <n v="27.433333333333334"/>
    <x v="0"/>
    <x v="0"/>
    <s v="Overdue"/>
    <x v="0"/>
    <s v="USD"/>
    <n v="-46544.91"/>
    <s v="Non-government"/>
  </r>
  <r>
    <s v="A2310000"/>
    <x v="52"/>
    <x v="52"/>
    <n v="1400012996"/>
    <x v="0"/>
    <x v="0"/>
    <x v="3"/>
    <x v="2"/>
    <n v="0"/>
    <s v="Millenium pmt"/>
    <s v=""/>
    <s v="DZ"/>
    <s v=""/>
    <d v="2018-11-22T00:00:00"/>
    <d v="2018-12-19T00:00:00"/>
    <d v="2018-11-22T00:00:00"/>
    <s v="NGN"/>
    <n v="-6868340.3399999999"/>
    <n v="829"/>
    <n v="27.633333333333333"/>
    <x v="0"/>
    <x v="0"/>
    <s v="Overdue"/>
    <x v="0"/>
    <s v="USD"/>
    <n v="-22412.77"/>
    <s v="Non-government"/>
  </r>
  <r>
    <s v="A2310000"/>
    <x v="52"/>
    <x v="52"/>
    <n v="1400012756"/>
    <x v="0"/>
    <x v="0"/>
    <x v="3"/>
    <x v="2"/>
    <n v="0"/>
    <s v="Millenium pmt"/>
    <s v=""/>
    <s v="DZ"/>
    <s v=""/>
    <d v="2018-09-07T00:00:00"/>
    <d v="2018-09-06T00:00:00"/>
    <d v="2018-09-07T00:00:00"/>
    <s v="USD"/>
    <n v="-137681.25"/>
    <n v="905"/>
    <n v="30.166666666666668"/>
    <x v="0"/>
    <x v="0"/>
    <s v="Overdue"/>
    <x v="0"/>
    <s v="USD"/>
    <n v="-137681.25"/>
    <s v="Non-government"/>
  </r>
  <r>
    <s v="A2310000"/>
    <x v="52"/>
    <x v="52"/>
    <n v="1800022808"/>
    <x v="0"/>
    <x v="0"/>
    <x v="3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463"/>
    <n v="15.433333333333334"/>
    <x v="4"/>
    <x v="0"/>
    <s v="Overdue"/>
    <x v="0"/>
    <s v="USD"/>
    <n v="24086.880000000001"/>
    <s v="Non-government"/>
  </r>
  <r>
    <s v="A2310000"/>
    <x v="52"/>
    <x v="52"/>
    <n v="1800022809"/>
    <x v="0"/>
    <x v="0"/>
    <x v="3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463"/>
    <n v="15.433333333333334"/>
    <x v="4"/>
    <x v="0"/>
    <s v="Overdue"/>
    <x v="0"/>
    <s v="USD"/>
    <n v="16056.41"/>
    <s v="Non-government"/>
  </r>
  <r>
    <s v="A2310000"/>
    <x v="52"/>
    <x v="52"/>
    <n v="1800020670"/>
    <x v="0"/>
    <x v="0"/>
    <x v="3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837"/>
    <n v="27.9"/>
    <x v="0"/>
    <x v="0"/>
    <s v="Overdue"/>
    <x v="0"/>
    <s v="USD"/>
    <n v="57416.09"/>
    <s v="Non-government"/>
  </r>
  <r>
    <s v="A2310000"/>
    <x v="52"/>
    <x v="52"/>
    <n v="1800020671"/>
    <x v="0"/>
    <x v="0"/>
    <x v="3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837"/>
    <n v="27.9"/>
    <x v="0"/>
    <x v="0"/>
    <s v="Overdue"/>
    <x v="0"/>
    <s v="USD"/>
    <n v="38238.83"/>
    <s v="Non-government"/>
  </r>
  <r>
    <s v="A2310000"/>
    <x v="52"/>
    <x v="52"/>
    <n v="1800019506"/>
    <x v="0"/>
    <x v="0"/>
    <x v="3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064"/>
    <n v="35.466666666666669"/>
    <x v="0"/>
    <x v="0"/>
    <s v="Overdue"/>
    <x v="0"/>
    <s v="USD"/>
    <n v="48994.64"/>
    <s v="Non-government"/>
  </r>
  <r>
    <s v="A2310000"/>
    <x v="52"/>
    <x v="52"/>
    <n v="1800019507"/>
    <x v="0"/>
    <x v="0"/>
    <x v="3"/>
    <x v="2"/>
    <n v="0"/>
    <s v="Millenium Suppl Crude Handling  -Oct-Dec 2017"/>
    <s v="454"/>
    <s v="DR"/>
    <s v=""/>
    <d v="2018-03-01T00:00:00"/>
    <d v="2018-03-01T00:00:00"/>
    <d v="2018-04-01T00:00:00"/>
    <s v="NGN"/>
    <n v="7229831.9400000004"/>
    <n v="1064"/>
    <n v="35.466666666666669"/>
    <x v="0"/>
    <x v="0"/>
    <s v="Overdue"/>
    <x v="0"/>
    <s v="USD"/>
    <n v="23673.360000000001"/>
    <s v="Non-government"/>
  </r>
  <r>
    <s v="A2310000"/>
    <x v="52"/>
    <x v="52"/>
    <n v="1800022328"/>
    <x v="0"/>
    <x v="0"/>
    <x v="3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540"/>
    <n v="18"/>
    <x v="4"/>
    <x v="0"/>
    <s v="Overdue"/>
    <x v="0"/>
    <s v="USD"/>
    <n v="449.92"/>
    <s v="Non-government"/>
  </r>
  <r>
    <s v="A2310000"/>
    <x v="52"/>
    <x v="52"/>
    <n v="1800019796"/>
    <x v="0"/>
    <x v="0"/>
    <x v="3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014"/>
    <n v="33.799999999999997"/>
    <x v="0"/>
    <x v="0"/>
    <s v="Overdue"/>
    <x v="0"/>
    <s v="USD"/>
    <n v="2569.52"/>
    <s v="Non-government"/>
  </r>
  <r>
    <s v="A2310000"/>
    <x v="52"/>
    <x v="52"/>
    <n v="1800019797"/>
    <x v="0"/>
    <x v="0"/>
    <x v="3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014"/>
    <n v="33.799999999999997"/>
    <x v="0"/>
    <x v="0"/>
    <s v="Overdue"/>
    <x v="0"/>
    <s v="USD"/>
    <n v="3852.05"/>
    <s v="Non-government"/>
  </r>
  <r>
    <s v="A2310000"/>
    <x v="52"/>
    <x v="52"/>
    <n v="1800022327"/>
    <x v="0"/>
    <x v="0"/>
    <x v="3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540"/>
    <n v="18"/>
    <x v="4"/>
    <x v="0"/>
    <s v="Overdue"/>
    <x v="0"/>
    <s v="USD"/>
    <n v="675"/>
    <s v="Non-government"/>
  </r>
  <r>
    <s v="A2310000"/>
    <x v="52"/>
    <x v="52"/>
    <n v="1800022337"/>
    <x v="0"/>
    <x v="0"/>
    <x v="3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540"/>
    <n v="18"/>
    <x v="4"/>
    <x v="0"/>
    <s v="Overdue"/>
    <x v="0"/>
    <s v="USD"/>
    <n v="1117.9100000000001"/>
    <s v="Non-government"/>
  </r>
  <r>
    <s v="A2310000"/>
    <x v="52"/>
    <x v="52"/>
    <n v="1800022338"/>
    <x v="0"/>
    <x v="0"/>
    <x v="3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540"/>
    <n v="18"/>
    <x v="4"/>
    <x v="0"/>
    <s v="Overdue"/>
    <x v="0"/>
    <s v="USD"/>
    <n v="745.14"/>
    <s v="Non-government"/>
  </r>
  <r>
    <s v="A2310000"/>
    <x v="52"/>
    <x v="52"/>
    <n v="1800020184"/>
    <x v="0"/>
    <x v="0"/>
    <x v="3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940"/>
    <n v="31.333333333333332"/>
    <x v="0"/>
    <x v="0"/>
    <s v="Overdue"/>
    <x v="0"/>
    <s v="USD"/>
    <n v="94014"/>
    <s v="Non-government"/>
  </r>
  <r>
    <s v="A2310000"/>
    <x v="52"/>
    <x v="52"/>
    <n v="1800020185"/>
    <x v="0"/>
    <x v="0"/>
    <x v="3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940"/>
    <n v="31.333333333333332"/>
    <x v="0"/>
    <x v="0"/>
    <s v="Overdue"/>
    <x v="0"/>
    <s v="USD"/>
    <n v="62717.65"/>
    <s v="Non-government"/>
  </r>
  <r>
    <s v="A2310000"/>
    <x v="52"/>
    <x v="52"/>
    <n v="1800019944"/>
    <x v="0"/>
    <x v="0"/>
    <x v="3"/>
    <x v="2"/>
    <n v="0"/>
    <s v="MILLENIUMAPR 2018 Crude Handling"/>
    <s v="454"/>
    <s v="DR"/>
    <s v=""/>
    <d v="2018-05-15T00:00:00"/>
    <d v="2018-05-15T00:00:00"/>
    <d v="2018-06-14T00:00:00"/>
    <s v="NGN"/>
    <n v="11339426.52"/>
    <n v="990"/>
    <n v="33"/>
    <x v="0"/>
    <x v="0"/>
    <s v="Overdue"/>
    <x v="0"/>
    <s v="USD"/>
    <n v="37147.96"/>
    <s v="Non-government"/>
  </r>
  <r>
    <s v="A2310000"/>
    <x v="52"/>
    <x v="52"/>
    <n v="1800019784"/>
    <x v="0"/>
    <x v="0"/>
    <x v="3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019"/>
    <n v="33.966666666666669"/>
    <x v="0"/>
    <x v="0"/>
    <s v="Overdue"/>
    <x v="0"/>
    <s v="USD"/>
    <n v="66723.56"/>
    <s v="Non-government"/>
  </r>
  <r>
    <s v="A2310000"/>
    <x v="52"/>
    <x v="52"/>
    <n v="1800020076"/>
    <x v="0"/>
    <x v="0"/>
    <x v="3"/>
    <x v="2"/>
    <n v="0"/>
    <s v="MILLENIUMMAY 2018 Crude Handling"/>
    <s v="454"/>
    <s v="DR"/>
    <s v=""/>
    <d v="2018-06-12T00:00:00"/>
    <d v="2018-06-12T00:00:00"/>
    <d v="2018-07-12T00:00:00"/>
    <s v="NGN"/>
    <n v="14657602.42"/>
    <n v="962"/>
    <n v="32.06666666666667"/>
    <x v="0"/>
    <x v="0"/>
    <s v="Overdue"/>
    <x v="0"/>
    <s v="USD"/>
    <n v="47994.85"/>
    <s v="Non-government"/>
  </r>
  <r>
    <s v="A2310000"/>
    <x v="52"/>
    <x v="52"/>
    <n v="1400012859"/>
    <x v="0"/>
    <x v="0"/>
    <x v="3"/>
    <x v="2"/>
    <n v="0"/>
    <s v="Milllennium pmt"/>
    <s v=""/>
    <s v="DZ"/>
    <s v=""/>
    <d v="2018-10-22T00:00:00"/>
    <d v="2018-10-19T00:00:00"/>
    <d v="2018-10-22T00:00:00"/>
    <s v="USD"/>
    <n v="-146880"/>
    <n v="860"/>
    <n v="28.666666666666668"/>
    <x v="0"/>
    <x v="0"/>
    <s v="Overdue"/>
    <x v="0"/>
    <s v="USD"/>
    <n v="-146880"/>
    <s v="Non-government"/>
  </r>
  <r>
    <s v="A2310000"/>
    <x v="52"/>
    <x v="52"/>
    <n v="1400013311"/>
    <x v="0"/>
    <x v="0"/>
    <x v="3"/>
    <x v="2"/>
    <n v="0"/>
    <s v="Western Supply&amp;Par_Millenium"/>
    <s v=""/>
    <s v="DZ"/>
    <s v=""/>
    <d v="2019-03-19T00:00:00"/>
    <d v="2019-03-15T00:00:00"/>
    <d v="2019-03-19T00:00:00"/>
    <s v="USD"/>
    <n v="-126116.25"/>
    <n v="712"/>
    <n v="23.733333333333334"/>
    <x v="0"/>
    <x v="0"/>
    <s v="Overdue"/>
    <x v="0"/>
    <s v="USD"/>
    <n v="-126116.25"/>
    <s v="Non-government"/>
  </r>
  <r>
    <s v="A2310000"/>
    <x v="52"/>
    <x v="52"/>
    <n v="103543503"/>
    <x v="0"/>
    <x v="0"/>
    <x v="3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067"/>
    <n v="35.56666666666667"/>
    <x v="0"/>
    <x v="2"/>
    <s v="Overdue"/>
    <x v="1"/>
    <s v="USD"/>
    <n v="4118.37"/>
    <s v="Non-government"/>
  </r>
  <r>
    <s v="A2310000"/>
    <x v="52"/>
    <x v="52"/>
    <n v="103543504"/>
    <x v="0"/>
    <x v="0"/>
    <x v="3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067"/>
    <n v="35.56666666666667"/>
    <x v="0"/>
    <x v="2"/>
    <s v="Overdue"/>
    <x v="1"/>
    <s v="USD"/>
    <n v="5077.3999999999996"/>
    <s v="Non-government"/>
  </r>
  <r>
    <s v="A2310000"/>
    <x v="52"/>
    <x v="52"/>
    <n v="103543505"/>
    <x v="0"/>
    <x v="0"/>
    <x v="3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067"/>
    <n v="35.56666666666667"/>
    <x v="0"/>
    <x v="2"/>
    <s v="Overdue"/>
    <x v="1"/>
    <s v="USD"/>
    <n v="5896.61"/>
    <s v="Non-government"/>
  </r>
  <r>
    <s v="A2680005"/>
    <x v="53"/>
    <x v="53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0"/>
    <n v="0"/>
    <x v="3"/>
    <x v="2"/>
    <s v="Overdue"/>
    <x v="1"/>
    <s v="USD"/>
    <n v="1771.96"/>
    <s v="Non-government"/>
  </r>
  <r>
    <s v="A2680005"/>
    <x v="53"/>
    <x v="53"/>
    <n v="103805208"/>
    <x v="0"/>
    <x v="0"/>
    <x v="4"/>
    <x v="3"/>
    <s v="WHT Outstg"/>
    <s v="WHT on inv 1800022056"/>
    <s v=""/>
    <s v="AB"/>
    <s v=""/>
    <d v="2019-10-02T00:00:00"/>
    <d v="2019-10-02T00:00:00"/>
    <d v="2019-10-02T00:00:00"/>
    <s v="NGN"/>
    <n v="2689875"/>
    <n v="515"/>
    <n v="17.166666666666668"/>
    <x v="4"/>
    <x v="2"/>
    <s v="Overdue"/>
    <x v="1"/>
    <s v="USD"/>
    <n v="8775.99"/>
    <s v="Non-government"/>
  </r>
  <r>
    <s v="A2680005"/>
    <x v="54"/>
    <x v="54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515"/>
    <n v="17.166666666666668"/>
    <x v="4"/>
    <x v="2"/>
    <s v="Overdue"/>
    <x v="1"/>
    <s v="USD"/>
    <n v="5806.5"/>
    <s v="Non-government"/>
  </r>
  <r>
    <s v="A2680005"/>
    <x v="55"/>
    <x v="55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422"/>
    <n v="14.066666666666666"/>
    <x v="4"/>
    <x v="2"/>
    <s v="Overdue"/>
    <x v="1"/>
    <s v="USD"/>
    <n v="554.78"/>
    <s v="Non-government"/>
  </r>
  <r>
    <s v="A2680005"/>
    <x v="55"/>
    <x v="55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422"/>
    <n v="14.066666666666666"/>
    <x v="4"/>
    <x v="2"/>
    <s v="Overdue"/>
    <x v="1"/>
    <s v="USD"/>
    <n v="435.5"/>
    <s v="Non-government"/>
  </r>
  <r>
    <s v="A2310000"/>
    <x v="56"/>
    <x v="56"/>
    <n v="1800025212"/>
    <x v="2"/>
    <x v="0"/>
    <x v="0"/>
    <x v="3"/>
    <n v="0"/>
    <s v="Nov20 SNG/GACN Gas Sales-PHC-SE1002214132"/>
    <s v=""/>
    <s v="DR"/>
    <s v=""/>
    <d v="2020-12-11T00:00:00"/>
    <d v="2020-12-11T00:00:00"/>
    <d v="2021-01-10T00:00:00"/>
    <s v="NGN"/>
    <n v="45830504.299999997"/>
    <n v="49"/>
    <n v="1.6333333333333333"/>
    <x v="1"/>
    <x v="1"/>
    <s v="Not Overdue"/>
    <x v="0"/>
    <s v="USD"/>
    <n v="120763.38"/>
    <s v="Non-government"/>
  </r>
  <r>
    <s v="A2310000"/>
    <x v="56"/>
    <x v="56"/>
    <n v="1600003495"/>
    <x v="2"/>
    <x v="0"/>
    <x v="0"/>
    <x v="3"/>
    <n v="0"/>
    <s v="Partners Share-Dec20 SNGGasFYIPREF-1800025410"/>
    <s v="771"/>
    <s v="DG"/>
    <s v=""/>
    <d v="2021-01-14T00:00:00"/>
    <d v="2021-01-14T00:00:00"/>
    <d v="2021-01-14T00:00:00"/>
    <s v="NGN"/>
    <n v="-454209340.97000003"/>
    <n v="45"/>
    <n v="1.5"/>
    <x v="1"/>
    <x v="1"/>
    <s v="Not Overdue"/>
    <x v="0"/>
    <s v="USD"/>
    <n v="-1196841.6100000001"/>
    <s v="Non-government"/>
  </r>
  <r>
    <s v="A2310000"/>
    <x v="56"/>
    <x v="56"/>
    <n v="1600003645"/>
    <x v="2"/>
    <x v="0"/>
    <x v="0"/>
    <x v="3"/>
    <n v="0"/>
    <s v="Partners Share-Jan21SNG GaFYIPREF-1800025588"/>
    <s v="771"/>
    <s v="DG"/>
    <s v=""/>
    <d v="2021-02-16T00:00:00"/>
    <d v="2021-02-16T00:00:00"/>
    <d v="2021-02-16T00:00:00"/>
    <s v="NGN"/>
    <n v="-450918247.18000001"/>
    <n v="12"/>
    <n v="0.4"/>
    <x v="1"/>
    <x v="1"/>
    <s v="Not Overdue"/>
    <x v="0"/>
    <s v="USD"/>
    <n v="-1188169.58"/>
    <s v="Non-government"/>
  </r>
  <r>
    <s v="A2310000"/>
    <x v="56"/>
    <x v="56"/>
    <n v="1600003463"/>
    <x v="2"/>
    <x v="0"/>
    <x v="0"/>
    <x v="3"/>
    <n v="0"/>
    <s v="PTSH-Nov20SNG GACN PHC  REF-1800025212"/>
    <s v="771"/>
    <s v="DG"/>
    <s v=""/>
    <d v="2020-12-11T00:00:00"/>
    <d v="2020-12-11T00:00:00"/>
    <d v="2020-12-11T00:00:00"/>
    <s v="NGN"/>
    <n v="-32081353.010000002"/>
    <n v="79"/>
    <n v="2.6333333333333333"/>
    <x v="1"/>
    <x v="1"/>
    <s v="Not Overdue"/>
    <x v="0"/>
    <s v="USD"/>
    <n v="-84534.37"/>
    <s v="Non-government"/>
  </r>
  <r>
    <s v="A2310000"/>
    <x v="56"/>
    <x v="56"/>
    <n v="1800025588"/>
    <x v="2"/>
    <x v="0"/>
    <x v="0"/>
    <x v="3"/>
    <n v="0"/>
    <s v="SEE SUPPORT DOCUMENT FOR PAYMENT INSTRUCTIONS"/>
    <s v=""/>
    <s v="DR"/>
    <s v=""/>
    <d v="2021-02-16T00:00:00"/>
    <d v="2021-02-16T00:00:00"/>
    <d v="2021-03-18T00:00:00"/>
    <s v="NGN"/>
    <n v="644168924.53999996"/>
    <n v="-18"/>
    <n v="-0.6"/>
    <x v="1"/>
    <x v="1"/>
    <s v="Not Overdue"/>
    <x v="0"/>
    <s v="USD"/>
    <n v="1697385.12"/>
    <s v="Non-government"/>
  </r>
  <r>
    <s v="A2310000"/>
    <x v="56"/>
    <x v="56"/>
    <n v="1800025410"/>
    <x v="2"/>
    <x v="0"/>
    <x v="0"/>
    <x v="3"/>
    <n v="0"/>
    <s v="SEE SUPPORT DOCUMENT FOR PAYMENT INSTRUCTIONS"/>
    <s v=""/>
    <s v="DR"/>
    <s v=""/>
    <d v="2021-01-14T00:00:00"/>
    <d v="2021-01-14T00:00:00"/>
    <d v="2021-02-13T00:00:00"/>
    <s v="NGN"/>
    <n v="648870487.10000002"/>
    <n v="15"/>
    <n v="0.5"/>
    <x v="1"/>
    <x v="1"/>
    <s v="Not Overdue"/>
    <x v="0"/>
    <s v="USD"/>
    <n v="1709773.73"/>
    <s v="Non-government"/>
  </r>
  <r>
    <s v="A2310000"/>
    <x v="56"/>
    <x v="56"/>
    <n v="1400015197"/>
    <x v="2"/>
    <x v="0"/>
    <x v="0"/>
    <x v="3"/>
    <n v="0"/>
    <s v="SNG/GACN pmt"/>
    <s v=""/>
    <s v="DZ"/>
    <s v=""/>
    <d v="2021-02-07T00:00:00"/>
    <d v="2021-02-05T00:00:00"/>
    <d v="2021-02-07T00:00:00"/>
    <s v="NGN"/>
    <n v="-13747760.789999999"/>
    <n v="21"/>
    <n v="0.7"/>
    <x v="1"/>
    <x v="1"/>
    <s v="Not Overdue"/>
    <x v="0"/>
    <s v="USD"/>
    <n v="-36225.35"/>
    <s v="Non-government"/>
  </r>
  <r>
    <s v="A2310000"/>
    <x v="57"/>
    <x v="57"/>
    <n v="1400014959"/>
    <x v="0"/>
    <x v="0"/>
    <x v="3"/>
    <x v="2"/>
    <n v="0"/>
    <s v="Pan Ocean OML 147  Pmt"/>
    <s v=""/>
    <s v="DZ"/>
    <s v=""/>
    <d v="2020-11-15T00:00:00"/>
    <d v="2020-11-13T00:00:00"/>
    <d v="2020-11-15T00:00:00"/>
    <s v="USD"/>
    <n v="-399975"/>
    <n v="105"/>
    <n v="3.5"/>
    <x v="3"/>
    <x v="0"/>
    <s v="Overdue"/>
    <x v="0"/>
    <s v="USD"/>
    <n v="-399975"/>
    <s v="Non-government"/>
  </r>
  <r>
    <s v="A2310000"/>
    <x v="57"/>
    <x v="57"/>
    <n v="1800024354"/>
    <x v="0"/>
    <x v="0"/>
    <x v="3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205"/>
    <n v="6.833333333333333"/>
    <x v="2"/>
    <x v="0"/>
    <s v="Overdue"/>
    <x v="0"/>
    <s v="USD"/>
    <n v="177859.20000000001"/>
    <s v="Non-government"/>
  </r>
  <r>
    <s v="A2310000"/>
    <x v="57"/>
    <x v="57"/>
    <n v="1800024355"/>
    <x v="0"/>
    <x v="0"/>
    <x v="3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205"/>
    <n v="6.833333333333333"/>
    <x v="2"/>
    <x v="0"/>
    <s v="Overdue"/>
    <x v="0"/>
    <s v="USD"/>
    <n v="95769.47"/>
    <s v="Non-government"/>
  </r>
  <r>
    <s v="A2310000"/>
    <x v="57"/>
    <x v="57"/>
    <n v="1800024350"/>
    <x v="0"/>
    <x v="0"/>
    <x v="3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205"/>
    <n v="6.833333333333333"/>
    <x v="2"/>
    <x v="0"/>
    <s v="Overdue"/>
    <x v="0"/>
    <s v="USD"/>
    <n v="184333.12"/>
    <s v="Non-government"/>
  </r>
  <r>
    <s v="A2310000"/>
    <x v="57"/>
    <x v="57"/>
    <n v="1800024351"/>
    <x v="0"/>
    <x v="0"/>
    <x v="3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205"/>
    <n v="6.833333333333333"/>
    <x v="2"/>
    <x v="0"/>
    <s v="Overdue"/>
    <x v="0"/>
    <s v="USD"/>
    <n v="84375.35"/>
    <s v="Non-government"/>
  </r>
  <r>
    <s v="A2310000"/>
    <x v="57"/>
    <x v="57"/>
    <n v="1800024348"/>
    <x v="0"/>
    <x v="0"/>
    <x v="3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205"/>
    <n v="6.833333333333333"/>
    <x v="2"/>
    <x v="0"/>
    <s v="Overdue"/>
    <x v="0"/>
    <s v="USD"/>
    <n v="222929.82"/>
    <s v="Non-government"/>
  </r>
  <r>
    <s v="A2310000"/>
    <x v="57"/>
    <x v="57"/>
    <n v="1800024349"/>
    <x v="0"/>
    <x v="0"/>
    <x v="3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205"/>
    <n v="6.833333333333333"/>
    <x v="2"/>
    <x v="0"/>
    <s v="Overdue"/>
    <x v="0"/>
    <s v="USD"/>
    <n v="102043.04"/>
    <s v="Non-government"/>
  </r>
  <r>
    <s v="A2310000"/>
    <x v="57"/>
    <x v="57"/>
    <n v="1800025554"/>
    <x v="0"/>
    <x v="0"/>
    <x v="3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-13"/>
    <n v="-0.43333333333333335"/>
    <x v="1"/>
    <x v="1"/>
    <s v="Not Overdue"/>
    <x v="0"/>
    <s v="USD"/>
    <n v="129962.36"/>
    <s v="Non-government"/>
  </r>
  <r>
    <s v="A2310000"/>
    <x v="57"/>
    <x v="57"/>
    <n v="1800025555"/>
    <x v="0"/>
    <x v="0"/>
    <x v="3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-13"/>
    <n v="-0.43333333333333335"/>
    <x v="1"/>
    <x v="1"/>
    <s v="Not Overdue"/>
    <x v="0"/>
    <s v="USD"/>
    <n v="69978.509999999995"/>
    <s v="Non-government"/>
  </r>
  <r>
    <s v="A2310000"/>
    <x v="57"/>
    <x v="57"/>
    <n v="1800024352"/>
    <x v="0"/>
    <x v="0"/>
    <x v="3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205"/>
    <n v="6.833333333333333"/>
    <x v="2"/>
    <x v="0"/>
    <s v="Overdue"/>
    <x v="0"/>
    <s v="USD"/>
    <n v="173087"/>
    <s v="Non-government"/>
  </r>
  <r>
    <s v="A2310000"/>
    <x v="57"/>
    <x v="57"/>
    <n v="1800024353"/>
    <x v="0"/>
    <x v="0"/>
    <x v="3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205"/>
    <n v="6.833333333333333"/>
    <x v="2"/>
    <x v="0"/>
    <s v="Overdue"/>
    <x v="0"/>
    <s v="USD"/>
    <n v="79234.95"/>
    <s v="Non-government"/>
  </r>
  <r>
    <s v="A2310000"/>
    <x v="57"/>
    <x v="57"/>
    <n v="1800024356"/>
    <x v="0"/>
    <x v="0"/>
    <x v="3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205"/>
    <n v="6.833333333333333"/>
    <x v="2"/>
    <x v="0"/>
    <s v="Overdue"/>
    <x v="0"/>
    <s v="USD"/>
    <n v="211035.73"/>
    <s v="Non-government"/>
  </r>
  <r>
    <s v="A2310000"/>
    <x v="57"/>
    <x v="57"/>
    <n v="1800024357"/>
    <x v="0"/>
    <x v="0"/>
    <x v="3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205"/>
    <n v="6.833333333333333"/>
    <x v="2"/>
    <x v="0"/>
    <s v="Overdue"/>
    <x v="0"/>
    <s v="USD"/>
    <n v="113633.60000000001"/>
    <s v="Non-government"/>
  </r>
  <r>
    <s v="A2310000"/>
    <x v="57"/>
    <x v="57"/>
    <n v="1400014820"/>
    <x v="0"/>
    <x v="0"/>
    <x v="3"/>
    <x v="2"/>
    <n v="0"/>
    <s v="Pan Ocean OML 147 pmt"/>
    <s v=""/>
    <s v="DZ"/>
    <s v=""/>
    <d v="2020-09-23T00:00:00"/>
    <d v="2020-09-22T00:00:00"/>
    <d v="2020-09-23T00:00:00"/>
    <s v="USD"/>
    <n v="-100000"/>
    <n v="158"/>
    <n v="5.2666666666666666"/>
    <x v="3"/>
    <x v="0"/>
    <s v="Overdue"/>
    <x v="0"/>
    <s v="USD"/>
    <n v="-100000"/>
    <s v="Non-government"/>
  </r>
  <r>
    <s v="A2310000"/>
    <x v="57"/>
    <x v="57"/>
    <n v="1800024338"/>
    <x v="0"/>
    <x v="0"/>
    <x v="3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205"/>
    <n v="6.833333333333333"/>
    <x v="2"/>
    <x v="0"/>
    <s v="Overdue"/>
    <x v="0"/>
    <s v="USD"/>
    <n v="243037.55"/>
    <s v="Non-government"/>
  </r>
  <r>
    <s v="A2310000"/>
    <x v="57"/>
    <x v="57"/>
    <n v="1800024339"/>
    <x v="0"/>
    <x v="0"/>
    <x v="3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205"/>
    <n v="6.833333333333333"/>
    <x v="2"/>
    <x v="0"/>
    <s v="Overdue"/>
    <x v="0"/>
    <s v="USD"/>
    <n v="111239.71"/>
    <s v="Non-government"/>
  </r>
  <r>
    <s v="A2310000"/>
    <x v="57"/>
    <x v="57"/>
    <n v="1800024745"/>
    <x v="0"/>
    <x v="0"/>
    <x v="3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133"/>
    <n v="4.4333333333333336"/>
    <x v="3"/>
    <x v="0"/>
    <s v="Overdue"/>
    <x v="0"/>
    <s v="USD"/>
    <n v="157700.66"/>
    <s v="Non-government"/>
  </r>
  <r>
    <s v="A2310000"/>
    <x v="57"/>
    <x v="57"/>
    <n v="1800024746"/>
    <x v="0"/>
    <x v="0"/>
    <x v="3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133"/>
    <n v="4.4333333333333336"/>
    <x v="3"/>
    <x v="0"/>
    <s v="Overdue"/>
    <x v="0"/>
    <s v="USD"/>
    <n v="83638.86"/>
    <s v="Non-government"/>
  </r>
  <r>
    <s v="A2310000"/>
    <x v="57"/>
    <x v="57"/>
    <n v="1800024346"/>
    <x v="0"/>
    <x v="0"/>
    <x v="3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205"/>
    <n v="6.833333333333333"/>
    <x v="2"/>
    <x v="0"/>
    <s v="Overdue"/>
    <x v="0"/>
    <s v="USD"/>
    <n v="231473.29"/>
    <s v="Non-government"/>
  </r>
  <r>
    <s v="A2310000"/>
    <x v="57"/>
    <x v="57"/>
    <n v="1800024347"/>
    <x v="0"/>
    <x v="0"/>
    <x v="3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205"/>
    <n v="6.833333333333333"/>
    <x v="2"/>
    <x v="0"/>
    <s v="Overdue"/>
    <x v="0"/>
    <s v="USD"/>
    <n v="105951.23"/>
    <s v="Non-government"/>
  </r>
  <r>
    <s v="A2310000"/>
    <x v="57"/>
    <x v="57"/>
    <n v="1800025437"/>
    <x v="0"/>
    <x v="0"/>
    <x v="3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10"/>
    <n v="0.33333333333333331"/>
    <x v="3"/>
    <x v="0"/>
    <s v="Overdue"/>
    <x v="0"/>
    <s v="USD"/>
    <n v="165234.67000000001"/>
    <s v="Non-government"/>
  </r>
  <r>
    <s v="A2310000"/>
    <x v="57"/>
    <x v="57"/>
    <n v="1800025438"/>
    <x v="0"/>
    <x v="0"/>
    <x v="3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10"/>
    <n v="0.33333333333333331"/>
    <x v="3"/>
    <x v="0"/>
    <s v="Overdue"/>
    <x v="0"/>
    <s v="USD"/>
    <n v="88970.96"/>
    <s v="Non-government"/>
  </r>
  <r>
    <s v="A2310000"/>
    <x v="57"/>
    <x v="57"/>
    <n v="1800024336"/>
    <x v="0"/>
    <x v="0"/>
    <x v="3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205"/>
    <n v="6.833333333333333"/>
    <x v="2"/>
    <x v="0"/>
    <s v="Overdue"/>
    <x v="0"/>
    <s v="USD"/>
    <n v="192304.12"/>
    <s v="Non-government"/>
  </r>
  <r>
    <s v="A2310000"/>
    <x v="57"/>
    <x v="57"/>
    <n v="1800024337"/>
    <x v="0"/>
    <x v="0"/>
    <x v="3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205"/>
    <n v="6.833333333333333"/>
    <x v="2"/>
    <x v="0"/>
    <s v="Overdue"/>
    <x v="0"/>
    <s v="USD"/>
    <n v="88018.31"/>
    <s v="Non-government"/>
  </r>
  <r>
    <s v="A2310000"/>
    <x v="57"/>
    <x v="57"/>
    <n v="1800024585"/>
    <x v="0"/>
    <x v="0"/>
    <x v="3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164"/>
    <n v="5.4666666666666668"/>
    <x v="3"/>
    <x v="0"/>
    <s v="Overdue"/>
    <x v="0"/>
    <s v="USD"/>
    <n v="181810.82"/>
    <s v="Non-government"/>
  </r>
  <r>
    <s v="A2310000"/>
    <x v="57"/>
    <x v="57"/>
    <n v="1800024586"/>
    <x v="0"/>
    <x v="0"/>
    <x v="3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164"/>
    <n v="5.4666666666666668"/>
    <x v="3"/>
    <x v="0"/>
    <s v="Overdue"/>
    <x v="0"/>
    <s v="USD"/>
    <n v="92995.15"/>
    <s v="Non-government"/>
  </r>
  <r>
    <s v="A2310000"/>
    <x v="57"/>
    <x v="57"/>
    <n v="1800024447"/>
    <x v="0"/>
    <x v="0"/>
    <x v="3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192"/>
    <n v="6.4"/>
    <x v="2"/>
    <x v="0"/>
    <s v="Overdue"/>
    <x v="0"/>
    <s v="USD"/>
    <n v="150112.54"/>
    <s v="Non-government"/>
  </r>
  <r>
    <s v="A2310000"/>
    <x v="57"/>
    <x v="57"/>
    <n v="1800024448"/>
    <x v="0"/>
    <x v="0"/>
    <x v="3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192"/>
    <n v="6.4"/>
    <x v="2"/>
    <x v="0"/>
    <s v="Overdue"/>
    <x v="0"/>
    <s v="USD"/>
    <n v="80829.100000000006"/>
    <s v="Non-government"/>
  </r>
  <r>
    <s v="A2310000"/>
    <x v="57"/>
    <x v="57"/>
    <n v="1800024344"/>
    <x v="0"/>
    <x v="0"/>
    <x v="3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205"/>
    <n v="6.833333333333333"/>
    <x v="2"/>
    <x v="0"/>
    <s v="Overdue"/>
    <x v="0"/>
    <s v="USD"/>
    <n v="181393.54"/>
    <s v="Non-government"/>
  </r>
  <r>
    <s v="A2310000"/>
    <x v="57"/>
    <x v="57"/>
    <n v="1800024345"/>
    <x v="0"/>
    <x v="0"/>
    <x v="3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205"/>
    <n v="6.833333333333333"/>
    <x v="2"/>
    <x v="0"/>
    <s v="Overdue"/>
    <x v="0"/>
    <s v="USD"/>
    <n v="83027.77"/>
    <s v="Non-government"/>
  </r>
  <r>
    <s v="A2310000"/>
    <x v="57"/>
    <x v="57"/>
    <n v="1800025260"/>
    <x v="0"/>
    <x v="0"/>
    <x v="3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43"/>
    <n v="1.4333333333333333"/>
    <x v="3"/>
    <x v="0"/>
    <s v="Overdue"/>
    <x v="0"/>
    <s v="USD"/>
    <n v="160919.29"/>
    <s v="Non-government"/>
  </r>
  <r>
    <s v="A2310000"/>
    <x v="57"/>
    <x v="57"/>
    <n v="1800025261"/>
    <x v="0"/>
    <x v="0"/>
    <x v="3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43"/>
    <n v="1.4333333333333333"/>
    <x v="3"/>
    <x v="0"/>
    <s v="Overdue"/>
    <x v="0"/>
    <s v="USD"/>
    <n v="86647.33"/>
    <s v="Non-government"/>
  </r>
  <r>
    <s v="A2310000"/>
    <x v="57"/>
    <x v="57"/>
    <n v="1800024342"/>
    <x v="0"/>
    <x v="0"/>
    <x v="3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205"/>
    <n v="6.833333333333333"/>
    <x v="2"/>
    <x v="0"/>
    <s v="Overdue"/>
    <x v="0"/>
    <s v="USD"/>
    <n v="191901.71"/>
    <s v="Non-government"/>
  </r>
  <r>
    <s v="A2310000"/>
    <x v="57"/>
    <x v="57"/>
    <n v="1800024343"/>
    <x v="0"/>
    <x v="0"/>
    <x v="3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205"/>
    <n v="6.833333333333333"/>
    <x v="2"/>
    <x v="0"/>
    <s v="Overdue"/>
    <x v="0"/>
    <s v="USD"/>
    <n v="87842.22"/>
    <s v="Non-government"/>
  </r>
  <r>
    <s v="A2310000"/>
    <x v="57"/>
    <x v="57"/>
    <n v="1800025057"/>
    <x v="0"/>
    <x v="0"/>
    <x v="3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77"/>
    <n v="2.5666666666666669"/>
    <x v="3"/>
    <x v="0"/>
    <s v="Overdue"/>
    <x v="0"/>
    <s v="USD"/>
    <n v="173511.8"/>
    <s v="Non-government"/>
  </r>
  <r>
    <s v="A2310000"/>
    <x v="57"/>
    <x v="57"/>
    <n v="1800025058"/>
    <x v="0"/>
    <x v="0"/>
    <x v="3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77"/>
    <n v="2.5666666666666669"/>
    <x v="3"/>
    <x v="0"/>
    <s v="Overdue"/>
    <x v="0"/>
    <s v="USD"/>
    <n v="93462.97"/>
    <s v="Non-government"/>
  </r>
  <r>
    <s v="A2310000"/>
    <x v="57"/>
    <x v="57"/>
    <n v="1800024340"/>
    <x v="0"/>
    <x v="0"/>
    <x v="3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205"/>
    <n v="6.833333333333333"/>
    <x v="2"/>
    <x v="0"/>
    <s v="Overdue"/>
    <x v="0"/>
    <s v="USD"/>
    <n v="200721.66"/>
    <s v="Non-government"/>
  </r>
  <r>
    <s v="A2310000"/>
    <x v="57"/>
    <x v="57"/>
    <n v="1800024341"/>
    <x v="0"/>
    <x v="0"/>
    <x v="3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205"/>
    <n v="6.833333333333333"/>
    <x v="2"/>
    <x v="0"/>
    <s v="Overdue"/>
    <x v="0"/>
    <s v="USD"/>
    <n v="91866.13"/>
    <s v="Non-government"/>
  </r>
  <r>
    <s v="A2310000"/>
    <x v="57"/>
    <x v="57"/>
    <n v="1800024919"/>
    <x v="0"/>
    <x v="0"/>
    <x v="3"/>
    <x v="2"/>
    <n v="0"/>
    <s v="PAN OCEAN SEPT 2020 Crude Handling"/>
    <s v="468"/>
    <s v="DR"/>
    <s v=""/>
    <d v="2020-10-19T00:00:00"/>
    <d v="2020-10-19T00:00:00"/>
    <d v="2020-11-18T00:00:00"/>
    <s v="USD"/>
    <n v="205665.2"/>
    <n v="102"/>
    <n v="3.4"/>
    <x v="3"/>
    <x v="0"/>
    <s v="Overdue"/>
    <x v="0"/>
    <s v="USD"/>
    <n v="205665.2"/>
    <s v="Non-government"/>
  </r>
  <r>
    <s v="A2310000"/>
    <x v="57"/>
    <x v="57"/>
    <n v="1800024920"/>
    <x v="0"/>
    <x v="0"/>
    <x v="3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102"/>
    <n v="3.4"/>
    <x v="3"/>
    <x v="0"/>
    <s v="Overdue"/>
    <x v="0"/>
    <s v="USD"/>
    <n v="110740.86"/>
    <s v="Non-government"/>
  </r>
  <r>
    <s v="A2310000"/>
    <x v="57"/>
    <x v="57"/>
    <n v="1400015120"/>
    <x v="0"/>
    <x v="0"/>
    <x v="3"/>
    <x v="2"/>
    <n v="0"/>
    <s v="Panocean Recovery pmt"/>
    <s v=""/>
    <s v="DZ"/>
    <s v=""/>
    <d v="2021-01-23T00:00:00"/>
    <d v="2021-01-22T00:00:00"/>
    <d v="2021-01-23T00:00:00"/>
    <s v="USD"/>
    <n v="-99975"/>
    <n v="36"/>
    <n v="1.2"/>
    <x v="3"/>
    <x v="0"/>
    <s v="Overdue"/>
    <x v="0"/>
    <s v="USD"/>
    <n v="-99975"/>
    <s v="Non-government"/>
  </r>
  <r>
    <s v="A2310000"/>
    <x v="58"/>
    <x v="58"/>
    <n v="1600003648"/>
    <x v="2"/>
    <x v="0"/>
    <x v="0"/>
    <x v="3"/>
    <n v="0"/>
    <s v="PTSH-Jan1-14 2021CHGC GACN Gas SalesREF-1800025604"/>
    <s v="771"/>
    <s v="DG"/>
    <s v=""/>
    <d v="2021-02-22T00:00:00"/>
    <d v="2021-02-22T00:00:00"/>
    <d v="2021-02-22T00:00:00"/>
    <s v="NGN"/>
    <n v="-91643368.840000004"/>
    <n v="6"/>
    <n v="0.2"/>
    <x v="1"/>
    <x v="1"/>
    <s v="Not Overdue"/>
    <x v="0"/>
    <s v="USD"/>
    <n v="-241480.28"/>
    <s v="Non-government"/>
  </r>
  <r>
    <s v="A2310000"/>
    <x v="58"/>
    <x v="58"/>
    <n v="1600003649"/>
    <x v="1"/>
    <x v="0"/>
    <x v="0"/>
    <x v="3"/>
    <n v="0"/>
    <s v="PTSH-Jan15-31 '21CHGC GACN Gas SalesREF-1800025605"/>
    <s v="771"/>
    <s v="DG"/>
    <s v=""/>
    <d v="2021-02-22T00:00:00"/>
    <d v="2021-02-22T00:00:00"/>
    <d v="2021-02-22T00:00:00"/>
    <s v="NGN"/>
    <n v="-120209703.31"/>
    <n v="6"/>
    <n v="0.2"/>
    <x v="1"/>
    <x v="1"/>
    <s v="Not Overdue"/>
    <x v="0"/>
    <s v="USD"/>
    <n v="-316752.57"/>
    <s v="Non-government"/>
  </r>
  <r>
    <s v="A2310000"/>
    <x v="58"/>
    <x v="58"/>
    <n v="1800025604"/>
    <x v="2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30919098.3"/>
    <n v="-21"/>
    <n v="-0.7"/>
    <x v="1"/>
    <x v="1"/>
    <s v="Not Overdue"/>
    <x v="0"/>
    <s v="USD"/>
    <n v="344971.83"/>
    <s v="Non-government"/>
  </r>
  <r>
    <s v="A2310000"/>
    <x v="58"/>
    <x v="58"/>
    <n v="1800025605"/>
    <x v="1"/>
    <x v="0"/>
    <x v="0"/>
    <x v="3"/>
    <n v="0"/>
    <s v="SEE SUPPORT DOCUMENT FOR PAYMENT INSTRUCTIONS"/>
    <s v=""/>
    <s v="DR"/>
    <s v=""/>
    <d v="2021-02-19T00:00:00"/>
    <d v="2021-02-19T00:00:00"/>
    <d v="2021-03-21T00:00:00"/>
    <s v="NGN"/>
    <n v="171728147.59999999"/>
    <n v="-21"/>
    <n v="-0.7"/>
    <x v="1"/>
    <x v="1"/>
    <s v="Not Overdue"/>
    <x v="0"/>
    <s v="USD"/>
    <n v="452503.67"/>
    <s v="Non-government"/>
  </r>
  <r>
    <s v="A2310000"/>
    <x v="59"/>
    <x v="59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-26"/>
    <n v="-0.8666666666666667"/>
    <x v="1"/>
    <x v="1"/>
    <s v="Not Overdue"/>
    <x v="0"/>
    <s v="USD"/>
    <n v="72287.149999999994"/>
    <s v="Non-government"/>
  </r>
  <r>
    <s v="A2510000"/>
    <x v="60"/>
    <x v="60"/>
    <n v="1800025321"/>
    <x v="0"/>
    <x v="1"/>
    <x v="7"/>
    <x v="8"/>
    <n v="0"/>
    <s v="Flight Payment_STIA returnee_Atitebi Babatope Mr"/>
    <s v="467"/>
    <s v="DR"/>
    <s v=""/>
    <d v="2020-12-21T00:00:00"/>
    <d v="2020-12-21T00:00:00"/>
    <d v="2021-01-20T00:00:00"/>
    <s v="USD"/>
    <n v="8699.68"/>
    <n v="39"/>
    <n v="1.3"/>
    <x v="3"/>
    <x v="0"/>
    <s v="Overdue"/>
    <x v="0"/>
    <s v="USD"/>
    <n v="8699.68"/>
    <s v="Non-government"/>
  </r>
  <r>
    <s v="A2510000"/>
    <x v="61"/>
    <x v="61"/>
    <n v="1800025123"/>
    <x v="0"/>
    <x v="1"/>
    <x v="7"/>
    <x v="8"/>
    <n v="0"/>
    <s v="SPDC SALARY RECOVERY FROM SIEP AUG TO SEPT"/>
    <s v="467"/>
    <s v="DR"/>
    <s v=""/>
    <d v="2020-11-27T00:00:00"/>
    <d v="2020-11-27T00:00:00"/>
    <d v="2020-12-27T00:00:00"/>
    <s v="USD"/>
    <n v="42731.61"/>
    <n v="63"/>
    <n v="2.1"/>
    <x v="3"/>
    <x v="0"/>
    <s v="Overdue"/>
    <x v="0"/>
    <s v="USD"/>
    <n v="42731.61"/>
    <s v="Non-government"/>
  </r>
  <r>
    <s v="A2510000"/>
    <x v="62"/>
    <x v="62"/>
    <n v="1600002991"/>
    <x v="0"/>
    <x v="1"/>
    <x v="7"/>
    <x v="8"/>
    <n v="0"/>
    <s v="Overpayment on SPDC recovery invoice- 1800020461"/>
    <s v="467"/>
    <s v="DG"/>
    <s v=""/>
    <d v="2020-01-20T00:00:00"/>
    <d v="2020-01-20T00:00:00"/>
    <d v="2020-01-20T00:00:00"/>
    <s v="USD"/>
    <n v="-1990.72"/>
    <n v="405"/>
    <n v="13.5"/>
    <x v="4"/>
    <x v="0"/>
    <s v="Overdue"/>
    <x v="0"/>
    <s v="USD"/>
    <n v="-1990.72"/>
    <s v="Non-government"/>
  </r>
  <r>
    <s v="A2510000"/>
    <x v="62"/>
    <x v="62"/>
    <n v="1800025366"/>
    <x v="0"/>
    <x v="1"/>
    <x v="7"/>
    <x v="8"/>
    <n v="0"/>
    <s v="SPDC Rec-Jan-Dec20 Nigeria Audit Costs from SIL"/>
    <s v="7707"/>
    <s v="DR"/>
    <s v=""/>
    <d v="2020-12-30T00:00:00"/>
    <d v="2020-12-30T00:00:00"/>
    <d v="2021-01-29T00:00:00"/>
    <s v="USD"/>
    <n v="1150862.1599999999"/>
    <n v="30"/>
    <n v="1"/>
    <x v="3"/>
    <x v="0"/>
    <s v="Overdue"/>
    <x v="0"/>
    <s v="USD"/>
    <n v="1150862.1599999999"/>
    <s v="Non-government"/>
  </r>
  <r>
    <s v="A2510000"/>
    <x v="63"/>
    <x v="63"/>
    <n v="1800025510"/>
    <x v="0"/>
    <x v="1"/>
    <x v="7"/>
    <x v="8"/>
    <n v="0"/>
    <s v="Employee Recoverable from Shell UK - Blessing Ogun"/>
    <s v="467"/>
    <s v="DR"/>
    <s v=""/>
    <d v="2021-01-29T00:00:00"/>
    <d v="2021-01-29T00:00:00"/>
    <d v="2021-02-28T00:00:00"/>
    <s v="USD"/>
    <n v="82950.63"/>
    <n v="0"/>
    <n v="0"/>
    <x v="1"/>
    <x v="1"/>
    <s v="Not Overdue"/>
    <x v="0"/>
    <s v="USD"/>
    <n v="82950.63"/>
    <s v="Non-government"/>
  </r>
  <r>
    <s v="A2510000"/>
    <x v="63"/>
    <x v="63"/>
    <n v="1800021458"/>
    <x v="0"/>
    <x v="1"/>
    <x v="7"/>
    <x v="8"/>
    <n v="0"/>
    <s v="Q4 2018 Oladokun Fapohunda’s STIA to the UK"/>
    <s v="467"/>
    <s v="DR"/>
    <s v=""/>
    <d v="2019-03-15T00:00:00"/>
    <d v="2019-03-15T00:00:00"/>
    <d v="2019-04-14T00:00:00"/>
    <s v="USD"/>
    <n v="8293.65"/>
    <n v="686"/>
    <n v="22.866666666666667"/>
    <x v="0"/>
    <x v="0"/>
    <s v="Overdue"/>
    <x v="0"/>
    <s v="USD"/>
    <n v="8293.65"/>
    <s v="Non-government"/>
  </r>
  <r>
    <s v="A2510000"/>
    <x v="64"/>
    <x v="64"/>
    <n v="1800025368"/>
    <x v="0"/>
    <x v="1"/>
    <x v="7"/>
    <x v="15"/>
    <n v="0"/>
    <s v="2020 FMH Lease Charge SE_1002215664"/>
    <s v="454"/>
    <s v="DR"/>
    <s v=""/>
    <d v="2020-12-31T00:00:00"/>
    <d v="2020-12-31T00:00:00"/>
    <d v="2021-01-30T00:00:00"/>
    <s v="NGN"/>
    <n v="73703954"/>
    <n v="29"/>
    <n v="0.96666666666666667"/>
    <x v="3"/>
    <x v="0"/>
    <s v="Overdue"/>
    <x v="0"/>
    <s v="USD"/>
    <n v="194209.92000000001"/>
    <s v="Non-government"/>
  </r>
  <r>
    <s v="A2510000"/>
    <x v="64"/>
    <x v="64"/>
    <n v="1800025155"/>
    <x v="0"/>
    <x v="1"/>
    <x v="7"/>
    <x v="15"/>
    <n v="0"/>
    <s v="5.13TB of storage &amp; 6 servers provisioning cost"/>
    <s v="467"/>
    <s v="DR"/>
    <s v=""/>
    <d v="2020-11-30T00:00:00"/>
    <d v="2020-11-30T00:00:00"/>
    <d v="2020-12-30T00:00:00"/>
    <s v="USD"/>
    <n v="47607.19"/>
    <n v="60"/>
    <n v="2"/>
    <x v="3"/>
    <x v="0"/>
    <s v="Overdue"/>
    <x v="0"/>
    <s v="USD"/>
    <n v="47607.19"/>
    <s v="Non-government"/>
  </r>
  <r>
    <s v="A2510000"/>
    <x v="64"/>
    <x v="64"/>
    <n v="1800025320"/>
    <x v="0"/>
    <x v="1"/>
    <x v="7"/>
    <x v="15"/>
    <n v="0"/>
    <s v="Apr-Dec'18 and Jan-Apr'20 Core Storage"/>
    <s v="473"/>
    <s v="DR"/>
    <s v=""/>
    <d v="2020-12-21T00:00:00"/>
    <d v="2020-12-21T00:00:00"/>
    <d v="2021-01-20T00:00:00"/>
    <s v="NGN"/>
    <n v="9242520.1199999992"/>
    <n v="39"/>
    <n v="1.3"/>
    <x v="3"/>
    <x v="0"/>
    <s v="Overdue"/>
    <x v="0"/>
    <s v="USD"/>
    <n v="24354.04"/>
    <s v="Non-government"/>
  </r>
  <r>
    <s v="A2510000"/>
    <x v="64"/>
    <x v="64"/>
    <n v="1800024696"/>
    <x v="0"/>
    <x v="1"/>
    <x v="7"/>
    <x v="15"/>
    <n v="0"/>
    <s v="August YTD 2020 Ware house CB"/>
    <s v="473"/>
    <s v="DR"/>
    <s v=""/>
    <d v="2020-09-09T00:00:00"/>
    <d v="2020-09-09T00:00:00"/>
    <d v="2020-10-09T00:00:00"/>
    <s v="NGN"/>
    <n v="207152.8"/>
    <n v="142"/>
    <n v="4.7333333333333334"/>
    <x v="3"/>
    <x v="0"/>
    <s v="Overdue"/>
    <x v="0"/>
    <s v="USD"/>
    <n v="545.85"/>
    <s v="Non-government"/>
  </r>
  <r>
    <s v="A2510000"/>
    <x v="64"/>
    <x v="64"/>
    <n v="1800024697"/>
    <x v="0"/>
    <x v="1"/>
    <x v="7"/>
    <x v="15"/>
    <n v="0"/>
    <s v="August YTD 2020 Ware house CB"/>
    <s v="467"/>
    <s v="DR"/>
    <s v=""/>
    <d v="2020-09-09T00:00:00"/>
    <d v="2020-09-09T00:00:00"/>
    <d v="2020-10-09T00:00:00"/>
    <s v="USD"/>
    <n v="1925.6"/>
    <n v="142"/>
    <n v="4.7333333333333334"/>
    <x v="3"/>
    <x v="0"/>
    <s v="Overdue"/>
    <x v="0"/>
    <s v="USD"/>
    <n v="1925.6"/>
    <s v="Non-government"/>
  </r>
  <r>
    <s v="A2510000"/>
    <x v="64"/>
    <x v="64"/>
    <n v="1800024538"/>
    <x v="0"/>
    <x v="1"/>
    <x v="7"/>
    <x v="15"/>
    <n v="0"/>
    <s v="CB for Bonga Personnel Cost July"/>
    <s v="467"/>
    <s v="DR"/>
    <s v=""/>
    <d v="2020-08-11T00:00:00"/>
    <d v="2020-08-11T00:00:00"/>
    <d v="2020-09-10T00:00:00"/>
    <s v="USD"/>
    <n v="77136.75"/>
    <n v="171"/>
    <n v="5.7"/>
    <x v="3"/>
    <x v="0"/>
    <s v="Overdue"/>
    <x v="0"/>
    <s v="USD"/>
    <n v="77136.75"/>
    <s v="Non-government"/>
  </r>
  <r>
    <s v="A2510000"/>
    <x v="64"/>
    <x v="64"/>
    <n v="1800023701"/>
    <x v="0"/>
    <x v="1"/>
    <x v="7"/>
    <x v="15"/>
    <n v="0"/>
    <s v="DEC 2019 Materials loaned out to Bonga"/>
    <s v="467"/>
    <s v="DR"/>
    <s v=""/>
    <d v="2020-03-20T00:00:00"/>
    <d v="2020-03-20T00:00:00"/>
    <d v="2020-04-19T00:00:00"/>
    <s v="USD"/>
    <n v="309812.7"/>
    <n v="315"/>
    <n v="10.5"/>
    <x v="2"/>
    <x v="0"/>
    <s v="Overdue"/>
    <x v="0"/>
    <s v="USD"/>
    <n v="309812.7"/>
    <s v="Non-government"/>
  </r>
  <r>
    <s v="A2510000"/>
    <x v="64"/>
    <x v="64"/>
    <n v="1800022672"/>
    <x v="0"/>
    <x v="1"/>
    <x v="7"/>
    <x v="15"/>
    <n v="0"/>
    <s v="JULY 2019 Storage for Bonga Oil Spill Hoses CB"/>
    <s v="473"/>
    <s v="DR"/>
    <s v=""/>
    <d v="2019-10-04T00:00:00"/>
    <d v="2019-10-04T00:00:00"/>
    <d v="2019-11-03T00:00:00"/>
    <s v="NGN"/>
    <n v="97593.97"/>
    <n v="483"/>
    <n v="16.100000000000001"/>
    <x v="4"/>
    <x v="0"/>
    <s v="Overdue"/>
    <x v="0"/>
    <s v="USD"/>
    <n v="318.41000000000003"/>
    <s v="Non-government"/>
  </r>
  <r>
    <s v="A2510000"/>
    <x v="64"/>
    <x v="64"/>
    <n v="1800024806"/>
    <x v="0"/>
    <x v="1"/>
    <x v="7"/>
    <x v="15"/>
    <n v="0"/>
    <s v="July -August YTD 2020 ESCORT  CB"/>
    <s v="473"/>
    <s v="DR"/>
    <s v=""/>
    <d v="2020-09-23T00:00:00"/>
    <d v="2020-09-23T00:00:00"/>
    <d v="2020-10-23T00:00:00"/>
    <s v="NGN"/>
    <n v="217700"/>
    <n v="128"/>
    <n v="4.2666666666666666"/>
    <x v="3"/>
    <x v="0"/>
    <s v="Overdue"/>
    <x v="0"/>
    <s v="USD"/>
    <n v="573.64"/>
    <s v="Non-government"/>
  </r>
  <r>
    <s v="A2510000"/>
    <x v="64"/>
    <x v="64"/>
    <n v="1800025136"/>
    <x v="0"/>
    <x v="1"/>
    <x v="7"/>
    <x v="15"/>
    <n v="0"/>
    <s v="June- August YTD 2020 KI Ware house CB"/>
    <s v="473"/>
    <s v="DR"/>
    <s v=""/>
    <d v="2020-11-29T00:00:00"/>
    <d v="2020-11-29T00:00:00"/>
    <d v="2020-12-29T00:00:00"/>
    <s v="NGN"/>
    <n v="7594745"/>
    <n v="61"/>
    <n v="2.0333333333333332"/>
    <x v="3"/>
    <x v="0"/>
    <s v="Overdue"/>
    <x v="0"/>
    <s v="USD"/>
    <n v="20012.150000000001"/>
    <s v="Non-government"/>
  </r>
  <r>
    <s v="A2510000"/>
    <x v="64"/>
    <x v="64"/>
    <n v="1800025137"/>
    <x v="0"/>
    <x v="1"/>
    <x v="7"/>
    <x v="15"/>
    <n v="0"/>
    <s v="June- August YTD 2020 KI Ware house CB"/>
    <s v="467"/>
    <s v="DR"/>
    <s v=""/>
    <d v="2020-11-29T00:00:00"/>
    <d v="2020-11-29T00:00:00"/>
    <d v="2020-12-29T00:00:00"/>
    <s v="USD"/>
    <n v="70992"/>
    <n v="61"/>
    <n v="2.0333333333333332"/>
    <x v="3"/>
    <x v="0"/>
    <s v="Overdue"/>
    <x v="0"/>
    <s v="USD"/>
    <n v="70992"/>
    <s v="Non-government"/>
  </r>
  <r>
    <s v="A2510000"/>
    <x v="64"/>
    <x v="64"/>
    <n v="1800024470"/>
    <x v="0"/>
    <x v="1"/>
    <x v="7"/>
    <x v="15"/>
    <n v="0"/>
    <s v="LOGISTICS MAY 2020 RECOVERY-SNEPCo BONGA"/>
    <s v="467"/>
    <s v="DR"/>
    <s v=""/>
    <d v="2020-07-22T00:00:00"/>
    <d v="2020-07-22T00:00:00"/>
    <d v="2020-08-21T00:00:00"/>
    <s v="USD"/>
    <n v="23203.56"/>
    <n v="191"/>
    <n v="6.3666666666666663"/>
    <x v="2"/>
    <x v="0"/>
    <s v="Overdue"/>
    <x v="0"/>
    <s v="USD"/>
    <n v="23203.56"/>
    <s v="Non-government"/>
  </r>
  <r>
    <s v="A2510000"/>
    <x v="64"/>
    <x v="64"/>
    <n v="1800025534"/>
    <x v="0"/>
    <x v="1"/>
    <x v="7"/>
    <x v="15"/>
    <n v="0"/>
    <s v="NG02_SE1002209680_CB Bonga LHT Vessel_Nov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39"/>
    <x v="0"/>
    <x v="1"/>
    <x v="7"/>
    <x v="15"/>
    <n v="0"/>
    <s v="NG02_SE1002209680_CB Bonga LHT Vessel_Nov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3"/>
    <x v="0"/>
    <x v="1"/>
    <x v="7"/>
    <x v="15"/>
    <n v="0"/>
    <s v="NG02_SE1002218281_AGO_CB Bonga LHT_Nov 2020"/>
    <s v="473"/>
    <s v="DR"/>
    <s v=""/>
    <d v="2021-02-09T00:00:00"/>
    <d v="2021-02-09T00:00:00"/>
    <d v="2021-03-11T00:00:00"/>
    <s v="NGN"/>
    <n v="18264960"/>
    <n v="-11"/>
    <n v="-0.36666666666666664"/>
    <x v="1"/>
    <x v="1"/>
    <s v="Not Overdue"/>
    <x v="0"/>
    <s v="USD"/>
    <n v="48128.17"/>
    <s v="Non-government"/>
  </r>
  <r>
    <s v="A2510000"/>
    <x v="64"/>
    <x v="64"/>
    <n v="1800025536"/>
    <x v="0"/>
    <x v="1"/>
    <x v="7"/>
    <x v="15"/>
    <n v="0"/>
    <s v="NG02_SE1002220922_CB Bonga LHT Vessel_Dec 2020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0"/>
    <x v="0"/>
    <x v="1"/>
    <x v="7"/>
    <x v="15"/>
    <n v="0"/>
    <s v="NG02_SE1002220922_CB Bonga LHT Vessel_Dec 2020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535"/>
    <x v="0"/>
    <x v="1"/>
    <x v="7"/>
    <x v="15"/>
    <n v="0"/>
    <s v="NG02_SE1002221286_AGO_CB Bonga LHT_Dec 2020"/>
    <s v="473"/>
    <s v="DR"/>
    <s v=""/>
    <d v="2021-02-09T00:00:00"/>
    <d v="2021-02-09T00:00:00"/>
    <d v="2021-03-11T00:00:00"/>
    <s v="NGN"/>
    <n v="14289915"/>
    <n v="-11"/>
    <n v="-0.36666666666666664"/>
    <x v="1"/>
    <x v="1"/>
    <s v="Not Overdue"/>
    <x v="0"/>
    <s v="USD"/>
    <n v="37653.93"/>
    <s v="Non-government"/>
  </r>
  <r>
    <s v="A2510000"/>
    <x v="64"/>
    <x v="64"/>
    <n v="1800025537"/>
    <x v="0"/>
    <x v="1"/>
    <x v="7"/>
    <x v="15"/>
    <n v="0"/>
    <s v="NG02_SE1002224737_AGO_CB Bonga LHT_Jan 2021"/>
    <s v="473"/>
    <s v="DR"/>
    <s v=""/>
    <d v="2021-02-09T00:00:00"/>
    <d v="2021-02-09T00:00:00"/>
    <d v="2021-03-11T00:00:00"/>
    <s v="NGN"/>
    <n v="4717188"/>
    <n v="-11"/>
    <n v="-0.36666666666666664"/>
    <x v="1"/>
    <x v="1"/>
    <s v="Not Overdue"/>
    <x v="0"/>
    <s v="USD"/>
    <n v="12429.79"/>
    <s v="Non-government"/>
  </r>
  <r>
    <s v="A2510000"/>
    <x v="64"/>
    <x v="64"/>
    <n v="1800025538"/>
    <x v="0"/>
    <x v="1"/>
    <x v="7"/>
    <x v="15"/>
    <n v="0"/>
    <s v="NG02_SE1002224752_CB Bonga LHT Vessel_Jan 2021"/>
    <s v="473"/>
    <s v="DR"/>
    <s v=""/>
    <d v="2021-02-09T00:00:00"/>
    <d v="2021-02-09T00:00:00"/>
    <d v="2021-03-11T00:00:00"/>
    <s v="NGN"/>
    <n v="20549347.27"/>
    <n v="-11"/>
    <n v="-0.36666666666666664"/>
    <x v="1"/>
    <x v="1"/>
    <s v="Not Overdue"/>
    <x v="0"/>
    <s v="USD"/>
    <n v="54147.53"/>
    <s v="Non-government"/>
  </r>
  <r>
    <s v="A2510000"/>
    <x v="64"/>
    <x v="64"/>
    <n v="1800025541"/>
    <x v="0"/>
    <x v="1"/>
    <x v="7"/>
    <x v="15"/>
    <n v="0"/>
    <s v="NG02_SE1002224752_CB Bonga LHT Vessel_Jan 2021_USD"/>
    <s v="467"/>
    <s v="DR"/>
    <s v=""/>
    <d v="2021-02-09T00:00:00"/>
    <d v="2021-02-09T00:00:00"/>
    <d v="2021-03-11T00:00:00"/>
    <s v="USD"/>
    <n v="100666.3"/>
    <n v="-11"/>
    <n v="-0.36666666666666664"/>
    <x v="1"/>
    <x v="1"/>
    <s v="Not Overdue"/>
    <x v="0"/>
    <s v="USD"/>
    <n v="100666.3"/>
    <s v="Non-government"/>
  </r>
  <r>
    <s v="A2510000"/>
    <x v="64"/>
    <x v="64"/>
    <n v="1800025110"/>
    <x v="0"/>
    <x v="1"/>
    <x v="7"/>
    <x v="15"/>
    <n v="0"/>
    <s v="NGN JAN-APRIL BONGA FOT  Charges"/>
    <s v="473"/>
    <s v="DR"/>
    <s v=""/>
    <d v="2020-11-25T00:00:00"/>
    <d v="2020-11-25T00:00:00"/>
    <d v="2020-12-25T00:00:00"/>
    <s v="NGN"/>
    <n v="62013953.950000003"/>
    <n v="65"/>
    <n v="2.1666666666666665"/>
    <x v="3"/>
    <x v="0"/>
    <s v="Overdue"/>
    <x v="0"/>
    <s v="USD"/>
    <n v="163406.76999999999"/>
    <s v="Non-government"/>
  </r>
  <r>
    <s v="A2510000"/>
    <x v="64"/>
    <x v="64"/>
    <n v="1800025113"/>
    <x v="0"/>
    <x v="1"/>
    <x v="7"/>
    <x v="15"/>
    <n v="0"/>
    <s v="NGN MAY-SEPT BONGA FOT  Charges"/>
    <s v="473"/>
    <s v="DR"/>
    <s v=""/>
    <d v="2020-11-25T00:00:00"/>
    <d v="2020-11-25T00:00:00"/>
    <d v="2020-12-25T00:00:00"/>
    <s v="NGN"/>
    <n v="76261999.430000007"/>
    <n v="65"/>
    <n v="2.1666666666666665"/>
    <x v="3"/>
    <x v="0"/>
    <s v="Overdue"/>
    <x v="0"/>
    <s v="USD"/>
    <n v="200950.37"/>
    <s v="Non-government"/>
  </r>
  <r>
    <s v="A2510000"/>
    <x v="64"/>
    <x v="64"/>
    <n v="1800025635"/>
    <x v="0"/>
    <x v="1"/>
    <x v="7"/>
    <x v="15"/>
    <n v="0"/>
    <s v="Oct-Dec 2020  Hosting &amp; Storage chargeback"/>
    <s v="467"/>
    <s v="DR"/>
    <s v=""/>
    <d v="2021-02-24T00:00:00"/>
    <d v="2021-02-24T00:00:00"/>
    <d v="2021-03-26T00:00:00"/>
    <s v="USD"/>
    <n v="175550.78"/>
    <n v="-26"/>
    <n v="-0.8666666666666667"/>
    <x v="1"/>
    <x v="1"/>
    <s v="Not Overdue"/>
    <x v="0"/>
    <s v="USD"/>
    <n v="175550.78"/>
    <s v="Non-government"/>
  </r>
  <r>
    <s v="A2510000"/>
    <x v="64"/>
    <x v="64"/>
    <n v="1800025215"/>
    <x v="0"/>
    <x v="1"/>
    <x v="7"/>
    <x v="15"/>
    <n v="0"/>
    <s v="Palantir Consultants Payment_2016-2019-USD"/>
    <s v="467"/>
    <s v="DR"/>
    <s v=""/>
    <d v="2020-12-11T00:00:00"/>
    <d v="2020-12-11T00:00:00"/>
    <d v="2021-01-10T00:00:00"/>
    <s v="USD"/>
    <n v="172100.34"/>
    <n v="49"/>
    <n v="1.6333333333333333"/>
    <x v="3"/>
    <x v="0"/>
    <s v="Overdue"/>
    <x v="0"/>
    <s v="USD"/>
    <n v="172100.34"/>
    <s v="Non-government"/>
  </r>
  <r>
    <s v="A2510000"/>
    <x v="64"/>
    <x v="64"/>
    <n v="1800025596"/>
    <x v="0"/>
    <x v="1"/>
    <x v="7"/>
    <x v="15"/>
    <n v="0"/>
    <s v="Prov of AGO_ Pesonnel Carrier-Dec 2020- SE 1002216"/>
    <s v="473"/>
    <s v="DR"/>
    <s v=""/>
    <d v="2021-02-18T00:00:00"/>
    <d v="2021-02-18T00:00:00"/>
    <d v="2021-03-20T00:00:00"/>
    <s v="NGN"/>
    <n v="19980972.68"/>
    <n v="-20"/>
    <n v="-0.66666666666666663"/>
    <x v="1"/>
    <x v="1"/>
    <s v="Not Overdue"/>
    <x v="0"/>
    <s v="USD"/>
    <n v="52649.87"/>
    <s v="Non-government"/>
  </r>
  <r>
    <s v="A2510000"/>
    <x v="64"/>
    <x v="64"/>
    <n v="1800025597"/>
    <x v="0"/>
    <x v="1"/>
    <x v="7"/>
    <x v="15"/>
    <n v="0"/>
    <s v="Prov of Personnel Carrier-Dec 2020- SE 1002216358"/>
    <s v="467"/>
    <s v="DR"/>
    <s v=""/>
    <d v="2021-02-18T00:00:00"/>
    <d v="2021-02-18T00:00:00"/>
    <d v="2021-03-20T00:00:00"/>
    <s v="USD"/>
    <n v="66172.84"/>
    <n v="-20"/>
    <n v="-0.66666666666666663"/>
    <x v="1"/>
    <x v="1"/>
    <s v="Not Overdue"/>
    <x v="0"/>
    <s v="USD"/>
    <n v="66172.84"/>
    <s v="Non-government"/>
  </r>
  <r>
    <s v="A2510000"/>
    <x v="64"/>
    <x v="64"/>
    <n v="1800023289"/>
    <x v="0"/>
    <x v="1"/>
    <x v="7"/>
    <x v="15"/>
    <n v="0"/>
    <s v="Q3-Q4 2018 SNEPCo LEARNING CB_SNEPCO"/>
    <s v="467"/>
    <s v="DR"/>
    <s v=""/>
    <d v="2019-12-31T00:00:00"/>
    <d v="2019-12-31T00:00:00"/>
    <d v="2020-02-01T00:00:00"/>
    <s v="USD"/>
    <n v="71189.55"/>
    <n v="393"/>
    <n v="13.1"/>
    <x v="4"/>
    <x v="0"/>
    <s v="Overdue"/>
    <x v="0"/>
    <s v="USD"/>
    <n v="71189.55"/>
    <s v="Non-government"/>
  </r>
  <r>
    <s v="A2510000"/>
    <x v="64"/>
    <x v="64"/>
    <n v="1800023210"/>
    <x v="0"/>
    <x v="1"/>
    <x v="7"/>
    <x v="15"/>
    <n v="0"/>
    <s v="Q3-Q4 2019 SNEPCo LEARNING CB_ DEV"/>
    <s v="473"/>
    <s v="DR"/>
    <s v=""/>
    <d v="2019-12-24T00:00:00"/>
    <d v="2019-12-24T00:00:00"/>
    <d v="2020-01-23T00:00:00"/>
    <s v="NGN"/>
    <n v="7837398.5"/>
    <n v="402"/>
    <n v="13.4"/>
    <x v="4"/>
    <x v="0"/>
    <s v="Overdue"/>
    <x v="0"/>
    <s v="USD"/>
    <n v="25570.3"/>
    <s v="Non-government"/>
  </r>
  <r>
    <s v="A2510000"/>
    <x v="64"/>
    <x v="64"/>
    <n v="1800023211"/>
    <x v="0"/>
    <x v="1"/>
    <x v="7"/>
    <x v="15"/>
    <n v="0"/>
    <s v="Q3-Q4 2019 SNEPCo LEARNING CB_DEV"/>
    <s v="467"/>
    <s v="DR"/>
    <s v=""/>
    <d v="2019-12-24T00:00:00"/>
    <d v="2019-12-24T00:00:00"/>
    <d v="2020-01-23T00:00:00"/>
    <s v="USD"/>
    <n v="184006.34"/>
    <n v="402"/>
    <n v="13.4"/>
    <x v="4"/>
    <x v="0"/>
    <s v="Overdue"/>
    <x v="0"/>
    <s v="USD"/>
    <n v="184006.34"/>
    <s v="Non-government"/>
  </r>
  <r>
    <s v="A2510000"/>
    <x v="64"/>
    <x v="64"/>
    <n v="1800024793"/>
    <x v="0"/>
    <x v="1"/>
    <x v="7"/>
    <x v="15"/>
    <n v="0"/>
    <s v="SE 1002171727 Jul-Sept 2020 Central Ops Monitoring"/>
    <s v="467"/>
    <s v="DR"/>
    <s v=""/>
    <d v="2020-09-22T00:00:00"/>
    <d v="2020-09-22T00:00:00"/>
    <d v="2020-10-22T00:00:00"/>
    <s v="USD"/>
    <n v="786.35"/>
    <n v="129"/>
    <n v="4.3"/>
    <x v="3"/>
    <x v="0"/>
    <s v="Overdue"/>
    <x v="0"/>
    <s v="USD"/>
    <n v="786.35"/>
    <s v="Non-government"/>
  </r>
  <r>
    <s v="A2510000"/>
    <x v="64"/>
    <x v="64"/>
    <n v="1800025163"/>
    <x v="0"/>
    <x v="1"/>
    <x v="7"/>
    <x v="15"/>
    <n v="0"/>
    <s v="SharePt biz IM supp-BSWA&amp;Bonga main asset"/>
    <s v="473"/>
    <s v="DR"/>
    <s v=""/>
    <d v="2020-11-30T00:00:00"/>
    <d v="2020-11-30T00:00:00"/>
    <d v="2020-12-30T00:00:00"/>
    <s v="NGN"/>
    <n v="9487500"/>
    <n v="60"/>
    <n v="2"/>
    <x v="3"/>
    <x v="0"/>
    <s v="Overdue"/>
    <x v="0"/>
    <s v="USD"/>
    <n v="24999.57"/>
    <s v="Non-government"/>
  </r>
  <r>
    <s v="A2510000"/>
    <x v="64"/>
    <x v="64"/>
    <n v="1800025642"/>
    <x v="0"/>
    <x v="1"/>
    <x v="7"/>
    <x v="15"/>
    <n v="0"/>
    <s v="SME diving support July-Dec 2020"/>
    <s v="473"/>
    <s v="DR"/>
    <s v=""/>
    <d v="2021-02-25T00:00:00"/>
    <d v="2021-02-25T00:00:00"/>
    <d v="2021-03-27T00:00:00"/>
    <s v="NGN"/>
    <n v="7949128.1399999997"/>
    <n v="-27"/>
    <n v="-0.9"/>
    <x v="1"/>
    <x v="1"/>
    <s v="Not Overdue"/>
    <x v="0"/>
    <s v="USD"/>
    <n v="20945.96"/>
    <s v="Non-government"/>
  </r>
  <r>
    <s v="A2510000"/>
    <x v="64"/>
    <x v="64"/>
    <n v="1800025643"/>
    <x v="0"/>
    <x v="1"/>
    <x v="7"/>
    <x v="15"/>
    <n v="0"/>
    <s v="SME diving support July-Dec 2020"/>
    <s v="467"/>
    <s v="DR"/>
    <s v=""/>
    <d v="2021-02-25T00:00:00"/>
    <d v="2021-02-25T00:00:00"/>
    <d v="2021-03-27T00:00:00"/>
    <s v="USD"/>
    <n v="147688.82"/>
    <n v="-27"/>
    <n v="-0.9"/>
    <x v="1"/>
    <x v="1"/>
    <s v="Not Overdue"/>
    <x v="0"/>
    <s v="USD"/>
    <n v="147688.82"/>
    <s v="Non-government"/>
  </r>
  <r>
    <s v="A2510000"/>
    <x v="64"/>
    <x v="64"/>
    <n v="1800025313"/>
    <x v="0"/>
    <x v="1"/>
    <x v="7"/>
    <x v="15"/>
    <n v="0"/>
    <s v="SNEPCO Domestication of CBCM Chrges"/>
    <s v="467"/>
    <s v="DR"/>
    <s v=""/>
    <d v="2020-12-21T00:00:00"/>
    <d v="2020-12-21T00:00:00"/>
    <d v="2021-01-20T00:00:00"/>
    <s v="USD"/>
    <n v="731446.28"/>
    <n v="39"/>
    <n v="1.3"/>
    <x v="3"/>
    <x v="0"/>
    <s v="Overdue"/>
    <x v="0"/>
    <s v="USD"/>
    <n v="731446.28"/>
    <s v="Non-government"/>
  </r>
  <r>
    <s v="A2510000"/>
    <x v="64"/>
    <x v="64"/>
    <n v="1800025543"/>
    <x v="0"/>
    <x v="1"/>
    <x v="7"/>
    <x v="15"/>
    <n v="0"/>
    <s v="SNEPCO INFRAST RECOVERY NOV 2020"/>
    <s v="473"/>
    <s v="DR"/>
    <s v=""/>
    <d v="2021-02-10T00:00:00"/>
    <d v="2021-02-10T00:00:00"/>
    <d v="2021-03-12T00:00:00"/>
    <s v="NGN"/>
    <n v="1833969.32"/>
    <n v="-12"/>
    <n v="-0.4"/>
    <x v="1"/>
    <x v="1"/>
    <s v="Not Overdue"/>
    <x v="0"/>
    <s v="USD"/>
    <n v="4832.51"/>
    <s v="Non-government"/>
  </r>
  <r>
    <s v="A2510000"/>
    <x v="64"/>
    <x v="64"/>
    <n v="1800025292"/>
    <x v="0"/>
    <x v="1"/>
    <x v="7"/>
    <x v="15"/>
    <n v="0"/>
    <s v="SNEPCo LEARNING CB OCT 2020 YTD"/>
    <s v="473"/>
    <s v="DR"/>
    <s v=""/>
    <d v="2020-12-18T00:00:00"/>
    <d v="2020-12-18T00:00:00"/>
    <d v="2021-01-17T00:00:00"/>
    <s v="NGN"/>
    <n v="253460"/>
    <n v="42"/>
    <n v="1.4"/>
    <x v="3"/>
    <x v="0"/>
    <s v="Overdue"/>
    <x v="0"/>
    <s v="USD"/>
    <n v="667.87"/>
    <s v="Non-government"/>
  </r>
  <r>
    <s v="A2510000"/>
    <x v="64"/>
    <x v="64"/>
    <n v="1800025293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61300"/>
    <n v="42"/>
    <n v="1.4"/>
    <x v="3"/>
    <x v="0"/>
    <s v="Overdue"/>
    <x v="0"/>
    <s v="USD"/>
    <n v="61300"/>
    <s v="Non-government"/>
  </r>
  <r>
    <s v="A2510000"/>
    <x v="64"/>
    <x v="64"/>
    <n v="1800025302"/>
    <x v="0"/>
    <x v="1"/>
    <x v="7"/>
    <x v="15"/>
    <n v="0"/>
    <s v="SNEPCo LEARNING CB OCT 2020 YTD"/>
    <s v="467"/>
    <s v="DR"/>
    <s v=""/>
    <d v="2020-12-18T00:00:00"/>
    <d v="2020-12-18T00:00:00"/>
    <d v="2021-01-17T00:00:00"/>
    <s v="USD"/>
    <n v="18143.86"/>
    <n v="42"/>
    <n v="1.4"/>
    <x v="3"/>
    <x v="0"/>
    <s v="Overdue"/>
    <x v="0"/>
    <s v="USD"/>
    <n v="18143.86"/>
    <s v="Non-government"/>
  </r>
  <r>
    <s v="A2510000"/>
    <x v="64"/>
    <x v="64"/>
    <n v="1400014895"/>
    <x v="0"/>
    <x v="1"/>
    <x v="7"/>
    <x v="15"/>
    <n v="0"/>
    <s v="SNEPCo pmt"/>
    <s v=""/>
    <s v="DZ"/>
    <s v=""/>
    <d v="2020-10-21T00:00:00"/>
    <d v="2020-10-20T00:00:00"/>
    <d v="2020-10-21T00:00:00"/>
    <s v="USD"/>
    <n v="-862435.59"/>
    <n v="130"/>
    <n v="4.333333333333333"/>
    <x v="3"/>
    <x v="0"/>
    <s v="Overdue"/>
    <x v="0"/>
    <s v="USD"/>
    <n v="-862435.59"/>
    <s v="Non-government"/>
  </r>
  <r>
    <s v="A2510000"/>
    <x v="64"/>
    <x v="64"/>
    <n v="1400015269"/>
    <x v="0"/>
    <x v="1"/>
    <x v="7"/>
    <x v="15"/>
    <n v="0"/>
    <s v="SNEPCo pmt_Rent"/>
    <s v=""/>
    <s v="DZ"/>
    <s v=""/>
    <d v="2021-02-11T00:00:00"/>
    <d v="2021-02-10T00:00:00"/>
    <d v="2021-02-11T00:00:00"/>
    <s v="NGN"/>
    <n v="-66333558.600000001"/>
    <n v="17"/>
    <n v="0.56666666666666665"/>
    <x v="3"/>
    <x v="0"/>
    <s v="Overdue"/>
    <x v="0"/>
    <s v="USD"/>
    <n v="-174788.93"/>
    <s v="Non-government"/>
  </r>
  <r>
    <s v="A2510000"/>
    <x v="64"/>
    <x v="64"/>
    <n v="1800024805"/>
    <x v="0"/>
    <x v="1"/>
    <x v="7"/>
    <x v="15"/>
    <n v="0"/>
    <s v="SNEPCo TRAINING CENTER  CB"/>
    <s v="473"/>
    <s v="DR"/>
    <s v=""/>
    <d v="2020-09-23T00:00:00"/>
    <d v="2020-09-23T00:00:00"/>
    <d v="2020-10-23T00:00:00"/>
    <s v="NGN"/>
    <n v="4388759.5599999996"/>
    <n v="128"/>
    <n v="4.2666666666666666"/>
    <x v="3"/>
    <x v="0"/>
    <s v="Overdue"/>
    <x v="0"/>
    <s v="USD"/>
    <n v="11564.38"/>
    <s v="Non-government"/>
  </r>
  <r>
    <s v="A2510000"/>
    <x v="64"/>
    <x v="64"/>
    <n v="1600003316"/>
    <x v="0"/>
    <x v="1"/>
    <x v="7"/>
    <x v="15"/>
    <n v="0"/>
    <s v="SNEPCO-AUG 2020 REALLOCATION OF PAYROLL BALANCES"/>
    <s v="467"/>
    <s v="DG"/>
    <s v=""/>
    <d v="2020-08-26T00:00:00"/>
    <d v="2020-08-26T00:00:00"/>
    <d v="2020-08-26T00:00:00"/>
    <s v="USD"/>
    <n v="-54448.21"/>
    <n v="186"/>
    <n v="6.2"/>
    <x v="2"/>
    <x v="0"/>
    <s v="Overdue"/>
    <x v="0"/>
    <s v="USD"/>
    <n v="-54448.21"/>
    <s v="Non-government"/>
  </r>
  <r>
    <s v="A2510000"/>
    <x v="64"/>
    <x v="64"/>
    <n v="1800025621"/>
    <x v="0"/>
    <x v="1"/>
    <x v="7"/>
    <x v="15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-24"/>
    <n v="-0.8"/>
    <x v="1"/>
    <x v="1"/>
    <s v="Not Overdue"/>
    <x v="0"/>
    <s v="USD"/>
    <n v="539126.56000000006"/>
    <s v="Non-government"/>
  </r>
  <r>
    <s v="A2510000"/>
    <x v="64"/>
    <x v="64"/>
    <n v="1600003651"/>
    <x v="0"/>
    <x v="1"/>
    <x v="7"/>
    <x v="15"/>
    <n v="0"/>
    <s v="SNEPCO-FEB 2021 REALLOCATION OF PAYROLL BALANCES"/>
    <s v="467"/>
    <s v="DG"/>
    <s v=""/>
    <d v="2021-02-22T00:00:00"/>
    <d v="2021-02-22T00:00:00"/>
    <d v="2021-02-22T00:00:00"/>
    <s v="USD"/>
    <n v="-36693.25"/>
    <n v="6"/>
    <n v="0.2"/>
    <x v="3"/>
    <x v="0"/>
    <s v="Overdue"/>
    <x v="0"/>
    <s v="USD"/>
    <n v="-36693.25"/>
    <s v="Non-government"/>
  </r>
  <r>
    <s v="A2510000"/>
    <x v="64"/>
    <x v="64"/>
    <n v="1600003652"/>
    <x v="0"/>
    <x v="1"/>
    <x v="7"/>
    <x v="15"/>
    <n v="0"/>
    <s v="SNEPCO-FEB 2021 REALLOCATION OF PAYROLL BALANCES"/>
    <s v="473"/>
    <s v="DG"/>
    <s v=""/>
    <d v="2021-02-22T00:00:00"/>
    <d v="2021-02-22T00:00:00"/>
    <d v="2021-02-22T00:00:00"/>
    <s v="NGN"/>
    <n v="-989408.05"/>
    <n v="6"/>
    <n v="0.2"/>
    <x v="3"/>
    <x v="0"/>
    <s v="Overdue"/>
    <x v="0"/>
    <s v="USD"/>
    <n v="-2607.09"/>
    <s v="Non-government"/>
  </r>
  <r>
    <s v="A2510000"/>
    <x v="64"/>
    <x v="64"/>
    <n v="1600003336"/>
    <x v="0"/>
    <x v="1"/>
    <x v="7"/>
    <x v="15"/>
    <n v="0"/>
    <s v="SNEPCO-SEPT 2020 REALLOCATION OF PAYROLL BALANCES"/>
    <s v="467"/>
    <s v="DG"/>
    <s v=""/>
    <d v="2020-09-25T00:00:00"/>
    <d v="2020-09-25T00:00:00"/>
    <d v="2020-09-25T00:00:00"/>
    <s v="USD"/>
    <n v="-46094.55"/>
    <n v="156"/>
    <n v="5.2"/>
    <x v="3"/>
    <x v="0"/>
    <s v="Overdue"/>
    <x v="0"/>
    <s v="USD"/>
    <n v="-46094.55"/>
    <s v="Non-government"/>
  </r>
  <r>
    <s v="A2510000"/>
    <x v="64"/>
    <x v="64"/>
    <n v="1800025339"/>
    <x v="0"/>
    <x v="1"/>
    <x v="7"/>
    <x v="15"/>
    <n v="0"/>
    <s v="SPDC LOGISTICS APRIL 2020 REC FROM SNEPCo BONGA"/>
    <s v="473"/>
    <s v="DR"/>
    <s v=""/>
    <d v="2020-12-22T00:00:00"/>
    <d v="2020-12-22T00:00:00"/>
    <d v="2021-01-21T00:00:00"/>
    <s v="NGN"/>
    <n v="434508.28"/>
    <n v="38"/>
    <n v="1.2666666666666666"/>
    <x v="3"/>
    <x v="0"/>
    <s v="Overdue"/>
    <x v="0"/>
    <s v="USD"/>
    <n v="1144.93"/>
    <s v="Non-government"/>
  </r>
  <r>
    <s v="A2510000"/>
    <x v="64"/>
    <x v="64"/>
    <n v="1800024471"/>
    <x v="0"/>
    <x v="1"/>
    <x v="7"/>
    <x v="15"/>
    <n v="0"/>
    <s v="SPDC LOGISTICS APRIL 2020 REC-NEPCo BONGA"/>
    <s v="473"/>
    <s v="DR"/>
    <s v=""/>
    <d v="2020-07-22T00:00:00"/>
    <d v="2020-07-22T00:00:00"/>
    <d v="2020-08-21T00:00:00"/>
    <s v="NGN"/>
    <n v="230096"/>
    <n v="191"/>
    <n v="6.3666666666666663"/>
    <x v="2"/>
    <x v="0"/>
    <s v="Overdue"/>
    <x v="0"/>
    <s v="USD"/>
    <n v="638.26"/>
    <s v="Non-government"/>
  </r>
  <r>
    <s v="A2510000"/>
    <x v="64"/>
    <x v="64"/>
    <n v="1800025323"/>
    <x v="0"/>
    <x v="1"/>
    <x v="7"/>
    <x v="15"/>
    <n v="0"/>
    <s v="SPDC LOGISTICS JULY RECOVERY FROM SNEPCo"/>
    <s v="473"/>
    <s v="DR"/>
    <s v=""/>
    <d v="2020-12-22T00:00:00"/>
    <d v="2020-12-22T00:00:00"/>
    <d v="2021-01-21T00:00:00"/>
    <s v="NGN"/>
    <n v="5647974.75"/>
    <n v="38"/>
    <n v="1.2666666666666666"/>
    <x v="3"/>
    <x v="0"/>
    <s v="Overdue"/>
    <x v="0"/>
    <s v="USD"/>
    <n v="14882.41"/>
    <s v="Non-government"/>
  </r>
  <r>
    <s v="A2510000"/>
    <x v="64"/>
    <x v="64"/>
    <n v="1800025324"/>
    <x v="0"/>
    <x v="1"/>
    <x v="7"/>
    <x v="15"/>
    <n v="0"/>
    <s v="SPDC LOGISTICS JULY RECOVERY FROM SNEPCo"/>
    <s v="467"/>
    <s v="DR"/>
    <s v=""/>
    <d v="2020-12-22T00:00:00"/>
    <d v="2020-12-22T00:00:00"/>
    <d v="2021-01-21T00:00:00"/>
    <s v="USD"/>
    <n v="166661.54999999999"/>
    <n v="38"/>
    <n v="1.2666666666666666"/>
    <x v="3"/>
    <x v="0"/>
    <s v="Overdue"/>
    <x v="0"/>
    <s v="USD"/>
    <n v="166661.54999999999"/>
    <s v="Non-government"/>
  </r>
  <r>
    <s v="A2510000"/>
    <x v="64"/>
    <x v="64"/>
    <n v="1800025326"/>
    <x v="0"/>
    <x v="1"/>
    <x v="7"/>
    <x v="15"/>
    <n v="0"/>
    <s v="SPDC LOGISTICS JUNE 2020 RECOV FROM SNEPCo-103131"/>
    <s v="467"/>
    <s v="DR"/>
    <s v=""/>
    <d v="2020-12-22T00:00:00"/>
    <d v="2020-12-22T00:00:00"/>
    <d v="2021-01-21T00:00:00"/>
    <s v="USD"/>
    <n v="383130"/>
    <n v="38"/>
    <n v="1.2666666666666666"/>
    <x v="3"/>
    <x v="0"/>
    <s v="Overdue"/>
    <x v="0"/>
    <s v="USD"/>
    <n v="383130"/>
    <s v="Non-government"/>
  </r>
  <r>
    <s v="A2510000"/>
    <x v="64"/>
    <x v="64"/>
    <n v="1800025327"/>
    <x v="0"/>
    <x v="1"/>
    <x v="7"/>
    <x v="15"/>
    <n v="0"/>
    <s v="SPDC LOGISTICS JUNE20 RECOVERY FROM SNEPCo-103091"/>
    <s v="473"/>
    <s v="DR"/>
    <s v=""/>
    <d v="2020-12-22T00:00:00"/>
    <d v="2020-12-22T00:00:00"/>
    <d v="2021-01-21T00:00:00"/>
    <s v="NGN"/>
    <n v="6491925"/>
    <n v="38"/>
    <n v="1.2666666666666666"/>
    <x v="3"/>
    <x v="0"/>
    <s v="Overdue"/>
    <x v="0"/>
    <s v="USD"/>
    <n v="17106.22"/>
    <s v="Non-government"/>
  </r>
  <r>
    <s v="A2510000"/>
    <x v="64"/>
    <x v="64"/>
    <n v="1800025328"/>
    <x v="0"/>
    <x v="1"/>
    <x v="7"/>
    <x v="15"/>
    <n v="0"/>
    <s v="SPDC LOGISTICS JUNE20 RECOVERY FROM SNEPCo-103091"/>
    <s v="467"/>
    <s v="DR"/>
    <s v=""/>
    <d v="2020-12-22T00:00:00"/>
    <d v="2020-12-22T00:00:00"/>
    <d v="2021-01-21T00:00:00"/>
    <s v="USD"/>
    <n v="191565"/>
    <n v="38"/>
    <n v="1.2666666666666666"/>
    <x v="3"/>
    <x v="0"/>
    <s v="Overdue"/>
    <x v="0"/>
    <s v="USD"/>
    <n v="191565"/>
    <s v="Non-government"/>
  </r>
  <r>
    <s v="A2510000"/>
    <x v="64"/>
    <x v="64"/>
    <n v="1800025217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85958.88"/>
    <n v="49"/>
    <n v="1.6333333333333333"/>
    <x v="3"/>
    <x v="0"/>
    <s v="Overdue"/>
    <x v="0"/>
    <s v="USD"/>
    <n v="490"/>
    <s v="Non-government"/>
  </r>
  <r>
    <s v="A2510000"/>
    <x v="64"/>
    <x v="64"/>
    <n v="1800025218"/>
    <x v="0"/>
    <x v="1"/>
    <x v="7"/>
    <x v="15"/>
    <n v="0"/>
    <s v="SPDC LOGISTICS NOV 2020 RECOVERY FROM SNEPCo"/>
    <s v="473"/>
    <s v="DR"/>
    <s v=""/>
    <d v="2020-12-11T00:00:00"/>
    <d v="2020-12-11T00:00:00"/>
    <d v="2021-01-10T00:00:00"/>
    <s v="NGN"/>
    <n v="148767.1"/>
    <n v="49"/>
    <n v="1.6333333333333333"/>
    <x v="3"/>
    <x v="0"/>
    <s v="Overdue"/>
    <x v="0"/>
    <s v="USD"/>
    <n v="392"/>
    <s v="Non-government"/>
  </r>
  <r>
    <s v="A2510000"/>
    <x v="64"/>
    <x v="64"/>
    <n v="1800025166"/>
    <x v="0"/>
    <x v="1"/>
    <x v="7"/>
    <x v="15"/>
    <n v="0"/>
    <s v="SPDC LOGISTICS NOV 2020 RECOVERY FROM SNEPCo"/>
    <s v="473"/>
    <s v="DR"/>
    <s v=""/>
    <d v="2020-11-30T00:00:00"/>
    <d v="2020-11-30T00:00:00"/>
    <d v="2020-12-30T00:00:00"/>
    <s v="NGN"/>
    <n v="2062644.84"/>
    <n v="60"/>
    <n v="2"/>
    <x v="3"/>
    <x v="0"/>
    <s v="Overdue"/>
    <x v="0"/>
    <s v="USD"/>
    <n v="5435.07"/>
    <s v="Non-government"/>
  </r>
  <r>
    <s v="A2510000"/>
    <x v="64"/>
    <x v="64"/>
    <n v="1800025305"/>
    <x v="0"/>
    <x v="1"/>
    <x v="7"/>
    <x v="15"/>
    <n v="0"/>
    <s v="SPDC LOGISTICS NOV REC-Bonga Mooring Buoy I"/>
    <s v="467"/>
    <s v="DR"/>
    <s v=""/>
    <d v="2020-12-18T00:00:00"/>
    <d v="2020-12-18T00:00:00"/>
    <d v="2021-01-17T00:00:00"/>
    <s v="USD"/>
    <n v="332304"/>
    <n v="42"/>
    <n v="1.4"/>
    <x v="3"/>
    <x v="0"/>
    <s v="Overdue"/>
    <x v="0"/>
    <s v="USD"/>
    <n v="332304"/>
    <s v="Non-government"/>
  </r>
  <r>
    <s v="A2510000"/>
    <x v="64"/>
    <x v="64"/>
    <n v="1800025179"/>
    <x v="0"/>
    <x v="1"/>
    <x v="7"/>
    <x v="15"/>
    <n v="0"/>
    <s v="SPDC LOGISTICS NOV RECOVERY FROM SNEPCo"/>
    <s v="473"/>
    <s v="DR"/>
    <s v=""/>
    <d v="2020-12-07T00:00:00"/>
    <d v="2020-12-07T00:00:00"/>
    <d v="2021-01-06T00:00:00"/>
    <s v="NGN"/>
    <n v="44434.75"/>
    <n v="53"/>
    <n v="1.7666666666666666"/>
    <x v="3"/>
    <x v="0"/>
    <s v="Overdue"/>
    <x v="0"/>
    <s v="USD"/>
    <n v="117.09"/>
    <s v="Non-government"/>
  </r>
  <r>
    <s v="A2510000"/>
    <x v="64"/>
    <x v="64"/>
    <n v="1800025595"/>
    <x v="0"/>
    <x v="1"/>
    <x v="7"/>
    <x v="15"/>
    <n v="0"/>
    <s v="SPDC LOGISTICS RECOVERY FROM BONGA-SE- 1002214245"/>
    <s v="467"/>
    <s v="DR"/>
    <s v=""/>
    <d v="2021-02-18T00:00:00"/>
    <d v="2021-02-18T00:00:00"/>
    <d v="2021-03-20T00:00:00"/>
    <s v="USD"/>
    <n v="171600"/>
    <n v="-20"/>
    <n v="-0.66666666666666663"/>
    <x v="1"/>
    <x v="1"/>
    <s v="Not Overdue"/>
    <x v="0"/>
    <s v="USD"/>
    <n v="171600"/>
    <s v="Non-government"/>
  </r>
  <r>
    <s v="A2510000"/>
    <x v="64"/>
    <x v="64"/>
    <n v="1800025199"/>
    <x v="0"/>
    <x v="1"/>
    <x v="7"/>
    <x v="15"/>
    <n v="0"/>
    <s v="Telephone bills&amp;Publishing bills"/>
    <s v="473"/>
    <s v="DR"/>
    <s v=""/>
    <d v="2020-12-09T00:00:00"/>
    <d v="2020-12-09T00:00:00"/>
    <d v="2021-01-08T00:00:00"/>
    <s v="NGN"/>
    <n v="17435519.789999999"/>
    <n v="51"/>
    <n v="1.7"/>
    <x v="3"/>
    <x v="0"/>
    <s v="Overdue"/>
    <x v="0"/>
    <s v="USD"/>
    <n v="45942.59"/>
    <s v="Non-government"/>
  </r>
  <r>
    <s v="A2510000"/>
    <x v="64"/>
    <x v="64"/>
    <n v="103921343"/>
    <x v="0"/>
    <x v="1"/>
    <x v="7"/>
    <x v="15"/>
    <s v="WHT Outstg"/>
    <s v="10% WHT on Inv 1800023548"/>
    <s v=""/>
    <s v="AB"/>
    <s v=""/>
    <d v="2020-05-27T00:00:00"/>
    <d v="2020-05-27T00:00:00"/>
    <d v="2020-05-27T00:00:00"/>
    <s v="NGN"/>
    <n v="14740790.800000001"/>
    <n v="277"/>
    <n v="9.2333333333333325"/>
    <x v="2"/>
    <x v="2"/>
    <s v="Overdue"/>
    <x v="1"/>
    <s v="USD"/>
    <n v="40889.480000000003"/>
    <s v="Non-government"/>
  </r>
  <r>
    <s v="A2510000"/>
    <x v="64"/>
    <x v="64"/>
    <n v="103921343"/>
    <x v="0"/>
    <x v="1"/>
    <x v="7"/>
    <x v="15"/>
    <s v="WHT Outstg"/>
    <s v="10% WHT on Inv 1800023549"/>
    <s v=""/>
    <s v="AB"/>
    <s v=""/>
    <d v="2020-05-27T00:00:00"/>
    <d v="2020-05-27T00:00:00"/>
    <d v="2020-05-27T00:00:00"/>
    <s v="NGN"/>
    <n v="7370395.4000000004"/>
    <n v="277"/>
    <n v="9.2333333333333325"/>
    <x v="2"/>
    <x v="2"/>
    <s v="Overdue"/>
    <x v="1"/>
    <s v="USD"/>
    <n v="20444.740000000002"/>
    <s v="Non-government"/>
  </r>
  <r>
    <s v="A2510000"/>
    <x v="65"/>
    <x v="65"/>
    <n v="1800025299"/>
    <x v="0"/>
    <x v="1"/>
    <x v="7"/>
    <x v="8"/>
    <n v="0"/>
    <s v="EBINUM ILAMINA INTL TRAVEL"/>
    <s v="467"/>
    <s v="DR"/>
    <s v=""/>
    <d v="2020-12-18T00:00:00"/>
    <d v="2020-12-18T00:00:00"/>
    <d v="2021-01-17T00:00:00"/>
    <s v="USD"/>
    <n v="6815.74"/>
    <n v="42"/>
    <n v="1.4"/>
    <x v="1"/>
    <x v="0"/>
    <s v="Overdue"/>
    <x v="0"/>
    <s v="USD"/>
    <n v="6815.74"/>
    <s v="Non-government"/>
  </r>
  <r>
    <s v="A2510000"/>
    <x v="65"/>
    <x v="65"/>
    <n v="1800025644"/>
    <x v="0"/>
    <x v="1"/>
    <x v="7"/>
    <x v="8"/>
    <n v="0"/>
    <s v="Rec-Tope Atitebi STIA trip-ZZPT/007384/01 01 133"/>
    <s v="467"/>
    <s v="DR"/>
    <s v=""/>
    <d v="2021-02-25T00:00:00"/>
    <d v="2021-02-25T00:00:00"/>
    <d v="2021-03-27T00:00:00"/>
    <s v="USD"/>
    <n v="8748.83"/>
    <n v="-27"/>
    <n v="-0.9"/>
    <x v="1"/>
    <x v="1"/>
    <s v="Not Overdue"/>
    <x v="0"/>
    <s v="USD"/>
    <n v="8748.83"/>
    <s v="Non-government"/>
  </r>
  <r>
    <s v="A2510000"/>
    <x v="65"/>
    <x v="65"/>
    <n v="1400014761"/>
    <x v="0"/>
    <x v="1"/>
    <x v="7"/>
    <x v="8"/>
    <n v="0"/>
    <s v="Shell Global soln pmt"/>
    <s v=""/>
    <s v="DZ"/>
    <s v=""/>
    <d v="2020-09-03T00:00:00"/>
    <d v="2020-09-01T00:00:00"/>
    <d v="2020-09-03T00:00:00"/>
    <s v="USD"/>
    <n v="-18673.28"/>
    <n v="178"/>
    <n v="5.9333333333333336"/>
    <x v="1"/>
    <x v="0"/>
    <s v="Overdue"/>
    <x v="0"/>
    <s v="USD"/>
    <n v="-18673.28"/>
    <s v="Non-government"/>
  </r>
  <r>
    <s v="A2510000"/>
    <x v="66"/>
    <x v="66"/>
    <n v="1800025518"/>
    <x v="0"/>
    <x v="1"/>
    <x v="7"/>
    <x v="8"/>
    <n v="0"/>
    <s v="Cost Recovery-GL-A7600410 Cc-130390"/>
    <s v="467"/>
    <s v="DR"/>
    <s v=""/>
    <d v="2021-02-03T00:00:00"/>
    <d v="2021-02-03T00:00:00"/>
    <d v="2021-03-05T00:00:00"/>
    <s v="USD"/>
    <n v="175550.79"/>
    <n v="-5"/>
    <n v="-0.16666666666666666"/>
    <x v="1"/>
    <x v="1"/>
    <s v="Not Overdue"/>
    <x v="0"/>
    <s v="USD"/>
    <n v="175550.79"/>
    <s v="Non-government"/>
  </r>
  <r>
    <s v="A2510000"/>
    <x v="66"/>
    <x v="66"/>
    <n v="1800024130"/>
    <x v="0"/>
    <x v="1"/>
    <x v="7"/>
    <x v="8"/>
    <n v="0"/>
    <s v="Rec-ND Ezechukwu STIA Trip-Cc-101528- GL-A7260110"/>
    <s v="467"/>
    <s v="DR"/>
    <s v=""/>
    <d v="2020-06-05T00:00:00"/>
    <d v="2020-06-05T00:00:00"/>
    <d v="2020-07-05T00:00:00"/>
    <s v="USD"/>
    <n v="6484.14"/>
    <n v="238"/>
    <n v="7.9333333333333336"/>
    <x v="2"/>
    <x v="0"/>
    <s v="Overdue"/>
    <x v="0"/>
    <s v="USD"/>
    <n v="6484.14"/>
    <s v="Non-government"/>
  </r>
  <r>
    <s v="A2510000"/>
    <x v="67"/>
    <x v="67"/>
    <n v="1800024957"/>
    <x v="0"/>
    <x v="1"/>
    <x v="7"/>
    <x v="8"/>
    <n v="0"/>
    <s v="PDO - SEPTEMBER 2020 PF CONTRIBUTION FOR EXPATOUT"/>
    <s v="467"/>
    <s v="DR"/>
    <s v=""/>
    <d v="2020-10-21T00:00:00"/>
    <d v="2020-10-21T00:00:00"/>
    <d v="2020-11-20T00:00:00"/>
    <s v="USD"/>
    <n v="7146.09"/>
    <n v="100"/>
    <n v="3.3333333333333335"/>
    <x v="3"/>
    <x v="0"/>
    <s v="Overdue"/>
    <x v="0"/>
    <s v="USD"/>
    <n v="7146.09"/>
    <s v="Non-government"/>
  </r>
  <r>
    <s v="A2510000"/>
    <x v="68"/>
    <x v="68"/>
    <n v="1800025622"/>
    <x v="2"/>
    <x v="1"/>
    <x v="7"/>
    <x v="16"/>
    <n v="0"/>
    <s v="400GB of storage chargeback"/>
    <s v="467"/>
    <s v="DR"/>
    <s v=""/>
    <d v="2021-02-22T00:00:00"/>
    <d v="2021-02-22T00:00:00"/>
    <d v="2021-03-24T00:00:00"/>
    <s v="USD"/>
    <n v="1250"/>
    <n v="-24"/>
    <n v="-0.8"/>
    <x v="1"/>
    <x v="1"/>
    <s v="Not Overdue"/>
    <x v="0"/>
    <s v="USD"/>
    <n v="1250"/>
    <s v="Non-government"/>
  </r>
  <r>
    <s v="A2510000"/>
    <x v="68"/>
    <x v="68"/>
    <n v="1800025542"/>
    <x v="2"/>
    <x v="1"/>
    <x v="7"/>
    <x v="16"/>
    <n v="0"/>
    <s v="CBCM chargbk from Shell excl. to JV - 1900342731"/>
    <s v="7707"/>
    <s v="DR"/>
    <s v=""/>
    <d v="2021-02-10T00:00:00"/>
    <d v="2021-02-10T00:00:00"/>
    <d v="2021-03-12T00:00:00"/>
    <s v="USD"/>
    <n v="389230.67"/>
    <n v="-12"/>
    <n v="-0.4"/>
    <x v="1"/>
    <x v="1"/>
    <s v="Not Overdue"/>
    <x v="0"/>
    <s v="USD"/>
    <n v="389230.67"/>
    <s v="Non-government"/>
  </r>
  <r>
    <s v="A2510000"/>
    <x v="68"/>
    <x v="68"/>
    <n v="1600002430"/>
    <x v="2"/>
    <x v="1"/>
    <x v="7"/>
    <x v="16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174"/>
    <n v="39.133333333333333"/>
    <x v="0"/>
    <x v="0"/>
    <s v="Overdue"/>
    <x v="0"/>
    <s v="USD"/>
    <n v="-28985.16"/>
    <s v="Non-government"/>
  </r>
  <r>
    <s v="A2510000"/>
    <x v="68"/>
    <x v="68"/>
    <n v="1600002329"/>
    <x v="2"/>
    <x v="1"/>
    <x v="7"/>
    <x v="16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220"/>
    <n v="40.666666666666664"/>
    <x v="0"/>
    <x v="0"/>
    <s v="Overdue"/>
    <x v="0"/>
    <s v="USD"/>
    <n v="-16244.05"/>
    <s v="Non-government"/>
  </r>
  <r>
    <s v="A2510000"/>
    <x v="68"/>
    <x v="68"/>
    <n v="1800018254"/>
    <x v="2"/>
    <x v="1"/>
    <x v="7"/>
    <x v="16"/>
    <n v="0"/>
    <s v="Q1 2017 Service fees JV"/>
    <s v="7707"/>
    <s v="DR"/>
    <s v=""/>
    <d v="2017-07-11T00:00:00"/>
    <d v="2017-07-11T00:00:00"/>
    <d v="2017-08-12T00:00:00"/>
    <s v="USD"/>
    <n v="5725932.1799999997"/>
    <n v="1296"/>
    <n v="43.2"/>
    <x v="0"/>
    <x v="0"/>
    <s v="Overdue"/>
    <x v="0"/>
    <s v="USD"/>
    <n v="5725932.1799999997"/>
    <s v="Non-government"/>
  </r>
  <r>
    <s v="A2510000"/>
    <x v="68"/>
    <x v="68"/>
    <n v="1800020235"/>
    <x v="2"/>
    <x v="1"/>
    <x v="7"/>
    <x v="16"/>
    <n v="0"/>
    <s v="Q1 2018 Service fees JV"/>
    <s v="7707"/>
    <s v="DR"/>
    <s v=""/>
    <d v="2018-07-13T00:00:00"/>
    <d v="2018-07-13T00:00:00"/>
    <d v="2018-08-12T00:00:00"/>
    <s v="USD"/>
    <n v="5613529.3700000001"/>
    <n v="931"/>
    <n v="31.033333333333335"/>
    <x v="0"/>
    <x v="0"/>
    <s v="Overdue"/>
    <x v="0"/>
    <s v="USD"/>
    <n v="5613529.3700000001"/>
    <s v="Non-government"/>
  </r>
  <r>
    <s v="A2510000"/>
    <x v="68"/>
    <x v="68"/>
    <n v="1800021713"/>
    <x v="2"/>
    <x v="1"/>
    <x v="7"/>
    <x v="16"/>
    <n v="0"/>
    <s v="Q1 2019 Service fees JV"/>
    <s v="7707"/>
    <s v="DR"/>
    <s v=""/>
    <d v="2019-04-27T00:00:00"/>
    <d v="2019-04-27T00:00:00"/>
    <d v="2019-05-27T00:00:00"/>
    <s v="USD"/>
    <n v="4859917.37"/>
    <n v="643"/>
    <n v="21.433333333333334"/>
    <x v="0"/>
    <x v="0"/>
    <s v="Overdue"/>
    <x v="0"/>
    <s v="USD"/>
    <n v="4859917.37"/>
    <s v="Non-government"/>
  </r>
  <r>
    <s v="A2510000"/>
    <x v="68"/>
    <x v="68"/>
    <n v="1800023849"/>
    <x v="2"/>
    <x v="1"/>
    <x v="7"/>
    <x v="16"/>
    <n v="0"/>
    <s v="Q1 2020 Service fees Assa North- Ohaji South"/>
    <s v="7707"/>
    <s v="DR"/>
    <s v=""/>
    <d v="2020-04-09T00:00:00"/>
    <d v="2020-04-09T00:00:00"/>
    <d v="2020-05-09T00:00:00"/>
    <s v="USD"/>
    <n v="1265195.3"/>
    <n v="295"/>
    <n v="9.8333333333333339"/>
    <x v="2"/>
    <x v="0"/>
    <s v="Overdue"/>
    <x v="0"/>
    <s v="USD"/>
    <n v="1265195.3"/>
    <s v="Non-government"/>
  </r>
  <r>
    <s v="A2510000"/>
    <x v="68"/>
    <x v="68"/>
    <n v="1800023848"/>
    <x v="2"/>
    <x v="1"/>
    <x v="7"/>
    <x v="16"/>
    <n v="0"/>
    <s v="Q1 2020 Service fees JV"/>
    <s v="7707"/>
    <s v="DR"/>
    <s v=""/>
    <d v="2020-04-09T00:00:00"/>
    <d v="2020-04-09T00:00:00"/>
    <d v="2020-05-09T00:00:00"/>
    <s v="USD"/>
    <n v="5665961.4100000001"/>
    <n v="295"/>
    <n v="9.8333333333333339"/>
    <x v="2"/>
    <x v="0"/>
    <s v="Overdue"/>
    <x v="0"/>
    <s v="USD"/>
    <n v="5665961.4100000001"/>
    <s v="Non-government"/>
  </r>
  <r>
    <s v="A2510000"/>
    <x v="68"/>
    <x v="68"/>
    <n v="1800022103"/>
    <x v="2"/>
    <x v="1"/>
    <x v="7"/>
    <x v="16"/>
    <n v="0"/>
    <s v="Q2 2019 Service fees JV"/>
    <s v="7707"/>
    <s v="DR"/>
    <s v=""/>
    <d v="2019-07-05T00:00:00"/>
    <d v="2019-07-05T00:00:00"/>
    <d v="2019-08-04T00:00:00"/>
    <s v="USD"/>
    <n v="7307068.8899999997"/>
    <n v="574"/>
    <n v="19.133333333333333"/>
    <x v="0"/>
    <x v="0"/>
    <s v="Overdue"/>
    <x v="0"/>
    <s v="USD"/>
    <n v="7307068.8899999997"/>
    <s v="Non-government"/>
  </r>
  <r>
    <s v="A2510000"/>
    <x v="68"/>
    <x v="68"/>
    <n v="1800024359"/>
    <x v="2"/>
    <x v="1"/>
    <x v="7"/>
    <x v="16"/>
    <n v="0"/>
    <s v="Q2 2020 Service fees Assa North- Ohaji South"/>
    <s v="7707"/>
    <s v="DR"/>
    <s v=""/>
    <d v="2020-07-09T00:00:00"/>
    <d v="2020-07-09T00:00:00"/>
    <d v="2020-08-08T00:00:00"/>
    <s v="USD"/>
    <n v="1016961.01"/>
    <n v="204"/>
    <n v="6.8"/>
    <x v="2"/>
    <x v="0"/>
    <s v="Overdue"/>
    <x v="0"/>
    <s v="USD"/>
    <n v="1016961.01"/>
    <s v="Non-government"/>
  </r>
  <r>
    <s v="A2510000"/>
    <x v="68"/>
    <x v="68"/>
    <n v="1800024358"/>
    <x v="2"/>
    <x v="1"/>
    <x v="7"/>
    <x v="16"/>
    <n v="0"/>
    <s v="Q2 2020 Service fees JV"/>
    <s v="7707"/>
    <s v="DR"/>
    <s v=""/>
    <d v="2020-07-09T00:00:00"/>
    <d v="2020-07-09T00:00:00"/>
    <d v="2020-08-08T00:00:00"/>
    <s v="USD"/>
    <n v="5229255.87"/>
    <n v="204"/>
    <n v="6.8"/>
    <x v="2"/>
    <x v="0"/>
    <s v="Overdue"/>
    <x v="0"/>
    <s v="USD"/>
    <n v="5229255.87"/>
    <s v="Non-government"/>
  </r>
  <r>
    <s v="A2510000"/>
    <x v="68"/>
    <x v="68"/>
    <n v="1800018762"/>
    <x v="2"/>
    <x v="1"/>
    <x v="7"/>
    <x v="16"/>
    <n v="0"/>
    <s v="Q3 2017 Service fees JV"/>
    <s v="7707"/>
    <s v="DR"/>
    <s v=""/>
    <d v="2017-10-10T00:00:00"/>
    <d v="2017-10-10T00:00:00"/>
    <d v="2017-11-09T00:00:00"/>
    <s v="USD"/>
    <n v="4548410.9800000004"/>
    <n v="1207"/>
    <n v="40.233333333333334"/>
    <x v="0"/>
    <x v="0"/>
    <s v="Overdue"/>
    <x v="0"/>
    <s v="USD"/>
    <n v="4548410.9800000004"/>
    <s v="Non-government"/>
  </r>
  <r>
    <s v="A2510000"/>
    <x v="68"/>
    <x v="68"/>
    <n v="1800020701"/>
    <x v="2"/>
    <x v="1"/>
    <x v="7"/>
    <x v="16"/>
    <n v="0"/>
    <s v="Q3 2018 Service fees JV"/>
    <s v="7707"/>
    <s v="DR"/>
    <s v=""/>
    <d v="2018-10-25T00:00:00"/>
    <d v="2018-10-25T00:00:00"/>
    <d v="2018-11-24T00:00:00"/>
    <s v="USD"/>
    <n v="5112165.07"/>
    <n v="827"/>
    <n v="27.566666666666666"/>
    <x v="0"/>
    <x v="0"/>
    <s v="Overdue"/>
    <x v="0"/>
    <s v="USD"/>
    <n v="5112165.07"/>
    <s v="Non-government"/>
  </r>
  <r>
    <s v="A2510000"/>
    <x v="68"/>
    <x v="68"/>
    <n v="1800022712"/>
    <x v="2"/>
    <x v="1"/>
    <x v="7"/>
    <x v="16"/>
    <n v="0"/>
    <s v="Q3 2019 Service fees Assa North- Ohaji South"/>
    <s v="7707"/>
    <s v="DR"/>
    <s v=""/>
    <d v="2019-10-17T00:00:00"/>
    <d v="2019-10-17T00:00:00"/>
    <d v="2019-11-16T00:00:00"/>
    <s v="USD"/>
    <n v="1979403.04"/>
    <n v="470"/>
    <n v="15.666666666666666"/>
    <x v="4"/>
    <x v="0"/>
    <s v="Overdue"/>
    <x v="0"/>
    <s v="USD"/>
    <n v="1979403.04"/>
    <s v="Non-government"/>
  </r>
  <r>
    <s v="A2510000"/>
    <x v="68"/>
    <x v="68"/>
    <n v="1800022711"/>
    <x v="2"/>
    <x v="1"/>
    <x v="7"/>
    <x v="16"/>
    <n v="0"/>
    <s v="Q3 2019 Service fees JV"/>
    <s v="7707"/>
    <s v="DR"/>
    <s v=""/>
    <d v="2019-10-17T00:00:00"/>
    <d v="2019-10-17T00:00:00"/>
    <d v="2019-11-16T00:00:00"/>
    <s v="USD"/>
    <n v="10932515.689999999"/>
    <n v="470"/>
    <n v="15.666666666666666"/>
    <x v="4"/>
    <x v="0"/>
    <s v="Overdue"/>
    <x v="0"/>
    <s v="USD"/>
    <n v="10932515.689999999"/>
    <s v="Non-government"/>
  </r>
  <r>
    <s v="A2510000"/>
    <x v="68"/>
    <x v="68"/>
    <n v="1800024861"/>
    <x v="2"/>
    <x v="1"/>
    <x v="7"/>
    <x v="16"/>
    <n v="0"/>
    <s v="Q3 2020 Service fees Assa North- Ohaji South"/>
    <s v="7707"/>
    <s v="DR"/>
    <s v=""/>
    <d v="2020-10-07T00:00:00"/>
    <d v="2020-10-07T00:00:00"/>
    <d v="2020-11-06T00:00:00"/>
    <s v="USD"/>
    <n v="777043.2"/>
    <n v="114"/>
    <n v="3.8"/>
    <x v="3"/>
    <x v="0"/>
    <s v="Overdue"/>
    <x v="0"/>
    <s v="USD"/>
    <n v="777043.2"/>
    <s v="Non-government"/>
  </r>
  <r>
    <s v="A2510000"/>
    <x v="68"/>
    <x v="68"/>
    <n v="1800024860"/>
    <x v="2"/>
    <x v="1"/>
    <x v="7"/>
    <x v="16"/>
    <n v="0"/>
    <s v="Q3 2020 Service fees JV"/>
    <s v="7707"/>
    <s v="DR"/>
    <s v=""/>
    <d v="2020-10-07T00:00:00"/>
    <d v="2020-10-07T00:00:00"/>
    <d v="2020-11-06T00:00:00"/>
    <s v="USD"/>
    <n v="4409370"/>
    <n v="114"/>
    <n v="3.8"/>
    <x v="3"/>
    <x v="0"/>
    <s v="Overdue"/>
    <x v="0"/>
    <s v="USD"/>
    <n v="4409370"/>
    <s v="Non-government"/>
  </r>
  <r>
    <s v="A2510000"/>
    <x v="68"/>
    <x v="68"/>
    <n v="1800019317"/>
    <x v="2"/>
    <x v="1"/>
    <x v="7"/>
    <x v="16"/>
    <n v="0"/>
    <s v="Q4 2017 Service fees JV"/>
    <s v="7707"/>
    <s v="DR"/>
    <s v=""/>
    <d v="2018-01-17T00:00:00"/>
    <d v="2018-01-17T00:00:00"/>
    <d v="2018-02-16T00:00:00"/>
    <s v="USD"/>
    <n v="8818779.9499999993"/>
    <n v="1108"/>
    <n v="36.93333333333333"/>
    <x v="0"/>
    <x v="0"/>
    <s v="Overdue"/>
    <x v="0"/>
    <s v="USD"/>
    <n v="8818779.9499999993"/>
    <s v="Non-government"/>
  </r>
  <r>
    <s v="A2510000"/>
    <x v="68"/>
    <x v="68"/>
    <n v="1800021711"/>
    <x v="2"/>
    <x v="1"/>
    <x v="7"/>
    <x v="16"/>
    <n v="0"/>
    <s v="Q4 2018 Service fees JV"/>
    <s v="7707"/>
    <s v="DR"/>
    <s v=""/>
    <d v="2019-04-27T00:00:00"/>
    <d v="2019-04-27T00:00:00"/>
    <d v="2019-05-27T00:00:00"/>
    <s v="USD"/>
    <n v="6611913.9500000002"/>
    <n v="643"/>
    <n v="21.433333333333334"/>
    <x v="0"/>
    <x v="0"/>
    <s v="Overdue"/>
    <x v="0"/>
    <s v="USD"/>
    <n v="6611913.9500000002"/>
    <s v="Non-government"/>
  </r>
  <r>
    <s v="A2510000"/>
    <x v="68"/>
    <x v="68"/>
    <n v="1800023411"/>
    <x v="2"/>
    <x v="1"/>
    <x v="7"/>
    <x v="16"/>
    <n v="0"/>
    <s v="Q4 2019 Service fees Assa North- Ohaji South"/>
    <s v="7707"/>
    <s v="DR"/>
    <s v=""/>
    <d v="2020-01-27T00:00:00"/>
    <d v="2020-01-27T00:00:00"/>
    <d v="2020-02-26T00:00:00"/>
    <s v="USD"/>
    <n v="1126438.8"/>
    <n v="368"/>
    <n v="12.266666666666667"/>
    <x v="4"/>
    <x v="0"/>
    <s v="Overdue"/>
    <x v="0"/>
    <s v="USD"/>
    <n v="1126438.8"/>
    <s v="Non-government"/>
  </r>
  <r>
    <s v="A2510000"/>
    <x v="68"/>
    <x v="68"/>
    <n v="1800023410"/>
    <x v="2"/>
    <x v="1"/>
    <x v="7"/>
    <x v="16"/>
    <n v="0"/>
    <s v="Q4 2019 Service fees JV"/>
    <s v="7707"/>
    <s v="DR"/>
    <s v=""/>
    <d v="2020-01-27T00:00:00"/>
    <d v="2020-01-27T00:00:00"/>
    <d v="2020-02-26T00:00:00"/>
    <s v="USD"/>
    <n v="10545376.08"/>
    <n v="368"/>
    <n v="12.266666666666667"/>
    <x v="4"/>
    <x v="0"/>
    <s v="Overdue"/>
    <x v="0"/>
    <s v="USD"/>
    <n v="10545376.08"/>
    <s v="Non-government"/>
  </r>
  <r>
    <s v="A2510000"/>
    <x v="68"/>
    <x v="68"/>
    <n v="1800025395"/>
    <x v="2"/>
    <x v="1"/>
    <x v="7"/>
    <x v="16"/>
    <n v="0"/>
    <s v="Q4 2020 Service fees Assa North- Ohaji South"/>
    <s v="7707"/>
    <s v="DR"/>
    <s v=""/>
    <d v="2021-01-11T00:00:00"/>
    <d v="2021-01-11T00:00:00"/>
    <d v="2021-02-10T00:00:00"/>
    <s v="USD"/>
    <n v="1038275.48"/>
    <n v="18"/>
    <n v="0.6"/>
    <x v="3"/>
    <x v="0"/>
    <s v="Overdue"/>
    <x v="0"/>
    <s v="USD"/>
    <n v="1038275.48"/>
    <s v="Non-government"/>
  </r>
  <r>
    <s v="A2510000"/>
    <x v="68"/>
    <x v="68"/>
    <n v="1800025394"/>
    <x v="2"/>
    <x v="1"/>
    <x v="7"/>
    <x v="16"/>
    <n v="0"/>
    <s v="Q4 2020 Service fees JV"/>
    <s v="7707"/>
    <s v="DR"/>
    <s v=""/>
    <d v="2021-01-11T00:00:00"/>
    <d v="2021-01-11T00:00:00"/>
    <d v="2021-02-10T00:00:00"/>
    <s v="USD"/>
    <n v="5422498.0700000003"/>
    <n v="18"/>
    <n v="0.6"/>
    <x v="3"/>
    <x v="0"/>
    <s v="Overdue"/>
    <x v="0"/>
    <s v="USD"/>
    <n v="5422498.0700000003"/>
    <s v="Non-government"/>
  </r>
  <r>
    <s v="A2510000"/>
    <x v="68"/>
    <x v="68"/>
    <n v="1600002305"/>
    <x v="2"/>
    <x v="1"/>
    <x v="7"/>
    <x v="16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250"/>
    <n v="41.666666666666664"/>
    <x v="0"/>
    <x v="0"/>
    <s v="Overdue"/>
    <x v="0"/>
    <s v="USD"/>
    <n v="-19753.099999999999"/>
    <s v="Non-government"/>
  </r>
  <r>
    <s v="A2510000"/>
    <x v="68"/>
    <x v="68"/>
    <n v="1600002504"/>
    <x v="2"/>
    <x v="1"/>
    <x v="7"/>
    <x v="16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039"/>
    <n v="34.633333333333333"/>
    <x v="0"/>
    <x v="0"/>
    <s v="Overdue"/>
    <x v="0"/>
    <s v="USD"/>
    <n v="-31196.73"/>
    <s v="Non-government"/>
  </r>
  <r>
    <s v="A2510000"/>
    <x v="68"/>
    <x v="68"/>
    <n v="1600002744"/>
    <x v="2"/>
    <x v="1"/>
    <x v="7"/>
    <x v="16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674"/>
    <n v="22.466666666666665"/>
    <x v="0"/>
    <x v="0"/>
    <s v="Overdue"/>
    <x v="0"/>
    <s v="USD"/>
    <n v="-32872.01"/>
    <s v="Non-government"/>
  </r>
  <r>
    <s v="A2510000"/>
    <x v="68"/>
    <x v="68"/>
    <n v="1600003134"/>
    <x v="2"/>
    <x v="1"/>
    <x v="7"/>
    <x v="16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310"/>
    <n v="10.333333333333334"/>
    <x v="2"/>
    <x v="0"/>
    <s v="Overdue"/>
    <x v="0"/>
    <s v="USD"/>
    <n v="-14394.72"/>
    <s v="Non-government"/>
  </r>
  <r>
    <s v="A2510000"/>
    <x v="68"/>
    <x v="68"/>
    <n v="1600002866"/>
    <x v="2"/>
    <x v="1"/>
    <x v="7"/>
    <x v="16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551"/>
    <n v="18.366666666666667"/>
    <x v="0"/>
    <x v="0"/>
    <s v="Overdue"/>
    <x v="0"/>
    <s v="USD"/>
    <n v="-16686.55"/>
    <s v="Non-government"/>
  </r>
  <r>
    <s v="A2510000"/>
    <x v="68"/>
    <x v="68"/>
    <n v="1600003314"/>
    <x v="2"/>
    <x v="1"/>
    <x v="7"/>
    <x v="16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186"/>
    <n v="6.2"/>
    <x v="2"/>
    <x v="0"/>
    <s v="Overdue"/>
    <x v="0"/>
    <s v="USD"/>
    <n v="-13681.1"/>
    <s v="Non-government"/>
  </r>
  <r>
    <s v="A2510000"/>
    <x v="68"/>
    <x v="68"/>
    <n v="1600002586"/>
    <x v="2"/>
    <x v="1"/>
    <x v="7"/>
    <x v="16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920"/>
    <n v="30.666666666666668"/>
    <x v="0"/>
    <x v="0"/>
    <s v="Overdue"/>
    <x v="0"/>
    <s v="USD"/>
    <n v="-15919.08"/>
    <s v="Non-government"/>
  </r>
  <r>
    <s v="A2510000"/>
    <x v="68"/>
    <x v="68"/>
    <n v="1600002666"/>
    <x v="2"/>
    <x v="1"/>
    <x v="7"/>
    <x v="16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797"/>
    <n v="26.566666666666666"/>
    <x v="0"/>
    <x v="0"/>
    <s v="Overdue"/>
    <x v="0"/>
    <s v="USD"/>
    <n v="-16403.25"/>
    <s v="Non-government"/>
  </r>
  <r>
    <s v="A2510000"/>
    <x v="68"/>
    <x v="68"/>
    <n v="1600002960"/>
    <x v="2"/>
    <x v="1"/>
    <x v="7"/>
    <x v="16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433"/>
    <n v="14.433333333333334"/>
    <x v="4"/>
    <x v="0"/>
    <s v="Overdue"/>
    <x v="0"/>
    <s v="USD"/>
    <n v="-17705.77"/>
    <s v="Non-government"/>
  </r>
  <r>
    <s v="A2510000"/>
    <x v="68"/>
    <x v="68"/>
    <n v="1600002713"/>
    <x v="2"/>
    <x v="1"/>
    <x v="7"/>
    <x v="16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733"/>
    <n v="24.433333333333334"/>
    <x v="0"/>
    <x v="0"/>
    <s v="Overdue"/>
    <x v="0"/>
    <s v="USD"/>
    <n v="-79324.69"/>
    <s v="Non-government"/>
  </r>
  <r>
    <s v="A2510000"/>
    <x v="68"/>
    <x v="68"/>
    <n v="1600003030"/>
    <x v="2"/>
    <x v="1"/>
    <x v="7"/>
    <x v="16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367"/>
    <n v="12.233333333333333"/>
    <x v="4"/>
    <x v="0"/>
    <s v="Overdue"/>
    <x v="0"/>
    <s v="USD"/>
    <n v="-59665.54"/>
    <s v="Non-government"/>
  </r>
  <r>
    <s v="A2510000"/>
    <x v="68"/>
    <x v="68"/>
    <n v="1600003664"/>
    <x v="2"/>
    <x v="1"/>
    <x v="7"/>
    <x v="16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4"/>
    <n v="0.13333333333333333"/>
    <x v="3"/>
    <x v="0"/>
    <s v="Overdue"/>
    <x v="0"/>
    <s v="USD"/>
    <n v="-13673.92"/>
    <s v="Non-government"/>
  </r>
  <r>
    <s v="A2510000"/>
    <x v="68"/>
    <x v="68"/>
    <n v="1600003650"/>
    <x v="2"/>
    <x v="1"/>
    <x v="7"/>
    <x v="16"/>
    <n v="0"/>
    <s v="SPDC JV-FEB 2021 REALLOCATION OF PAYROLL BALANCES"/>
    <s v="771"/>
    <s v="DG"/>
    <s v=""/>
    <d v="2021-02-22T00:00:00"/>
    <d v="2021-02-22T00:00:00"/>
    <d v="2021-02-22T00:00:00"/>
    <s v="NGN"/>
    <n v="-5416251.9400000004"/>
    <n v="6"/>
    <n v="0.2"/>
    <x v="3"/>
    <x v="0"/>
    <s v="Overdue"/>
    <x v="0"/>
    <s v="USD"/>
    <n v="-14271.82"/>
    <s v="Non-government"/>
  </r>
  <r>
    <s v="A2510000"/>
    <x v="68"/>
    <x v="68"/>
    <n v="1600002688"/>
    <x v="2"/>
    <x v="1"/>
    <x v="7"/>
    <x v="16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761"/>
    <n v="25.366666666666667"/>
    <x v="0"/>
    <x v="0"/>
    <s v="Overdue"/>
    <x v="0"/>
    <s v="USD"/>
    <n v="-15888.09"/>
    <s v="Non-government"/>
  </r>
  <r>
    <s v="A2510000"/>
    <x v="68"/>
    <x v="68"/>
    <n v="1600003002"/>
    <x v="2"/>
    <x v="1"/>
    <x v="7"/>
    <x v="16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396"/>
    <n v="13.2"/>
    <x v="4"/>
    <x v="0"/>
    <s v="Overdue"/>
    <x v="0"/>
    <s v="USD"/>
    <n v="-15969.6"/>
    <s v="Non-government"/>
  </r>
  <r>
    <s v="A2510000"/>
    <x v="68"/>
    <x v="68"/>
    <n v="1600003522"/>
    <x v="2"/>
    <x v="1"/>
    <x v="7"/>
    <x v="16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"/>
    <n v="1.1000000000000001"/>
    <x v="3"/>
    <x v="0"/>
    <s v="Overdue"/>
    <x v="0"/>
    <s v="USD"/>
    <n v="-13674.02"/>
    <s v="Non-government"/>
  </r>
  <r>
    <s v="A2510000"/>
    <x v="68"/>
    <x v="68"/>
    <n v="1600002564"/>
    <x v="2"/>
    <x v="1"/>
    <x v="7"/>
    <x v="16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947"/>
    <n v="31.566666666666666"/>
    <x v="0"/>
    <x v="0"/>
    <s v="Overdue"/>
    <x v="0"/>
    <s v="USD"/>
    <n v="-15935.01"/>
    <s v="Non-government"/>
  </r>
  <r>
    <s v="A2510000"/>
    <x v="68"/>
    <x v="68"/>
    <n v="1600002835"/>
    <x v="2"/>
    <x v="1"/>
    <x v="7"/>
    <x v="16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579"/>
    <n v="19.3"/>
    <x v="0"/>
    <x v="0"/>
    <s v="Overdue"/>
    <x v="0"/>
    <s v="USD"/>
    <n v="-16709.62"/>
    <s v="Non-government"/>
  </r>
  <r>
    <s v="A2510000"/>
    <x v="68"/>
    <x v="68"/>
    <n v="1600003282"/>
    <x v="2"/>
    <x v="1"/>
    <x v="7"/>
    <x v="16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221"/>
    <n v="7.3666666666666663"/>
    <x v="2"/>
    <x v="0"/>
    <s v="Overdue"/>
    <x v="0"/>
    <s v="USD"/>
    <n v="-14402.28"/>
    <s v="Non-government"/>
  </r>
  <r>
    <s v="A2510000"/>
    <x v="68"/>
    <x v="68"/>
    <n v="1600002540"/>
    <x v="2"/>
    <x v="1"/>
    <x v="7"/>
    <x v="16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979"/>
    <n v="32.633333333333333"/>
    <x v="0"/>
    <x v="0"/>
    <s v="Overdue"/>
    <x v="0"/>
    <s v="USD"/>
    <n v="-15923.22"/>
    <s v="Non-government"/>
  </r>
  <r>
    <s v="A2510000"/>
    <x v="68"/>
    <x v="68"/>
    <n v="1600002814"/>
    <x v="2"/>
    <x v="1"/>
    <x v="7"/>
    <x v="16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612"/>
    <n v="20.399999999999999"/>
    <x v="0"/>
    <x v="0"/>
    <s v="Overdue"/>
    <x v="0"/>
    <s v="USD"/>
    <n v="-16668.599999999999"/>
    <s v="Non-government"/>
  </r>
  <r>
    <s v="A2510000"/>
    <x v="68"/>
    <x v="68"/>
    <n v="1600003242"/>
    <x v="2"/>
    <x v="1"/>
    <x v="7"/>
    <x v="16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247"/>
    <n v="8.2333333333333325"/>
    <x v="2"/>
    <x v="0"/>
    <s v="Overdue"/>
    <x v="0"/>
    <s v="USD"/>
    <n v="-14402.28"/>
    <s v="Non-government"/>
  </r>
  <r>
    <s v="A2510000"/>
    <x v="68"/>
    <x v="68"/>
    <n v="1600002488"/>
    <x v="2"/>
    <x v="1"/>
    <x v="7"/>
    <x v="16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069"/>
    <n v="35.633333333333333"/>
    <x v="0"/>
    <x v="0"/>
    <s v="Overdue"/>
    <x v="0"/>
    <s v="USD"/>
    <n v="-17743.39"/>
    <s v="Non-government"/>
  </r>
  <r>
    <s v="A2510000"/>
    <x v="68"/>
    <x v="68"/>
    <n v="1600002728"/>
    <x v="2"/>
    <x v="1"/>
    <x v="7"/>
    <x v="16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704"/>
    <n v="23.466666666666665"/>
    <x v="0"/>
    <x v="0"/>
    <s v="Overdue"/>
    <x v="0"/>
    <s v="USD"/>
    <n v="-19430.95"/>
    <s v="Non-government"/>
  </r>
  <r>
    <s v="A2510000"/>
    <x v="68"/>
    <x v="68"/>
    <n v="1600003080"/>
    <x v="2"/>
    <x v="1"/>
    <x v="7"/>
    <x v="16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339"/>
    <n v="11.3"/>
    <x v="2"/>
    <x v="0"/>
    <s v="Overdue"/>
    <x v="0"/>
    <s v="USD"/>
    <n v="-17184.2"/>
    <s v="Non-government"/>
  </r>
  <r>
    <s v="A2510000"/>
    <x v="68"/>
    <x v="68"/>
    <n v="1600002520"/>
    <x v="2"/>
    <x v="1"/>
    <x v="7"/>
    <x v="16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005"/>
    <n v="33.5"/>
    <x v="0"/>
    <x v="0"/>
    <s v="Overdue"/>
    <x v="0"/>
    <s v="USD"/>
    <n v="-15926.87"/>
    <s v="Non-government"/>
  </r>
  <r>
    <s v="A2510000"/>
    <x v="68"/>
    <x v="68"/>
    <n v="1600002769"/>
    <x v="2"/>
    <x v="1"/>
    <x v="7"/>
    <x v="16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642"/>
    <n v="21.4"/>
    <x v="0"/>
    <x v="0"/>
    <s v="Overdue"/>
    <x v="0"/>
    <s v="USD"/>
    <n v="-16702.78"/>
    <s v="Non-government"/>
  </r>
  <r>
    <s v="A2510000"/>
    <x v="68"/>
    <x v="68"/>
    <n v="1600003167"/>
    <x v="2"/>
    <x v="1"/>
    <x v="7"/>
    <x v="16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283"/>
    <n v="9.4333333333333336"/>
    <x v="2"/>
    <x v="0"/>
    <s v="Overdue"/>
    <x v="0"/>
    <s v="USD"/>
    <n v="-14379.61"/>
    <s v="Non-government"/>
  </r>
  <r>
    <s v="A2510000"/>
    <x v="68"/>
    <x v="68"/>
    <n v="1600002641"/>
    <x v="2"/>
    <x v="1"/>
    <x v="7"/>
    <x v="16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825"/>
    <n v="27.5"/>
    <x v="0"/>
    <x v="0"/>
    <s v="Overdue"/>
    <x v="0"/>
    <s v="USD"/>
    <n v="-29664.86"/>
    <s v="Non-government"/>
  </r>
  <r>
    <s v="A2510000"/>
    <x v="68"/>
    <x v="68"/>
    <n v="1600002922"/>
    <x v="2"/>
    <x v="1"/>
    <x v="7"/>
    <x v="16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460"/>
    <n v="15.333333333333334"/>
    <x v="4"/>
    <x v="0"/>
    <s v="Overdue"/>
    <x v="0"/>
    <s v="USD"/>
    <n v="-30059.759999999998"/>
    <s v="Non-government"/>
  </r>
  <r>
    <s v="A2510000"/>
    <x v="68"/>
    <x v="68"/>
    <n v="1600003476"/>
    <x v="2"/>
    <x v="1"/>
    <x v="7"/>
    <x v="16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2"/>
    <n v="2.4"/>
    <x v="3"/>
    <x v="0"/>
    <s v="Overdue"/>
    <x v="0"/>
    <s v="USD"/>
    <n v="-17272.38"/>
    <s v="Non-government"/>
  </r>
  <r>
    <s v="A2510000"/>
    <x v="68"/>
    <x v="68"/>
    <n v="1600003450"/>
    <x v="2"/>
    <x v="1"/>
    <x v="7"/>
    <x v="16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95"/>
    <n v="3.1666666666666665"/>
    <x v="3"/>
    <x v="0"/>
    <s v="Overdue"/>
    <x v="0"/>
    <s v="USD"/>
    <n v="-24454.880000000001"/>
    <s v="Non-government"/>
  </r>
  <r>
    <s v="A2510000"/>
    <x v="68"/>
    <x v="68"/>
    <n v="1600002635"/>
    <x v="2"/>
    <x v="1"/>
    <x v="7"/>
    <x v="16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856"/>
    <n v="28.533333333333335"/>
    <x v="0"/>
    <x v="0"/>
    <s v="Overdue"/>
    <x v="0"/>
    <s v="USD"/>
    <n v="-22806.67"/>
    <s v="Non-government"/>
  </r>
  <r>
    <s v="A2510000"/>
    <x v="68"/>
    <x v="68"/>
    <n v="1600002907"/>
    <x v="2"/>
    <x v="1"/>
    <x v="7"/>
    <x v="16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488"/>
    <n v="16.266666666666666"/>
    <x v="4"/>
    <x v="0"/>
    <s v="Overdue"/>
    <x v="0"/>
    <s v="USD"/>
    <n v="-7961.76"/>
    <s v="Non-government"/>
  </r>
  <r>
    <s v="A2510000"/>
    <x v="68"/>
    <x v="68"/>
    <n v="1600003372"/>
    <x v="2"/>
    <x v="1"/>
    <x v="7"/>
    <x v="16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128"/>
    <n v="4.2666666666666666"/>
    <x v="3"/>
    <x v="0"/>
    <s v="Overdue"/>
    <x v="0"/>
    <s v="USD"/>
    <n v="-13673.92"/>
    <s v="Non-government"/>
  </r>
  <r>
    <s v="A2510000"/>
    <x v="68"/>
    <x v="68"/>
    <n v="1600002883"/>
    <x v="2"/>
    <x v="1"/>
    <x v="7"/>
    <x v="16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522"/>
    <n v="17.399999999999999"/>
    <x v="4"/>
    <x v="0"/>
    <s v="Overdue"/>
    <x v="0"/>
    <s v="USD"/>
    <n v="-16693.39"/>
    <s v="Non-government"/>
  </r>
  <r>
    <s v="A2510000"/>
    <x v="68"/>
    <x v="68"/>
    <n v="1600003335"/>
    <x v="2"/>
    <x v="1"/>
    <x v="7"/>
    <x v="16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156"/>
    <n v="5.2"/>
    <x v="3"/>
    <x v="0"/>
    <s v="Overdue"/>
    <x v="0"/>
    <s v="USD"/>
    <n v="-13688.28"/>
    <s v="Non-government"/>
  </r>
  <r>
    <s v="A2510000"/>
    <x v="68"/>
    <x v="68"/>
    <n v="1600002620"/>
    <x v="2"/>
    <x v="1"/>
    <x v="7"/>
    <x v="16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886"/>
    <n v="29.533333333333335"/>
    <x v="0"/>
    <x v="0"/>
    <s v="Overdue"/>
    <x v="0"/>
    <s v="USD"/>
    <n v="-15900.24"/>
    <s v="Non-government"/>
  </r>
  <r>
    <s v="A2510000"/>
    <x v="68"/>
    <x v="68"/>
    <n v="1600002442"/>
    <x v="2"/>
    <x v="1"/>
    <x v="7"/>
    <x v="16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166"/>
    <n v="38.866666666666667"/>
    <x v="0"/>
    <x v="0"/>
    <s v="Overdue"/>
    <x v="0"/>
    <s v="USD"/>
    <n v="-15837.53"/>
    <s v="Non-government"/>
  </r>
  <r>
    <s v="A2510000"/>
    <x v="68"/>
    <x v="68"/>
    <n v="1600002469"/>
    <x v="2"/>
    <x v="1"/>
    <x v="7"/>
    <x v="16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097"/>
    <n v="36.56666666666667"/>
    <x v="0"/>
    <x v="0"/>
    <s v="Overdue"/>
    <x v="0"/>
    <s v="USD"/>
    <n v="-73822.710000000006"/>
    <s v="Non-government"/>
  </r>
  <r>
    <s v="A2510000"/>
    <x v="68"/>
    <x v="68"/>
    <n v="1600002464"/>
    <x v="2"/>
    <x v="1"/>
    <x v="7"/>
    <x v="16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125"/>
    <n v="37.5"/>
    <x v="0"/>
    <x v="0"/>
    <s v="Overdue"/>
    <x v="0"/>
    <s v="USD"/>
    <n v="-14142.72"/>
    <s v="Non-government"/>
  </r>
  <r>
    <s v="A2510000"/>
    <x v="69"/>
    <x v="69"/>
    <n v="1800025632"/>
    <x v="0"/>
    <x v="1"/>
    <x v="7"/>
    <x v="15"/>
    <n v="0"/>
    <s v="EE191001 PF Company Contribution-Jan 2021"/>
    <s v="771"/>
    <s v="DR"/>
    <s v=""/>
    <d v="2021-02-24T00:00:00"/>
    <d v="2021-02-24T00:00:00"/>
    <d v="2021-03-26T00:00:00"/>
    <s v="NGN"/>
    <n v="226907.37"/>
    <n v="-26"/>
    <n v="-0.8666666666666667"/>
    <x v="1"/>
    <x v="1"/>
    <s v="Not Overdue"/>
    <x v="0"/>
    <s v="USD"/>
    <n v="597.9"/>
    <s v="Non-government"/>
  </r>
  <r>
    <s v="A2510000"/>
    <x v="69"/>
    <x v="69"/>
    <n v="1800025587"/>
    <x v="0"/>
    <x v="0"/>
    <x v="0"/>
    <x v="0"/>
    <n v="0"/>
    <s v="Jan2021 - GAS_SALES - SNG OTUMARA SE 1002228241"/>
    <s v="454"/>
    <s v="DR"/>
    <s v=""/>
    <d v="2021-02-16T00:00:00"/>
    <d v="2021-02-16T00:00:00"/>
    <d v="2021-03-18T00:00:00"/>
    <s v="NGN"/>
    <n v="158662248.03"/>
    <n v="-18"/>
    <n v="-0.6"/>
    <x v="1"/>
    <x v="1"/>
    <s v="Not Overdue"/>
    <x v="0"/>
    <s v="USD"/>
    <n v="418075.02"/>
    <s v="Non-government"/>
  </r>
  <r>
    <s v="A2510000"/>
    <x v="69"/>
    <x v="69"/>
    <n v="1800025340"/>
    <x v="0"/>
    <x v="1"/>
    <x v="7"/>
    <x v="15"/>
    <n v="0"/>
    <s v="June-November 2020 CAD Charge Back"/>
    <s v="473"/>
    <s v="DR"/>
    <s v=""/>
    <d v="2020-12-22T00:00:00"/>
    <d v="2020-12-22T00:00:00"/>
    <d v="2021-01-22T00:00:00"/>
    <s v="NGN"/>
    <n v="148327.22"/>
    <n v="37"/>
    <n v="1.2333333333333334"/>
    <x v="3"/>
    <x v="0"/>
    <s v="Overdue"/>
    <x v="0"/>
    <s v="USD"/>
    <n v="390.84"/>
    <s v="Non-government"/>
  </r>
  <r>
    <s v="A2510000"/>
    <x v="69"/>
    <x v="69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733"/>
    <n v="24.433333333333334"/>
    <x v="0"/>
    <x v="0"/>
    <s v="Overdue"/>
    <x v="0"/>
    <s v="USD"/>
    <n v="73341.279999999999"/>
    <s v="Non-government"/>
  </r>
  <r>
    <s v="A2510000"/>
    <x v="69"/>
    <x v="69"/>
    <n v="103701911"/>
    <x v="0"/>
    <x v="1"/>
    <x v="7"/>
    <x v="15"/>
    <n v="0"/>
    <s v="Legacy Debts (written on)"/>
    <s v=""/>
    <s v="AB"/>
    <s v=""/>
    <d v="2019-02-26T00:00:00"/>
    <d v="2019-02-26T00:00:00"/>
    <d v="2019-02-26T00:00:00"/>
    <s v="USD"/>
    <n v="124442.23"/>
    <n v="733"/>
    <n v="24.433333333333334"/>
    <x v="0"/>
    <x v="0"/>
    <s v="Overdue"/>
    <x v="0"/>
    <s v="USD"/>
    <n v="124442.23"/>
    <s v="Non-government"/>
  </r>
  <r>
    <s v="A2510000"/>
    <x v="69"/>
    <x v="69"/>
    <n v="1800025198"/>
    <x v="0"/>
    <x v="1"/>
    <x v="7"/>
    <x v="15"/>
    <n v="0"/>
    <s v="SEPT - OCT  ’2020 HSSE CHARGEBACK"/>
    <s v="473"/>
    <s v="DR"/>
    <s v=""/>
    <d v="2020-12-09T00:00:00"/>
    <d v="2020-12-09T00:00:00"/>
    <d v="2021-01-08T00:00:00"/>
    <s v="NGN"/>
    <n v="245000"/>
    <n v="51"/>
    <n v="1.7"/>
    <x v="3"/>
    <x v="0"/>
    <s v="Overdue"/>
    <x v="0"/>
    <s v="USD"/>
    <n v="645.58000000000004"/>
    <s v="Non-government"/>
  </r>
  <r>
    <s v="A2510000"/>
    <x v="69"/>
    <x v="69"/>
    <n v="103771405"/>
    <x v="0"/>
    <x v="1"/>
    <x v="7"/>
    <x v="15"/>
    <n v="0"/>
    <s v="Short pmt_1400013613"/>
    <s v=""/>
    <s v="AB"/>
    <s v=""/>
    <d v="2019-07-17T00:00:00"/>
    <d v="2019-07-17T00:00:00"/>
    <d v="2019-07-17T00:00:00"/>
    <s v="NGN"/>
    <n v="29645216.420000002"/>
    <n v="592"/>
    <n v="19.733333333333334"/>
    <x v="0"/>
    <x v="0"/>
    <s v="Overdue"/>
    <x v="0"/>
    <s v="USD"/>
    <n v="96738.27"/>
    <s v="Non-government"/>
  </r>
  <r>
    <s v="A2510000"/>
    <x v="69"/>
    <x v="69"/>
    <n v="1800025581"/>
    <x v="0"/>
    <x v="1"/>
    <x v="7"/>
    <x v="15"/>
    <n v="0"/>
    <s v="SNG FEB 2021 SALARY ESTIMATE"/>
    <s v="771"/>
    <s v="DR"/>
    <s v=""/>
    <d v="2021-02-15T00:00:00"/>
    <d v="2021-02-15T00:00:00"/>
    <d v="2021-03-17T00:00:00"/>
    <s v="NGN"/>
    <n v="195764216.94999999"/>
    <n v="-17"/>
    <n v="-0.56666666666666665"/>
    <x v="1"/>
    <x v="1"/>
    <s v="Not Overdue"/>
    <x v="0"/>
    <s v="USD"/>
    <n v="515838.71"/>
    <s v="Non-government"/>
  </r>
  <r>
    <s v="A2510000"/>
    <x v="69"/>
    <x v="69"/>
    <n v="1800025606"/>
    <x v="0"/>
    <x v="0"/>
    <x v="0"/>
    <x v="0"/>
    <n v="0"/>
    <s v="SNG Gas Transport for Jan 1-14 2021-SE-1002228235"/>
    <s v="454"/>
    <s v="DR"/>
    <s v=""/>
    <d v="2021-02-19T00:00:00"/>
    <d v="2021-02-19T00:00:00"/>
    <d v="2021-03-21T00:00:00"/>
    <s v="NGN"/>
    <n v="10484436.35"/>
    <n v="-21"/>
    <n v="-0.7"/>
    <x v="1"/>
    <x v="1"/>
    <s v="Not Overdue"/>
    <x v="0"/>
    <s v="USD"/>
    <n v="27626.49"/>
    <s v="Non-government"/>
  </r>
  <r>
    <s v="A2510000"/>
    <x v="69"/>
    <x v="69"/>
    <n v="1800025512"/>
    <x v="0"/>
    <x v="1"/>
    <x v="7"/>
    <x v="15"/>
    <n v="0"/>
    <s v="SNG INFRAST RECOVERY JULY 2020"/>
    <s v="473"/>
    <s v="DR"/>
    <s v=""/>
    <d v="2021-02-02T00:00:00"/>
    <d v="2021-02-02T00:00:00"/>
    <d v="2021-03-04T00:00:00"/>
    <s v="NGN"/>
    <n v="1792497.04"/>
    <n v="-4"/>
    <n v="-0.13333333333333333"/>
    <x v="1"/>
    <x v="1"/>
    <s v="Not Overdue"/>
    <x v="0"/>
    <s v="USD"/>
    <n v="4723.2299999999996"/>
    <s v="Non-government"/>
  </r>
  <r>
    <s v="A2510000"/>
    <x v="69"/>
    <x v="69"/>
    <n v="1800025544"/>
    <x v="0"/>
    <x v="1"/>
    <x v="7"/>
    <x v="15"/>
    <n v="0"/>
    <s v="SNG INFRAST RECOVERY NOV_DEC 2020"/>
    <s v="473"/>
    <s v="DR"/>
    <s v=""/>
    <d v="2021-02-11T00:00:00"/>
    <d v="2021-02-11T00:00:00"/>
    <d v="2021-03-13T00:00:00"/>
    <s v="NGN"/>
    <n v="3683453.27"/>
    <n v="-13"/>
    <n v="-0.43333333333333335"/>
    <x v="1"/>
    <x v="1"/>
    <s v="Not Overdue"/>
    <x v="0"/>
    <s v="USD"/>
    <n v="9705.9"/>
    <s v="Non-government"/>
  </r>
  <r>
    <s v="A2510000"/>
    <x v="69"/>
    <x v="69"/>
    <n v="1800025204"/>
    <x v="0"/>
    <x v="1"/>
    <x v="7"/>
    <x v="15"/>
    <n v="0"/>
    <s v="SNG LEARNING CB OCT 2020 YTD"/>
    <s v="473"/>
    <s v="DR"/>
    <s v=""/>
    <d v="2020-12-10T00:00:00"/>
    <d v="2020-12-10T00:00:00"/>
    <d v="2021-01-09T00:00:00"/>
    <s v="NGN"/>
    <n v="2671680"/>
    <n v="50"/>
    <n v="1.6666666666666667"/>
    <x v="3"/>
    <x v="0"/>
    <s v="Overdue"/>
    <x v="0"/>
    <s v="USD"/>
    <n v="7039.88"/>
    <s v="Non-government"/>
  </r>
  <r>
    <s v="A2510000"/>
    <x v="69"/>
    <x v="69"/>
    <n v="1800025331"/>
    <x v="0"/>
    <x v="1"/>
    <x v="7"/>
    <x v="15"/>
    <n v="0"/>
    <s v="SNG MEDIA CHARGEBACK 2020"/>
    <s v="473"/>
    <s v="DR"/>
    <s v=""/>
    <d v="2020-12-22T00:00:00"/>
    <d v="2020-12-22T00:00:00"/>
    <d v="2021-01-21T00:00:00"/>
    <s v="NGN"/>
    <n v="301344"/>
    <n v="38"/>
    <n v="1.2666666666666666"/>
    <x v="3"/>
    <x v="0"/>
    <s v="Overdue"/>
    <x v="0"/>
    <s v="USD"/>
    <n v="794.04"/>
    <s v="Non-government"/>
  </r>
  <r>
    <s v="A2510000"/>
    <x v="69"/>
    <x v="69"/>
    <n v="1600003653"/>
    <x v="0"/>
    <x v="1"/>
    <x v="7"/>
    <x v="15"/>
    <n v="0"/>
    <s v="SNG-FEB 2021 REALLOCATION OF PAYROLL BALANCES"/>
    <s v="473"/>
    <s v="DG"/>
    <s v=""/>
    <d v="2021-02-22T00:00:00"/>
    <d v="2021-02-22T00:00:00"/>
    <d v="2021-02-22T00:00:00"/>
    <s v="NGN"/>
    <n v="-8898935"/>
    <n v="6"/>
    <n v="0.2"/>
    <x v="3"/>
    <x v="0"/>
    <s v="Overdue"/>
    <x v="0"/>
    <s v="USD"/>
    <n v="-23448.69"/>
    <s v="Non-government"/>
  </r>
  <r>
    <s v="A2510000"/>
    <x v="69"/>
    <x v="69"/>
    <n v="1800025607"/>
    <x v="1"/>
    <x v="0"/>
    <x v="0"/>
    <x v="0"/>
    <n v="0"/>
    <s v="SNG-Gas Transport for Jan 15-31 2021-SE1002228235"/>
    <s v="454"/>
    <s v="DR"/>
    <s v=""/>
    <d v="2021-02-19T00:00:00"/>
    <d v="2021-02-19T00:00:00"/>
    <d v="2021-03-21T00:00:00"/>
    <s v="NGN"/>
    <n v="13676773.77"/>
    <n v="-21"/>
    <n v="-0.7"/>
    <x v="1"/>
    <x v="1"/>
    <s v="Not Overdue"/>
    <x v="0"/>
    <s v="USD"/>
    <n v="36038.300000000003"/>
    <s v="Non-government"/>
  </r>
  <r>
    <s v="A2510000"/>
    <x v="69"/>
    <x v="69"/>
    <n v="1800025506"/>
    <x v="0"/>
    <x v="1"/>
    <x v="7"/>
    <x v="15"/>
    <n v="0"/>
    <s v="SNG-JAN 2021 EXCESS OF SALARY OVER EST"/>
    <s v="473"/>
    <s v="DR"/>
    <s v=""/>
    <d v="2021-01-28T00:00:00"/>
    <d v="2021-01-28T00:00:00"/>
    <d v="2021-02-27T00:00:00"/>
    <s v="NGN"/>
    <n v="262754.36"/>
    <n v="1"/>
    <n v="3.3333333333333333E-2"/>
    <x v="3"/>
    <x v="0"/>
    <s v="Overdue"/>
    <x v="0"/>
    <s v="USD"/>
    <n v="692.36"/>
    <s v="Non-government"/>
  </r>
  <r>
    <s v="A2510000"/>
    <x v="69"/>
    <x v="69"/>
    <n v="1600002838"/>
    <x v="0"/>
    <x v="1"/>
    <x v="7"/>
    <x v="15"/>
    <n v="0"/>
    <s v="SNG-JULY 2019 EXCESS OF SAL.ACT OVER EST"/>
    <s v="473"/>
    <s v="DG"/>
    <s v=""/>
    <d v="2019-07-31T00:00:00"/>
    <d v="2019-07-31T00:00:00"/>
    <d v="2019-07-31T00:00:00"/>
    <s v="NGN"/>
    <n v="-2251934.17"/>
    <n v="578"/>
    <n v="19.266666666666666"/>
    <x v="0"/>
    <x v="0"/>
    <s v="Overdue"/>
    <x v="0"/>
    <s v="USD"/>
    <n v="-7350.76"/>
    <s v="Non-government"/>
  </r>
  <r>
    <s v="A2510000"/>
    <x v="69"/>
    <x v="69"/>
    <n v="1800025130"/>
    <x v="0"/>
    <x v="1"/>
    <x v="7"/>
    <x v="15"/>
    <n v="0"/>
    <s v="SNG-NOV 2020 EXCESS OF SALARY OVER EST."/>
    <s v="473"/>
    <s v="DR"/>
    <s v=""/>
    <d v="2020-11-28T00:00:00"/>
    <d v="2020-11-28T00:00:00"/>
    <d v="2020-12-28T00:00:00"/>
    <s v="NGN"/>
    <n v="4040025.49"/>
    <n v="62"/>
    <n v="2.0666666666666669"/>
    <x v="3"/>
    <x v="0"/>
    <s v="Overdue"/>
    <x v="0"/>
    <s v="USD"/>
    <n v="10645.47"/>
    <s v="Non-government"/>
  </r>
  <r>
    <s v="A2510000"/>
    <x v="69"/>
    <x v="69"/>
    <n v="1800024837"/>
    <x v="0"/>
    <x v="1"/>
    <x v="7"/>
    <x v="15"/>
    <n v="0"/>
    <s v="SNG-SEPT 2020 REALLOCATION OF PAYROLL BALANCES"/>
    <s v="473"/>
    <s v="DR"/>
    <s v=""/>
    <d v="2020-09-25T00:00:00"/>
    <d v="2020-09-25T00:00:00"/>
    <d v="2020-10-25T00:00:00"/>
    <s v="NGN"/>
    <n v="5593644"/>
    <n v="126"/>
    <n v="4.2"/>
    <x v="3"/>
    <x v="0"/>
    <s v="Overdue"/>
    <x v="0"/>
    <s v="USD"/>
    <n v="14739.25"/>
    <s v="Non-government"/>
  </r>
  <r>
    <s v="A2510000"/>
    <x v="70"/>
    <x v="70"/>
    <n v="103259978"/>
    <x v="0"/>
    <x v="1"/>
    <x v="7"/>
    <x v="8"/>
    <n v="0"/>
    <s v="Balance on inv 1800015472 (Cost Recovery)"/>
    <s v=""/>
    <s v="AB"/>
    <s v=""/>
    <d v="2016-07-30T00:00:00"/>
    <d v="2016-07-30T00:00:00"/>
    <d v="2016-07-30T00:00:00"/>
    <s v="USD"/>
    <n v="-5178.8"/>
    <n v="1674"/>
    <n v="55.8"/>
    <x v="0"/>
    <x v="0"/>
    <s v="Overdue"/>
    <x v="0"/>
    <s v="USD"/>
    <n v="-5178.8"/>
    <s v="Non-government"/>
  </r>
  <r>
    <s v="A2510000"/>
    <x v="70"/>
    <x v="70"/>
    <n v="1800025392"/>
    <x v="2"/>
    <x v="0"/>
    <x v="10"/>
    <x v="8"/>
    <n v="0"/>
    <s v="CRUDE SALES DECEMBER '20 NXP 938,111,975,368,980"/>
    <s v="436"/>
    <s v="DR"/>
    <s v=""/>
    <d v="2021-01-08T00:00:00"/>
    <d v="2021-01-08T00:00:00"/>
    <d v="2021-03-09T00:00:00"/>
    <s v="USD"/>
    <n v="105994568.77"/>
    <n v="-9"/>
    <n v="-0.3"/>
    <x v="3"/>
    <x v="0"/>
    <s v="Overdue"/>
    <x v="0"/>
    <s v="USD"/>
    <n v="105994568.77"/>
    <s v="Non-government"/>
  </r>
  <r>
    <s v="A2510000"/>
    <x v="70"/>
    <x v="70"/>
    <n v="1800025578"/>
    <x v="2"/>
    <x v="0"/>
    <x v="10"/>
    <x v="8"/>
    <n v="0"/>
    <s v="CRUDE SALES JANUARY 2021 NXP 8436, 7241"/>
    <s v="436"/>
    <s v="DR"/>
    <s v=""/>
    <d v="2021-02-15T00:00:00"/>
    <d v="2021-02-15T00:00:00"/>
    <d v="2021-04-16T00:00:00"/>
    <s v="USD"/>
    <n v="71318270.489999995"/>
    <n v="-47"/>
    <n v="-1.5666666666666667"/>
    <x v="1"/>
    <x v="1"/>
    <s v="Not Overdue"/>
    <x v="0"/>
    <s v="USD"/>
    <n v="71318270.489999995"/>
    <s v="Non-government"/>
  </r>
  <r>
    <s v="A2510000"/>
    <x v="70"/>
    <x v="70"/>
    <n v="1800024653"/>
    <x v="0"/>
    <x v="1"/>
    <x v="7"/>
    <x v="8"/>
    <n v="0"/>
    <s v="Q2 2020 SWEST recovery"/>
    <s v="467"/>
    <s v="DR"/>
    <s v=""/>
    <d v="2020-08-27T00:00:00"/>
    <d v="2020-08-27T00:00:00"/>
    <d v="2020-09-26T00:00:00"/>
    <s v="USD"/>
    <n v="12545.01"/>
    <n v="155"/>
    <n v="5.166666666666667"/>
    <x v="3"/>
    <x v="0"/>
    <s v="Overdue"/>
    <x v="0"/>
    <s v="USD"/>
    <n v="12545.01"/>
    <s v="Non-government"/>
  </r>
  <r>
    <s v="A2510000"/>
    <x v="70"/>
    <x v="70"/>
    <n v="1600003318"/>
    <x v="0"/>
    <x v="1"/>
    <x v="7"/>
    <x v="8"/>
    <n v="0"/>
    <s v="Q2 2020 SWEST recovery"/>
    <s v="467"/>
    <s v="DG"/>
    <s v=""/>
    <d v="2020-08-27T00:00:00"/>
    <d v="2020-08-27T00:00:00"/>
    <d v="2020-08-27T00:00:00"/>
    <s v="USD"/>
    <n v="-37534.370000000003"/>
    <n v="185"/>
    <n v="6.166666666666667"/>
    <x v="3"/>
    <x v="0"/>
    <s v="Overdue"/>
    <x v="0"/>
    <s v="USD"/>
    <n v="-37534.370000000003"/>
    <s v="Non-government"/>
  </r>
  <r>
    <s v="A2510000"/>
    <x v="71"/>
    <x v="71"/>
    <n v="1800019548"/>
    <x v="0"/>
    <x v="1"/>
    <x v="7"/>
    <x v="8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057"/>
    <n v="35.233333333333334"/>
    <x v="0"/>
    <x v="0"/>
    <s v="Overdue"/>
    <x v="0"/>
    <s v="USD"/>
    <n v="31337.85"/>
    <s v="Non-government"/>
  </r>
  <r>
    <s v="A2510000"/>
    <x v="71"/>
    <x v="71"/>
    <n v="1800019719"/>
    <x v="0"/>
    <x v="1"/>
    <x v="7"/>
    <x v="8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026"/>
    <n v="34.200000000000003"/>
    <x v="0"/>
    <x v="0"/>
    <s v="Overdue"/>
    <x v="0"/>
    <s v="USD"/>
    <n v="27359.15"/>
    <s v="Non-government"/>
  </r>
  <r>
    <s v="A2510000"/>
    <x v="72"/>
    <x v="72"/>
    <n v="1800024838"/>
    <x v="0"/>
    <x v="1"/>
    <x v="7"/>
    <x v="8"/>
    <n v="0"/>
    <s v="SALARY REC-GL-7010100 Cc-GBC8000003"/>
    <s v="467"/>
    <s v="DR"/>
    <s v=""/>
    <d v="2020-09-28T00:00:00"/>
    <d v="2020-09-28T00:00:00"/>
    <d v="2020-10-28T00:00:00"/>
    <s v="USD"/>
    <n v="52442.86"/>
    <n v="123"/>
    <n v="4.0999999999999996"/>
    <x v="3"/>
    <x v="0"/>
    <s v="Overdue"/>
    <x v="0"/>
    <s v="USD"/>
    <n v="52442.86"/>
    <s v="Non-government"/>
  </r>
  <r>
    <s v="A2510000"/>
    <x v="72"/>
    <x v="72"/>
    <n v="1800025522"/>
    <x v="0"/>
    <x v="1"/>
    <x v="7"/>
    <x v="8"/>
    <n v="0"/>
    <s v="SPDC SALARY RECOVERY FROM SAL"/>
    <s v="467"/>
    <s v="DR"/>
    <s v=""/>
    <d v="2021-02-08T00:00:00"/>
    <d v="2021-02-08T00:00:00"/>
    <d v="2021-03-10T00:00:00"/>
    <s v="USD"/>
    <n v="52442.86"/>
    <n v="-10"/>
    <n v="-0.33333333333333331"/>
    <x v="1"/>
    <x v="1"/>
    <s v="Not Overdue"/>
    <x v="0"/>
    <s v="USD"/>
    <n v="52442.86"/>
    <s v="Non-government"/>
  </r>
  <r>
    <s v="A2510000"/>
    <x v="73"/>
    <x v="73"/>
    <n v="1800025397"/>
    <x v="0"/>
    <x v="1"/>
    <x v="7"/>
    <x v="15"/>
    <n v="0"/>
    <s v="DECEMBER 2020 EXPAT TAX"/>
    <s v="473"/>
    <s v="DR"/>
    <s v=""/>
    <d v="2021-01-12T00:00:00"/>
    <d v="2021-01-12T00:00:00"/>
    <d v="2021-02-11T00:00:00"/>
    <s v="NGN"/>
    <n v="48927902.009999998"/>
    <n v="17"/>
    <n v="0.56666666666666665"/>
    <x v="3"/>
    <x v="0"/>
    <s v="Overdue"/>
    <x v="0"/>
    <s v="USD"/>
    <n v="128925.02"/>
    <s v="Non-government"/>
  </r>
  <r>
    <s v="A2510000"/>
    <x v="73"/>
    <x v="73"/>
    <n v="1800025525"/>
    <x v="0"/>
    <x v="1"/>
    <x v="7"/>
    <x v="15"/>
    <n v="0"/>
    <s v="JANUARY 2021 EXPAT TAX"/>
    <s v="473"/>
    <s v="DR"/>
    <s v=""/>
    <d v="2021-02-08T00:00:00"/>
    <d v="2021-02-08T00:00:00"/>
    <d v="2021-03-10T00:00:00"/>
    <s v="NGN"/>
    <n v="36277147.759999998"/>
    <n v="-10"/>
    <n v="-0.33333333333333331"/>
    <x v="1"/>
    <x v="1"/>
    <s v="Not Overdue"/>
    <x v="0"/>
    <s v="USD"/>
    <n v="95590.28"/>
    <s v="Non-government"/>
  </r>
  <r>
    <s v="A2510000"/>
    <x v="73"/>
    <x v="73"/>
    <n v="1800025649"/>
    <x v="0"/>
    <x v="1"/>
    <x v="7"/>
    <x v="15"/>
    <n v="0"/>
    <s v="Midstream gas staff A cost  Feb 2021"/>
    <s v="473"/>
    <s v="DR"/>
    <s v=""/>
    <d v="2021-02-27T00:00:00"/>
    <d v="2021-02-27T00:00:00"/>
    <d v="2021-03-29T00:00:00"/>
    <s v="NGN"/>
    <n v="25787273.190000001"/>
    <n v="-29"/>
    <n v="-0.96666666666666667"/>
    <x v="1"/>
    <x v="1"/>
    <s v="Not Overdue"/>
    <x v="0"/>
    <s v="USD"/>
    <n v="67949.460000000006"/>
    <s v="Non-government"/>
  </r>
  <r>
    <s v="A2510000"/>
    <x v="73"/>
    <x v="73"/>
    <n v="1600003276"/>
    <x v="0"/>
    <x v="1"/>
    <x v="7"/>
    <x v="15"/>
    <n v="0"/>
    <s v="PENSION CONTRIBUTION FOR SEPA EXPATOUT"/>
    <s v="467"/>
    <s v="DG"/>
    <s v=""/>
    <d v="2020-07-09T00:00:00"/>
    <d v="2020-07-09T00:00:00"/>
    <d v="2020-07-09T00:00:00"/>
    <s v="USD"/>
    <n v="-19699.740000000002"/>
    <n v="234"/>
    <n v="7.8"/>
    <x v="3"/>
    <x v="0"/>
    <s v="Overdue"/>
    <x v="0"/>
    <s v="USD"/>
    <n v="-19699.740000000002"/>
    <s v="Non-government"/>
  </r>
  <r>
    <s v="A2510000"/>
    <x v="73"/>
    <x v="73"/>
    <n v="1600002985"/>
    <x v="0"/>
    <x v="1"/>
    <x v="7"/>
    <x v="15"/>
    <n v="0"/>
    <s v="PENSION CONTRIBUTION FOR SEPA EXPATOUT"/>
    <s v="467"/>
    <s v="DG"/>
    <s v=""/>
    <d v="2019-12-31T00:00:00"/>
    <d v="2019-12-31T00:00:00"/>
    <d v="2020-01-02T00:00:00"/>
    <s v="USD"/>
    <n v="-46942.879999999997"/>
    <n v="423"/>
    <n v="14.1"/>
    <x v="3"/>
    <x v="0"/>
    <s v="Overdue"/>
    <x v="0"/>
    <s v="USD"/>
    <n v="-46942.879999999997"/>
    <s v="Non-government"/>
  </r>
  <r>
    <s v="A2510000"/>
    <x v="73"/>
    <x v="73"/>
    <n v="1800024665"/>
    <x v="0"/>
    <x v="1"/>
    <x v="7"/>
    <x v="15"/>
    <n v="0"/>
    <s v="RAMIREZ FRANCISCO-CHARGE OFF"/>
    <s v="467"/>
    <s v="DR"/>
    <s v=""/>
    <d v="2020-09-01T00:00:00"/>
    <d v="2020-09-01T00:00:00"/>
    <d v="2020-10-01T00:00:00"/>
    <s v="USD"/>
    <n v="115623"/>
    <n v="150"/>
    <n v="5"/>
    <x v="3"/>
    <x v="0"/>
    <s v="Overdue"/>
    <x v="0"/>
    <s v="USD"/>
    <n v="115623"/>
    <s v="Non-government"/>
  </r>
  <r>
    <s v="A2510000"/>
    <x v="73"/>
    <x v="73"/>
    <n v="1800024666"/>
    <x v="0"/>
    <x v="1"/>
    <x v="7"/>
    <x v="15"/>
    <n v="0"/>
    <s v="RAMIREZ FRANCISCO-charge off"/>
    <s v="473"/>
    <s v="DR"/>
    <s v=""/>
    <d v="2020-09-01T00:00:00"/>
    <d v="2020-09-01T00:00:00"/>
    <d v="2020-09-01T00:00:00"/>
    <s v="NGN"/>
    <n v="8742604.9800000004"/>
    <n v="180"/>
    <n v="6"/>
    <x v="3"/>
    <x v="0"/>
    <s v="Overdue"/>
    <x v="0"/>
    <s v="USD"/>
    <n v="23036.76"/>
    <s v="Non-government"/>
  </r>
  <r>
    <s v="A2510000"/>
    <x v="73"/>
    <x v="73"/>
    <n v="1800025580"/>
    <x v="0"/>
    <x v="1"/>
    <x v="7"/>
    <x v="15"/>
    <n v="0"/>
    <s v="SEPA FEB 2021 SALARY ESTIMATE"/>
    <s v="771"/>
    <s v="DR"/>
    <s v=""/>
    <d v="2021-02-15T00:00:00"/>
    <d v="2021-02-15T00:00:00"/>
    <d v="2021-03-17T00:00:00"/>
    <s v="NGN"/>
    <n v="125906405.79000001"/>
    <n v="-17"/>
    <n v="-0.56666666666666665"/>
    <x v="1"/>
    <x v="1"/>
    <s v="Not Overdue"/>
    <x v="0"/>
    <s v="USD"/>
    <n v="331763.38"/>
    <s v="Non-government"/>
  </r>
  <r>
    <s v="A2510000"/>
    <x v="73"/>
    <x v="73"/>
    <n v="1800025514"/>
    <x v="0"/>
    <x v="1"/>
    <x v="7"/>
    <x v="15"/>
    <n v="0"/>
    <s v="SEPA INFRAST RECOVERY JULY 2020"/>
    <s v="473"/>
    <s v="DR"/>
    <s v=""/>
    <d v="2021-02-02T00:00:00"/>
    <d v="2021-02-02T00:00:00"/>
    <d v="2021-03-04T00:00:00"/>
    <s v="NGN"/>
    <n v="2434253.9700000002"/>
    <n v="-4"/>
    <n v="-0.13333333333333333"/>
    <x v="1"/>
    <x v="1"/>
    <s v="Not Overdue"/>
    <x v="0"/>
    <s v="USD"/>
    <n v="6414.26"/>
    <s v="Non-government"/>
  </r>
  <r>
    <s v="A2510000"/>
    <x v="73"/>
    <x v="73"/>
    <n v="1800025230"/>
    <x v="0"/>
    <x v="1"/>
    <x v="7"/>
    <x v="15"/>
    <n v="0"/>
    <s v="SEPA LEARNING CB OCT 2020 YTD- Internal Audit"/>
    <s v="467"/>
    <s v="DR"/>
    <s v=""/>
    <d v="2020-12-14T00:00:00"/>
    <d v="2020-12-14T00:00:00"/>
    <d v="2021-01-14T00:00:00"/>
    <s v="USD"/>
    <n v="600"/>
    <n v="45"/>
    <n v="1.5"/>
    <x v="3"/>
    <x v="0"/>
    <s v="Overdue"/>
    <x v="0"/>
    <s v="USD"/>
    <n v="600"/>
    <s v="Non-government"/>
  </r>
  <r>
    <s v="A2510000"/>
    <x v="73"/>
    <x v="73"/>
    <n v="1800025206"/>
    <x v="0"/>
    <x v="1"/>
    <x v="7"/>
    <x v="15"/>
    <n v="0"/>
    <s v="SEPA MANPOWER COST FOR IGBOSI LILIAN OCT-NOV 2020"/>
    <s v="473"/>
    <s v="DR"/>
    <s v=""/>
    <d v="2020-12-10T00:00:00"/>
    <d v="2020-12-10T00:00:00"/>
    <d v="2021-01-09T00:00:00"/>
    <s v="NGN"/>
    <n v="1558742"/>
    <n v="50"/>
    <n v="1.6666666666666667"/>
    <x v="3"/>
    <x v="0"/>
    <s v="Overdue"/>
    <x v="0"/>
    <s v="USD"/>
    <n v="4107.29"/>
    <s v="Non-government"/>
  </r>
  <r>
    <s v="A2510000"/>
    <x v="73"/>
    <x v="73"/>
    <n v="1800025295"/>
    <x v="0"/>
    <x v="1"/>
    <x v="7"/>
    <x v="15"/>
    <n v="0"/>
    <s v="SEPA MANPOWER COST FOR LILIAN DEC 2019"/>
    <s v="473"/>
    <s v="DR"/>
    <s v=""/>
    <d v="2020-12-17T00:00:00"/>
    <d v="2020-12-17T00:00:00"/>
    <d v="2021-01-17T00:00:00"/>
    <s v="NGN"/>
    <n v="722117.5"/>
    <n v="42"/>
    <n v="1.4"/>
    <x v="3"/>
    <x v="0"/>
    <s v="Overdue"/>
    <x v="0"/>
    <s v="USD"/>
    <n v="1902.78"/>
    <s v="Non-government"/>
  </r>
  <r>
    <s v="A2510000"/>
    <x v="73"/>
    <x v="73"/>
    <n v="1800025507"/>
    <x v="0"/>
    <x v="1"/>
    <x v="7"/>
    <x v="15"/>
    <n v="0"/>
    <s v="SEPA-JAN 2021 EXCESS OF SALARY OVER EST"/>
    <s v="473"/>
    <s v="DR"/>
    <s v=""/>
    <d v="2021-01-28T00:00:00"/>
    <d v="2021-01-28T00:00:00"/>
    <d v="2021-02-27T00:00:00"/>
    <s v="NGN"/>
    <n v="600"/>
    <n v="1"/>
    <n v="3.3333333333333333E-2"/>
    <x v="3"/>
    <x v="0"/>
    <s v="Overdue"/>
    <x v="0"/>
    <s v="USD"/>
    <n v="1.58"/>
    <s v="Non-government"/>
  </r>
  <r>
    <s v="A2510000"/>
    <x v="74"/>
    <x v="74"/>
    <n v="1800019076"/>
    <x v="0"/>
    <x v="1"/>
    <x v="7"/>
    <x v="8"/>
    <n v="0"/>
    <s v="ONUOHA  Int'l Travel&amp;VISA ZZ06/00036/R/20/01/01"/>
    <s v="467"/>
    <s v="DR"/>
    <s v=""/>
    <d v="2017-12-06T00:00:00"/>
    <d v="2017-12-06T00:00:00"/>
    <d v="2018-01-05T00:00:00"/>
    <s v="USD"/>
    <n v="4771.12"/>
    <n v="1150"/>
    <n v="38.333333333333336"/>
    <x v="0"/>
    <x v="0"/>
    <s v="Overdue"/>
    <x v="0"/>
    <s v="USD"/>
    <n v="4771.12"/>
    <s v="Non-government"/>
  </r>
  <r>
    <s v="A2510000"/>
    <x v="75"/>
    <x v="75"/>
    <n v="1800025156"/>
    <x v="0"/>
    <x v="1"/>
    <x v="7"/>
    <x v="8"/>
    <n v="0"/>
    <s v="SNBO(601403) LEARNING CB OCT 2020 YTD"/>
    <s v="473"/>
    <s v="DR"/>
    <s v=""/>
    <d v="2020-11-30T00:00:00"/>
    <d v="2020-11-30T00:00:00"/>
    <d v="2020-12-30T00:00:00"/>
    <s v="NGN"/>
    <n v="692552"/>
    <n v="60"/>
    <n v="2"/>
    <x v="3"/>
    <x v="0"/>
    <s v="Overdue"/>
    <x v="0"/>
    <s v="USD"/>
    <n v="1824.9"/>
    <s v="Non-government"/>
  </r>
  <r>
    <s v="A2510000"/>
    <x v="75"/>
    <x v="75"/>
    <n v="1800025157"/>
    <x v="0"/>
    <x v="1"/>
    <x v="7"/>
    <x v="8"/>
    <n v="0"/>
    <s v="SNBO(601403) LEARNING CB OCT 2020 YTD"/>
    <s v="467"/>
    <s v="DR"/>
    <s v=""/>
    <d v="2020-11-30T00:00:00"/>
    <d v="2020-11-30T00:00:00"/>
    <d v="2020-12-30T00:00:00"/>
    <s v="USD"/>
    <n v="9650"/>
    <n v="60"/>
    <n v="2"/>
    <x v="3"/>
    <x v="0"/>
    <s v="Overdue"/>
    <x v="0"/>
    <s v="USD"/>
    <n v="9650"/>
    <s v="Non-government"/>
  </r>
  <r>
    <s v="A2510000"/>
    <x v="76"/>
    <x v="76"/>
    <n v="1800023282"/>
    <x v="0"/>
    <x v="1"/>
    <x v="7"/>
    <x v="8"/>
    <n v="0"/>
    <s v="AINA/EDDY MR INT'L TRAVEL- SG01200278"/>
    <s v="467"/>
    <s v="DR"/>
    <s v=""/>
    <d v="2019-12-31T00:00:00"/>
    <d v="2019-12-31T00:00:00"/>
    <d v="2020-02-01T00:00:00"/>
    <s v="USD"/>
    <n v="11526.94"/>
    <n v="393"/>
    <n v="13.1"/>
    <x v="4"/>
    <x v="0"/>
    <s v="Overdue"/>
    <x v="0"/>
    <s v="USD"/>
    <n v="11526.94"/>
    <s v="Non-government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46">
  <r>
    <s v="A2450000"/>
    <x v="0"/>
    <x v="0"/>
    <n v="9990023530"/>
    <x v="0"/>
    <x v="0"/>
    <x v="0"/>
    <x v="0"/>
    <n v="0"/>
    <s v="Naira Bank Payment"/>
    <s v="PAYMENT"/>
    <s v="CN"/>
    <s v=""/>
    <d v="2003-08-06T00:00:00"/>
    <d v="2004-03-31T00:00:00"/>
    <d v="2003-08-06T00:00:00"/>
    <s v="NGN"/>
    <n v="-1663288.53"/>
    <n v="6722"/>
    <s v="Above 180days "/>
    <n v="224.06666666666666"/>
    <x v="0"/>
    <x v="0"/>
    <s v="Overdue"/>
    <x v="0"/>
    <s v="USD"/>
    <n v="-12308.34"/>
  </r>
  <r>
    <s v="A2450000"/>
    <x v="0"/>
    <x v="0"/>
    <n v="9990023498"/>
    <x v="0"/>
    <x v="0"/>
    <x v="0"/>
    <x v="0"/>
    <n v="0"/>
    <s v="Naira Bank Payment"/>
    <s v="PAYMENT"/>
    <s v="CN"/>
    <s v=""/>
    <d v="2003-08-01T00:00:00"/>
    <d v="2004-03-31T00:00:00"/>
    <d v="2003-08-01T00:00:00"/>
    <s v="NGN"/>
    <n v="-4907952.5199999996"/>
    <n v="6727"/>
    <s v="Above 180days "/>
    <n v="224.23333333333332"/>
    <x v="0"/>
    <x v="0"/>
    <s v="Overdue"/>
    <x v="0"/>
    <s v="USD"/>
    <n v="-36318.85"/>
  </r>
  <r>
    <s v="A2450000"/>
    <x v="0"/>
    <x v="0"/>
    <n v="9990024271"/>
    <x v="0"/>
    <x v="0"/>
    <x v="0"/>
    <x v="0"/>
    <n v="0"/>
    <s v="East - Sundry Naira Debit"/>
    <s v="E005181"/>
    <s v="CN"/>
    <s v=""/>
    <d v="2003-01-03T00:00:00"/>
    <d v="2004-03-31T00:00:00"/>
    <d v="2003-01-03T00:00:00"/>
    <s v="NGN"/>
    <n v="6255148.46"/>
    <n v="6937"/>
    <s v="Above 180days "/>
    <n v="231.23333333333332"/>
    <x v="0"/>
    <x v="0"/>
    <s v="Overdue"/>
    <x v="0"/>
    <s v="USD"/>
    <n v="46288.1"/>
  </r>
  <r>
    <s v="A2450000"/>
    <x v="0"/>
    <x v="0"/>
    <n v="9990024026"/>
    <x v="0"/>
    <x v="0"/>
    <x v="0"/>
    <x v="0"/>
    <n v="0"/>
    <s v="East - Sundry Naira Debit"/>
    <s v="E003639"/>
    <s v="CN"/>
    <s v=""/>
    <d v="2000-08-10T00:00:00"/>
    <d v="2004-03-31T00:00:00"/>
    <d v="2000-08-10T00:00:00"/>
    <s v="NGN"/>
    <n v="1838371.53"/>
    <n v="7813"/>
    <s v="Above 180days "/>
    <n v="260.43333333333334"/>
    <x v="0"/>
    <x v="0"/>
    <s v="Overdue"/>
    <x v="0"/>
    <s v="USD"/>
    <n v="13603.95"/>
  </r>
  <r>
    <s v="A2310000"/>
    <x v="1"/>
    <x v="1"/>
    <n v="1800027159"/>
    <x v="0"/>
    <x v="1"/>
    <x v="1"/>
    <x v="1"/>
    <n v="0"/>
    <s v="Dec 2021 DIRECT FIELD SERVICES-Recovery"/>
    <s v="473"/>
    <s v="DR"/>
    <s v=""/>
    <d v="2021-12-31T00:00:00"/>
    <d v="2021-12-31T00:00:00"/>
    <d v="2022-01-30T00:00:00"/>
    <s v="NGN"/>
    <n v="7898050"/>
    <n v="-30"/>
    <s v="Not Overdue"/>
    <n v="-1"/>
    <x v="1"/>
    <x v="1"/>
    <s v="Not Overdue"/>
    <x v="0"/>
    <s v="USD"/>
    <n v="19195.419999999998"/>
  </r>
  <r>
    <s v="A2310000"/>
    <x v="1"/>
    <x v="1"/>
    <n v="1800027160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1994.3"/>
    <n v="-30"/>
    <s v="Not Overdue"/>
    <n v="-1"/>
    <x v="1"/>
    <x v="1"/>
    <s v="Not Overdue"/>
    <x v="0"/>
    <s v="USD"/>
    <n v="1994.3"/>
  </r>
  <r>
    <s v="A2310000"/>
    <x v="1"/>
    <x v="1"/>
    <n v="1800027161"/>
    <x v="0"/>
    <x v="1"/>
    <x v="1"/>
    <x v="1"/>
    <n v="0"/>
    <s v="Dec 2021 DIRECT FIELD SERVICES-Recovery"/>
    <s v="467"/>
    <s v="DR"/>
    <s v=""/>
    <d v="2021-12-31T00:00:00"/>
    <d v="2021-12-31T00:00:00"/>
    <d v="2022-01-30T00:00:00"/>
    <s v="USD"/>
    <n v="2665.27"/>
    <n v="-30"/>
    <s v="Not Overdue"/>
    <n v="-1"/>
    <x v="1"/>
    <x v="1"/>
    <s v="Not Overdue"/>
    <x v="0"/>
    <s v="USD"/>
    <n v="2665.27"/>
  </r>
  <r>
    <s v="A2310000"/>
    <x v="1"/>
    <x v="1"/>
    <n v="1800026984"/>
    <x v="0"/>
    <x v="1"/>
    <x v="1"/>
    <x v="1"/>
    <n v="0"/>
    <s v="Oct-Nov 2021 DIRECT FIELD SERVICES-RECOVERY"/>
    <s v="473"/>
    <s v="DR"/>
    <s v=""/>
    <d v="2021-11-30T00:00:00"/>
    <d v="2021-11-30T00:00:00"/>
    <d v="2021-12-30T00:00:00"/>
    <s v="NGN"/>
    <n v="8790868.75"/>
    <n v="1"/>
    <s v="1-30days"/>
    <n v="3.3333333333333333E-2"/>
    <x v="2"/>
    <x v="0"/>
    <s v="Overdue"/>
    <x v="0"/>
    <s v="USD"/>
    <n v="21407.52"/>
  </r>
  <r>
    <s v="A2310000"/>
    <x v="1"/>
    <x v="1"/>
    <n v="1800026985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140.6"/>
    <n v="1"/>
    <s v="1-30days"/>
    <n v="3.3333333333333333E-2"/>
    <x v="2"/>
    <x v="0"/>
    <s v="Overdue"/>
    <x v="0"/>
    <s v="USD"/>
    <n v="2140.6"/>
  </r>
  <r>
    <s v="A2310000"/>
    <x v="1"/>
    <x v="1"/>
    <n v="1800026986"/>
    <x v="0"/>
    <x v="1"/>
    <x v="1"/>
    <x v="1"/>
    <n v="0"/>
    <s v="Oct-Nov 2021 DIRECT FIELD SERVICES-RECOVERY"/>
    <s v="467"/>
    <s v="DR"/>
    <s v=""/>
    <d v="2021-11-30T00:00:00"/>
    <d v="2021-11-30T00:00:00"/>
    <d v="2021-12-30T00:00:00"/>
    <s v="USD"/>
    <n v="2202.42"/>
    <n v="1"/>
    <s v="1-30days"/>
    <n v="3.3333333333333333E-2"/>
    <x v="2"/>
    <x v="0"/>
    <s v="Overdue"/>
    <x v="0"/>
    <s v="USD"/>
    <n v="2202.42"/>
  </r>
  <r>
    <s v="A2310000"/>
    <x v="1"/>
    <x v="1"/>
    <n v="1800026881"/>
    <x v="0"/>
    <x v="1"/>
    <x v="1"/>
    <x v="1"/>
    <n v="0"/>
    <s v="Aug 2021 DIRECT FIELD SERVICES"/>
    <s v="473"/>
    <s v="DR"/>
    <s v=""/>
    <d v="2021-11-17T00:00:00"/>
    <d v="2021-11-17T00:00:00"/>
    <d v="2021-12-17T00:00:00"/>
    <s v="NGN"/>
    <n v="6796540"/>
    <n v="14"/>
    <s v="1-30days"/>
    <n v="0.46666666666666667"/>
    <x v="2"/>
    <x v="0"/>
    <s v="Overdue"/>
    <x v="0"/>
    <s v="USD"/>
    <n v="16540.060000000001"/>
  </r>
  <r>
    <s v="A2310000"/>
    <x v="1"/>
    <x v="1"/>
    <n v="1800026882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1036.2"/>
    <n v="14"/>
    <s v="1-30days"/>
    <n v="0.46666666666666667"/>
    <x v="2"/>
    <x v="0"/>
    <s v="Overdue"/>
    <x v="0"/>
    <s v="USD"/>
    <n v="1036.2"/>
  </r>
  <r>
    <s v="A2310000"/>
    <x v="1"/>
    <x v="1"/>
    <n v="1800026883"/>
    <x v="0"/>
    <x v="1"/>
    <x v="1"/>
    <x v="1"/>
    <n v="0"/>
    <s v="Aug 2021 DIRECT FIELD SERVICES"/>
    <s v="467"/>
    <s v="DR"/>
    <s v=""/>
    <d v="2021-11-17T00:00:00"/>
    <d v="2021-11-17T00:00:00"/>
    <d v="2021-12-17T00:00:00"/>
    <s v="USD"/>
    <n v="4252.8500000000004"/>
    <n v="14"/>
    <s v="1-30days"/>
    <n v="0.46666666666666667"/>
    <x v="2"/>
    <x v="0"/>
    <s v="Overdue"/>
    <x v="0"/>
    <s v="USD"/>
    <n v="4252.8500000000004"/>
  </r>
  <r>
    <s v="A2310000"/>
    <x v="1"/>
    <x v="1"/>
    <n v="1800026824"/>
    <x v="0"/>
    <x v="1"/>
    <x v="1"/>
    <x v="1"/>
    <n v="0"/>
    <s v="Oct 2021 DIRECT FIELD SERVICES"/>
    <s v="473"/>
    <s v="DR"/>
    <s v=""/>
    <d v="2021-11-11T00:00:00"/>
    <d v="2021-11-11T00:00:00"/>
    <d v="2021-12-11T00:00:00"/>
    <s v="NGN"/>
    <n v="7784916.25"/>
    <n v="20"/>
    <s v="1-30days"/>
    <n v="0.66666666666666663"/>
    <x v="2"/>
    <x v="0"/>
    <s v="Overdue"/>
    <x v="0"/>
    <s v="USD"/>
    <n v="18947.71"/>
  </r>
  <r>
    <s v="A2310000"/>
    <x v="1"/>
    <x v="1"/>
    <n v="1800026825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1751.75"/>
    <n v="20"/>
    <s v="1-30days"/>
    <n v="0.66666666666666663"/>
    <x v="2"/>
    <x v="0"/>
    <s v="Overdue"/>
    <x v="0"/>
    <s v="USD"/>
    <n v="1751.75"/>
  </r>
  <r>
    <s v="A2310000"/>
    <x v="1"/>
    <x v="1"/>
    <n v="1800026826"/>
    <x v="0"/>
    <x v="1"/>
    <x v="1"/>
    <x v="1"/>
    <n v="0"/>
    <s v="Oct 2021 DIRECT FIELD SERVICES"/>
    <s v="467"/>
    <s v="DR"/>
    <s v=""/>
    <d v="2021-11-11T00:00:00"/>
    <d v="2021-11-11T00:00:00"/>
    <d v="2021-12-11T00:00:00"/>
    <s v="USD"/>
    <n v="3349.52"/>
    <n v="20"/>
    <s v="1-30days"/>
    <n v="0.66666666666666663"/>
    <x v="2"/>
    <x v="0"/>
    <s v="Overdue"/>
    <x v="0"/>
    <s v="USD"/>
    <n v="3349.52"/>
  </r>
  <r>
    <s v="A2310000"/>
    <x v="1"/>
    <x v="1"/>
    <n v="1800026821"/>
    <x v="0"/>
    <x v="1"/>
    <x v="1"/>
    <x v="1"/>
    <n v="0"/>
    <s v="Sept 2021 DIRECT FIELD SERVICES"/>
    <s v="473"/>
    <s v="DR"/>
    <s v=""/>
    <d v="2021-11-11T00:00:00"/>
    <d v="2021-11-11T00:00:00"/>
    <d v="2021-12-11T00:00:00"/>
    <s v="NGN"/>
    <n v="6460260"/>
    <n v="20"/>
    <s v="1-30days"/>
    <n v="0.66666666666666663"/>
    <x v="2"/>
    <x v="0"/>
    <s v="Overdue"/>
    <x v="0"/>
    <s v="USD"/>
    <n v="15724.27"/>
  </r>
  <r>
    <s v="A2310000"/>
    <x v="1"/>
    <x v="1"/>
    <n v="1800026822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1586.2"/>
    <n v="20"/>
    <s v="1-30days"/>
    <n v="0.66666666666666663"/>
    <x v="2"/>
    <x v="0"/>
    <s v="Overdue"/>
    <x v="0"/>
    <s v="USD"/>
    <n v="1586.2"/>
  </r>
  <r>
    <s v="A2310000"/>
    <x v="1"/>
    <x v="1"/>
    <n v="1800026823"/>
    <x v="0"/>
    <x v="1"/>
    <x v="1"/>
    <x v="1"/>
    <n v="0"/>
    <s v="Sept 2021 DIRECT FIELD SERVICES"/>
    <s v="467"/>
    <s v="DR"/>
    <s v=""/>
    <d v="2021-11-11T00:00:00"/>
    <d v="2021-11-11T00:00:00"/>
    <d v="2021-12-11T00:00:00"/>
    <s v="USD"/>
    <n v="2551.67"/>
    <n v="20"/>
    <s v="1-30days"/>
    <n v="0.66666666666666663"/>
    <x v="2"/>
    <x v="0"/>
    <s v="Overdue"/>
    <x v="0"/>
    <s v="USD"/>
    <n v="2551.67"/>
  </r>
  <r>
    <s v="A2310000"/>
    <x v="1"/>
    <x v="1"/>
    <n v="1800026397"/>
    <x v="0"/>
    <x v="1"/>
    <x v="1"/>
    <x v="1"/>
    <n v="0"/>
    <s v="July 2021 DIRECT FIELD SERVICES"/>
    <s v="473"/>
    <s v="DR"/>
    <s v=""/>
    <d v="2021-07-30T00:00:00"/>
    <d v="2021-07-30T00:00:00"/>
    <d v="2021-08-29T00:00:00"/>
    <s v="NGN"/>
    <n v="6636170"/>
    <n v="124"/>
    <s v="91-180days "/>
    <n v="4.1333333333333337"/>
    <x v="2"/>
    <x v="0"/>
    <s v="Overdue"/>
    <x v="0"/>
    <s v="USD"/>
    <n v="16198.89"/>
  </r>
  <r>
    <s v="A2310000"/>
    <x v="1"/>
    <x v="1"/>
    <n v="1800026398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1343.1"/>
    <n v="124"/>
    <s v="91-180days "/>
    <n v="4.1333333333333337"/>
    <x v="2"/>
    <x v="0"/>
    <s v="Overdue"/>
    <x v="0"/>
    <s v="USD"/>
    <n v="1343.1"/>
  </r>
  <r>
    <s v="A2310000"/>
    <x v="1"/>
    <x v="1"/>
    <n v="1800026399"/>
    <x v="0"/>
    <x v="1"/>
    <x v="1"/>
    <x v="1"/>
    <n v="0"/>
    <s v="July 2021 DIRECT FIELD SERVICES"/>
    <s v="467"/>
    <s v="DR"/>
    <s v=""/>
    <d v="2021-07-30T00:00:00"/>
    <d v="2021-07-30T00:00:00"/>
    <d v="2021-08-29T00:00:00"/>
    <s v="USD"/>
    <n v="5372.09"/>
    <n v="124"/>
    <s v="91-180days "/>
    <n v="4.1333333333333337"/>
    <x v="2"/>
    <x v="0"/>
    <s v="Overdue"/>
    <x v="0"/>
    <s v="USD"/>
    <n v="5372.09"/>
  </r>
  <r>
    <s v="A2310000"/>
    <x v="1"/>
    <x v="1"/>
    <n v="1800026374"/>
    <x v="0"/>
    <x v="1"/>
    <x v="1"/>
    <x v="1"/>
    <n v="0"/>
    <s v="Q2  2021 SHARED SERVICES"/>
    <s v="473"/>
    <s v="DR"/>
    <s v=""/>
    <d v="2021-07-23T00:00:00"/>
    <d v="2021-07-23T00:00:00"/>
    <d v="2021-08-22T00:00:00"/>
    <s v="NGN"/>
    <n v="11682936"/>
    <n v="131"/>
    <s v="91-180days "/>
    <n v="4.3666666666666663"/>
    <x v="2"/>
    <x v="0"/>
    <s v="Overdue"/>
    <x v="0"/>
    <s v="USD"/>
    <n v="28520.38"/>
  </r>
  <r>
    <s v="A2310000"/>
    <x v="1"/>
    <x v="1"/>
    <n v="1800026375"/>
    <x v="0"/>
    <x v="1"/>
    <x v="1"/>
    <x v="1"/>
    <n v="0"/>
    <s v="Q2  2021 SHARED SERVICES"/>
    <s v="467"/>
    <s v="DR"/>
    <s v=""/>
    <d v="2021-07-23T00:00:00"/>
    <d v="2021-07-23T00:00:00"/>
    <d v="2021-08-22T00:00:00"/>
    <s v="USD"/>
    <n v="6171.45"/>
    <n v="131"/>
    <s v="91-180days "/>
    <n v="4.3666666666666663"/>
    <x v="2"/>
    <x v="0"/>
    <s v="Overdue"/>
    <x v="0"/>
    <s v="USD"/>
    <n v="6171.45"/>
  </r>
  <r>
    <s v="A2310000"/>
    <x v="1"/>
    <x v="1"/>
    <n v="1800026270"/>
    <x v="0"/>
    <x v="1"/>
    <x v="1"/>
    <x v="1"/>
    <n v="0"/>
    <s v="June 2021 DIRECT FIELD SERVICES"/>
    <s v="473"/>
    <s v="DR"/>
    <s v=""/>
    <d v="2021-07-01T00:00:00"/>
    <d v="2021-07-01T00:00:00"/>
    <d v="2021-07-31T00:00:00"/>
    <s v="NGN"/>
    <n v="6782060"/>
    <n v="153"/>
    <s v="91-180days "/>
    <n v="5.0999999999999996"/>
    <x v="2"/>
    <x v="0"/>
    <s v="Overdue"/>
    <x v="0"/>
    <s v="USD"/>
    <n v="16555.009999999998"/>
  </r>
  <r>
    <s v="A2310000"/>
    <x v="1"/>
    <x v="1"/>
    <n v="1800026271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1544.4"/>
    <n v="153"/>
    <s v="91-180days "/>
    <n v="5.0999999999999996"/>
    <x v="2"/>
    <x v="0"/>
    <s v="Overdue"/>
    <x v="0"/>
    <s v="USD"/>
    <n v="1544.4"/>
  </r>
  <r>
    <s v="A2310000"/>
    <x v="1"/>
    <x v="1"/>
    <n v="1800026272"/>
    <x v="0"/>
    <x v="1"/>
    <x v="1"/>
    <x v="1"/>
    <n v="0"/>
    <s v="June 2021 DIRECT FIELD SERVICES"/>
    <s v="467"/>
    <s v="DR"/>
    <s v=""/>
    <d v="2021-07-01T00:00:00"/>
    <d v="2021-07-01T00:00:00"/>
    <d v="2021-07-31T00:00:00"/>
    <s v="USD"/>
    <n v="2238.4899999999998"/>
    <n v="153"/>
    <s v="91-180days "/>
    <n v="5.0999999999999996"/>
    <x v="2"/>
    <x v="0"/>
    <s v="Overdue"/>
    <x v="0"/>
    <s v="USD"/>
    <n v="2238.4899999999998"/>
  </r>
  <r>
    <s v="A2310000"/>
    <x v="1"/>
    <x v="1"/>
    <n v="1800026059"/>
    <x v="0"/>
    <x v="1"/>
    <x v="1"/>
    <x v="1"/>
    <n v="0"/>
    <s v="May 2021 DIRECT FIELD SERVICES"/>
    <s v="473"/>
    <s v="DR"/>
    <s v=""/>
    <d v="2021-05-26T00:00:00"/>
    <d v="2021-05-26T00:00:00"/>
    <d v="2021-06-25T00:00:00"/>
    <s v="NGN"/>
    <n v="8562890"/>
    <n v="189"/>
    <s v="Above 180days "/>
    <n v="6.3"/>
    <x v="3"/>
    <x v="0"/>
    <s v="Overdue"/>
    <x v="0"/>
    <s v="USD"/>
    <n v="20897.73"/>
  </r>
  <r>
    <s v="A2310000"/>
    <x v="1"/>
    <x v="1"/>
    <n v="1800026060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197.8000000000002"/>
    <n v="189"/>
    <s v="Above 180days "/>
    <n v="6.3"/>
    <x v="3"/>
    <x v="0"/>
    <s v="Overdue"/>
    <x v="0"/>
    <s v="USD"/>
    <n v="2197.8000000000002"/>
  </r>
  <r>
    <s v="A2310000"/>
    <x v="1"/>
    <x v="1"/>
    <n v="1800026061"/>
    <x v="0"/>
    <x v="1"/>
    <x v="1"/>
    <x v="1"/>
    <n v="0"/>
    <s v="May 2021 DIRECT FIELD SERVICES"/>
    <s v="467"/>
    <s v="DR"/>
    <s v=""/>
    <d v="2021-05-26T00:00:00"/>
    <d v="2021-05-26T00:00:00"/>
    <d v="2021-06-25T00:00:00"/>
    <s v="USD"/>
    <n v="2857.7"/>
    <n v="189"/>
    <s v="Above 180days "/>
    <n v="6.3"/>
    <x v="3"/>
    <x v="0"/>
    <s v="Overdue"/>
    <x v="0"/>
    <s v="USD"/>
    <n v="2857.7"/>
  </r>
  <r>
    <s v="A2310000"/>
    <x v="1"/>
    <x v="1"/>
    <n v="1800025940"/>
    <x v="0"/>
    <x v="1"/>
    <x v="1"/>
    <x v="1"/>
    <n v="0"/>
    <s v="April 2021 DIRECT FIELD SERVICES"/>
    <s v="473"/>
    <s v="DR"/>
    <s v=""/>
    <d v="2021-04-29T00:00:00"/>
    <d v="2021-04-29T00:00:00"/>
    <d v="2021-05-29T00:00:00"/>
    <s v="NGN"/>
    <n v="6648455"/>
    <n v="216"/>
    <s v="Above 180days "/>
    <n v="7.2"/>
    <x v="3"/>
    <x v="0"/>
    <s v="Overdue"/>
    <x v="0"/>
    <s v="USD"/>
    <n v="17518.68"/>
  </r>
  <r>
    <s v="A2310000"/>
    <x v="1"/>
    <x v="1"/>
    <n v="1800025941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1768.8"/>
    <n v="216"/>
    <s v="Above 180days "/>
    <n v="7.2"/>
    <x v="3"/>
    <x v="0"/>
    <s v="Overdue"/>
    <x v="0"/>
    <s v="USD"/>
    <n v="1768.8"/>
  </r>
  <r>
    <s v="A2310000"/>
    <x v="1"/>
    <x v="1"/>
    <n v="1800025942"/>
    <x v="0"/>
    <x v="1"/>
    <x v="1"/>
    <x v="1"/>
    <n v="0"/>
    <s v="April 2021 DIRECT FIELD SERVICES"/>
    <s v="467"/>
    <s v="DR"/>
    <s v=""/>
    <d v="2021-04-29T00:00:00"/>
    <d v="2021-04-29T00:00:00"/>
    <d v="2021-05-29T00:00:00"/>
    <s v="USD"/>
    <n v="3162.46"/>
    <n v="216"/>
    <s v="Above 180days "/>
    <n v="7.2"/>
    <x v="3"/>
    <x v="0"/>
    <s v="Overdue"/>
    <x v="0"/>
    <s v="USD"/>
    <n v="3162.46"/>
  </r>
  <r>
    <s v="A2310000"/>
    <x v="1"/>
    <x v="1"/>
    <n v="1800025779"/>
    <x v="0"/>
    <x v="1"/>
    <x v="1"/>
    <x v="1"/>
    <n v="0"/>
    <s v="March 2021 DIRECT FIELD SERVICES - Recovery"/>
    <s v="473"/>
    <s v="DR"/>
    <s v=""/>
    <d v="2021-03-26T00:00:00"/>
    <d v="2021-03-26T00:00:00"/>
    <d v="2021-04-25T00:00:00"/>
    <s v="NGN"/>
    <n v="5954905"/>
    <n v="250"/>
    <s v="Above 180days "/>
    <n v="8.3333333333333339"/>
    <x v="3"/>
    <x v="0"/>
    <s v="Overdue"/>
    <x v="0"/>
    <s v="USD"/>
    <n v="15691.17"/>
  </r>
  <r>
    <s v="A2310000"/>
    <x v="1"/>
    <x v="1"/>
    <n v="1800025781"/>
    <x v="0"/>
    <x v="1"/>
    <x v="1"/>
    <x v="1"/>
    <n v="0"/>
    <s v="March 2021 DIRECT FIELD SERVICES- recovery"/>
    <s v="467"/>
    <s v="DR"/>
    <s v=""/>
    <d v="2021-03-26T00:00:00"/>
    <d v="2021-03-26T00:00:00"/>
    <d v="2021-04-25T00:00:00"/>
    <s v="USD"/>
    <n v="3601.61"/>
    <n v="250"/>
    <s v="Above 180days "/>
    <n v="8.3333333333333339"/>
    <x v="3"/>
    <x v="0"/>
    <s v="Overdue"/>
    <x v="0"/>
    <s v="USD"/>
    <n v="3601.61"/>
  </r>
  <r>
    <s v="A2310000"/>
    <x v="1"/>
    <x v="1"/>
    <n v="1800025780"/>
    <x v="0"/>
    <x v="1"/>
    <x v="1"/>
    <x v="1"/>
    <n v="0"/>
    <s v="March 2021 DIRECT FIELD SERVICES-Recovery"/>
    <s v="467"/>
    <s v="DR"/>
    <s v=""/>
    <d v="2021-03-26T00:00:00"/>
    <d v="2021-03-26T00:00:00"/>
    <d v="2021-04-25T00:00:00"/>
    <s v="USD"/>
    <n v="1042.1400000000001"/>
    <n v="250"/>
    <s v="Above 180days "/>
    <n v="8.3333333333333339"/>
    <x v="3"/>
    <x v="0"/>
    <s v="Overdue"/>
    <x v="0"/>
    <s v="USD"/>
    <n v="1042.1400000000001"/>
  </r>
  <r>
    <s v="A2310000"/>
    <x v="1"/>
    <x v="1"/>
    <n v="1800025782"/>
    <x v="0"/>
    <x v="1"/>
    <x v="1"/>
    <x v="1"/>
    <n v="0"/>
    <s v="Q1  2021 SHARED SERVICES"/>
    <s v="473"/>
    <s v="DR"/>
    <s v=""/>
    <d v="2021-03-26T00:00:00"/>
    <d v="2021-03-26T00:00:00"/>
    <d v="2021-04-25T00:00:00"/>
    <s v="NGN"/>
    <n v="11682936"/>
    <n v="250"/>
    <s v="Above 180days "/>
    <n v="8.3333333333333339"/>
    <x v="3"/>
    <x v="0"/>
    <s v="Overdue"/>
    <x v="0"/>
    <s v="USD"/>
    <n v="30784.54"/>
  </r>
  <r>
    <s v="A2310000"/>
    <x v="1"/>
    <x v="1"/>
    <n v="1800025783"/>
    <x v="0"/>
    <x v="1"/>
    <x v="1"/>
    <x v="1"/>
    <n v="0"/>
    <s v="Q1  2021 SHARED SERVICES"/>
    <s v="467"/>
    <s v="DR"/>
    <s v=""/>
    <d v="2021-03-26T00:00:00"/>
    <d v="2021-03-26T00:00:00"/>
    <d v="2021-04-25T00:00:00"/>
    <s v="USD"/>
    <n v="12085.69"/>
    <n v="250"/>
    <s v="Above 180days "/>
    <n v="8.3333333333333339"/>
    <x v="3"/>
    <x v="0"/>
    <s v="Overdue"/>
    <x v="0"/>
    <s v="USD"/>
    <n v="12085.69"/>
  </r>
  <r>
    <s v="A2310000"/>
    <x v="1"/>
    <x v="1"/>
    <n v="1800025740"/>
    <x v="0"/>
    <x v="1"/>
    <x v="1"/>
    <x v="1"/>
    <n v="0"/>
    <s v="Feb 2021 DIRECT FIELD SERVICES"/>
    <s v="473"/>
    <s v="DR"/>
    <s v=""/>
    <d v="2021-03-16T00:00:00"/>
    <d v="2021-03-16T00:00:00"/>
    <d v="2021-04-15T00:00:00"/>
    <s v="NGN"/>
    <n v="7575085"/>
    <n v="260"/>
    <s v="Above 180days "/>
    <n v="8.6666666666666661"/>
    <x v="3"/>
    <x v="0"/>
    <s v="Overdue"/>
    <x v="0"/>
    <s v="USD"/>
    <n v="19960.349999999999"/>
  </r>
  <r>
    <s v="A2310000"/>
    <x v="1"/>
    <x v="1"/>
    <n v="1800025741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1798.95"/>
    <n v="260"/>
    <s v="Above 180days "/>
    <n v="8.6666666666666661"/>
    <x v="3"/>
    <x v="0"/>
    <s v="Overdue"/>
    <x v="0"/>
    <s v="USD"/>
    <n v="1798.95"/>
  </r>
  <r>
    <s v="A2310000"/>
    <x v="1"/>
    <x v="1"/>
    <n v="1800025742"/>
    <x v="0"/>
    <x v="1"/>
    <x v="1"/>
    <x v="1"/>
    <n v="0"/>
    <s v="Feb 2021 DIRECT FIELD SERVICES"/>
    <s v="467"/>
    <s v="DR"/>
    <s v=""/>
    <d v="2021-03-16T00:00:00"/>
    <d v="2021-03-16T00:00:00"/>
    <d v="2021-04-15T00:00:00"/>
    <s v="USD"/>
    <n v="3358.08"/>
    <n v="260"/>
    <s v="Above 180days "/>
    <n v="8.6666666666666661"/>
    <x v="3"/>
    <x v="0"/>
    <s v="Overdue"/>
    <x v="0"/>
    <s v="USD"/>
    <n v="3358.08"/>
  </r>
  <r>
    <s v="A2310000"/>
    <x v="1"/>
    <x v="1"/>
    <n v="1800025594"/>
    <x v="0"/>
    <x v="1"/>
    <x v="1"/>
    <x v="1"/>
    <n v="0"/>
    <s v="20th Dec 2020 to Jan 19 2021 DIRECT FIELD SERVICES"/>
    <s v="467"/>
    <s v="DR"/>
    <s v=""/>
    <d v="2021-02-18T00:00:00"/>
    <d v="2021-02-18T00:00:00"/>
    <d v="2021-03-20T00:00:00"/>
    <s v="USD"/>
    <n v="1081.01"/>
    <n v="286"/>
    <s v="Above 180days "/>
    <n v="9.5333333333333332"/>
    <x v="3"/>
    <x v="0"/>
    <s v="Overdue"/>
    <x v="0"/>
    <s v="USD"/>
    <n v="1081.01"/>
  </r>
  <r>
    <s v="A2310000"/>
    <x v="1"/>
    <x v="1"/>
    <n v="1800025592"/>
    <x v="0"/>
    <x v="1"/>
    <x v="1"/>
    <x v="1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286"/>
    <s v="Above 180days "/>
    <n v="9.5333333333333332"/>
    <x v="3"/>
    <x v="0"/>
    <s v="Overdue"/>
    <x v="0"/>
    <s v="USD"/>
    <n v="18025.66"/>
  </r>
  <r>
    <s v="A2310000"/>
    <x v="1"/>
    <x v="1"/>
    <n v="1800025593"/>
    <x v="0"/>
    <x v="1"/>
    <x v="1"/>
    <x v="1"/>
    <n v="0"/>
    <s v="20th Dec 2020 to Jan19 2021 DIRECT FIELD SERVICES"/>
    <s v="467"/>
    <s v="DR"/>
    <s v=""/>
    <d v="2021-02-18T00:00:00"/>
    <d v="2021-02-18T00:00:00"/>
    <d v="2021-03-20T00:00:00"/>
    <s v="USD"/>
    <n v="1876"/>
    <n v="286"/>
    <s v="Above 180days "/>
    <n v="9.5333333333333332"/>
    <x v="3"/>
    <x v="0"/>
    <s v="Overdue"/>
    <x v="0"/>
    <s v="USD"/>
    <n v="1876"/>
  </r>
  <r>
    <s v="A2310000"/>
    <x v="1"/>
    <x v="1"/>
    <n v="1600003552"/>
    <x v="0"/>
    <x v="1"/>
    <x v="1"/>
    <x v="1"/>
    <n v="0"/>
    <s v="NPDC-WHT Payment on 1800016404"/>
    <s v="454"/>
    <s v="DG"/>
    <s v=""/>
    <d v="2021-02-03T00:00:00"/>
    <d v="2021-02-03T00:00:00"/>
    <d v="2021-02-03T00:00:00"/>
    <s v="NGN"/>
    <n v="-173727.52"/>
    <n v="331"/>
    <s v="Above 180days "/>
    <n v="11.033333333333333"/>
    <x v="3"/>
    <x v="2"/>
    <s v="Overdue"/>
    <x v="1"/>
    <s v="USD"/>
    <n v="-457.77"/>
  </r>
  <r>
    <s v="A2310000"/>
    <x v="1"/>
    <x v="1"/>
    <n v="1800025372"/>
    <x v="0"/>
    <x v="1"/>
    <x v="1"/>
    <x v="1"/>
    <n v="0"/>
    <s v="Dec 2020 DIRECT FIELD SERVICES"/>
    <s v="473"/>
    <s v="DR"/>
    <s v=""/>
    <d v="2020-12-31T00:00:00"/>
    <d v="2020-12-31T00:00:00"/>
    <d v="2021-01-30T00:00:00"/>
    <s v="NGN"/>
    <n v="5914076.5999999996"/>
    <n v="335"/>
    <s v="Above 180days "/>
    <n v="11.166666666666666"/>
    <x v="3"/>
    <x v="0"/>
    <s v="Overdue"/>
    <x v="0"/>
    <s v="USD"/>
    <n v="15583.59"/>
  </r>
  <r>
    <s v="A2310000"/>
    <x v="1"/>
    <x v="1"/>
    <n v="1800025373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815.7"/>
    <n v="335"/>
    <s v="Above 180days "/>
    <n v="11.166666666666666"/>
    <x v="3"/>
    <x v="0"/>
    <s v="Overdue"/>
    <x v="0"/>
    <s v="USD"/>
    <n v="1815.7"/>
  </r>
  <r>
    <s v="A2310000"/>
    <x v="1"/>
    <x v="1"/>
    <n v="1800025374"/>
    <x v="0"/>
    <x v="1"/>
    <x v="1"/>
    <x v="1"/>
    <n v="0"/>
    <s v="Dec 2020 DIRECT FIELD SERVICES"/>
    <s v="467"/>
    <s v="DR"/>
    <s v=""/>
    <d v="2020-12-31T00:00:00"/>
    <d v="2020-12-31T00:00:00"/>
    <d v="2021-01-30T00:00:00"/>
    <s v="USD"/>
    <n v="1388.81"/>
    <n v="335"/>
    <s v="Above 180days "/>
    <n v="11.166666666666666"/>
    <x v="3"/>
    <x v="0"/>
    <s v="Overdue"/>
    <x v="0"/>
    <s v="USD"/>
    <n v="1388.81"/>
  </r>
  <r>
    <s v="A2310000"/>
    <x v="1"/>
    <x v="1"/>
    <n v="1800025370"/>
    <x v="0"/>
    <x v="1"/>
    <x v="1"/>
    <x v="1"/>
    <n v="0"/>
    <s v="Q4  2020 SHARED SERVICES"/>
    <s v="473"/>
    <s v="DR"/>
    <s v=""/>
    <d v="2020-12-31T00:00:00"/>
    <d v="2020-12-31T00:00:00"/>
    <d v="2021-01-30T00:00:00"/>
    <s v="NGN"/>
    <n v="11682936"/>
    <n v="335"/>
    <s v="Above 180days "/>
    <n v="11.166666666666666"/>
    <x v="3"/>
    <x v="0"/>
    <s v="Overdue"/>
    <x v="0"/>
    <s v="USD"/>
    <n v="30784.54"/>
  </r>
  <r>
    <s v="A2310000"/>
    <x v="1"/>
    <x v="1"/>
    <n v="1800025371"/>
    <x v="0"/>
    <x v="1"/>
    <x v="1"/>
    <x v="1"/>
    <n v="0"/>
    <s v="Q4  2020 SHARED SERVICES"/>
    <s v="467"/>
    <s v="DR"/>
    <s v=""/>
    <d v="2020-12-31T00:00:00"/>
    <d v="2020-12-31T00:00:00"/>
    <d v="2021-01-30T00:00:00"/>
    <s v="USD"/>
    <n v="8326.3799999999992"/>
    <n v="335"/>
    <s v="Above 180days "/>
    <n v="11.166666666666666"/>
    <x v="3"/>
    <x v="0"/>
    <s v="Overdue"/>
    <x v="0"/>
    <s v="USD"/>
    <n v="8326.3799999999992"/>
  </r>
  <r>
    <s v="A2310000"/>
    <x v="1"/>
    <x v="1"/>
    <n v="1800025150"/>
    <x v="0"/>
    <x v="1"/>
    <x v="1"/>
    <x v="1"/>
    <n v="0"/>
    <s v="NOVEMBER  2020 DIRECT FIELD SERVICES"/>
    <s v="473"/>
    <s v="DR"/>
    <s v=""/>
    <d v="2020-11-30T00:00:00"/>
    <d v="2020-11-30T00:00:00"/>
    <d v="2020-12-30T00:00:00"/>
    <s v="NGN"/>
    <n v="5634193"/>
    <n v="366"/>
    <s v="Above 180days "/>
    <n v="12.2"/>
    <x v="4"/>
    <x v="0"/>
    <s v="Overdue"/>
    <x v="0"/>
    <s v="USD"/>
    <n v="14846.1"/>
  </r>
  <r>
    <s v="A2310000"/>
    <x v="1"/>
    <x v="1"/>
    <n v="1800025151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519.4"/>
    <n v="366"/>
    <s v="Above 180days "/>
    <n v="12.2"/>
    <x v="4"/>
    <x v="0"/>
    <s v="Overdue"/>
    <x v="0"/>
    <s v="USD"/>
    <n v="1519.4"/>
  </r>
  <r>
    <s v="A2310000"/>
    <x v="1"/>
    <x v="1"/>
    <n v="1800025152"/>
    <x v="0"/>
    <x v="1"/>
    <x v="1"/>
    <x v="1"/>
    <n v="0"/>
    <s v="NOVEMBER  2020 DIRECT FIELD SERVICES"/>
    <s v="467"/>
    <s v="DR"/>
    <s v=""/>
    <d v="2020-11-30T00:00:00"/>
    <d v="2020-11-30T00:00:00"/>
    <d v="2020-12-30T00:00:00"/>
    <s v="USD"/>
    <n v="1866.06"/>
    <n v="366"/>
    <s v="Above 180days "/>
    <n v="12.2"/>
    <x v="4"/>
    <x v="0"/>
    <s v="Overdue"/>
    <x v="0"/>
    <s v="USD"/>
    <n v="1866.06"/>
  </r>
  <r>
    <s v="A2310000"/>
    <x v="1"/>
    <x v="1"/>
    <n v="1800024998"/>
    <x v="0"/>
    <x v="1"/>
    <x v="1"/>
    <x v="1"/>
    <n v="0"/>
    <s v="Oct 2020 DIRECT FIELD SERVICES"/>
    <s v="473"/>
    <s v="DR"/>
    <s v=""/>
    <d v="2020-11-04T00:00:00"/>
    <d v="2020-11-04T00:00:00"/>
    <d v="2020-12-04T00:00:00"/>
    <s v="NGN"/>
    <n v="5314654.4000000004"/>
    <n v="392"/>
    <s v="Above 180days "/>
    <n v="13.066666666666666"/>
    <x v="4"/>
    <x v="0"/>
    <s v="Overdue"/>
    <x v="0"/>
    <s v="USD"/>
    <n v="14004.11"/>
  </r>
  <r>
    <s v="A2310000"/>
    <x v="1"/>
    <x v="1"/>
    <n v="1800024999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1356.1"/>
    <n v="392"/>
    <s v="Above 180days "/>
    <n v="13.066666666666666"/>
    <x v="4"/>
    <x v="0"/>
    <s v="Overdue"/>
    <x v="0"/>
    <s v="USD"/>
    <n v="1356.1"/>
  </r>
  <r>
    <s v="A2310000"/>
    <x v="1"/>
    <x v="1"/>
    <n v="1800025000"/>
    <x v="0"/>
    <x v="1"/>
    <x v="1"/>
    <x v="1"/>
    <n v="0"/>
    <s v="Oct 2020 DIRECT FIELD SERVICES"/>
    <s v="467"/>
    <s v="DR"/>
    <s v=""/>
    <d v="2020-11-04T00:00:00"/>
    <d v="2020-11-04T00:00:00"/>
    <d v="2020-12-04T00:00:00"/>
    <s v="USD"/>
    <n v="2754.87"/>
    <n v="392"/>
    <s v="Above 180days "/>
    <n v="13.066666666666666"/>
    <x v="4"/>
    <x v="0"/>
    <s v="Overdue"/>
    <x v="0"/>
    <s v="USD"/>
    <n v="2754.87"/>
  </r>
  <r>
    <s v="A2310000"/>
    <x v="1"/>
    <x v="1"/>
    <n v="1800024850"/>
    <x v="0"/>
    <x v="1"/>
    <x v="1"/>
    <x v="1"/>
    <n v="0"/>
    <s v="Q3  2020 SHARED SERVICES"/>
    <s v="473"/>
    <s v="DR"/>
    <s v=""/>
    <d v="2020-09-30T00:00:00"/>
    <d v="2020-09-30T00:00:00"/>
    <d v="2020-10-30T00:00:00"/>
    <s v="NGN"/>
    <n v="11682936"/>
    <n v="427"/>
    <s v="Above 180days "/>
    <n v="14.233333333333333"/>
    <x v="4"/>
    <x v="0"/>
    <s v="Overdue"/>
    <x v="0"/>
    <s v="USD"/>
    <n v="30784.54"/>
  </r>
  <r>
    <s v="A2310000"/>
    <x v="1"/>
    <x v="1"/>
    <n v="1800024851"/>
    <x v="0"/>
    <x v="1"/>
    <x v="1"/>
    <x v="1"/>
    <n v="0"/>
    <s v="Q3  2020 SHARED SERVICES"/>
    <s v="467"/>
    <s v="DR"/>
    <s v=""/>
    <d v="2020-09-30T00:00:00"/>
    <d v="2020-09-30T00:00:00"/>
    <d v="2020-10-30T00:00:00"/>
    <s v="USD"/>
    <n v="18235.560000000001"/>
    <n v="427"/>
    <s v="Above 180days "/>
    <n v="14.233333333333333"/>
    <x v="4"/>
    <x v="0"/>
    <s v="Overdue"/>
    <x v="0"/>
    <s v="USD"/>
    <n v="18235.560000000001"/>
  </r>
  <r>
    <s v="A2310000"/>
    <x v="1"/>
    <x v="1"/>
    <n v="1800024818"/>
    <x v="0"/>
    <x v="1"/>
    <x v="1"/>
    <x v="1"/>
    <n v="0"/>
    <s v="Sept 2020 DIRECT FIELD SERVICES"/>
    <s v="473"/>
    <s v="DR"/>
    <s v=""/>
    <d v="2020-09-24T00:00:00"/>
    <d v="2020-09-24T00:00:00"/>
    <d v="2020-10-24T00:00:00"/>
    <s v="NGN"/>
    <n v="5683299.2000000002"/>
    <n v="433"/>
    <s v="Above 180days "/>
    <n v="14.433333333333334"/>
    <x v="4"/>
    <x v="0"/>
    <s v="Overdue"/>
    <x v="0"/>
    <s v="USD"/>
    <n v="14975.49"/>
  </r>
  <r>
    <s v="A2310000"/>
    <x v="1"/>
    <x v="1"/>
    <n v="1800024819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1121.0899999999999"/>
    <n v="433"/>
    <s v="Above 180days "/>
    <n v="14.433333333333334"/>
    <x v="4"/>
    <x v="0"/>
    <s v="Overdue"/>
    <x v="0"/>
    <s v="USD"/>
    <n v="1121.0899999999999"/>
  </r>
  <r>
    <s v="A2310000"/>
    <x v="1"/>
    <x v="1"/>
    <n v="1800024820"/>
    <x v="0"/>
    <x v="1"/>
    <x v="1"/>
    <x v="1"/>
    <n v="0"/>
    <s v="Sept 2020 DIRECT FIELD SERVICES"/>
    <s v="467"/>
    <s v="DR"/>
    <s v=""/>
    <d v="2020-09-24T00:00:00"/>
    <d v="2020-09-24T00:00:00"/>
    <d v="2020-10-24T00:00:00"/>
    <s v="USD"/>
    <n v="3611.17"/>
    <n v="433"/>
    <s v="Above 180days "/>
    <n v="14.433333333333334"/>
    <x v="4"/>
    <x v="0"/>
    <s v="Overdue"/>
    <x v="0"/>
    <s v="USD"/>
    <n v="3611.17"/>
  </r>
  <r>
    <s v="A2310000"/>
    <x v="1"/>
    <x v="1"/>
    <n v="1400014892"/>
    <x v="0"/>
    <x v="1"/>
    <x v="1"/>
    <x v="1"/>
    <n v="0"/>
    <s v="NPDC NOV Pmt"/>
    <s v=""/>
    <s v="DZ"/>
    <s v=""/>
    <d v="2020-10-19T00:00:00"/>
    <d v="2020-10-16T00:00:00"/>
    <d v="2020-10-19T00:00:00"/>
    <s v="NGN"/>
    <n v="-552239.88"/>
    <n v="438"/>
    <s v="Above 180days "/>
    <n v="14.6"/>
    <x v="4"/>
    <x v="0"/>
    <s v="Overdue"/>
    <x v="0"/>
    <s v="USD"/>
    <n v="-1455.15"/>
  </r>
  <r>
    <s v="A2310000"/>
    <x v="1"/>
    <x v="1"/>
    <n v="1800024641"/>
    <x v="0"/>
    <x v="1"/>
    <x v="1"/>
    <x v="1"/>
    <n v="0"/>
    <s v="August 2020 DIRECT FIELD SERVICES"/>
    <s v="473"/>
    <s v="DR"/>
    <s v=""/>
    <d v="2020-08-26T00:00:00"/>
    <d v="2020-08-26T00:00:00"/>
    <d v="2020-09-25T00:00:00"/>
    <s v="NGN"/>
    <n v="5855633.7999999998"/>
    <n v="462"/>
    <s v="Above 180days "/>
    <n v="15.4"/>
    <x v="4"/>
    <x v="0"/>
    <s v="Overdue"/>
    <x v="0"/>
    <s v="USD"/>
    <n v="15429.6"/>
  </r>
  <r>
    <s v="A2310000"/>
    <x v="1"/>
    <x v="1"/>
    <n v="1800024642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1381.05"/>
    <n v="462"/>
    <s v="Above 180days "/>
    <n v="15.4"/>
    <x v="4"/>
    <x v="0"/>
    <s v="Overdue"/>
    <x v="0"/>
    <s v="USD"/>
    <n v="1381.05"/>
  </r>
  <r>
    <s v="A2310000"/>
    <x v="1"/>
    <x v="1"/>
    <n v="1800024643"/>
    <x v="0"/>
    <x v="1"/>
    <x v="1"/>
    <x v="1"/>
    <n v="0"/>
    <s v="August 2020 DIRECT FIELD SERVICES"/>
    <s v="467"/>
    <s v="DR"/>
    <s v=""/>
    <d v="2020-08-26T00:00:00"/>
    <d v="2020-08-26T00:00:00"/>
    <d v="2020-09-25T00:00:00"/>
    <s v="USD"/>
    <n v="3109.17"/>
    <n v="462"/>
    <s v="Above 180days "/>
    <n v="15.4"/>
    <x v="4"/>
    <x v="0"/>
    <s v="Overdue"/>
    <x v="0"/>
    <s v="USD"/>
    <n v="3109.17"/>
  </r>
  <r>
    <s v="A2310000"/>
    <x v="1"/>
    <x v="1"/>
    <n v="1400014788"/>
    <x v="0"/>
    <x v="1"/>
    <x v="1"/>
    <x v="1"/>
    <n v="0"/>
    <s v="NPDC Recovery pmt"/>
    <s v=""/>
    <s v="DZ"/>
    <s v=""/>
    <d v="2020-09-14T00:00:00"/>
    <d v="2020-09-14T00:00:00"/>
    <d v="2020-09-14T00:00:00"/>
    <s v="NGN"/>
    <n v="-4884819.8899999997"/>
    <n v="473"/>
    <s v="Above 180days "/>
    <n v="15.766666666666667"/>
    <x v="4"/>
    <x v="0"/>
    <s v="Overdue"/>
    <x v="0"/>
    <s v="USD"/>
    <n v="-12871.5"/>
  </r>
  <r>
    <s v="A2310000"/>
    <x v="1"/>
    <x v="1"/>
    <n v="1400014786"/>
    <x v="0"/>
    <x v="1"/>
    <x v="1"/>
    <x v="1"/>
    <n v="0"/>
    <s v="NPDC Recovery pmt"/>
    <s v=""/>
    <s v="DZ"/>
    <s v=""/>
    <d v="2020-09-05T00:00:00"/>
    <d v="2020-09-04T00:00:00"/>
    <d v="2020-09-05T00:00:00"/>
    <s v="NGN"/>
    <n v="-6357663.6299999999"/>
    <n v="482"/>
    <s v="Above 180days "/>
    <n v="16.066666666666666"/>
    <x v="4"/>
    <x v="0"/>
    <s v="Overdue"/>
    <x v="0"/>
    <s v="USD"/>
    <n v="-16752.439999999999"/>
  </r>
  <r>
    <s v="A2310000"/>
    <x v="1"/>
    <x v="1"/>
    <n v="1800024406"/>
    <x v="0"/>
    <x v="1"/>
    <x v="1"/>
    <x v="1"/>
    <n v="0"/>
    <s v="Q2  2020 SHARED SERVICES"/>
    <s v="473"/>
    <s v="DR"/>
    <s v=""/>
    <d v="2020-07-16T00:00:00"/>
    <d v="2020-07-16T00:00:00"/>
    <d v="2020-08-15T00:00:00"/>
    <s v="NGN"/>
    <n v="11682936"/>
    <n v="503"/>
    <s v="Above 180days "/>
    <n v="16.766666666666666"/>
    <x v="4"/>
    <x v="0"/>
    <s v="Overdue"/>
    <x v="0"/>
    <s v="USD"/>
    <n v="32407.3"/>
  </r>
  <r>
    <s v="A2310000"/>
    <x v="1"/>
    <x v="1"/>
    <n v="1800024407"/>
    <x v="0"/>
    <x v="1"/>
    <x v="1"/>
    <x v="1"/>
    <n v="0"/>
    <s v="Q2  2020 SHARED SERVICES"/>
    <s v="467"/>
    <s v="DR"/>
    <s v=""/>
    <d v="2020-07-16T00:00:00"/>
    <d v="2020-07-16T00:00:00"/>
    <d v="2020-08-15T00:00:00"/>
    <s v="USD"/>
    <n v="13249.58"/>
    <n v="503"/>
    <s v="Above 180days "/>
    <n v="16.766666666666666"/>
    <x v="4"/>
    <x v="0"/>
    <s v="Overdue"/>
    <x v="0"/>
    <s v="USD"/>
    <n v="13249.58"/>
  </r>
  <r>
    <s v="A2310000"/>
    <x v="1"/>
    <x v="1"/>
    <n v="1800024301"/>
    <x v="0"/>
    <x v="1"/>
    <x v="1"/>
    <x v="1"/>
    <n v="0"/>
    <s v="June 2020 DIRECT FIELD SERVICES"/>
    <s v="473"/>
    <s v="DR"/>
    <s v=""/>
    <d v="2020-06-28T00:00:00"/>
    <d v="2020-06-28T00:00:00"/>
    <d v="2020-07-28T00:00:00"/>
    <s v="NGN"/>
    <n v="5529634"/>
    <n v="521"/>
    <s v="Above 180days "/>
    <n v="17.366666666666667"/>
    <x v="4"/>
    <x v="0"/>
    <s v="Overdue"/>
    <x v="0"/>
    <s v="USD"/>
    <n v="15338.65"/>
  </r>
  <r>
    <s v="A2310000"/>
    <x v="1"/>
    <x v="1"/>
    <n v="1800024302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1036.8"/>
    <n v="521"/>
    <s v="Above 180days "/>
    <n v="17.366666666666667"/>
    <x v="4"/>
    <x v="0"/>
    <s v="Overdue"/>
    <x v="0"/>
    <s v="USD"/>
    <n v="1036.8"/>
  </r>
  <r>
    <s v="A2310000"/>
    <x v="1"/>
    <x v="1"/>
    <n v="1800024303"/>
    <x v="0"/>
    <x v="1"/>
    <x v="1"/>
    <x v="1"/>
    <n v="0"/>
    <s v="June 2020 DIRECT FIELD SERVICES"/>
    <s v="467"/>
    <s v="DR"/>
    <s v=""/>
    <d v="2020-06-28T00:00:00"/>
    <d v="2020-06-28T00:00:00"/>
    <d v="2020-07-28T00:00:00"/>
    <s v="USD"/>
    <n v="3169.29"/>
    <n v="521"/>
    <s v="Above 180days "/>
    <n v="17.366666666666667"/>
    <x v="4"/>
    <x v="0"/>
    <s v="Overdue"/>
    <x v="0"/>
    <s v="USD"/>
    <n v="3169.29"/>
  </r>
  <r>
    <s v="A2310000"/>
    <x v="1"/>
    <x v="1"/>
    <n v="1800024115"/>
    <x v="0"/>
    <x v="1"/>
    <x v="1"/>
    <x v="1"/>
    <n v="0"/>
    <s v="May  2020 DIRECT FIELD SERVICES"/>
    <s v="467"/>
    <s v="DR"/>
    <s v=""/>
    <d v="2020-05-29T00:00:00"/>
    <d v="2020-05-29T00:00:00"/>
    <d v="2020-06-28T00:00:00"/>
    <s v="USD"/>
    <n v="2930.21"/>
    <n v="551"/>
    <s v="Above 180days "/>
    <n v="18.366666666666667"/>
    <x v="0"/>
    <x v="0"/>
    <s v="Overdue"/>
    <x v="0"/>
    <s v="USD"/>
    <n v="2930.21"/>
  </r>
  <r>
    <s v="A2310000"/>
    <x v="1"/>
    <x v="1"/>
    <n v="1800024113"/>
    <x v="0"/>
    <x v="1"/>
    <x v="1"/>
    <x v="1"/>
    <n v="0"/>
    <s v="May 2020 DIRECT FIELD SERVICES"/>
    <s v="473"/>
    <s v="DR"/>
    <s v=""/>
    <d v="2020-05-29T00:00:00"/>
    <d v="2020-05-29T00:00:00"/>
    <d v="2020-06-28T00:00:00"/>
    <s v="NGN"/>
    <n v="5160093.4000000004"/>
    <n v="551"/>
    <s v="Above 180days "/>
    <n v="18.366666666666667"/>
    <x v="0"/>
    <x v="0"/>
    <s v="Overdue"/>
    <x v="0"/>
    <s v="USD"/>
    <n v="14313.58"/>
  </r>
  <r>
    <s v="A2310000"/>
    <x v="1"/>
    <x v="1"/>
    <n v="1800024114"/>
    <x v="0"/>
    <x v="1"/>
    <x v="1"/>
    <x v="1"/>
    <n v="0"/>
    <s v="May 2020 DIRECT FIELD SERVICES"/>
    <s v="467"/>
    <s v="DR"/>
    <s v=""/>
    <d v="2020-05-29T00:00:00"/>
    <d v="2020-05-29T00:00:00"/>
    <d v="2020-06-28T00:00:00"/>
    <s v="USD"/>
    <n v="972"/>
    <n v="551"/>
    <s v="Above 180days "/>
    <n v="18.366666666666667"/>
    <x v="0"/>
    <x v="0"/>
    <s v="Overdue"/>
    <x v="0"/>
    <s v="USD"/>
    <n v="972"/>
  </r>
  <r>
    <s v="A2310000"/>
    <x v="1"/>
    <x v="1"/>
    <n v="1800023964"/>
    <x v="0"/>
    <x v="1"/>
    <x v="1"/>
    <x v="1"/>
    <n v="0"/>
    <s v="April  2020 DIRECT FIELD SERVICES"/>
    <s v="467"/>
    <s v="DR"/>
    <s v=""/>
    <d v="2020-04-29T00:00:00"/>
    <d v="2020-04-29T00:00:00"/>
    <d v="2020-05-30T00:00:00"/>
    <s v="USD"/>
    <n v="5225.24"/>
    <n v="580"/>
    <s v="Above 180days "/>
    <n v="19.333333333333332"/>
    <x v="0"/>
    <x v="0"/>
    <s v="Overdue"/>
    <x v="0"/>
    <s v="USD"/>
    <n v="5225.24"/>
  </r>
  <r>
    <s v="A2310000"/>
    <x v="1"/>
    <x v="1"/>
    <n v="1800023963"/>
    <x v="0"/>
    <x v="1"/>
    <x v="1"/>
    <x v="1"/>
    <n v="0"/>
    <s v="April 2020 DIRECT FIELD SERVICES"/>
    <s v="467"/>
    <s v="DR"/>
    <s v=""/>
    <d v="2020-04-29T00:00:00"/>
    <d v="2020-04-29T00:00:00"/>
    <d v="2020-05-30T00:00:00"/>
    <s v="USD"/>
    <n v="1198.8"/>
    <n v="580"/>
    <s v="Above 180days "/>
    <n v="19.333333333333332"/>
    <x v="0"/>
    <x v="0"/>
    <s v="Overdue"/>
    <x v="0"/>
    <s v="USD"/>
    <n v="1198.8"/>
  </r>
  <r>
    <s v="A2310000"/>
    <x v="1"/>
    <x v="1"/>
    <n v="1800023962"/>
    <x v="0"/>
    <x v="1"/>
    <x v="1"/>
    <x v="1"/>
    <n v="0"/>
    <s v="Mar 2020 DIRECT FIELD SERVICES"/>
    <s v="473"/>
    <s v="DR"/>
    <s v=""/>
    <d v="2020-04-29T00:00:00"/>
    <d v="2020-04-29T00:00:00"/>
    <d v="2020-05-30T00:00:00"/>
    <s v="NGN"/>
    <n v="6540729.7999999998"/>
    <n v="580"/>
    <s v="Above 180days "/>
    <n v="19.333333333333332"/>
    <x v="0"/>
    <x v="0"/>
    <s v="Overdue"/>
    <x v="0"/>
    <s v="USD"/>
    <n v="18143.330000000002"/>
  </r>
  <r>
    <s v="A2310000"/>
    <x v="1"/>
    <x v="1"/>
    <n v="1800023832"/>
    <x v="0"/>
    <x v="1"/>
    <x v="1"/>
    <x v="1"/>
    <n v="0"/>
    <s v="Q1  2020 SHARED SERVICES"/>
    <s v="473"/>
    <s v="DR"/>
    <s v=""/>
    <d v="2020-04-08T00:00:00"/>
    <d v="2020-04-08T00:00:00"/>
    <d v="2020-05-08T00:00:00"/>
    <s v="NGN"/>
    <n v="11682936"/>
    <n v="602"/>
    <s v="Above 180days "/>
    <n v="20.066666666666666"/>
    <x v="0"/>
    <x v="0"/>
    <s v="Overdue"/>
    <x v="0"/>
    <s v="USD"/>
    <n v="32407.3"/>
  </r>
  <r>
    <s v="A2310000"/>
    <x v="1"/>
    <x v="1"/>
    <n v="1800023833"/>
    <x v="0"/>
    <x v="1"/>
    <x v="1"/>
    <x v="1"/>
    <n v="0"/>
    <s v="Q1  2020 SHARED SERVICES"/>
    <s v="467"/>
    <s v="DR"/>
    <s v=""/>
    <d v="2020-04-08T00:00:00"/>
    <d v="2020-04-08T00:00:00"/>
    <d v="2020-05-08T00:00:00"/>
    <s v="USD"/>
    <n v="13253.58"/>
    <n v="602"/>
    <s v="Above 180days "/>
    <n v="20.066666666666666"/>
    <x v="0"/>
    <x v="0"/>
    <s v="Overdue"/>
    <x v="0"/>
    <s v="USD"/>
    <n v="13253.58"/>
  </r>
  <r>
    <s v="A2310000"/>
    <x v="1"/>
    <x v="1"/>
    <n v="1800023758"/>
    <x v="0"/>
    <x v="1"/>
    <x v="1"/>
    <x v="1"/>
    <n v="0"/>
    <s v="Mar 2020 DIRECT FIELD SERVICES"/>
    <s v="473"/>
    <s v="DR"/>
    <s v=""/>
    <d v="2020-03-30T00:00:00"/>
    <d v="2020-03-30T00:00:00"/>
    <d v="2020-04-29T00:00:00"/>
    <s v="NGN"/>
    <n v="5088198.4000000004"/>
    <n v="611"/>
    <s v="Above 180days "/>
    <n v="20.366666666666667"/>
    <x v="0"/>
    <x v="0"/>
    <s v="Overdue"/>
    <x v="0"/>
    <s v="USD"/>
    <n v="14114.15"/>
  </r>
  <r>
    <s v="A2310000"/>
    <x v="1"/>
    <x v="1"/>
    <n v="1800023760"/>
    <x v="0"/>
    <x v="1"/>
    <x v="1"/>
    <x v="1"/>
    <n v="0"/>
    <s v="March  2020 DIRECT FIELD SERVICES"/>
    <s v="467"/>
    <s v="DR"/>
    <s v=""/>
    <d v="2020-03-30T00:00:00"/>
    <d v="2020-03-30T00:00:00"/>
    <d v="2020-04-29T00:00:00"/>
    <s v="USD"/>
    <n v="3456.03"/>
    <n v="611"/>
    <s v="Above 180days "/>
    <n v="20.366666666666667"/>
    <x v="0"/>
    <x v="0"/>
    <s v="Overdue"/>
    <x v="0"/>
    <s v="USD"/>
    <n v="3456.03"/>
  </r>
  <r>
    <s v="A2310000"/>
    <x v="1"/>
    <x v="1"/>
    <n v="1800023759"/>
    <x v="0"/>
    <x v="1"/>
    <x v="1"/>
    <x v="1"/>
    <n v="0"/>
    <s v="March 2020 DIRECT FIELD SERVICES"/>
    <s v="467"/>
    <s v="DR"/>
    <s v=""/>
    <d v="2020-03-30T00:00:00"/>
    <d v="2020-03-30T00:00:00"/>
    <d v="2020-04-29T00:00:00"/>
    <s v="USD"/>
    <n v="1360.8"/>
    <n v="611"/>
    <s v="Above 180days "/>
    <n v="20.366666666666667"/>
    <x v="0"/>
    <x v="0"/>
    <s v="Overdue"/>
    <x v="0"/>
    <s v="USD"/>
    <n v="1360.8"/>
  </r>
  <r>
    <s v="A2310000"/>
    <x v="1"/>
    <x v="1"/>
    <n v="103906378"/>
    <x v="0"/>
    <x v="0"/>
    <x v="2"/>
    <x v="2"/>
    <s v="WHT Outstg"/>
    <s v="WHT C/N ref 1600002681_R/N 00136169"/>
    <s v=""/>
    <s v="AB"/>
    <s v=""/>
    <d v="2020-04-20T00:00:00"/>
    <d v="2020-04-20T00:00:00"/>
    <d v="2020-04-20T00:00:00"/>
    <s v="NGN"/>
    <n v="-3396437.97"/>
    <n v="620"/>
    <s v="Above 180days "/>
    <n v="20.666666666666668"/>
    <x v="0"/>
    <x v="2"/>
    <s v="WHT"/>
    <x v="1"/>
    <s v="USD"/>
    <n v="-9421.3799999999992"/>
  </r>
  <r>
    <s v="A2310000"/>
    <x v="1"/>
    <x v="1"/>
    <n v="103906379"/>
    <x v="0"/>
    <x v="0"/>
    <x v="2"/>
    <x v="2"/>
    <s v="WHT Outstg"/>
    <s v="WHT C/N ref 1600002671_R/N00B35B33"/>
    <s v=""/>
    <s v="AB"/>
    <s v=""/>
    <d v="2020-04-20T00:00:00"/>
    <d v="2020-04-20T00:00:00"/>
    <d v="2020-04-20T00:00:00"/>
    <s v="NGN"/>
    <n v="-4075657.81"/>
    <n v="620"/>
    <s v="Above 180days "/>
    <n v="20.666666666666668"/>
    <x v="0"/>
    <x v="2"/>
    <s v="WHT"/>
    <x v="1"/>
    <s v="USD"/>
    <n v="-11305.47"/>
  </r>
  <r>
    <s v="A2310000"/>
    <x v="1"/>
    <x v="1"/>
    <n v="103906379"/>
    <x v="0"/>
    <x v="0"/>
    <x v="2"/>
    <x v="2"/>
    <s v="WHT Outstg"/>
    <s v="WHT C/N ref 1600002671_R/N00B28465"/>
    <s v=""/>
    <s v="AB"/>
    <s v=""/>
    <d v="2020-04-20T00:00:00"/>
    <d v="2020-04-20T00:00:00"/>
    <d v="2020-04-20T00:00:00"/>
    <s v="NGN"/>
    <n v="-2671084.96"/>
    <n v="620"/>
    <s v="Above 180days "/>
    <n v="20.666666666666668"/>
    <x v="0"/>
    <x v="2"/>
    <s v="WHT"/>
    <x v="1"/>
    <s v="USD"/>
    <n v="-7409.32"/>
  </r>
  <r>
    <s v="A2310000"/>
    <x v="1"/>
    <x v="1"/>
    <n v="103906379"/>
    <x v="0"/>
    <x v="0"/>
    <x v="2"/>
    <x v="2"/>
    <s v="WHT Outstg"/>
    <s v="WHT C/N ref 1600002671_R/N00B28464"/>
    <s v=""/>
    <s v="AB"/>
    <s v=""/>
    <d v="2020-04-20T00:00:00"/>
    <d v="2020-04-20T00:00:00"/>
    <d v="2020-04-20T00:00:00"/>
    <s v="NGN"/>
    <n v="-3063007.32"/>
    <n v="620"/>
    <s v="Above 180days "/>
    <n v="20.666666666666668"/>
    <x v="0"/>
    <x v="2"/>
    <s v="WHT"/>
    <x v="1"/>
    <s v="USD"/>
    <n v="-8496.48"/>
  </r>
  <r>
    <s v="A2310000"/>
    <x v="1"/>
    <x v="1"/>
    <n v="103906379"/>
    <x v="0"/>
    <x v="0"/>
    <x v="2"/>
    <x v="2"/>
    <s v="WHT Outstg"/>
    <s v="WHT C/N ref 1600002671_R/N0010B2AD"/>
    <s v=""/>
    <s v="AB"/>
    <s v=""/>
    <d v="2020-04-20T00:00:00"/>
    <d v="2020-04-20T00:00:00"/>
    <d v="2020-04-20T00:00:00"/>
    <s v="NGN"/>
    <n v="-6663265.9400000004"/>
    <n v="620"/>
    <s v="Above 180days "/>
    <n v="20.666666666666668"/>
    <x v="0"/>
    <x v="2"/>
    <s v="WHT"/>
    <x v="1"/>
    <s v="USD"/>
    <n v="-18483.23"/>
  </r>
  <r>
    <s v="A2310000"/>
    <x v="1"/>
    <x v="1"/>
    <n v="103906379"/>
    <x v="0"/>
    <x v="0"/>
    <x v="2"/>
    <x v="2"/>
    <s v="WHT Outstg"/>
    <s v="WHT C/N ref 1600002671_R/N007454A1"/>
    <s v=""/>
    <s v="AB"/>
    <s v=""/>
    <d v="2020-04-20T00:00:00"/>
    <d v="2020-04-20T00:00:00"/>
    <d v="2020-04-20T00:00:00"/>
    <s v="NGN"/>
    <n v="-2938344.5"/>
    <n v="620"/>
    <s v="Above 180days "/>
    <n v="20.666666666666668"/>
    <x v="0"/>
    <x v="2"/>
    <s v="WHT"/>
    <x v="1"/>
    <s v="USD"/>
    <n v="-8150.67"/>
  </r>
  <r>
    <s v="A2310000"/>
    <x v="1"/>
    <x v="1"/>
    <n v="103906379"/>
    <x v="0"/>
    <x v="0"/>
    <x v="2"/>
    <x v="2"/>
    <s v="WHT Outstg"/>
    <s v="WHT C/N ref 1600002671_R/N007456CA"/>
    <s v=""/>
    <s v="AB"/>
    <s v=""/>
    <d v="2020-04-20T00:00:00"/>
    <d v="2020-04-20T00:00:00"/>
    <d v="2020-04-20T00:00:00"/>
    <s v="NGN"/>
    <n v="-2521713.21"/>
    <n v="620"/>
    <s v="Above 180days "/>
    <n v="20.666666666666668"/>
    <x v="0"/>
    <x v="2"/>
    <s v="WHT"/>
    <x v="1"/>
    <s v="USD"/>
    <n v="-6994.98"/>
  </r>
  <r>
    <s v="A2310000"/>
    <x v="1"/>
    <x v="1"/>
    <n v="103906379"/>
    <x v="0"/>
    <x v="0"/>
    <x v="2"/>
    <x v="2"/>
    <s v="WHT Outstg"/>
    <s v="WHT C/N ref 1600002671_R/00745492"/>
    <s v=""/>
    <s v="AB"/>
    <s v=""/>
    <d v="2020-04-20T00:00:00"/>
    <d v="2020-04-20T00:00:00"/>
    <d v="2020-04-20T00:00:00"/>
    <s v="NGN"/>
    <n v="-2792044.44"/>
    <n v="620"/>
    <s v="Above 180days "/>
    <n v="20.666666666666668"/>
    <x v="0"/>
    <x v="2"/>
    <s v="WHT"/>
    <x v="1"/>
    <s v="USD"/>
    <n v="-7744.85"/>
  </r>
  <r>
    <s v="A2310000"/>
    <x v="1"/>
    <x v="1"/>
    <n v="103906379"/>
    <x v="0"/>
    <x v="0"/>
    <x v="2"/>
    <x v="2"/>
    <s v="WHT Outstg"/>
    <s v="WHT C/N ref 1600002671_R/N00143481"/>
    <s v=""/>
    <s v="AB"/>
    <s v=""/>
    <d v="2020-04-20T00:00:00"/>
    <d v="2020-04-20T00:00:00"/>
    <d v="2020-04-20T00:00:00"/>
    <s v="NGN"/>
    <n v="-567000"/>
    <n v="620"/>
    <s v="Above 180days "/>
    <n v="20.666666666666668"/>
    <x v="0"/>
    <x v="2"/>
    <s v="WHT"/>
    <x v="1"/>
    <s v="USD"/>
    <n v="-1572.8"/>
  </r>
  <r>
    <s v="A2310000"/>
    <x v="1"/>
    <x v="1"/>
    <n v="103906379"/>
    <x v="0"/>
    <x v="0"/>
    <x v="2"/>
    <x v="2"/>
    <s v="WHT Outstg"/>
    <s v="WHT C/N ref 1600002671_R/N00143482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03906379"/>
    <x v="0"/>
    <x v="0"/>
    <x v="2"/>
    <x v="2"/>
    <s v="WHT Outstg"/>
    <s v="WHT C/N ref 1600002671_R/N001436CD"/>
    <s v=""/>
    <s v="AB"/>
    <s v=""/>
    <d v="2020-04-20T00:00:00"/>
    <d v="2020-04-20T00:00:00"/>
    <d v="2020-04-20T00:00:00"/>
    <s v="NGN"/>
    <n v="-339757.77"/>
    <n v="620"/>
    <s v="Above 180days "/>
    <n v="20.666666666666668"/>
    <x v="0"/>
    <x v="2"/>
    <s v="WHT"/>
    <x v="1"/>
    <s v="USD"/>
    <n v="-942.45"/>
  </r>
  <r>
    <s v="A2310000"/>
    <x v="1"/>
    <x v="1"/>
    <n v="1800023625"/>
    <x v="0"/>
    <x v="1"/>
    <x v="1"/>
    <x v="1"/>
    <n v="0"/>
    <s v="Feb  2020 DIRECT FIELD SERVICES"/>
    <s v="467"/>
    <s v="DR"/>
    <s v=""/>
    <d v="2020-02-27T00:00:00"/>
    <d v="2020-02-27T00:00:00"/>
    <d v="2020-03-28T00:00:00"/>
    <s v="USD"/>
    <n v="5439.53"/>
    <n v="643"/>
    <s v="Above 180days "/>
    <n v="21.433333333333334"/>
    <x v="0"/>
    <x v="0"/>
    <s v="Overdue"/>
    <x v="0"/>
    <s v="USD"/>
    <n v="5439.53"/>
  </r>
  <r>
    <s v="A2310000"/>
    <x v="1"/>
    <x v="1"/>
    <n v="1800023623"/>
    <x v="0"/>
    <x v="1"/>
    <x v="1"/>
    <x v="1"/>
    <n v="0"/>
    <s v="Feb 2020 DIRECT FIELD SERVICES"/>
    <s v="473"/>
    <s v="DR"/>
    <s v=""/>
    <d v="2020-02-27T00:00:00"/>
    <d v="2020-02-27T00:00:00"/>
    <d v="2020-03-28T00:00:00"/>
    <s v="NGN"/>
    <n v="4906302.2"/>
    <n v="643"/>
    <s v="Above 180days "/>
    <n v="21.433333333333334"/>
    <x v="0"/>
    <x v="0"/>
    <s v="Overdue"/>
    <x v="0"/>
    <s v="USD"/>
    <n v="16010.25"/>
  </r>
  <r>
    <s v="A2310000"/>
    <x v="1"/>
    <x v="1"/>
    <n v="1800023624"/>
    <x v="0"/>
    <x v="1"/>
    <x v="1"/>
    <x v="1"/>
    <n v="0"/>
    <s v="February 2020 DIRECT FIELD SERVICES"/>
    <s v="467"/>
    <s v="DR"/>
    <s v=""/>
    <d v="2020-02-27T00:00:00"/>
    <d v="2020-02-27T00:00:00"/>
    <d v="2020-03-28T00:00:00"/>
    <s v="USD"/>
    <n v="946.8"/>
    <n v="643"/>
    <s v="Above 180days "/>
    <n v="21.433333333333334"/>
    <x v="0"/>
    <x v="0"/>
    <s v="Overdue"/>
    <x v="0"/>
    <s v="USD"/>
    <n v="946.8"/>
  </r>
  <r>
    <s v="A2310000"/>
    <x v="1"/>
    <x v="1"/>
    <n v="103895170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01235968.42000002"/>
    <n v="646"/>
    <s v="Above 180days "/>
    <n v="21.533333333333335"/>
    <x v="0"/>
    <x v="0"/>
    <s v="Overdue"/>
    <x v="0"/>
    <s v="USD"/>
    <n v="835598.45"/>
  </r>
  <r>
    <s v="A2310000"/>
    <x v="1"/>
    <x v="1"/>
    <n v="103894221"/>
    <x v="0"/>
    <x v="0"/>
    <x v="2"/>
    <x v="2"/>
    <s v="WHT Outstg"/>
    <s v="WHT on inv 1800000093"/>
    <s v=""/>
    <s v="AB"/>
    <s v=""/>
    <d v="2020-03-23T00:00:00"/>
    <d v="2020-03-23T00:00:00"/>
    <d v="2020-03-23T00:00:00"/>
    <s v="NGN"/>
    <n v="3009077.93"/>
    <n v="648"/>
    <s v="Above 180days "/>
    <n v="21.6"/>
    <x v="0"/>
    <x v="2"/>
    <s v="WHT"/>
    <x v="1"/>
    <s v="USD"/>
    <n v="9817.42"/>
  </r>
  <r>
    <s v="A2310000"/>
    <x v="1"/>
    <x v="1"/>
    <n v="103894222"/>
    <x v="0"/>
    <x v="0"/>
    <x v="2"/>
    <x v="2"/>
    <s v="WHT Outstg"/>
    <s v="WHT on inv 1800001617"/>
    <s v=""/>
    <s v="AB"/>
    <s v=""/>
    <d v="2020-03-23T00:00:00"/>
    <d v="2020-03-23T00:00:00"/>
    <d v="2020-03-23T00:00:00"/>
    <s v="NGN"/>
    <n v="1988807.55"/>
    <n v="648"/>
    <s v="Above 180days "/>
    <n v="21.6"/>
    <x v="0"/>
    <x v="2"/>
    <s v="WHT"/>
    <x v="1"/>
    <s v="USD"/>
    <n v="6488.68"/>
  </r>
  <r>
    <s v="A2310000"/>
    <x v="1"/>
    <x v="1"/>
    <n v="103894224"/>
    <x v="0"/>
    <x v="0"/>
    <x v="2"/>
    <x v="2"/>
    <s v="WHT Outstg"/>
    <s v="WHT on inv 1800001756"/>
    <s v=""/>
    <s v="AB"/>
    <s v=""/>
    <d v="2020-03-23T00:00:00"/>
    <d v="2020-03-23T00:00:00"/>
    <d v="2020-03-23T00:00:00"/>
    <s v="NGN"/>
    <n v="550233.80000000005"/>
    <n v="648"/>
    <s v="Above 180days "/>
    <n v="21.6"/>
    <x v="0"/>
    <x v="2"/>
    <s v="WHT"/>
    <x v="1"/>
    <s v="USD"/>
    <n v="1795.19"/>
  </r>
  <r>
    <s v="A2310000"/>
    <x v="1"/>
    <x v="1"/>
    <n v="103894227"/>
    <x v="0"/>
    <x v="0"/>
    <x v="2"/>
    <x v="2"/>
    <s v="WHT Outstg"/>
    <s v="WHT on inv 1800001549"/>
    <s v=""/>
    <s v="AB"/>
    <s v=""/>
    <d v="2020-03-23T00:00:00"/>
    <d v="2020-03-23T00:00:00"/>
    <d v="2020-03-23T00:00:00"/>
    <s v="NGN"/>
    <n v="1682690.63"/>
    <n v="648"/>
    <s v="Above 180days "/>
    <n v="21.6"/>
    <x v="0"/>
    <x v="2"/>
    <s v="WHT"/>
    <x v="1"/>
    <s v="USD"/>
    <n v="5489.95"/>
  </r>
  <r>
    <s v="A2310000"/>
    <x v="1"/>
    <x v="1"/>
    <n v="103894228"/>
    <x v="0"/>
    <x v="0"/>
    <x v="2"/>
    <x v="2"/>
    <s v="WHT Outstg"/>
    <s v="WHT on inv 1800001547"/>
    <s v=""/>
    <s v="AB"/>
    <s v=""/>
    <d v="2020-03-23T00:00:00"/>
    <d v="2020-03-23T00:00:00"/>
    <d v="2020-03-23T00:00:00"/>
    <s v="NGN"/>
    <n v="1611668.11"/>
    <n v="648"/>
    <s v="Above 180days "/>
    <n v="21.6"/>
    <x v="0"/>
    <x v="2"/>
    <s v="WHT"/>
    <x v="1"/>
    <s v="USD"/>
    <n v="5258.23"/>
  </r>
  <r>
    <s v="A2310000"/>
    <x v="1"/>
    <x v="1"/>
    <n v="103894230"/>
    <x v="0"/>
    <x v="0"/>
    <x v="2"/>
    <x v="2"/>
    <s v="WHT Outstg"/>
    <s v="WHT on inv 1800001546"/>
    <s v=""/>
    <s v="AB"/>
    <s v=""/>
    <d v="2020-03-23T00:00:00"/>
    <d v="2020-03-23T00:00:00"/>
    <d v="2020-03-23T00:00:00"/>
    <s v="NGN"/>
    <n v="1690288.3"/>
    <n v="648"/>
    <s v="Above 180days "/>
    <n v="21.6"/>
    <x v="0"/>
    <x v="2"/>
    <s v="WHT"/>
    <x v="1"/>
    <s v="USD"/>
    <n v="5514.73"/>
  </r>
  <r>
    <s v="A2310000"/>
    <x v="1"/>
    <x v="1"/>
    <n v="103894234"/>
    <x v="0"/>
    <x v="0"/>
    <x v="2"/>
    <x v="2"/>
    <s v="WHT Outstg"/>
    <s v="WHT on inv 1800001551"/>
    <s v=""/>
    <s v="AB"/>
    <s v=""/>
    <d v="2020-03-23T00:00:00"/>
    <d v="2020-03-23T00:00:00"/>
    <d v="2020-03-23T00:00:00"/>
    <s v="NGN"/>
    <n v="2215785.2999999998"/>
    <n v="648"/>
    <s v="Above 180days "/>
    <n v="21.6"/>
    <x v="0"/>
    <x v="2"/>
    <s v="WHT"/>
    <x v="1"/>
    <s v="USD"/>
    <n v="7229.22"/>
  </r>
  <r>
    <s v="A2310000"/>
    <x v="1"/>
    <x v="1"/>
    <n v="103894235"/>
    <x v="0"/>
    <x v="0"/>
    <x v="2"/>
    <x v="2"/>
    <s v="WHT Outstg"/>
    <s v="WHT on inv 1800001548"/>
    <s v=""/>
    <s v="AB"/>
    <s v=""/>
    <d v="2020-03-23T00:00:00"/>
    <d v="2020-03-23T00:00:00"/>
    <d v="2020-03-23T00:00:00"/>
    <s v="NGN"/>
    <n v="1744101.89"/>
    <n v="648"/>
    <s v="Above 180days "/>
    <n v="21.6"/>
    <x v="0"/>
    <x v="2"/>
    <s v="WHT"/>
    <x v="1"/>
    <s v="USD"/>
    <n v="5690.31"/>
  </r>
  <r>
    <s v="A2310000"/>
    <x v="1"/>
    <x v="1"/>
    <n v="103894236"/>
    <x v="0"/>
    <x v="0"/>
    <x v="2"/>
    <x v="2"/>
    <s v="WHT Outstg"/>
    <s v="WHT on inv 1800001550"/>
    <s v=""/>
    <s v="AB"/>
    <s v=""/>
    <d v="2020-03-23T00:00:00"/>
    <d v="2020-03-23T00:00:00"/>
    <d v="2020-03-23T00:00:00"/>
    <s v="NGN"/>
    <n v="1722782.93"/>
    <n v="648"/>
    <s v="Above 180days "/>
    <n v="21.6"/>
    <x v="0"/>
    <x v="2"/>
    <s v="WHT"/>
    <x v="1"/>
    <s v="USD"/>
    <n v="5620.75"/>
  </r>
  <r>
    <s v="A2310000"/>
    <x v="1"/>
    <x v="1"/>
    <n v="103894237"/>
    <x v="0"/>
    <x v="0"/>
    <x v="2"/>
    <x v="2"/>
    <s v="WHT Outstg"/>
    <s v="WHT on inv 1800001531"/>
    <s v=""/>
    <s v="AB"/>
    <s v=""/>
    <d v="2020-03-23T00:00:00"/>
    <d v="2020-03-23T00:00:00"/>
    <d v="2020-03-23T00:00:00"/>
    <s v="NGN"/>
    <n v="2929360.2"/>
    <n v="648"/>
    <s v="Above 180days "/>
    <n v="21.6"/>
    <x v="0"/>
    <x v="2"/>
    <s v="WHT"/>
    <x v="1"/>
    <s v="USD"/>
    <n v="9557.33"/>
  </r>
  <r>
    <s v="A2310000"/>
    <x v="1"/>
    <x v="1"/>
    <n v="103894238"/>
    <x v="0"/>
    <x v="0"/>
    <x v="2"/>
    <x v="2"/>
    <s v="WHT Outstg"/>
    <s v="WHT on inv 1800001509"/>
    <s v=""/>
    <s v="AB"/>
    <s v=""/>
    <d v="2020-03-23T00:00:00"/>
    <d v="2020-03-23T00:00:00"/>
    <d v="2020-03-23T00:00:00"/>
    <s v="NGN"/>
    <n v="2826597.35"/>
    <n v="648"/>
    <s v="Above 180days "/>
    <n v="21.6"/>
    <x v="0"/>
    <x v="2"/>
    <s v="WHT"/>
    <x v="1"/>
    <s v="USD"/>
    <n v="9222.06"/>
  </r>
  <r>
    <s v="A2310000"/>
    <x v="1"/>
    <x v="1"/>
    <n v="103894239"/>
    <x v="0"/>
    <x v="0"/>
    <x v="2"/>
    <x v="2"/>
    <s v="WHT Outstg"/>
    <s v="WHT on inv 1800001508"/>
    <s v=""/>
    <s v="AB"/>
    <s v=""/>
    <d v="2020-03-23T00:00:00"/>
    <d v="2020-03-23T00:00:00"/>
    <d v="2020-03-23T00:00:00"/>
    <s v="NGN"/>
    <n v="2832877.48"/>
    <n v="648"/>
    <s v="Above 180days "/>
    <n v="21.6"/>
    <x v="0"/>
    <x v="2"/>
    <s v="WHT"/>
    <x v="1"/>
    <s v="USD"/>
    <n v="9242.5499999999993"/>
  </r>
  <r>
    <s v="A2310000"/>
    <x v="1"/>
    <x v="1"/>
    <n v="103894240"/>
    <x v="0"/>
    <x v="0"/>
    <x v="2"/>
    <x v="2"/>
    <s v="WHT Outstg"/>
    <s v="WHT on inv 1800001512"/>
    <s v=""/>
    <s v="AB"/>
    <s v=""/>
    <d v="2020-03-23T00:00:00"/>
    <d v="2020-03-23T00:00:00"/>
    <d v="2020-03-23T00:00:00"/>
    <s v="NGN"/>
    <n v="2728630.99"/>
    <n v="648"/>
    <s v="Above 180days "/>
    <n v="21.6"/>
    <x v="0"/>
    <x v="2"/>
    <s v="WHT"/>
    <x v="1"/>
    <s v="USD"/>
    <n v="8902.43"/>
  </r>
  <r>
    <s v="A2310000"/>
    <x v="1"/>
    <x v="1"/>
    <n v="103894241"/>
    <x v="0"/>
    <x v="0"/>
    <x v="2"/>
    <x v="2"/>
    <s v="WHT Outstg"/>
    <s v="WHT on inv 1800001511"/>
    <s v=""/>
    <s v="AB"/>
    <s v=""/>
    <d v="2020-03-23T00:00:00"/>
    <d v="2020-03-23T00:00:00"/>
    <d v="2020-03-23T00:00:00"/>
    <s v="NGN"/>
    <n v="2744203.21"/>
    <n v="648"/>
    <s v="Above 180days "/>
    <n v="21.6"/>
    <x v="0"/>
    <x v="2"/>
    <s v="WHT"/>
    <x v="1"/>
    <s v="USD"/>
    <n v="8953.24"/>
  </r>
  <r>
    <s v="A2310000"/>
    <x v="1"/>
    <x v="1"/>
    <n v="103894242"/>
    <x v="0"/>
    <x v="0"/>
    <x v="2"/>
    <x v="2"/>
    <s v="WHT Outstg"/>
    <s v="WHT on inv 1800001510"/>
    <s v=""/>
    <s v="AB"/>
    <s v=""/>
    <d v="2020-03-23T00:00:00"/>
    <d v="2020-03-23T00:00:00"/>
    <d v="2020-03-23T00:00:00"/>
    <s v="NGN"/>
    <n v="2653643.2799999998"/>
    <n v="648"/>
    <s v="Above 180days "/>
    <n v="21.6"/>
    <x v="0"/>
    <x v="2"/>
    <s v="WHT"/>
    <x v="1"/>
    <s v="USD"/>
    <n v="8657.7800000000007"/>
  </r>
  <r>
    <s v="A2310000"/>
    <x v="1"/>
    <x v="1"/>
    <n v="103894243"/>
    <x v="0"/>
    <x v="0"/>
    <x v="2"/>
    <x v="2"/>
    <s v="WHT Outstg"/>
    <s v="WHT on inv 1800001246"/>
    <s v=""/>
    <s v="AB"/>
    <s v=""/>
    <d v="2020-03-23T00:00:00"/>
    <d v="2020-03-23T00:00:00"/>
    <d v="2020-03-23T00:00:00"/>
    <s v="NGN"/>
    <n v="1579610.52"/>
    <n v="648"/>
    <s v="Above 180days "/>
    <n v="21.6"/>
    <x v="0"/>
    <x v="2"/>
    <s v="WHT"/>
    <x v="1"/>
    <s v="USD"/>
    <n v="5153.6400000000003"/>
  </r>
  <r>
    <s v="A2310000"/>
    <x v="1"/>
    <x v="1"/>
    <n v="103894244"/>
    <x v="0"/>
    <x v="0"/>
    <x v="2"/>
    <x v="2"/>
    <s v="WHT Outstg"/>
    <s v="WHT on inv 1800000971"/>
    <s v=""/>
    <s v="AB"/>
    <s v=""/>
    <d v="2020-03-23T00:00:00"/>
    <d v="2020-03-23T00:00:00"/>
    <d v="2020-03-23T00:00:00"/>
    <s v="NGN"/>
    <n v="553374.87"/>
    <n v="648"/>
    <s v="Above 180days "/>
    <n v="21.6"/>
    <x v="0"/>
    <x v="2"/>
    <s v="WHT"/>
    <x v="1"/>
    <s v="USD"/>
    <n v="1805.44"/>
  </r>
  <r>
    <s v="A2310000"/>
    <x v="1"/>
    <x v="1"/>
    <n v="103894245"/>
    <x v="0"/>
    <x v="0"/>
    <x v="2"/>
    <x v="2"/>
    <s v="WHT Outstg"/>
    <s v="WHT on inv 1800000954"/>
    <s v=""/>
    <s v="AB"/>
    <s v=""/>
    <d v="2020-03-23T00:00:00"/>
    <d v="2020-03-23T00:00:00"/>
    <d v="2020-03-23T00:00:00"/>
    <s v="NGN"/>
    <n v="2372542.7599999998"/>
    <n v="648"/>
    <s v="Above 180days "/>
    <n v="21.6"/>
    <x v="0"/>
    <x v="2"/>
    <s v="WHT"/>
    <x v="1"/>
    <s v="USD"/>
    <n v="7740.66"/>
  </r>
  <r>
    <s v="A2310000"/>
    <x v="1"/>
    <x v="1"/>
    <n v="103894246"/>
    <x v="0"/>
    <x v="0"/>
    <x v="2"/>
    <x v="2"/>
    <s v="WHT Outstg"/>
    <s v="WHT on inv L005558"/>
    <s v=""/>
    <s v="AB"/>
    <s v=""/>
    <d v="2020-03-23T00:00:00"/>
    <d v="2020-03-23T00:00:00"/>
    <d v="2020-03-23T00:00:00"/>
    <s v="NGN"/>
    <n v="3720390.37"/>
    <n v="648"/>
    <s v="Above 180days "/>
    <n v="21.6"/>
    <x v="0"/>
    <x v="2"/>
    <s v="WHT"/>
    <x v="1"/>
    <s v="USD"/>
    <n v="12138.15"/>
  </r>
  <r>
    <s v="A2310000"/>
    <x v="1"/>
    <x v="1"/>
    <n v="103894247"/>
    <x v="0"/>
    <x v="0"/>
    <x v="2"/>
    <x v="2"/>
    <s v="WHT Outstg"/>
    <s v="WHT on inv L005603"/>
    <s v=""/>
    <s v="AB"/>
    <s v=""/>
    <d v="2020-03-23T00:00:00"/>
    <d v="2020-03-23T00:00:00"/>
    <d v="2020-03-23T00:00:00"/>
    <s v="NGN"/>
    <n v="1410124.47"/>
    <n v="648"/>
    <s v="Above 180days "/>
    <n v="21.6"/>
    <x v="0"/>
    <x v="2"/>
    <s v="WHT"/>
    <x v="1"/>
    <s v="USD"/>
    <n v="4600.67"/>
  </r>
  <r>
    <s v="A2310000"/>
    <x v="1"/>
    <x v="1"/>
    <n v="103894248"/>
    <x v="0"/>
    <x v="0"/>
    <x v="2"/>
    <x v="2"/>
    <s v="WHT Outstg"/>
    <s v="WHT on inv L005604"/>
    <s v=""/>
    <s v="AB"/>
    <s v=""/>
    <d v="2020-03-23T00:00:00"/>
    <d v="2020-03-23T00:00:00"/>
    <d v="2020-03-23T00:00:00"/>
    <s v="NGN"/>
    <n v="768795.21"/>
    <n v="648"/>
    <s v="Above 180days "/>
    <n v="21.6"/>
    <x v="0"/>
    <x v="2"/>
    <s v="WHT"/>
    <x v="1"/>
    <s v="USD"/>
    <n v="2508.27"/>
  </r>
  <r>
    <s v="A2310000"/>
    <x v="1"/>
    <x v="1"/>
    <n v="103894249"/>
    <x v="0"/>
    <x v="0"/>
    <x v="2"/>
    <x v="2"/>
    <s v="WHT Outstg"/>
    <s v="WHT on inv L001185"/>
    <s v=""/>
    <s v="AB"/>
    <s v=""/>
    <d v="2020-03-23T00:00:00"/>
    <d v="2020-03-23T00:00:00"/>
    <d v="2020-03-23T00:00:00"/>
    <s v="NGN"/>
    <n v="416964.97"/>
    <n v="648"/>
    <s v="Above 180days "/>
    <n v="21.6"/>
    <x v="0"/>
    <x v="2"/>
    <s v="WHT"/>
    <x v="1"/>
    <s v="USD"/>
    <n v="1360.39"/>
  </r>
  <r>
    <s v="A2310000"/>
    <x v="1"/>
    <x v="1"/>
    <n v="1800023407"/>
    <x v="0"/>
    <x v="1"/>
    <x v="1"/>
    <x v="1"/>
    <n v="0"/>
    <s v="Q4  2019 SHARED SERVICES"/>
    <s v="473"/>
    <s v="DR"/>
    <s v=""/>
    <d v="2020-01-24T00:00:00"/>
    <d v="2020-01-24T00:00:00"/>
    <d v="2020-02-23T00:00:00"/>
    <s v="NGN"/>
    <n v="7495834.4500000002"/>
    <n v="677"/>
    <s v="Above 180days "/>
    <n v="22.566666666666666"/>
    <x v="0"/>
    <x v="0"/>
    <s v="Overdue"/>
    <x v="0"/>
    <s v="USD"/>
    <n v="24460.41"/>
  </r>
  <r>
    <s v="A2310000"/>
    <x v="1"/>
    <x v="1"/>
    <n v="1800023408"/>
    <x v="0"/>
    <x v="1"/>
    <x v="1"/>
    <x v="1"/>
    <n v="0"/>
    <s v="Q4 2019 SHARED SERVICES DIESEL _FLB"/>
    <s v="467"/>
    <s v="DR"/>
    <s v=""/>
    <d v="2020-01-24T00:00:00"/>
    <d v="2020-01-24T00:00:00"/>
    <d v="2020-02-23T00:00:00"/>
    <s v="USD"/>
    <n v="20491.02"/>
    <n v="677"/>
    <s v="Above 180days "/>
    <n v="22.566666666666666"/>
    <x v="0"/>
    <x v="0"/>
    <s v="Overdue"/>
    <x v="0"/>
    <s v="USD"/>
    <n v="20491.02"/>
  </r>
  <r>
    <s v="A2310000"/>
    <x v="1"/>
    <x v="1"/>
    <n v="1800023280"/>
    <x v="0"/>
    <x v="1"/>
    <x v="1"/>
    <x v="1"/>
    <n v="0"/>
    <s v="Dec  2019 DIRECT FIELD SERVICES"/>
    <s v="467"/>
    <s v="DR"/>
    <s v=""/>
    <d v="2019-12-31T00:00:00"/>
    <d v="2019-12-31T00:00:00"/>
    <d v="2020-01-31T00:00:00"/>
    <s v="USD"/>
    <n v="775.67"/>
    <n v="700"/>
    <s v="Above 180days "/>
    <n v="23.333333333333332"/>
    <x v="0"/>
    <x v="0"/>
    <s v="Overdue"/>
    <x v="0"/>
    <s v="USD"/>
    <n v="775.67"/>
  </r>
  <r>
    <s v="A2310000"/>
    <x v="1"/>
    <x v="1"/>
    <n v="1800023278"/>
    <x v="0"/>
    <x v="1"/>
    <x v="1"/>
    <x v="1"/>
    <n v="0"/>
    <s v="Dec 2019 DIRECT FIELD SERVICES"/>
    <s v="473"/>
    <s v="DR"/>
    <s v=""/>
    <d v="2019-12-31T00:00:00"/>
    <d v="2019-12-31T00:00:00"/>
    <d v="2020-01-31T00:00:00"/>
    <s v="NGN"/>
    <n v="4458251"/>
    <n v="700"/>
    <s v="Above 180days "/>
    <n v="23.333333333333332"/>
    <x v="0"/>
    <x v="0"/>
    <s v="Overdue"/>
    <x v="0"/>
    <s v="USD"/>
    <n v="14545.49"/>
  </r>
  <r>
    <s v="A2310000"/>
    <x v="1"/>
    <x v="1"/>
    <n v="1800023279"/>
    <x v="0"/>
    <x v="1"/>
    <x v="1"/>
    <x v="1"/>
    <n v="0"/>
    <s v="December 2019 DIRECT FIELD SERVICES"/>
    <s v="467"/>
    <s v="DR"/>
    <s v=""/>
    <d v="2019-12-31T00:00:00"/>
    <d v="2019-12-31T00:00:00"/>
    <d v="2020-01-31T00:00:00"/>
    <s v="USD"/>
    <n v="1381.05"/>
    <n v="700"/>
    <s v="Above 180days "/>
    <n v="23.333333333333332"/>
    <x v="0"/>
    <x v="0"/>
    <s v="Overdue"/>
    <x v="0"/>
    <s v="USD"/>
    <n v="1381.05"/>
  </r>
  <r>
    <s v="A2310000"/>
    <x v="1"/>
    <x v="1"/>
    <n v="1800023054"/>
    <x v="0"/>
    <x v="1"/>
    <x v="1"/>
    <x v="1"/>
    <n v="0"/>
    <s v="Nov  2019 DIRECT FIELD SERVICES"/>
    <s v="467"/>
    <s v="DR"/>
    <s v=""/>
    <d v="2019-12-04T00:00:00"/>
    <d v="2019-12-04T00:00:00"/>
    <d v="2020-01-03T00:00:00"/>
    <s v="USD"/>
    <n v="430.46"/>
    <n v="728"/>
    <s v="Above 180days "/>
    <n v="24.266666666666666"/>
    <x v="0"/>
    <x v="0"/>
    <s v="Overdue"/>
    <x v="0"/>
    <s v="USD"/>
    <n v="430.46"/>
  </r>
  <r>
    <s v="A2310000"/>
    <x v="1"/>
    <x v="1"/>
    <n v="1800023052"/>
    <x v="0"/>
    <x v="1"/>
    <x v="1"/>
    <x v="1"/>
    <n v="0"/>
    <s v="Nov 2019 DIRECT FIELD SERVICES"/>
    <s v="473"/>
    <s v="DR"/>
    <s v=""/>
    <d v="2019-12-04T00:00:00"/>
    <d v="2019-12-04T00:00:00"/>
    <d v="2020-01-03T00:00:00"/>
    <s v="NGN"/>
    <n v="4426069.2"/>
    <n v="728"/>
    <s v="Above 180days "/>
    <n v="24.266666666666666"/>
    <x v="0"/>
    <x v="0"/>
    <s v="Overdue"/>
    <x v="0"/>
    <s v="USD"/>
    <n v="14443.15"/>
  </r>
  <r>
    <s v="A2310000"/>
    <x v="1"/>
    <x v="1"/>
    <n v="1800023053"/>
    <x v="0"/>
    <x v="1"/>
    <x v="1"/>
    <x v="1"/>
    <n v="0"/>
    <s v="November 2019 DIRECT FIELD SERVICES"/>
    <s v="467"/>
    <s v="DR"/>
    <s v=""/>
    <d v="2019-12-04T00:00:00"/>
    <d v="2019-12-04T00:00:00"/>
    <d v="2020-01-03T00:00:00"/>
    <s v="USD"/>
    <n v="1644.3"/>
    <n v="728"/>
    <s v="Above 180days "/>
    <n v="24.266666666666666"/>
    <x v="0"/>
    <x v="0"/>
    <s v="Overdue"/>
    <x v="0"/>
    <s v="USD"/>
    <n v="1644.3"/>
  </r>
  <r>
    <s v="A2310000"/>
    <x v="1"/>
    <x v="1"/>
    <n v="1800022701"/>
    <x v="0"/>
    <x v="1"/>
    <x v="1"/>
    <x v="1"/>
    <n v="0"/>
    <s v="Q2  2019 SHARED SERVICES -DIESEL"/>
    <s v="467"/>
    <s v="DR"/>
    <s v=""/>
    <d v="2019-10-16T00:00:00"/>
    <d v="2019-10-16T00:00:00"/>
    <d v="2019-11-15T00:00:00"/>
    <s v="USD"/>
    <n v="20715.75"/>
    <n v="777"/>
    <s v="Above 180days "/>
    <n v="25.9"/>
    <x v="0"/>
    <x v="0"/>
    <s v="Overdue"/>
    <x v="0"/>
    <s v="USD"/>
    <n v="20715.75"/>
  </r>
  <r>
    <s v="A2310000"/>
    <x v="1"/>
    <x v="1"/>
    <n v="1800022702"/>
    <x v="0"/>
    <x v="1"/>
    <x v="1"/>
    <x v="1"/>
    <n v="0"/>
    <s v="Q3  2019 SHARED SERVICES"/>
    <s v="473"/>
    <s v="DR"/>
    <s v=""/>
    <d v="2019-10-16T00:00:00"/>
    <d v="2019-10-16T00:00:00"/>
    <d v="2019-11-15T00:00:00"/>
    <s v="NGN"/>
    <n v="5656355"/>
    <n v="777"/>
    <s v="Above 180days "/>
    <n v="25.9"/>
    <x v="0"/>
    <x v="0"/>
    <s v="Overdue"/>
    <x v="0"/>
    <s v="USD"/>
    <n v="18457.82"/>
  </r>
  <r>
    <s v="A2310000"/>
    <x v="1"/>
    <x v="1"/>
    <n v="1800022703"/>
    <x v="0"/>
    <x v="1"/>
    <x v="1"/>
    <x v="1"/>
    <n v="0"/>
    <s v="Q3  2019 SHARED SERVICES"/>
    <s v="467"/>
    <s v="DR"/>
    <s v=""/>
    <d v="2019-10-16T00:00:00"/>
    <d v="2019-10-16T00:00:00"/>
    <d v="2019-11-15T00:00:00"/>
    <s v="USD"/>
    <n v="15916.65"/>
    <n v="777"/>
    <s v="Above 180days "/>
    <n v="25.9"/>
    <x v="0"/>
    <x v="0"/>
    <s v="Overdue"/>
    <x v="0"/>
    <s v="USD"/>
    <n v="15916.65"/>
  </r>
  <r>
    <s v="A2310000"/>
    <x v="1"/>
    <x v="1"/>
    <n v="1800022042"/>
    <x v="0"/>
    <x v="1"/>
    <x v="1"/>
    <x v="1"/>
    <n v="0"/>
    <s v="June  2019 DIRECT FIELD SERVICES"/>
    <s v="473"/>
    <s v="DR"/>
    <s v=""/>
    <d v="2019-06-28T00:00:00"/>
    <d v="2019-06-28T00:00:00"/>
    <d v="2019-07-28T00:00:00"/>
    <s v="NGN"/>
    <n v="6424564.4000000004"/>
    <n v="887"/>
    <s v="Above 180days "/>
    <n v="29.566666666666666"/>
    <x v="0"/>
    <x v="0"/>
    <s v="Overdue"/>
    <x v="0"/>
    <s v="USD"/>
    <n v="20967.849999999999"/>
  </r>
  <r>
    <s v="A2310000"/>
    <x v="1"/>
    <x v="1"/>
    <n v="1800021695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NGN"/>
    <n v="5673130.5999999996"/>
    <n v="951"/>
    <s v="Above 180days "/>
    <n v="31.7"/>
    <x v="0"/>
    <x v="0"/>
    <s v="Overdue"/>
    <x v="0"/>
    <s v="USD"/>
    <n v="18515.400000000001"/>
  </r>
  <r>
    <s v="A2310000"/>
    <x v="1"/>
    <x v="1"/>
    <n v="1800021697"/>
    <x v="0"/>
    <x v="1"/>
    <x v="1"/>
    <x v="1"/>
    <n v="0"/>
    <s v="APRIL  2019 DIRECT FIELD SERVICES"/>
    <s v="473"/>
    <s v="DR"/>
    <s v=""/>
    <d v="2019-04-24T00:00:00"/>
    <d v="2019-04-24T00:00:00"/>
    <d v="2019-05-25T00:00:00"/>
    <s v="USD"/>
    <n v="3711.52"/>
    <n v="951"/>
    <s v="Above 180days "/>
    <n v="31.7"/>
    <x v="0"/>
    <x v="0"/>
    <s v="Overdue"/>
    <x v="0"/>
    <s v="USD"/>
    <n v="3711.52"/>
  </r>
  <r>
    <s v="A2310000"/>
    <x v="1"/>
    <x v="1"/>
    <n v="1800021696"/>
    <x v="0"/>
    <x v="1"/>
    <x v="1"/>
    <x v="1"/>
    <n v="0"/>
    <s v="APRIL 2019 DIRECT FIELD SERVICES"/>
    <s v="473"/>
    <s v="DR"/>
    <s v=""/>
    <d v="2019-04-24T00:00:00"/>
    <d v="2019-04-24T00:00:00"/>
    <d v="2019-05-25T00:00:00"/>
    <s v="USD"/>
    <n v="1883.2"/>
    <n v="951"/>
    <s v="Above 180days "/>
    <n v="31.7"/>
    <x v="0"/>
    <x v="0"/>
    <s v="Overdue"/>
    <x v="0"/>
    <s v="USD"/>
    <n v="1883.2"/>
  </r>
  <r>
    <s v="A2310000"/>
    <x v="1"/>
    <x v="1"/>
    <n v="1800021549"/>
    <x v="0"/>
    <x v="1"/>
    <x v="1"/>
    <x v="1"/>
    <n v="0"/>
    <s v="MARCH  2019 DIRECT FIELD SERVICES"/>
    <s v="467"/>
    <s v="DR"/>
    <s v=""/>
    <d v="2019-03-27T00:00:00"/>
    <d v="2019-03-27T00:00:00"/>
    <d v="2019-04-26T00:00:00"/>
    <s v="USD"/>
    <n v="1799.12"/>
    <n v="980"/>
    <s v="Above 180days "/>
    <n v="32.666666666666664"/>
    <x v="0"/>
    <x v="0"/>
    <s v="Overdue"/>
    <x v="0"/>
    <s v="USD"/>
    <n v="1799.12"/>
  </r>
  <r>
    <s v="A2310000"/>
    <x v="1"/>
    <x v="1"/>
    <n v="1800021376"/>
    <x v="0"/>
    <x v="1"/>
    <x v="1"/>
    <x v="1"/>
    <n v="0"/>
    <s v="FEBRUARY  2019 DIRECT FIELD SERVICES"/>
    <s v="473"/>
    <s v="DR"/>
    <s v=""/>
    <d v="2019-02-28T00:00:00"/>
    <d v="2019-02-28T00:00:00"/>
    <d v="2019-03-30T00:00:00"/>
    <s v="NGN"/>
    <n v="7519596"/>
    <n v="1007"/>
    <s v="Above 180days "/>
    <n v="33.56666666666667"/>
    <x v="0"/>
    <x v="0"/>
    <s v="Overdue"/>
    <x v="0"/>
    <s v="USD"/>
    <n v="24545.47"/>
  </r>
  <r>
    <s v="A2310000"/>
    <x v="1"/>
    <x v="1"/>
    <n v="1800021373"/>
    <x v="0"/>
    <x v="1"/>
    <x v="1"/>
    <x v="1"/>
    <n v="0"/>
    <s v="JANUARY  2019 DIRECT FIELD SERVICES"/>
    <s v="473"/>
    <s v="DR"/>
    <s v=""/>
    <d v="2019-02-28T00:00:00"/>
    <d v="2019-02-28T00:00:00"/>
    <d v="2019-03-30T00:00:00"/>
    <s v="NGN"/>
    <n v="7844174.7999999998"/>
    <n v="1007"/>
    <s v="Above 180days "/>
    <n v="33.56666666666667"/>
    <x v="0"/>
    <x v="0"/>
    <s v="Overdue"/>
    <x v="0"/>
    <s v="USD"/>
    <n v="25604.959999999999"/>
  </r>
  <r>
    <s v="A2310000"/>
    <x v="1"/>
    <x v="1"/>
    <n v="1800021374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2425.3000000000002"/>
    <n v="1007"/>
    <s v="Above 180days "/>
    <n v="33.56666666666667"/>
    <x v="0"/>
    <x v="0"/>
    <s v="Overdue"/>
    <x v="0"/>
    <s v="USD"/>
    <n v="2425.3000000000002"/>
  </r>
  <r>
    <s v="A2310000"/>
    <x v="1"/>
    <x v="1"/>
    <n v="1800021375"/>
    <x v="0"/>
    <x v="1"/>
    <x v="1"/>
    <x v="1"/>
    <n v="0"/>
    <s v="JANUARY  2019 DIRECT FIELD SERVICES"/>
    <s v="467"/>
    <s v="DR"/>
    <s v=""/>
    <d v="2019-02-28T00:00:00"/>
    <d v="2019-02-28T00:00:00"/>
    <d v="2019-03-30T00:00:00"/>
    <s v="USD"/>
    <n v="7050.81"/>
    <n v="1007"/>
    <s v="Above 180days "/>
    <n v="33.56666666666667"/>
    <x v="0"/>
    <x v="0"/>
    <s v="Overdue"/>
    <x v="0"/>
    <s v="USD"/>
    <n v="7050.81"/>
  </r>
  <r>
    <s v="A2310000"/>
    <x v="1"/>
    <x v="1"/>
    <n v="1400013068"/>
    <x v="0"/>
    <x v="1"/>
    <x v="1"/>
    <x v="1"/>
    <n v="0"/>
    <s v="NPDC Cost Recovery"/>
    <s v=""/>
    <s v="DZ"/>
    <s v=""/>
    <d v="2018-12-14T00:00:00"/>
    <d v="2018-12-13T00:00:00"/>
    <d v="2018-12-14T00:00:00"/>
    <s v="NGN"/>
    <n v="-4606455.49"/>
    <n v="1113"/>
    <s v="Above 180days "/>
    <n v="37.1"/>
    <x v="0"/>
    <x v="0"/>
    <s v="Overdue"/>
    <x v="0"/>
    <s v="USD"/>
    <n v="-15034.09"/>
  </r>
  <r>
    <s v="A2310000"/>
    <x v="1"/>
    <x v="1"/>
    <n v="1400012770"/>
    <x v="0"/>
    <x v="1"/>
    <x v="1"/>
    <x v="1"/>
    <n v="0"/>
    <s v="NPDC Cost Recovery pmt"/>
    <s v=""/>
    <s v="DZ"/>
    <s v=""/>
    <d v="2018-09-14T00:00:00"/>
    <d v="2018-09-13T00:00:00"/>
    <d v="2018-09-14T00:00:00"/>
    <s v="NGN"/>
    <n v="-267994"/>
    <n v="1204"/>
    <s v="Above 180days "/>
    <n v="40.133333333333333"/>
    <x v="0"/>
    <x v="0"/>
    <s v="Overdue"/>
    <x v="0"/>
    <s v="USD"/>
    <n v="-876.5"/>
  </r>
  <r>
    <s v="A2310000"/>
    <x v="1"/>
    <x v="1"/>
    <n v="1400012769"/>
    <x v="0"/>
    <x v="1"/>
    <x v="1"/>
    <x v="1"/>
    <n v="0"/>
    <s v="NPDC Cost Recovery pmt"/>
    <s v=""/>
    <s v="DZ"/>
    <s v=""/>
    <d v="2018-09-13T00:00:00"/>
    <d v="2018-09-12T00:00:00"/>
    <d v="2018-09-13T00:00:00"/>
    <s v="NGN"/>
    <n v="-418173.58"/>
    <n v="1205"/>
    <s v="Above 180days "/>
    <n v="40.166666666666664"/>
    <x v="0"/>
    <x v="0"/>
    <s v="Overdue"/>
    <x v="0"/>
    <s v="USD"/>
    <n v="-1367.68"/>
  </r>
  <r>
    <s v="A2310000"/>
    <x v="1"/>
    <x v="1"/>
    <n v="1400012719"/>
    <x v="0"/>
    <x v="1"/>
    <x v="1"/>
    <x v="1"/>
    <n v="0"/>
    <s v="NPDC pmt"/>
    <s v=""/>
    <s v="DZ"/>
    <s v=""/>
    <d v="2018-08-16T00:00:00"/>
    <d v="2018-08-15T00:00:00"/>
    <d v="2018-08-16T00:00:00"/>
    <s v="NGN"/>
    <n v="-421133.44"/>
    <n v="1233"/>
    <s v="Above 180days "/>
    <n v="41.1"/>
    <x v="0"/>
    <x v="0"/>
    <s v="Overdue"/>
    <x v="0"/>
    <s v="USD"/>
    <n v="-1378.29"/>
  </r>
  <r>
    <s v="A2310000"/>
    <x v="1"/>
    <x v="1"/>
    <n v="1800019828"/>
    <x v="0"/>
    <x v="1"/>
    <x v="1"/>
    <x v="1"/>
    <n v="0"/>
    <s v="FEB  2018 DIRECT FIELD SERVICES"/>
    <s v="473"/>
    <s v="DR"/>
    <s v=""/>
    <d v="2018-04-20T00:00:00"/>
    <d v="2018-04-20T00:00:00"/>
    <d v="2018-05-21T00:00:00"/>
    <s v="NGN"/>
    <n v="470415"/>
    <n v="1320"/>
    <s v="Above 180days "/>
    <n v="44"/>
    <x v="0"/>
    <x v="0"/>
    <s v="Overdue"/>
    <x v="0"/>
    <s v="USD"/>
    <n v="1541.83"/>
  </r>
  <r>
    <s v="A2310000"/>
    <x v="1"/>
    <x v="1"/>
    <n v="1800019824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5145508.8"/>
    <n v="1320"/>
    <s v="Above 180days "/>
    <n v="44"/>
    <x v="0"/>
    <x v="0"/>
    <s v="Overdue"/>
    <x v="0"/>
    <s v="USD"/>
    <n v="16864.919999999998"/>
  </r>
  <r>
    <s v="A2310000"/>
    <x v="1"/>
    <x v="1"/>
    <n v="1800019825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467108.8"/>
    <n v="1320"/>
    <s v="Above 180days "/>
    <n v="44"/>
    <x v="0"/>
    <x v="0"/>
    <s v="Overdue"/>
    <x v="0"/>
    <s v="USD"/>
    <n v="1531"/>
  </r>
  <r>
    <s v="A2310000"/>
    <x v="1"/>
    <x v="1"/>
    <n v="1800019829"/>
    <x v="0"/>
    <x v="1"/>
    <x v="1"/>
    <x v="1"/>
    <n v="0"/>
    <s v="JAN  2018 DIRECT FIELD SERVICES"/>
    <s v="473"/>
    <s v="DR"/>
    <s v=""/>
    <d v="2018-04-20T00:00:00"/>
    <d v="2018-04-20T00:00:00"/>
    <d v="2018-05-21T00:00:00"/>
    <s v="NGN"/>
    <n v="299355"/>
    <n v="1320"/>
    <s v="Above 180days "/>
    <n v="44"/>
    <x v="0"/>
    <x v="0"/>
    <s v="Overdue"/>
    <x v="0"/>
    <s v="USD"/>
    <n v="981.17"/>
  </r>
  <r>
    <s v="A2310000"/>
    <x v="1"/>
    <x v="1"/>
    <n v="103359480"/>
    <x v="0"/>
    <x v="1"/>
    <x v="1"/>
    <x v="1"/>
    <n v="0"/>
    <s v="NPDC pmt"/>
    <s v="1"/>
    <s v="SA"/>
    <s v=""/>
    <d v="2017-02-27T00:00:00"/>
    <d v="2017-02-28T00:00:00"/>
    <d v="2017-02-27T00:00:00"/>
    <s v="NGN"/>
    <n v="-3266077.46"/>
    <n v="1768"/>
    <s v="Above 180days "/>
    <n v="58.93333333333333"/>
    <x v="0"/>
    <x v="0"/>
    <s v="Overdue"/>
    <x v="0"/>
    <s v="USD"/>
    <n v="-10376.65"/>
  </r>
  <r>
    <s v="A2310000"/>
    <x v="1"/>
    <x v="1"/>
    <n v="103949866"/>
    <x v="0"/>
    <x v="1"/>
    <x v="3"/>
    <x v="1"/>
    <n v="0"/>
    <s v="Bal on inv 1800017519 NOGA -6 TRANSITION COST"/>
    <s v=""/>
    <s v="AB"/>
    <s v=""/>
    <d v="2020-07-31T00:00:00"/>
    <d v="2020-07-31T00:00:00"/>
    <d v="2017-01-31T00:00:00"/>
    <s v="NGN"/>
    <n v="13874137.23"/>
    <n v="1795"/>
    <s v="Above 180days "/>
    <n v="59.833333333333336"/>
    <x v="0"/>
    <x v="0"/>
    <s v="Overdue"/>
    <x v="0"/>
    <s v="USD"/>
    <n v="38485.47"/>
  </r>
  <r>
    <s v="A2310000"/>
    <x v="1"/>
    <x v="1"/>
    <n v="103949867"/>
    <x v="0"/>
    <x v="1"/>
    <x v="3"/>
    <x v="1"/>
    <n v="0"/>
    <s v="Bal on inv 1800017520 NOGA -6 TRANSITION COST"/>
    <s v=""/>
    <s v="AB"/>
    <s v=""/>
    <d v="2020-07-31T00:00:00"/>
    <d v="2020-07-31T00:00:00"/>
    <d v="2017-01-31T00:00:00"/>
    <s v="USD"/>
    <n v="12571.44"/>
    <n v="1795"/>
    <s v="Above 180days "/>
    <n v="59.833333333333336"/>
    <x v="0"/>
    <x v="0"/>
    <s v="Overdue"/>
    <x v="0"/>
    <s v="USD"/>
    <n v="12571.44"/>
  </r>
  <r>
    <s v="A2310000"/>
    <x v="1"/>
    <x v="1"/>
    <n v="103267223"/>
    <x v="0"/>
    <x v="1"/>
    <x v="1"/>
    <x v="1"/>
    <n v="0"/>
    <s v="Bal of invsI800015310/15307/15309/15308/15311"/>
    <s v=""/>
    <s v="AB"/>
    <s v=""/>
    <d v="2016-08-12T00:00:00"/>
    <d v="2016-08-12T00:00:00"/>
    <d v="2016-08-12T00:00:00"/>
    <s v="NGN"/>
    <n v="875234.64"/>
    <n v="1967"/>
    <s v="Above 180days "/>
    <n v="65.566666666666663"/>
    <x v="0"/>
    <x v="0"/>
    <s v="Overdue"/>
    <x v="0"/>
    <s v="USD"/>
    <n v="4358.6499999999996"/>
  </r>
  <r>
    <s v="A2310000"/>
    <x v="1"/>
    <x v="1"/>
    <n v="1800016404"/>
    <x v="0"/>
    <x v="1"/>
    <x v="1"/>
    <x v="1"/>
    <n v="0"/>
    <s v="APRIL  2016 DIRECT FIELD SERVICES"/>
    <s v="473"/>
    <s v="DR"/>
    <s v=""/>
    <d v="2016-06-01T00:00:00"/>
    <d v="2016-06-01T00:00:00"/>
    <d v="2016-07-01T00:00:00"/>
    <s v="NGN"/>
    <n v="3648278"/>
    <n v="2009"/>
    <s v="Above 180days "/>
    <n v="66.966666666666669"/>
    <x v="0"/>
    <x v="0"/>
    <s v="Overdue"/>
    <x v="0"/>
    <s v="USD"/>
    <n v="18325.669999999998"/>
  </r>
  <r>
    <s v="A2310000"/>
    <x v="1"/>
    <x v="1"/>
    <n v="103165298"/>
    <x v="0"/>
    <x v="1"/>
    <x v="1"/>
    <x v="1"/>
    <n v="0"/>
    <s v="NPDC Pmt Recovery"/>
    <s v=""/>
    <s v="AB"/>
    <s v=""/>
    <d v="2016-03-21T00:00:00"/>
    <d v="2016-03-21T00:00:00"/>
    <d v="2016-03-21T00:00:00"/>
    <s v="NGN"/>
    <n v="-4831588.8899999997"/>
    <n v="2111"/>
    <s v="Above 180days "/>
    <n v="70.36666666666666"/>
    <x v="0"/>
    <x v="0"/>
    <s v="Overdue"/>
    <x v="0"/>
    <s v="USD"/>
    <n v="-24248.78"/>
  </r>
  <r>
    <s v="A2310000"/>
    <x v="1"/>
    <x v="1"/>
    <n v="1800015306"/>
    <x v="0"/>
    <x v="1"/>
    <x v="1"/>
    <x v="1"/>
    <n v="0"/>
    <s v="SEPTEMBER 2015 DIRECT FIELD SERVICES"/>
    <s v="473"/>
    <s v="DR"/>
    <s v=""/>
    <d v="2015-11-10T00:00:00"/>
    <d v="2015-11-10T00:00:00"/>
    <d v="2015-12-10T00:00:00"/>
    <s v="NGN"/>
    <n v="5396987.5999999996"/>
    <n v="2213"/>
    <s v="Above 180days "/>
    <n v="73.766666666666666"/>
    <x v="0"/>
    <x v="0"/>
    <s v="Overdue"/>
    <x v="0"/>
    <s v="USD"/>
    <n v="27089.1"/>
  </r>
  <r>
    <s v="A2310000"/>
    <x v="1"/>
    <x v="1"/>
    <n v="102861040"/>
    <x v="0"/>
    <x v="1"/>
    <x v="1"/>
    <x v="1"/>
    <n v="0"/>
    <s v="NPDC Pmt on A/C"/>
    <s v=""/>
    <s v="AB"/>
    <s v=""/>
    <d v="2014-08-14T00:00:00"/>
    <d v="2014-08-14T00:00:00"/>
    <d v="2014-08-14T00:00:00"/>
    <s v="NGN"/>
    <n v="-3552515"/>
    <n v="2696"/>
    <s v="Above 180days "/>
    <n v="89.86666666666666"/>
    <x v="0"/>
    <x v="0"/>
    <s v="Overdue"/>
    <x v="0"/>
    <s v="USD"/>
    <n v="-21935.71"/>
  </r>
  <r>
    <s v="A2310000"/>
    <x v="1"/>
    <x v="1"/>
    <n v="1800012684"/>
    <x v="0"/>
    <x v="1"/>
    <x v="1"/>
    <x v="1"/>
    <n v="0"/>
    <s v="JUNE 2014 DIRECT FIELD SERVICES BILLING"/>
    <s v="473"/>
    <s v="DR"/>
    <s v=""/>
    <d v="2014-06-25T00:00:00"/>
    <d v="2014-06-25T00:00:00"/>
    <d v="2014-07-25T00:00:00"/>
    <s v="NGN"/>
    <n v="3352515"/>
    <n v="2716"/>
    <s v="Above 180days "/>
    <n v="90.533333333333331"/>
    <x v="0"/>
    <x v="0"/>
    <s v="Overdue"/>
    <x v="0"/>
    <s v="USD"/>
    <n v="20544.88"/>
  </r>
  <r>
    <s v="A2310000"/>
    <x v="1"/>
    <x v="1"/>
    <n v="102478413"/>
    <x v="0"/>
    <x v="1"/>
    <x v="3"/>
    <x v="1"/>
    <n v="0"/>
    <s v="ASC LTD Rent Oct 12 to Aug 13"/>
    <s v=""/>
    <s v="AB"/>
    <s v=""/>
    <d v="2013-02-25T00:00:00"/>
    <d v="2013-02-25T00:00:00"/>
    <d v="2013-02-25T00:00:00"/>
    <s v="NGN"/>
    <n v="-7752528"/>
    <n v="3231"/>
    <s v="Above 180days "/>
    <n v="107.7"/>
    <x v="0"/>
    <x v="0"/>
    <s v="Overdue"/>
    <x v="0"/>
    <s v="USD"/>
    <n v="-49285.15"/>
  </r>
  <r>
    <s v="A2310000"/>
    <x v="1"/>
    <x v="1"/>
    <n v="102428060"/>
    <x v="0"/>
    <x v="0"/>
    <x v="2"/>
    <x v="2"/>
    <s v="WHT Outstg"/>
    <s v="5% WHT on 1800009204"/>
    <s v=""/>
    <s v="AB"/>
    <s v=""/>
    <d v="2012-11-02T00:00:00"/>
    <d v="2012-11-02T00:00:00"/>
    <d v="2012-11-02T00:00:00"/>
    <s v="USD"/>
    <n v="1151.2"/>
    <n v="3346"/>
    <s v="Above 180days "/>
    <n v="111.53333333333333"/>
    <x v="0"/>
    <x v="2"/>
    <s v="WHT"/>
    <x v="1"/>
    <s v="USD"/>
    <n v="1151.2"/>
  </r>
  <r>
    <s v="A2310000"/>
    <x v="1"/>
    <x v="1"/>
    <n v="1800009203"/>
    <x v="0"/>
    <x v="1"/>
    <x v="1"/>
    <x v="1"/>
    <n v="0"/>
    <s v="Q2 2012 - OML42 COST"/>
    <s v="473"/>
    <s v="DR"/>
    <s v=""/>
    <d v="2012-07-23T00:00:00"/>
    <d v="2012-07-23T00:00:00"/>
    <d v="2012-08-22T00:00:00"/>
    <s v="NGN"/>
    <n v="5188347.8099999996"/>
    <n v="3418"/>
    <s v="Above 180days "/>
    <n v="113.93333333333334"/>
    <x v="0"/>
    <x v="0"/>
    <s v="Overdue"/>
    <x v="0"/>
    <s v="USD"/>
    <n v="32076.44"/>
  </r>
  <r>
    <s v="A2310000"/>
    <x v="1"/>
    <x v="1"/>
    <n v="1800004773"/>
    <x v="0"/>
    <x v="1"/>
    <x v="1"/>
    <x v="1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541"/>
    <s v="Above 180days "/>
    <n v="151.36666666666667"/>
    <x v="0"/>
    <x v="0"/>
    <s v="Overdue"/>
    <x v="0"/>
    <s v="USD"/>
    <n v="1979.89"/>
  </r>
  <r>
    <s v="A2450000"/>
    <x v="2"/>
    <x v="2"/>
    <n v="1800027145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3260203"/>
    <n v="-21"/>
    <s v="Not Overdue"/>
    <n v="-0.7"/>
    <x v="1"/>
    <x v="1"/>
    <s v="Not Overdue"/>
    <x v="0"/>
    <s v="USD"/>
    <n v="7924.58"/>
  </r>
  <r>
    <s v="A2450000"/>
    <x v="2"/>
    <x v="2"/>
    <n v="1800013923"/>
    <x v="0"/>
    <x v="0"/>
    <x v="0"/>
    <x v="0"/>
    <n v="0"/>
    <s v="NOVEMBER 2014 - GAS SALES"/>
    <s v="454"/>
    <s v="DR"/>
    <s v=""/>
    <d v="2015-02-06T00:00:00"/>
    <d v="2015-02-06T00:00:00"/>
    <d v="2015-03-08T00:00:00"/>
    <s v="NGN"/>
    <n v="11443916.220000001"/>
    <n v="2490"/>
    <s v="Above 180days "/>
    <n v="83"/>
    <x v="0"/>
    <x v="0"/>
    <s v="Overdue"/>
    <x v="0"/>
    <s v="USD"/>
    <n v="59740.68"/>
  </r>
  <r>
    <s v="A2450000"/>
    <x v="2"/>
    <x v="2"/>
    <n v="1600001817"/>
    <x v="0"/>
    <x v="0"/>
    <x v="0"/>
    <x v="0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490"/>
    <s v="Above 180days "/>
    <n v="83"/>
    <x v="0"/>
    <x v="0"/>
    <s v="Overdue"/>
    <x v="0"/>
    <s v="USD"/>
    <n v="-32857.370000000003"/>
  </r>
  <r>
    <s v="A2450000"/>
    <x v="2"/>
    <x v="2"/>
    <n v="102961520"/>
    <x v="0"/>
    <x v="0"/>
    <x v="0"/>
    <x v="0"/>
    <n v="0"/>
    <s v="Short pmt 1800012369"/>
    <s v=""/>
    <s v="AB"/>
    <s v=""/>
    <d v="2015-02-20T00:00:00"/>
    <d v="2015-02-20T00:00:00"/>
    <d v="2015-02-20T00:00:00"/>
    <s v="NGN"/>
    <n v="5803878.1399999997"/>
    <n v="2506"/>
    <s v="Above 180days "/>
    <n v="83.533333333333331"/>
    <x v="0"/>
    <x v="0"/>
    <s v="Overdue"/>
    <x v="0"/>
    <s v="USD"/>
    <n v="29158.1"/>
  </r>
  <r>
    <s v="A2450000"/>
    <x v="2"/>
    <x v="2"/>
    <n v="102961521"/>
    <x v="0"/>
    <x v="0"/>
    <x v="0"/>
    <x v="0"/>
    <n v="0"/>
    <s v="Short pmt 1800012450"/>
    <s v=""/>
    <s v="AB"/>
    <s v=""/>
    <d v="2015-02-20T00:00:00"/>
    <d v="2015-02-20T00:00:00"/>
    <d v="2015-02-20T00:00:00"/>
    <s v="NGN"/>
    <n v="6580039.9699999997"/>
    <n v="2506"/>
    <s v="Above 180days "/>
    <n v="83.533333333333331"/>
    <x v="0"/>
    <x v="0"/>
    <s v="Overdue"/>
    <x v="0"/>
    <s v="USD"/>
    <n v="33057.46"/>
  </r>
  <r>
    <s v="A2450000"/>
    <x v="2"/>
    <x v="2"/>
    <n v="102961522"/>
    <x v="0"/>
    <x v="0"/>
    <x v="0"/>
    <x v="0"/>
    <n v="0"/>
    <s v="Short pmt 1800012626"/>
    <s v=""/>
    <s v="AB"/>
    <s v=""/>
    <d v="2015-02-20T00:00:00"/>
    <d v="2015-02-20T00:00:00"/>
    <d v="2015-02-20T00:00:00"/>
    <s v="NGN"/>
    <n v="6914880.6200000001"/>
    <n v="2506"/>
    <s v="Above 180days "/>
    <n v="83.533333333333331"/>
    <x v="0"/>
    <x v="0"/>
    <s v="Overdue"/>
    <x v="0"/>
    <s v="USD"/>
    <n v="34739.67"/>
  </r>
  <r>
    <s v="A2450000"/>
    <x v="2"/>
    <x v="2"/>
    <n v="102961523"/>
    <x v="0"/>
    <x v="0"/>
    <x v="0"/>
    <x v="0"/>
    <n v="0"/>
    <s v="Short pmt 1800012834"/>
    <s v=""/>
    <s v="AB"/>
    <s v=""/>
    <d v="2015-02-20T00:00:00"/>
    <d v="2015-02-20T00:00:00"/>
    <d v="2015-02-20T00:00:00"/>
    <s v="NGN"/>
    <n v="6114430.1799999997"/>
    <n v="2506"/>
    <s v="Above 180days "/>
    <n v="83.533333333333331"/>
    <x v="0"/>
    <x v="0"/>
    <s v="Overdue"/>
    <x v="0"/>
    <s v="USD"/>
    <n v="30718.29"/>
  </r>
  <r>
    <s v="A2450000"/>
    <x v="2"/>
    <x v="2"/>
    <n v="102961517"/>
    <x v="0"/>
    <x v="0"/>
    <x v="0"/>
    <x v="0"/>
    <n v="0"/>
    <s v="Short pmt 1800012965"/>
    <s v=""/>
    <s v="AB"/>
    <s v=""/>
    <d v="2015-02-20T00:00:00"/>
    <d v="2015-02-20T00:00:00"/>
    <d v="2015-02-20T00:00:00"/>
    <s v="NGN"/>
    <n v="5929102.8200000003"/>
    <n v="2506"/>
    <s v="Above 180days "/>
    <n v="83.533333333333331"/>
    <x v="0"/>
    <x v="0"/>
    <s v="Overdue"/>
    <x v="0"/>
    <s v="USD"/>
    <n v="29787.22"/>
  </r>
  <r>
    <s v="A2450000"/>
    <x v="2"/>
    <x v="2"/>
    <n v="102961518"/>
    <x v="0"/>
    <x v="0"/>
    <x v="0"/>
    <x v="0"/>
    <n v="0"/>
    <s v="Short pmt 1800013072"/>
    <s v=""/>
    <s v="AB"/>
    <s v=""/>
    <d v="2015-02-20T00:00:00"/>
    <d v="2015-02-20T00:00:00"/>
    <d v="2015-02-20T00:00:00"/>
    <s v="NGN"/>
    <n v="5920559.9000000004"/>
    <n v="2506"/>
    <s v="Above 180days "/>
    <n v="83.533333333333331"/>
    <x v="0"/>
    <x v="0"/>
    <s v="Overdue"/>
    <x v="0"/>
    <s v="USD"/>
    <n v="29744.3"/>
  </r>
  <r>
    <s v="A2450000"/>
    <x v="2"/>
    <x v="2"/>
    <n v="102961519"/>
    <x v="0"/>
    <x v="0"/>
    <x v="0"/>
    <x v="0"/>
    <n v="0"/>
    <s v="Short pmt 1800013264"/>
    <s v=""/>
    <s v="AB"/>
    <s v=""/>
    <d v="2015-02-20T00:00:00"/>
    <d v="2015-02-20T00:00:00"/>
    <d v="2015-02-20T00:00:00"/>
    <s v="NGN"/>
    <n v="5221344.7"/>
    <n v="2506"/>
    <s v="Above 180days "/>
    <n v="83.533333333333331"/>
    <x v="0"/>
    <x v="0"/>
    <s v="Overdue"/>
    <x v="0"/>
    <s v="USD"/>
    <n v="26231.51"/>
  </r>
  <r>
    <s v="A2450000"/>
    <x v="2"/>
    <x v="2"/>
    <n v="102945601"/>
    <x v="0"/>
    <x v="0"/>
    <x v="0"/>
    <x v="0"/>
    <n v="0"/>
    <s v="NGC-Alscon Pmt on A/C - 1800005520 Dec 09"/>
    <s v=""/>
    <s v="AB"/>
    <s v=""/>
    <d v="2015-01-21T00:00:00"/>
    <d v="2015-01-21T00:00:00"/>
    <d v="2015-01-21T00:00:00"/>
    <s v="NGN"/>
    <n v="-6403314.6200000001"/>
    <n v="2536"/>
    <s v="Above 180days "/>
    <n v="84.533333333333331"/>
    <x v="0"/>
    <x v="0"/>
    <s v="Overdue"/>
    <x v="0"/>
    <s v="USD"/>
    <n v="-42363.69"/>
  </r>
  <r>
    <s v="A2450000"/>
    <x v="2"/>
    <x v="2"/>
    <n v="102930941"/>
    <x v="0"/>
    <x v="0"/>
    <x v="0"/>
    <x v="0"/>
    <n v="0"/>
    <s v="Short pmt 1800012159"/>
    <s v=""/>
    <s v="AB"/>
    <s v=""/>
    <d v="2014-12-30T00:00:00"/>
    <d v="2014-12-30T00:00:00"/>
    <d v="2014-12-30T00:00:00"/>
    <s v="NGN"/>
    <n v="5412821.1600000001"/>
    <n v="2558"/>
    <s v="Above 180days "/>
    <n v="85.266666666666666"/>
    <x v="0"/>
    <x v="0"/>
    <s v="Overdue"/>
    <x v="0"/>
    <s v="USD"/>
    <n v="29250.34"/>
  </r>
  <r>
    <s v="A2450000"/>
    <x v="2"/>
    <x v="2"/>
    <n v="1800013403"/>
    <x v="0"/>
    <x v="0"/>
    <x v="0"/>
    <x v="0"/>
    <n v="0"/>
    <s v="OCTOBER 2014 - GAS SALES"/>
    <s v="454"/>
    <s v="DR"/>
    <s v=""/>
    <d v="2014-11-17T00:00:00"/>
    <d v="2014-11-17T00:00:00"/>
    <d v="2014-12-17T00:00:00"/>
    <s v="NGN"/>
    <n v="23245692.719999999"/>
    <n v="2571"/>
    <s v="Above 180days "/>
    <n v="85.7"/>
    <x v="0"/>
    <x v="0"/>
    <s v="Overdue"/>
    <x v="0"/>
    <s v="USD"/>
    <n v="134757.60999999999"/>
  </r>
  <r>
    <s v="A2450000"/>
    <x v="2"/>
    <x v="2"/>
    <n v="1600001715"/>
    <x v="0"/>
    <x v="0"/>
    <x v="0"/>
    <x v="0"/>
    <n v="0"/>
    <s v="October 2014 - Gas Sales Ref - 1800013403"/>
    <s v="454"/>
    <s v="DG"/>
    <s v=""/>
    <d v="2014-11-17T00:00:00"/>
    <d v="2014-11-17T00:00:00"/>
    <d v="2014-12-17T00:00:00"/>
    <s v="NGN"/>
    <n v="-12785131.15"/>
    <n v="2571"/>
    <s v="Above 180days "/>
    <n v="85.7"/>
    <x v="0"/>
    <x v="0"/>
    <s v="Overdue"/>
    <x v="0"/>
    <s v="USD"/>
    <n v="-74116.679999999993"/>
  </r>
  <r>
    <s v="A2450000"/>
    <x v="2"/>
    <x v="2"/>
    <n v="102886250"/>
    <x v="0"/>
    <x v="0"/>
    <x v="0"/>
    <x v="0"/>
    <n v="0"/>
    <s v="Short Pmt: 1800011451"/>
    <s v=""/>
    <s v="AB"/>
    <s v=""/>
    <d v="2014-10-20T00:00:00"/>
    <d v="2014-10-20T00:00:00"/>
    <d v="2014-10-20T00:00:00"/>
    <s v="NGN"/>
    <n v="5986002.6699999999"/>
    <n v="2629"/>
    <s v="Above 180days "/>
    <n v="87.63333333333334"/>
    <x v="0"/>
    <x v="0"/>
    <s v="Overdue"/>
    <x v="0"/>
    <s v="USD"/>
    <n v="36378.14"/>
  </r>
  <r>
    <s v="A2450000"/>
    <x v="2"/>
    <x v="2"/>
    <n v="102886249"/>
    <x v="0"/>
    <x v="0"/>
    <x v="0"/>
    <x v="0"/>
    <n v="0"/>
    <s v="Short pmt: 1800011847"/>
    <s v=""/>
    <s v="AB"/>
    <s v=""/>
    <d v="2014-10-20T00:00:00"/>
    <d v="2014-10-20T00:00:00"/>
    <d v="2014-10-20T00:00:00"/>
    <s v="NGN"/>
    <n v="5384007.6200000001"/>
    <n v="2629"/>
    <s v="Above 180days "/>
    <n v="87.63333333333334"/>
    <x v="0"/>
    <x v="0"/>
    <s v="Overdue"/>
    <x v="0"/>
    <s v="USD"/>
    <n v="32719.69"/>
  </r>
  <r>
    <s v="A2450000"/>
    <x v="2"/>
    <x v="2"/>
    <n v="102853663"/>
    <x v="0"/>
    <x v="0"/>
    <x v="0"/>
    <x v="0"/>
    <n v="0"/>
    <s v="Short pmt 1800011980"/>
    <s v=""/>
    <s v="AB"/>
    <s v=""/>
    <d v="2014-08-18T00:00:00"/>
    <d v="2014-08-18T00:00:00"/>
    <d v="2014-08-18T00:00:00"/>
    <s v="NGN"/>
    <n v="6458783.4400000004"/>
    <n v="2692"/>
    <s v="Above 180days "/>
    <n v="89.733333333333334"/>
    <x v="0"/>
    <x v="0"/>
    <s v="Overdue"/>
    <x v="0"/>
    <s v="USD"/>
    <n v="39881.050000000003"/>
  </r>
  <r>
    <s v="A2450000"/>
    <x v="2"/>
    <x v="2"/>
    <n v="102861175"/>
    <x v="0"/>
    <x v="0"/>
    <x v="0"/>
    <x v="0"/>
    <n v="0"/>
    <s v="NGC-ALSCON Pmt"/>
    <s v=""/>
    <s v="AB"/>
    <s v=""/>
    <d v="2014-08-15T00:00:00"/>
    <d v="2014-08-15T00:00:00"/>
    <d v="2014-08-15T00:00:00"/>
    <s v="NGN"/>
    <n v="-5263104.82"/>
    <n v="2695"/>
    <s v="Above 180days "/>
    <n v="89.833333333333329"/>
    <x v="0"/>
    <x v="0"/>
    <s v="Overdue"/>
    <x v="0"/>
    <s v="USD"/>
    <n v="-32498.09"/>
  </r>
  <r>
    <s v="A2450000"/>
    <x v="2"/>
    <x v="2"/>
    <n v="102861148"/>
    <x v="0"/>
    <x v="0"/>
    <x v="0"/>
    <x v="0"/>
    <n v="0"/>
    <s v="Short Pmt 1800011626"/>
    <s v=""/>
    <s v="AB"/>
    <s v=""/>
    <d v="2014-08-15T00:00:00"/>
    <d v="2014-08-15T00:00:00"/>
    <d v="2014-08-15T00:00:00"/>
    <s v="NGN"/>
    <n v="6071686.9900000002"/>
    <n v="2695"/>
    <s v="Above 180days "/>
    <n v="89.833333333333329"/>
    <x v="0"/>
    <x v="0"/>
    <s v="Overdue"/>
    <x v="0"/>
    <s v="USD"/>
    <n v="37490.85"/>
  </r>
  <r>
    <s v="A2450000"/>
    <x v="2"/>
    <x v="2"/>
    <n v="1800012235"/>
    <x v="0"/>
    <x v="0"/>
    <x v="0"/>
    <x v="0"/>
    <n v="0"/>
    <s v="February 2014 - Gas Sales"/>
    <s v="473"/>
    <s v="DR"/>
    <s v=""/>
    <d v="2014-03-19T00:00:00"/>
    <d v="2014-03-19T00:00:00"/>
    <d v="2014-04-18T00:00:00"/>
    <s v="NGN"/>
    <n v="25040319.57"/>
    <n v="2814"/>
    <s v="Above 180days "/>
    <n v="93.8"/>
    <x v="0"/>
    <x v="0"/>
    <s v="Overdue"/>
    <x v="0"/>
    <s v="USD"/>
    <n v="152082.38"/>
  </r>
  <r>
    <s v="A2450000"/>
    <x v="2"/>
    <x v="2"/>
    <n v="1600001598"/>
    <x v="0"/>
    <x v="0"/>
    <x v="0"/>
    <x v="0"/>
    <n v="0"/>
    <s v="February 2014 - Gas Sales Ref - 1800012235"/>
    <s v="473"/>
    <s v="DG"/>
    <s v=""/>
    <d v="2014-03-27T00:00:00"/>
    <d v="2014-03-27T00:00:00"/>
    <d v="2014-04-18T00:00:00"/>
    <s v="NGN"/>
    <n v="-13772176"/>
    <n v="2814"/>
    <s v="Above 180days "/>
    <n v="93.8"/>
    <x v="0"/>
    <x v="0"/>
    <s v="Overdue"/>
    <x v="0"/>
    <s v="USD"/>
    <n v="-83416.69"/>
  </r>
  <r>
    <s v="A2450000"/>
    <x v="2"/>
    <x v="2"/>
    <n v="102714646"/>
    <x v="0"/>
    <x v="0"/>
    <x v="0"/>
    <x v="0"/>
    <n v="0"/>
    <s v="Short pmt 1800011001/1600001460"/>
    <s v=""/>
    <s v="AB"/>
    <s v=""/>
    <d v="2014-01-23T00:00:00"/>
    <d v="2014-01-23T00:00:00"/>
    <d v="2014-01-23T00:00:00"/>
    <s v="NGN"/>
    <n v="5819765.4100000001"/>
    <n v="2899"/>
    <s v="Above 180days "/>
    <n v="96.63333333333334"/>
    <x v="0"/>
    <x v="0"/>
    <s v="Overdue"/>
    <x v="0"/>
    <s v="USD"/>
    <n v="36368.879999999997"/>
  </r>
  <r>
    <s v="A2450000"/>
    <x v="2"/>
    <x v="2"/>
    <n v="102714647"/>
    <x v="0"/>
    <x v="0"/>
    <x v="0"/>
    <x v="0"/>
    <n v="0"/>
    <s v="Short pmt 1800011170/1600001498"/>
    <s v=""/>
    <s v="AB"/>
    <s v=""/>
    <d v="2014-01-23T00:00:00"/>
    <d v="2014-01-23T00:00:00"/>
    <d v="2014-01-23T00:00:00"/>
    <s v="NGN"/>
    <n v="6239316.04"/>
    <n v="2899"/>
    <s v="Above 180days "/>
    <n v="96.63333333333334"/>
    <x v="0"/>
    <x v="0"/>
    <s v="Overdue"/>
    <x v="0"/>
    <s v="USD"/>
    <n v="38990.730000000003"/>
  </r>
  <r>
    <s v="A2450000"/>
    <x v="2"/>
    <x v="2"/>
    <n v="1800011285"/>
    <x v="0"/>
    <x v="0"/>
    <x v="0"/>
    <x v="0"/>
    <n v="0"/>
    <s v="August 2013 - Gas Sales"/>
    <s v="473"/>
    <s v="DR"/>
    <s v=""/>
    <d v="2013-09-11T00:00:00"/>
    <d v="2013-09-11T00:00:00"/>
    <d v="2013-10-11T00:00:00"/>
    <s v="NGN"/>
    <n v="26510764.5"/>
    <n v="3003"/>
    <s v="Above 180days "/>
    <n v="100.1"/>
    <x v="0"/>
    <x v="0"/>
    <s v="Overdue"/>
    <x v="0"/>
    <s v="USD"/>
    <n v="162105.38"/>
  </r>
  <r>
    <s v="A2450000"/>
    <x v="2"/>
    <x v="2"/>
    <n v="1600001519"/>
    <x v="0"/>
    <x v="0"/>
    <x v="0"/>
    <x v="0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003"/>
    <s v="Above 180days "/>
    <n v="100.1"/>
    <x v="0"/>
    <x v="0"/>
    <s v="Overdue"/>
    <x v="0"/>
    <s v="USD"/>
    <n v="-89157.95"/>
  </r>
  <r>
    <s v="A2450000"/>
    <x v="2"/>
    <x v="2"/>
    <n v="102627654"/>
    <x v="0"/>
    <x v="0"/>
    <x v="0"/>
    <x v="0"/>
    <n v="0"/>
    <s v="Short Pmt inv: 1800010728"/>
    <s v=""/>
    <s v="AB"/>
    <s v=""/>
    <d v="2013-09-17T00:00:00"/>
    <d v="2013-09-17T00:00:00"/>
    <d v="2013-09-17T00:00:00"/>
    <s v="NGN"/>
    <n v="5481955.7699999996"/>
    <n v="3027"/>
    <s v="Above 180days "/>
    <n v="100.9"/>
    <x v="0"/>
    <x v="0"/>
    <s v="Overdue"/>
    <x v="0"/>
    <s v="USD"/>
    <n v="33652.080000000002"/>
  </r>
  <r>
    <s v="A2450000"/>
    <x v="2"/>
    <x v="2"/>
    <n v="102627655"/>
    <x v="0"/>
    <x v="0"/>
    <x v="0"/>
    <x v="0"/>
    <n v="0"/>
    <s v="Short Pmt inv: 1800010837"/>
    <s v=""/>
    <s v="AB"/>
    <s v=""/>
    <d v="2013-09-17T00:00:00"/>
    <d v="2013-09-17T00:00:00"/>
    <d v="2013-09-17T00:00:00"/>
    <s v="NGN"/>
    <n v="6832300.5199999996"/>
    <n v="3027"/>
    <s v="Above 180days "/>
    <n v="100.9"/>
    <x v="0"/>
    <x v="0"/>
    <s v="Overdue"/>
    <x v="0"/>
    <s v="USD"/>
    <n v="41941.440000000002"/>
  </r>
  <r>
    <s v="A2450000"/>
    <x v="2"/>
    <x v="2"/>
    <n v="102593626"/>
    <x v="0"/>
    <x v="0"/>
    <x v="0"/>
    <x v="0"/>
    <n v="0"/>
    <s v="Short pmt 1800010578"/>
    <s v=""/>
    <s v="AB"/>
    <s v=""/>
    <d v="2013-07-31T00:00:00"/>
    <d v="2013-07-31T00:00:00"/>
    <d v="2013-07-31T00:00:00"/>
    <s v="NGN"/>
    <n v="13765515.699999999"/>
    <n v="3075"/>
    <s v="Above 180days "/>
    <n v="102.5"/>
    <x v="0"/>
    <x v="0"/>
    <s v="Overdue"/>
    <x v="0"/>
    <s v="USD"/>
    <n v="85660.05"/>
  </r>
  <r>
    <s v="A2450000"/>
    <x v="2"/>
    <x v="2"/>
    <n v="102593625"/>
    <x v="0"/>
    <x v="0"/>
    <x v="0"/>
    <x v="0"/>
    <n v="0"/>
    <s v="Short pmt 1800010590"/>
    <s v=""/>
    <s v="AB"/>
    <s v=""/>
    <d v="2013-07-31T00:00:00"/>
    <d v="2013-07-31T00:00:00"/>
    <d v="2013-07-31T00:00:00"/>
    <s v="NGN"/>
    <n v="12510828.380000001"/>
    <n v="3075"/>
    <s v="Above 180days "/>
    <n v="102.5"/>
    <x v="0"/>
    <x v="0"/>
    <s v="Overdue"/>
    <x v="0"/>
    <s v="USD"/>
    <n v="77852.38"/>
  </r>
  <r>
    <s v="A2450000"/>
    <x v="2"/>
    <x v="2"/>
    <n v="102593624"/>
    <x v="0"/>
    <x v="0"/>
    <x v="0"/>
    <x v="0"/>
    <n v="0"/>
    <s v="Short pmt 1800010601"/>
    <s v=""/>
    <s v="AB"/>
    <s v=""/>
    <d v="2013-07-31T00:00:00"/>
    <d v="2013-07-31T00:00:00"/>
    <d v="2013-07-31T00:00:00"/>
    <s v="NGN"/>
    <n v="11166208.4"/>
    <n v="3075"/>
    <s v="Above 180days "/>
    <n v="102.5"/>
    <x v="0"/>
    <x v="0"/>
    <s v="Overdue"/>
    <x v="0"/>
    <s v="USD"/>
    <n v="69485.08"/>
  </r>
  <r>
    <s v="A2450000"/>
    <x v="2"/>
    <x v="2"/>
    <n v="102522923"/>
    <x v="0"/>
    <x v="0"/>
    <x v="0"/>
    <x v="0"/>
    <n v="0"/>
    <s v="Short pmt on inv:1800010229"/>
    <s v=""/>
    <s v="AB"/>
    <s v=""/>
    <d v="2013-04-22T00:00:00"/>
    <d v="2013-04-22T00:00:00"/>
    <d v="2013-04-22T00:00:00"/>
    <s v="NGN"/>
    <n v="15729950.09"/>
    <n v="3175"/>
    <s v="Above 180days "/>
    <n v="105.83333333333333"/>
    <x v="0"/>
    <x v="0"/>
    <s v="Overdue"/>
    <x v="0"/>
    <s v="USD"/>
    <n v="99304.75"/>
  </r>
  <r>
    <s v="A2450000"/>
    <x v="2"/>
    <x v="2"/>
    <n v="102502919"/>
    <x v="0"/>
    <x v="0"/>
    <x v="0"/>
    <x v="0"/>
    <n v="0"/>
    <s v="NGC-ALSCON Pmt 1800010055"/>
    <s v=""/>
    <s v="AB"/>
    <s v=""/>
    <d v="2013-03-15T00:00:00"/>
    <d v="2013-03-15T00:00:00"/>
    <d v="2013-03-15T00:00:00"/>
    <s v="NGN"/>
    <n v="14714050.779999999"/>
    <n v="3213"/>
    <s v="Above 180days "/>
    <n v="107.1"/>
    <x v="0"/>
    <x v="0"/>
    <s v="Overdue"/>
    <x v="0"/>
    <s v="USD"/>
    <n v="92511.65"/>
  </r>
  <r>
    <s v="A2450000"/>
    <x v="2"/>
    <x v="2"/>
    <n v="102474922"/>
    <x v="0"/>
    <x v="0"/>
    <x v="0"/>
    <x v="0"/>
    <n v="0"/>
    <s v="Short pmt Apr'12_1800008861"/>
    <s v=""/>
    <s v="AB"/>
    <s v=""/>
    <d v="2013-02-18T00:00:00"/>
    <d v="2013-02-18T00:00:00"/>
    <d v="2013-02-18T00:00:00"/>
    <s v="NGN"/>
    <n v="13524785.82"/>
    <n v="3238"/>
    <s v="Above 180days "/>
    <n v="107.93333333333334"/>
    <x v="0"/>
    <x v="0"/>
    <s v="Overdue"/>
    <x v="0"/>
    <s v="USD"/>
    <n v="86008.17"/>
  </r>
  <r>
    <s v="A2450000"/>
    <x v="2"/>
    <x v="2"/>
    <n v="102474929"/>
    <x v="0"/>
    <x v="0"/>
    <x v="0"/>
    <x v="0"/>
    <n v="0"/>
    <s v="Short pmt Aug'12_1800009518"/>
    <s v=""/>
    <s v="AB"/>
    <s v=""/>
    <d v="2013-02-18T00:00:00"/>
    <d v="2013-02-18T00:00:00"/>
    <d v="2013-02-18T00:00:00"/>
    <s v="NGN"/>
    <n v="16054392.189999999"/>
    <n v="3238"/>
    <s v="Above 180days "/>
    <n v="107.93333333333334"/>
    <x v="0"/>
    <x v="0"/>
    <s v="Overdue"/>
    <x v="0"/>
    <s v="USD"/>
    <n v="102094.7"/>
  </r>
  <r>
    <s v="A2450000"/>
    <x v="2"/>
    <x v="2"/>
    <n v="102474921"/>
    <x v="0"/>
    <x v="0"/>
    <x v="0"/>
    <x v="0"/>
    <n v="0"/>
    <s v="Short pmt Mar'12_1800008737"/>
    <s v=""/>
    <s v="AB"/>
    <s v=""/>
    <d v="2013-02-18T00:00:00"/>
    <d v="2013-02-18T00:00:00"/>
    <d v="2013-02-18T00:00:00"/>
    <s v="NGN"/>
    <n v="15951645.85"/>
    <n v="3238"/>
    <s v="Above 180days "/>
    <n v="107.93333333333334"/>
    <x v="0"/>
    <x v="0"/>
    <s v="Overdue"/>
    <x v="0"/>
    <s v="USD"/>
    <n v="101441.3"/>
  </r>
  <r>
    <s v="A2450000"/>
    <x v="2"/>
    <x v="2"/>
    <n v="102474928"/>
    <x v="0"/>
    <x v="0"/>
    <x v="0"/>
    <x v="0"/>
    <n v="0"/>
    <s v="Short pmt Oct'12_1800009797"/>
    <s v=""/>
    <s v="AB"/>
    <s v=""/>
    <d v="2013-02-18T00:00:00"/>
    <d v="2013-02-18T00:00:00"/>
    <d v="2013-02-18T00:00:00"/>
    <s v="NGN"/>
    <n v="14992916.720000001"/>
    <n v="3238"/>
    <s v="Above 180days "/>
    <n v="107.93333333333334"/>
    <x v="0"/>
    <x v="0"/>
    <s v="Overdue"/>
    <x v="0"/>
    <s v="USD"/>
    <n v="95344.46"/>
  </r>
  <r>
    <s v="A2450000"/>
    <x v="2"/>
    <x v="2"/>
    <n v="102474927"/>
    <x v="0"/>
    <x v="0"/>
    <x v="0"/>
    <x v="0"/>
    <n v="0"/>
    <s v="Short pmt Sep'12_1800009759"/>
    <s v=""/>
    <s v="AB"/>
    <s v=""/>
    <d v="2013-02-18T00:00:00"/>
    <d v="2013-02-18T00:00:00"/>
    <d v="2013-02-18T00:00:00"/>
    <s v="NGN"/>
    <n v="13540585.189999999"/>
    <n v="3238"/>
    <s v="Above 180days "/>
    <n v="107.93333333333334"/>
    <x v="0"/>
    <x v="0"/>
    <s v="Overdue"/>
    <x v="0"/>
    <s v="USD"/>
    <n v="86108.64"/>
  </r>
  <r>
    <s v="A2450000"/>
    <x v="2"/>
    <x v="2"/>
    <n v="102428009"/>
    <x v="0"/>
    <x v="0"/>
    <x v="0"/>
    <x v="0"/>
    <n v="0"/>
    <s v="Short pmt: 1800009017 May 2012 Gas Sales"/>
    <s v=""/>
    <s v="AB"/>
    <s v=""/>
    <d v="2012-11-30T00:00:00"/>
    <d v="2012-11-30T00:00:00"/>
    <d v="2012-11-30T00:00:00"/>
    <s v="NGN"/>
    <n v="13015619.18"/>
    <n v="3318"/>
    <s v="Above 180days "/>
    <n v="110.6"/>
    <x v="0"/>
    <x v="0"/>
    <s v="Overdue"/>
    <x v="0"/>
    <s v="USD"/>
    <n v="82612.740000000005"/>
  </r>
  <r>
    <s v="A2450000"/>
    <x v="2"/>
    <x v="2"/>
    <n v="102428013"/>
    <x v="0"/>
    <x v="0"/>
    <x v="0"/>
    <x v="0"/>
    <n v="0"/>
    <s v="Short pmt: 1800009177"/>
    <s v=""/>
    <s v="AB"/>
    <s v=""/>
    <d v="2012-11-30T00:00:00"/>
    <d v="2012-11-30T00:00:00"/>
    <d v="2012-11-30T00:00:00"/>
    <s v="NGN"/>
    <n v="16519491.74"/>
    <n v="3318"/>
    <s v="Above 180days "/>
    <n v="110.6"/>
    <x v="0"/>
    <x v="0"/>
    <s v="Overdue"/>
    <x v="0"/>
    <s v="USD"/>
    <n v="104852.52"/>
  </r>
  <r>
    <s v="A2450000"/>
    <x v="2"/>
    <x v="2"/>
    <n v="102428014"/>
    <x v="0"/>
    <x v="0"/>
    <x v="0"/>
    <x v="0"/>
    <n v="0"/>
    <s v="Short pmt: 1800009336"/>
    <s v=""/>
    <s v="AB"/>
    <s v=""/>
    <d v="2012-11-30T00:00:00"/>
    <d v="2012-11-30T00:00:00"/>
    <d v="2012-11-30T00:00:00"/>
    <s v="NGN"/>
    <n v="17877867.780000001"/>
    <n v="3318"/>
    <s v="Above 180days "/>
    <n v="110.6"/>
    <x v="0"/>
    <x v="0"/>
    <s v="Overdue"/>
    <x v="0"/>
    <s v="USD"/>
    <n v="113474.4"/>
  </r>
  <r>
    <s v="A2450000"/>
    <x v="2"/>
    <x v="2"/>
    <n v="102395189"/>
    <x v="0"/>
    <x v="0"/>
    <x v="0"/>
    <x v="0"/>
    <n v="0"/>
    <s v="Short  pmt 1800008625"/>
    <s v=""/>
    <s v="AB"/>
    <s v=""/>
    <d v="2012-10-19T00:00:00"/>
    <d v="2012-10-19T00:00:00"/>
    <d v="2012-10-19T00:00:00"/>
    <s v="NGN"/>
    <n v="11980205.859999999"/>
    <n v="3360"/>
    <s v="Above 180days "/>
    <n v="112"/>
    <x v="0"/>
    <x v="0"/>
    <s v="Overdue"/>
    <x v="0"/>
    <s v="USD"/>
    <n v="76031.179999999993"/>
  </r>
  <r>
    <s v="A2450000"/>
    <x v="2"/>
    <x v="2"/>
    <n v="102384427"/>
    <x v="0"/>
    <x v="0"/>
    <x v="0"/>
    <x v="0"/>
    <n v="0"/>
    <s v="Short pmt 1800008614"/>
    <s v=""/>
    <s v="AB"/>
    <s v=""/>
    <d v="2012-09-29T00:00:00"/>
    <d v="2012-09-29T00:00:00"/>
    <d v="2012-09-29T00:00:00"/>
    <s v="NGN"/>
    <n v="12343924.02"/>
    <n v="3380"/>
    <s v="Above 180days "/>
    <n v="112.66666666666667"/>
    <x v="0"/>
    <x v="0"/>
    <s v="Overdue"/>
    <x v="0"/>
    <s v="USD"/>
    <n v="78449.34"/>
  </r>
  <r>
    <s v="A2450000"/>
    <x v="2"/>
    <x v="2"/>
    <n v="102317780"/>
    <x v="0"/>
    <x v="0"/>
    <x v="0"/>
    <x v="0"/>
    <n v="0"/>
    <s v="Short pmt inv. 1800007131"/>
    <s v=""/>
    <s v="AB"/>
    <s v=""/>
    <d v="2012-06-21T00:00:00"/>
    <d v="2012-06-21T00:00:00"/>
    <d v="2012-06-21T00:00:00"/>
    <s v="NGN"/>
    <n v="4850885.97"/>
    <n v="3480"/>
    <s v="Above 180days "/>
    <n v="116"/>
    <x v="0"/>
    <x v="0"/>
    <s v="Overdue"/>
    <x v="0"/>
    <s v="USD"/>
    <n v="29798.51"/>
  </r>
  <r>
    <s v="A2450000"/>
    <x v="2"/>
    <x v="2"/>
    <n v="102261106"/>
    <x v="0"/>
    <x v="0"/>
    <x v="0"/>
    <x v="0"/>
    <n v="0"/>
    <s v="Short pmt 1800008344"/>
    <s v=""/>
    <s v="AB"/>
    <s v=""/>
    <d v="2012-03-14T00:00:00"/>
    <d v="2012-03-14T00:00:00"/>
    <d v="2012-03-14T00:00:00"/>
    <s v="NGN"/>
    <n v="12360591.48"/>
    <n v="3579"/>
    <s v="Above 180days "/>
    <n v="119.3"/>
    <x v="0"/>
    <x v="0"/>
    <s v="Overdue"/>
    <x v="0"/>
    <s v="USD"/>
    <n v="78181.98"/>
  </r>
  <r>
    <s v="A2450000"/>
    <x v="2"/>
    <x v="2"/>
    <n v="102261098"/>
    <x v="0"/>
    <x v="0"/>
    <x v="0"/>
    <x v="0"/>
    <n v="0"/>
    <s v="Short pmt 1800008280 - Nov 2011"/>
    <s v=""/>
    <s v="AB"/>
    <s v=""/>
    <d v="2012-03-01T00:00:00"/>
    <d v="2012-03-01T00:00:00"/>
    <d v="2012-03-01T00:00:00"/>
    <s v="NGN"/>
    <n v="11722242.310000001"/>
    <n v="3592"/>
    <s v="Above 180days "/>
    <n v="119.73333333333333"/>
    <x v="0"/>
    <x v="0"/>
    <s v="Overdue"/>
    <x v="0"/>
    <s v="USD"/>
    <n v="74450.31"/>
  </r>
  <r>
    <s v="A2450000"/>
    <x v="2"/>
    <x v="2"/>
    <n v="102212555"/>
    <x v="0"/>
    <x v="0"/>
    <x v="0"/>
    <x v="0"/>
    <n v="0"/>
    <s v="Short pmt 1800008084"/>
    <s v=""/>
    <s v="AB"/>
    <s v=""/>
    <d v="2012-01-31T00:00:00"/>
    <d v="2012-01-31T00:00:00"/>
    <d v="2012-01-31T00:00:00"/>
    <s v="NGN"/>
    <n v="11653959.710000001"/>
    <n v="3622"/>
    <s v="Above 180days "/>
    <n v="120.73333333333333"/>
    <x v="0"/>
    <x v="0"/>
    <s v="Overdue"/>
    <x v="0"/>
    <s v="USD"/>
    <n v="71848.990000000005"/>
  </r>
  <r>
    <s v="A2450000"/>
    <x v="2"/>
    <x v="2"/>
    <n v="102191548"/>
    <x v="0"/>
    <x v="0"/>
    <x v="0"/>
    <x v="0"/>
    <n v="0"/>
    <s v="Short pmt inv. 1800007120"/>
    <s v=""/>
    <s v="AB"/>
    <s v=""/>
    <d v="2011-12-19T00:00:00"/>
    <d v="2011-12-19T00:00:00"/>
    <d v="2011-12-19T00:00:00"/>
    <s v="NGN"/>
    <n v="5951580.7699999996"/>
    <n v="3665"/>
    <s v="Above 180days "/>
    <n v="122.16666666666667"/>
    <x v="0"/>
    <x v="0"/>
    <s v="Overdue"/>
    <x v="0"/>
    <s v="USD"/>
    <n v="36726.61"/>
  </r>
  <r>
    <s v="A2450000"/>
    <x v="2"/>
    <x v="2"/>
    <n v="102191550"/>
    <x v="0"/>
    <x v="0"/>
    <x v="0"/>
    <x v="0"/>
    <n v="0"/>
    <s v="Short pmt inv. 1800007303"/>
    <s v=""/>
    <s v="AB"/>
    <s v=""/>
    <d v="2011-12-19T00:00:00"/>
    <d v="2011-12-19T00:00:00"/>
    <d v="2011-12-19T00:00:00"/>
    <s v="NGN"/>
    <n v="5867070.3899999997"/>
    <n v="3665"/>
    <s v="Above 180days "/>
    <n v="122.16666666666667"/>
    <x v="0"/>
    <x v="0"/>
    <s v="Overdue"/>
    <x v="0"/>
    <s v="USD"/>
    <n v="36205.1"/>
  </r>
  <r>
    <s v="A2450000"/>
    <x v="2"/>
    <x v="2"/>
    <n v="102191551"/>
    <x v="0"/>
    <x v="0"/>
    <x v="0"/>
    <x v="0"/>
    <n v="0"/>
    <s v="Short pmt inv. 1800007385"/>
    <s v=""/>
    <s v="AB"/>
    <s v=""/>
    <d v="2011-12-19T00:00:00"/>
    <d v="2011-12-19T00:00:00"/>
    <d v="2011-12-19T00:00:00"/>
    <s v="NGN"/>
    <n v="7562049.5599999996"/>
    <n v="3665"/>
    <s v="Above 180days "/>
    <n v="122.16666666666667"/>
    <x v="0"/>
    <x v="0"/>
    <s v="Overdue"/>
    <x v="0"/>
    <s v="USD"/>
    <n v="46664.65"/>
  </r>
  <r>
    <s v="A2450000"/>
    <x v="2"/>
    <x v="2"/>
    <n v="102191552"/>
    <x v="0"/>
    <x v="0"/>
    <x v="0"/>
    <x v="0"/>
    <n v="0"/>
    <s v="Short pmt inv. 1800007530"/>
    <s v=""/>
    <s v="AB"/>
    <s v=""/>
    <d v="2011-12-19T00:00:00"/>
    <d v="2011-12-19T00:00:00"/>
    <d v="2011-12-19T00:00:00"/>
    <s v="NGN"/>
    <n v="9958544.7200000007"/>
    <n v="3665"/>
    <s v="Above 180days "/>
    <n v="122.16666666666667"/>
    <x v="0"/>
    <x v="0"/>
    <s v="Overdue"/>
    <x v="0"/>
    <s v="USD"/>
    <n v="61453.18"/>
  </r>
  <r>
    <s v="A2450000"/>
    <x v="2"/>
    <x v="2"/>
    <n v="102191553"/>
    <x v="0"/>
    <x v="0"/>
    <x v="0"/>
    <x v="0"/>
    <n v="0"/>
    <s v="Short pmt inv. 1800007604"/>
    <s v=""/>
    <s v="AB"/>
    <s v=""/>
    <d v="2011-12-19T00:00:00"/>
    <d v="2011-12-19T00:00:00"/>
    <d v="2011-12-19T00:00:00"/>
    <s v="NGN"/>
    <n v="10405396.720000001"/>
    <n v="3665"/>
    <s v="Above 180days "/>
    <n v="122.16666666666667"/>
    <x v="0"/>
    <x v="0"/>
    <s v="Overdue"/>
    <x v="0"/>
    <s v="USD"/>
    <n v="64210.66"/>
  </r>
  <r>
    <s v="A2450000"/>
    <x v="2"/>
    <x v="2"/>
    <n v="102191555"/>
    <x v="0"/>
    <x v="0"/>
    <x v="0"/>
    <x v="0"/>
    <n v="0"/>
    <s v="Short pmt inv. 1800007902"/>
    <s v=""/>
    <s v="AB"/>
    <s v=""/>
    <d v="2011-12-19T00:00:00"/>
    <d v="2011-12-19T00:00:00"/>
    <d v="2011-12-19T00:00:00"/>
    <s v="NGN"/>
    <n v="11908012.699999999"/>
    <n v="3665"/>
    <s v="Above 180days "/>
    <n v="122.16666666666667"/>
    <x v="0"/>
    <x v="0"/>
    <s v="Overdue"/>
    <x v="0"/>
    <s v="USD"/>
    <n v="73483.16"/>
  </r>
  <r>
    <s v="A2450000"/>
    <x v="2"/>
    <x v="2"/>
    <n v="102191556"/>
    <x v="0"/>
    <x v="0"/>
    <x v="0"/>
    <x v="0"/>
    <n v="0"/>
    <s v="Short pmt inv. 1800007990"/>
    <s v=""/>
    <s v="AB"/>
    <s v=""/>
    <d v="2011-12-19T00:00:00"/>
    <d v="2011-12-19T00:00:00"/>
    <d v="2011-12-19T00:00:00"/>
    <s v="NGN"/>
    <n v="11461244.960000001"/>
    <n v="3665"/>
    <s v="Above 180days "/>
    <n v="122.16666666666667"/>
    <x v="0"/>
    <x v="0"/>
    <s v="Overdue"/>
    <x v="0"/>
    <s v="USD"/>
    <n v="70726.2"/>
  </r>
  <r>
    <s v="A2450000"/>
    <x v="2"/>
    <x v="2"/>
    <n v="102191554"/>
    <x v="0"/>
    <x v="0"/>
    <x v="0"/>
    <x v="0"/>
    <n v="0"/>
    <s v="Short pmt inv. 1800008029"/>
    <s v=""/>
    <s v="AB"/>
    <s v=""/>
    <d v="2011-12-19T00:00:00"/>
    <d v="2011-12-19T00:00:00"/>
    <d v="2011-12-19T00:00:00"/>
    <s v="NGN"/>
    <n v="10856634.140000001"/>
    <n v="3665"/>
    <s v="Above 180days "/>
    <n v="122.16666666666667"/>
    <x v="0"/>
    <x v="0"/>
    <s v="Overdue"/>
    <x v="0"/>
    <s v="USD"/>
    <n v="66995.199999999997"/>
  </r>
  <r>
    <s v="A2450000"/>
    <x v="2"/>
    <x v="2"/>
    <n v="102073681"/>
    <x v="0"/>
    <x v="0"/>
    <x v="0"/>
    <x v="0"/>
    <n v="0"/>
    <s v="Short pmt inv 1800006462"/>
    <s v=""/>
    <s v="AB"/>
    <s v=""/>
    <d v="2011-07-14T00:00:00"/>
    <d v="2011-07-14T00:00:00"/>
    <d v="2011-07-14T00:00:00"/>
    <s v="NGN"/>
    <n v="10215245.42"/>
    <n v="3823"/>
    <s v="Above 180days "/>
    <n v="127.43333333333334"/>
    <x v="0"/>
    <x v="0"/>
    <s v="Overdue"/>
    <x v="0"/>
    <s v="USD"/>
    <n v="67284.759999999995"/>
  </r>
  <r>
    <s v="A2450000"/>
    <x v="2"/>
    <x v="2"/>
    <n v="102073682"/>
    <x v="0"/>
    <x v="0"/>
    <x v="0"/>
    <x v="0"/>
    <n v="0"/>
    <s v="Short pmt inv 1800006530"/>
    <s v=""/>
    <s v="AB"/>
    <s v=""/>
    <d v="2011-07-14T00:00:00"/>
    <d v="2011-07-14T00:00:00"/>
    <d v="2011-07-14T00:00:00"/>
    <s v="NGN"/>
    <n v="10302363"/>
    <n v="3823"/>
    <s v="Above 180days "/>
    <n v="127.43333333333334"/>
    <x v="0"/>
    <x v="0"/>
    <s v="Overdue"/>
    <x v="0"/>
    <s v="USD"/>
    <n v="67858.570000000007"/>
  </r>
  <r>
    <s v="A2450000"/>
    <x v="2"/>
    <x v="2"/>
    <n v="102073683"/>
    <x v="0"/>
    <x v="0"/>
    <x v="0"/>
    <x v="0"/>
    <n v="0"/>
    <s v="Short pmt inv 1800006604"/>
    <s v=""/>
    <s v="AB"/>
    <s v=""/>
    <d v="2011-07-14T00:00:00"/>
    <d v="2011-07-14T00:00:00"/>
    <d v="2011-07-14T00:00:00"/>
    <s v="NGN"/>
    <n v="11410801.310000001"/>
    <n v="3823"/>
    <s v="Above 180days "/>
    <n v="127.43333333333334"/>
    <x v="0"/>
    <x v="0"/>
    <s v="Overdue"/>
    <x v="0"/>
    <s v="USD"/>
    <n v="75159.520000000004"/>
  </r>
  <r>
    <s v="A2450000"/>
    <x v="2"/>
    <x v="2"/>
    <n v="102073684"/>
    <x v="0"/>
    <x v="0"/>
    <x v="0"/>
    <x v="0"/>
    <n v="0"/>
    <s v="Short pmt inv 1800006726"/>
    <s v=""/>
    <s v="AB"/>
    <s v=""/>
    <d v="2011-07-14T00:00:00"/>
    <d v="2011-07-14T00:00:00"/>
    <d v="2011-07-14T00:00:00"/>
    <s v="NGN"/>
    <n v="10968363.68"/>
    <n v="3823"/>
    <s v="Above 180days "/>
    <n v="127.43333333333334"/>
    <x v="0"/>
    <x v="0"/>
    <s v="Overdue"/>
    <x v="0"/>
    <s v="USD"/>
    <n v="72245.320000000007"/>
  </r>
  <r>
    <s v="A2450000"/>
    <x v="2"/>
    <x v="2"/>
    <n v="102073685"/>
    <x v="0"/>
    <x v="0"/>
    <x v="0"/>
    <x v="0"/>
    <n v="0"/>
    <s v="Short pmt inv 1800006877"/>
    <s v=""/>
    <s v="AB"/>
    <s v=""/>
    <d v="2011-07-14T00:00:00"/>
    <d v="2011-07-14T00:00:00"/>
    <d v="2011-07-14T00:00:00"/>
    <s v="NGN"/>
    <n v="6479361.8399999999"/>
    <n v="3823"/>
    <s v="Above 180days "/>
    <n v="127.43333333333334"/>
    <x v="0"/>
    <x v="0"/>
    <s v="Overdue"/>
    <x v="0"/>
    <s v="USD"/>
    <n v="42677.61"/>
  </r>
  <r>
    <s v="A2450000"/>
    <x v="2"/>
    <x v="2"/>
    <n v="101962087"/>
    <x v="0"/>
    <x v="0"/>
    <x v="0"/>
    <x v="0"/>
    <n v="0"/>
    <s v="Short payment of Invoice 1800006263 - July 2010"/>
    <s v=""/>
    <s v="AB"/>
    <s v=""/>
    <d v="2011-02-11T00:00:00"/>
    <d v="2011-02-11T00:00:00"/>
    <d v="2011-03-13T00:00:00"/>
    <s v="NGN"/>
    <n v="10303249.85"/>
    <n v="3946"/>
    <s v="Above 180days "/>
    <n v="131.53333333333333"/>
    <x v="0"/>
    <x v="0"/>
    <s v="Overdue"/>
    <x v="0"/>
    <s v="USD"/>
    <n v="67718.11"/>
  </r>
  <r>
    <s v="A2450000"/>
    <x v="2"/>
    <x v="2"/>
    <n v="101898846"/>
    <x v="0"/>
    <x v="0"/>
    <x v="0"/>
    <x v="0"/>
    <n v="0"/>
    <s v="NGC"/>
    <s v=""/>
    <s v="AB"/>
    <s v=""/>
    <d v="2010-11-30T00:00:00"/>
    <d v="2010-11-30T00:00:00"/>
    <d v="2010-11-30T00:00:00"/>
    <s v="NGN"/>
    <n v="-31883588.629999999"/>
    <n v="4049"/>
    <s v="Above 180days "/>
    <n v="134.96666666666667"/>
    <x v="0"/>
    <x v="0"/>
    <s v="Overdue"/>
    <x v="0"/>
    <s v="USD"/>
    <n v="-211920.65"/>
  </r>
  <r>
    <s v="A2450000"/>
    <x v="2"/>
    <x v="2"/>
    <n v="101850497"/>
    <x v="0"/>
    <x v="0"/>
    <x v="0"/>
    <x v="0"/>
    <n v="0"/>
    <s v="Short pmt of 1800006156 - June 2010"/>
    <s v=""/>
    <s v="AB"/>
    <s v=""/>
    <d v="2010-09-30T00:00:00"/>
    <d v="2010-09-30T00:00:00"/>
    <d v="2010-10-30T00:00:00"/>
    <s v="NGN"/>
    <n v="9796848.8900000006"/>
    <n v="4080"/>
    <s v="Above 180days "/>
    <n v="136"/>
    <x v="0"/>
    <x v="0"/>
    <s v="Overdue"/>
    <x v="0"/>
    <s v="USD"/>
    <n v="63512.97"/>
  </r>
  <r>
    <s v="A2450000"/>
    <x v="2"/>
    <x v="2"/>
    <n v="101838333"/>
    <x v="0"/>
    <x v="0"/>
    <x v="0"/>
    <x v="0"/>
    <n v="0"/>
    <s v="Short pmt of Invoice 1800006010"/>
    <s v=""/>
    <s v="AB"/>
    <s v=""/>
    <d v="2010-09-22T00:00:00"/>
    <d v="2010-09-22T00:00:00"/>
    <d v="2010-10-22T00:00:00"/>
    <s v="NGN"/>
    <n v="10075662.939999999"/>
    <n v="4088"/>
    <s v="Above 180days "/>
    <n v="136.26666666666668"/>
    <x v="0"/>
    <x v="0"/>
    <s v="Overdue"/>
    <x v="0"/>
    <s v="USD"/>
    <n v="66134.64"/>
  </r>
  <r>
    <s v="A2450000"/>
    <x v="2"/>
    <x v="2"/>
    <n v="1600001102"/>
    <x v="0"/>
    <x v="0"/>
    <x v="0"/>
    <x v="0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115"/>
    <s v="Above 180days "/>
    <n v="137.16666666666666"/>
    <x v="0"/>
    <x v="0"/>
    <s v="Overdue"/>
    <x v="0"/>
    <s v="USD"/>
    <n v="658066.14"/>
  </r>
  <r>
    <s v="A2450000"/>
    <x v="2"/>
    <x v="2"/>
    <n v="1600001102"/>
    <x v="0"/>
    <x v="0"/>
    <x v="0"/>
    <x v="0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115"/>
    <s v="Above 180days "/>
    <n v="137.16666666666666"/>
    <x v="0"/>
    <x v="0"/>
    <s v="Overdue"/>
    <x v="0"/>
    <s v="USD"/>
    <n v="-1196483.8899999999"/>
  </r>
  <r>
    <s v="A2450000"/>
    <x v="2"/>
    <x v="2"/>
    <n v="101806815"/>
    <x v="0"/>
    <x v="0"/>
    <x v="0"/>
    <x v="0"/>
    <n v="0"/>
    <s v="Short payment of Invoice 1800003415"/>
    <s v=""/>
    <s v="AB"/>
    <s v=""/>
    <d v="2010-08-26T00:00:00"/>
    <d v="2010-08-26T00:00:00"/>
    <d v="2010-09-25T00:00:00"/>
    <s v="NGN"/>
    <n v="1172172.1299999999"/>
    <n v="4115"/>
    <s v="Above 180days "/>
    <n v="137.16666666666666"/>
    <x v="0"/>
    <x v="0"/>
    <s v="Overdue"/>
    <x v="0"/>
    <s v="USD"/>
    <n v="7774.55"/>
  </r>
  <r>
    <s v="A2450000"/>
    <x v="2"/>
    <x v="2"/>
    <n v="101806816"/>
    <x v="0"/>
    <x v="0"/>
    <x v="0"/>
    <x v="0"/>
    <n v="0"/>
    <s v="Short payment of Invoice 1800003504"/>
    <s v=""/>
    <s v="AB"/>
    <s v=""/>
    <d v="2010-08-26T00:00:00"/>
    <d v="2010-08-26T00:00:00"/>
    <d v="2010-09-25T00:00:00"/>
    <s v="NGN"/>
    <n v="1486415.59"/>
    <n v="4115"/>
    <s v="Above 180days "/>
    <n v="137.16666666666666"/>
    <x v="0"/>
    <x v="0"/>
    <s v="Overdue"/>
    <x v="0"/>
    <s v="USD"/>
    <n v="9858.7999999999993"/>
  </r>
  <r>
    <s v="A2450000"/>
    <x v="2"/>
    <x v="2"/>
    <n v="101806817"/>
    <x v="0"/>
    <x v="0"/>
    <x v="0"/>
    <x v="0"/>
    <n v="0"/>
    <s v="Short payment of Invoice 1800003596"/>
    <s v=""/>
    <s v="AB"/>
    <s v=""/>
    <d v="2010-08-26T00:00:00"/>
    <d v="2010-08-26T00:00:00"/>
    <d v="2010-09-25T00:00:00"/>
    <s v="NGN"/>
    <n v="1029616.99"/>
    <n v="4115"/>
    <s v="Above 180days "/>
    <n v="137.16666666666666"/>
    <x v="0"/>
    <x v="0"/>
    <s v="Overdue"/>
    <x v="0"/>
    <s v="USD"/>
    <n v="6829.04"/>
  </r>
  <r>
    <s v="A2450000"/>
    <x v="2"/>
    <x v="2"/>
    <n v="101806818"/>
    <x v="0"/>
    <x v="0"/>
    <x v="0"/>
    <x v="0"/>
    <n v="0"/>
    <s v="Short payment of Invoice 1800003684"/>
    <s v=""/>
    <s v="AB"/>
    <s v=""/>
    <d v="2010-08-26T00:00:00"/>
    <d v="2010-08-26T00:00:00"/>
    <d v="2010-09-25T00:00:00"/>
    <s v="NGN"/>
    <n v="1309994.8700000001"/>
    <n v="4115"/>
    <s v="Above 180days "/>
    <n v="137.16666666666666"/>
    <x v="0"/>
    <x v="0"/>
    <s v="Overdue"/>
    <x v="0"/>
    <s v="USD"/>
    <n v="8688.67"/>
  </r>
  <r>
    <s v="A2450000"/>
    <x v="2"/>
    <x v="2"/>
    <n v="101806825"/>
    <x v="0"/>
    <x v="0"/>
    <x v="0"/>
    <x v="0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115"/>
    <s v="Above 180days "/>
    <n v="137.16666666666666"/>
    <x v="0"/>
    <x v="0"/>
    <s v="Overdue"/>
    <x v="0"/>
    <s v="USD"/>
    <n v="64430.74"/>
  </r>
  <r>
    <s v="A2450000"/>
    <x v="2"/>
    <x v="2"/>
    <n v="101806827"/>
    <x v="0"/>
    <x v="0"/>
    <x v="0"/>
    <x v="0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115"/>
    <s v="Above 180days "/>
    <n v="137.16666666666666"/>
    <x v="0"/>
    <x v="0"/>
    <s v="Overdue"/>
    <x v="0"/>
    <s v="USD"/>
    <n v="66338.7"/>
  </r>
  <r>
    <s v="A2450000"/>
    <x v="2"/>
    <x v="2"/>
    <n v="101806828"/>
    <x v="0"/>
    <x v="0"/>
    <x v="0"/>
    <x v="0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115"/>
    <s v="Above 180days "/>
    <n v="137.16666666666666"/>
    <x v="0"/>
    <x v="0"/>
    <s v="Overdue"/>
    <x v="0"/>
    <s v="USD"/>
    <n v="74523.02"/>
  </r>
  <r>
    <s v="A2450000"/>
    <x v="2"/>
    <x v="2"/>
    <n v="101806829"/>
    <x v="0"/>
    <x v="0"/>
    <x v="0"/>
    <x v="0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115"/>
    <s v="Above 180days "/>
    <n v="137.16666666666666"/>
    <x v="0"/>
    <x v="0"/>
    <s v="Overdue"/>
    <x v="0"/>
    <s v="USD"/>
    <n v="67102.78"/>
  </r>
  <r>
    <s v="A2450000"/>
    <x v="2"/>
    <x v="2"/>
    <n v="1800006283"/>
    <x v="0"/>
    <x v="0"/>
    <x v="0"/>
    <x v="0"/>
    <n v="0"/>
    <s v="GAS SUPPLIED: JUL 2006 - JUN 2010"/>
    <s v="479"/>
    <s v="DR"/>
    <s v=""/>
    <d v="2010-08-25T00:00:00"/>
    <d v="2010-08-25T00:00:00"/>
    <d v="2010-09-24T00:00:00"/>
    <s v="NGN"/>
    <n v="676482481.92999995"/>
    <n v="4116"/>
    <s v="Above 180days "/>
    <n v="137.19999999999999"/>
    <x v="0"/>
    <x v="0"/>
    <s v="Overdue"/>
    <x v="0"/>
    <s v="USD"/>
    <n v="4490152.47"/>
  </r>
  <r>
    <s v="A2450000"/>
    <x v="2"/>
    <x v="2"/>
    <n v="1800006283"/>
    <x v="0"/>
    <x v="0"/>
    <x v="0"/>
    <x v="0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116"/>
    <s v="Above 180days "/>
    <n v="137.19999999999999"/>
    <x v="0"/>
    <x v="0"/>
    <s v="Overdue"/>
    <x v="0"/>
    <s v="USD"/>
    <n v="-2469583.86"/>
  </r>
  <r>
    <s v="A2450000"/>
    <x v="3"/>
    <x v="3"/>
    <n v="1400015819"/>
    <x v="1"/>
    <x v="0"/>
    <x v="0"/>
    <x v="0"/>
    <n v="0"/>
    <s v="CHGC Pmt_June 21 Gas Sale (1800026295)"/>
    <s v=""/>
    <s v="DZ"/>
    <s v=""/>
    <d v="2021-08-19T00:00:00"/>
    <d v="2021-08-18T00:00:00"/>
    <d v="2021-08-19T00:00:00"/>
    <s v="NGN"/>
    <n v="-124049388.38"/>
    <n v="134"/>
    <s v="91-180days "/>
    <n v="4.4666666666666668"/>
    <x v="2"/>
    <x v="0"/>
    <s v="Overdue"/>
    <x v="0"/>
    <s v="USD"/>
    <n v="-302841.77"/>
  </r>
  <r>
    <s v="A2450000"/>
    <x v="3"/>
    <x v="3"/>
    <n v="1800026295"/>
    <x v="1"/>
    <x v="0"/>
    <x v="0"/>
    <x v="0"/>
    <n v="0"/>
    <s v="CHGC-Gas Transportation for June 2021"/>
    <s v="454"/>
    <s v="DR"/>
    <s v=""/>
    <d v="2021-07-09T00:00:00"/>
    <d v="2021-07-09T00:00:00"/>
    <d v="2021-08-08T00:00:00"/>
    <s v="NGN"/>
    <n v="115394753.38"/>
    <n v="145"/>
    <s v="91-180days "/>
    <n v="4.833333333333333"/>
    <x v="2"/>
    <x v="0"/>
    <s v="Overdue"/>
    <x v="0"/>
    <s v="USD"/>
    <n v="281713.21000000002"/>
  </r>
  <r>
    <s v="A2450000"/>
    <x v="3"/>
    <x v="3"/>
    <n v="1600002775"/>
    <x v="0"/>
    <x v="0"/>
    <x v="0"/>
    <x v="0"/>
    <n v="0"/>
    <s v="Central Horizon  - WHT RECEIPTS"/>
    <s v="454"/>
    <s v="DG"/>
    <s v=""/>
    <d v="2019-05-28T00:00:00"/>
    <d v="2019-05-28T00:00:00"/>
    <d v="2019-05-28T00:00:00"/>
    <s v="NGN"/>
    <n v="-4480256.8"/>
    <n v="948"/>
    <s v="Above 180days "/>
    <n v="31.6"/>
    <x v="0"/>
    <x v="0"/>
    <s v="Overdue"/>
    <x v="0"/>
    <s v="USD"/>
    <n v="-14619.97"/>
  </r>
  <r>
    <s v="A2450000"/>
    <x v="3"/>
    <x v="3"/>
    <n v="1800020088"/>
    <x v="0"/>
    <x v="0"/>
    <x v="0"/>
    <x v="0"/>
    <n v="0"/>
    <s v="APR2018 - SUPPLEMENTARY GAS_SALES -CHCL"/>
    <s v="454"/>
    <s v="DR"/>
    <s v=""/>
    <d v="2018-06-12T00:00:00"/>
    <d v="2018-06-12T00:00:00"/>
    <d v="2018-07-12T00:00:00"/>
    <s v="NGN"/>
    <n v="19985"/>
    <n v="1268"/>
    <s v="Above 180days "/>
    <n v="42.266666666666666"/>
    <x v="0"/>
    <x v="0"/>
    <s v="Overdue"/>
    <x v="0"/>
    <s v="USD"/>
    <n v="65.44"/>
  </r>
  <r>
    <s v="A2450000"/>
    <x v="4"/>
    <x v="4"/>
    <n v="1800027099"/>
    <x v="0"/>
    <x v="0"/>
    <x v="0"/>
    <x v="0"/>
    <n v="0"/>
    <s v="NOV2021 - GAS_SALES - FIRST INDEPENDENT POWER LIMI"/>
    <s v="454"/>
    <s v="DR"/>
    <s v=""/>
    <d v="2021-12-17T00:00:00"/>
    <d v="2021-12-17T00:00:00"/>
    <d v="2022-01-16T00:00:00"/>
    <s v="NGN"/>
    <n v="158302768"/>
    <n v="-16"/>
    <s v="Not Overdue"/>
    <n v="-0.53333333333333333"/>
    <x v="1"/>
    <x v="1"/>
    <s v="Not Overdue"/>
    <x v="0"/>
    <s v="USD"/>
    <n v="385324.77"/>
  </r>
  <r>
    <s v="A2450000"/>
    <x v="4"/>
    <x v="4"/>
    <n v="104184209"/>
    <x v="0"/>
    <x v="0"/>
    <x v="0"/>
    <x v="0"/>
    <n v="0"/>
    <s v="Bal of inv 1800025625 1-14 JAN 21- GAS_SALES -FIPL"/>
    <s v=""/>
    <s v="AB"/>
    <s v=""/>
    <d v="2021-12-31T00:00:00"/>
    <d v="2021-12-31T00:00:00"/>
    <d v="2021-12-31T00:00:00"/>
    <s v="NGN"/>
    <n v="3128249.16"/>
    <n v="0"/>
    <s v="Not Overdue"/>
    <n v="0"/>
    <x v="3"/>
    <x v="0"/>
    <s v="Overdue"/>
    <x v="0"/>
    <s v="USD"/>
    <n v="7589.13"/>
  </r>
  <r>
    <s v="A2450000"/>
    <x v="4"/>
    <x v="4"/>
    <n v="104184209"/>
    <x v="0"/>
    <x v="0"/>
    <x v="0"/>
    <x v="0"/>
    <n v="0"/>
    <s v="Bal of inv 1800025734 FEB2021 - GAS_SALES - FIPL A"/>
    <s v=""/>
    <s v="AB"/>
    <s v=""/>
    <d v="2021-12-31T00:00:00"/>
    <d v="2021-12-31T00:00:00"/>
    <d v="2021-12-31T00:00:00"/>
    <s v="NGN"/>
    <n v="10803995.449999999"/>
    <n v="0"/>
    <s v="Not Overdue"/>
    <n v="0"/>
    <x v="3"/>
    <x v="0"/>
    <s v="Overdue"/>
    <x v="0"/>
    <s v="USD"/>
    <n v="26210.49"/>
  </r>
  <r>
    <s v="A2450000"/>
    <x v="4"/>
    <x v="4"/>
    <n v="104184209"/>
    <x v="0"/>
    <x v="0"/>
    <x v="0"/>
    <x v="0"/>
    <n v="0"/>
    <s v="Bal of inv 1800025876 MAR2021 - GAS_SALES - FIPL A"/>
    <s v=""/>
    <s v="AB"/>
    <s v=""/>
    <d v="2021-12-31T00:00:00"/>
    <d v="2021-12-31T00:00:00"/>
    <d v="2021-12-31T00:00:00"/>
    <s v="NGN"/>
    <n v="62604226.130000003"/>
    <n v="0"/>
    <s v="Not Overdue"/>
    <n v="0"/>
    <x v="3"/>
    <x v="0"/>
    <s v="Overdue"/>
    <x v="0"/>
    <s v="USD"/>
    <n v="151877.85"/>
  </r>
  <r>
    <s v="A2450000"/>
    <x v="4"/>
    <x v="4"/>
    <n v="104184210"/>
    <x v="0"/>
    <x v="0"/>
    <x v="0"/>
    <x v="0"/>
    <n v="0"/>
    <s v="Bal of inv 1800026021 APR2021 - GAS_SALES - FIPL"/>
    <s v=""/>
    <s v="AB"/>
    <s v=""/>
    <d v="2021-12-31T00:00:00"/>
    <d v="2021-12-31T00:00:00"/>
    <d v="2021-12-31T00:00:00"/>
    <s v="NGN"/>
    <n v="102944987.47"/>
    <n v="0"/>
    <s v="Not Overdue"/>
    <n v="0"/>
    <x v="3"/>
    <x v="0"/>
    <s v="Overdue"/>
    <x v="0"/>
    <s v="USD"/>
    <n v="249744.54"/>
  </r>
  <r>
    <s v="A2450000"/>
    <x v="4"/>
    <x v="4"/>
    <n v="104182254"/>
    <x v="0"/>
    <x v="0"/>
    <x v="0"/>
    <x v="0"/>
    <n v="0"/>
    <s v="Bal of 1800024714 AUG2020 - GAS_SALES - FIPL TRANS"/>
    <s v=""/>
    <s v="AB"/>
    <s v=""/>
    <d v="2021-12-29T00:00:00"/>
    <d v="2021-12-29T00:00:00"/>
    <d v="2021-12-29T00:00:00"/>
    <s v="NGN"/>
    <n v="14308561.74"/>
    <n v="2"/>
    <s v="1-30days"/>
    <n v="6.6666666666666666E-2"/>
    <x v="4"/>
    <x v="0"/>
    <s v="Overdue"/>
    <x v="0"/>
    <s v="USD"/>
    <n v="34775.53"/>
  </r>
  <r>
    <s v="A2450000"/>
    <x v="4"/>
    <x v="4"/>
    <n v="104182254"/>
    <x v="0"/>
    <x v="0"/>
    <x v="0"/>
    <x v="0"/>
    <n v="0"/>
    <s v="Bal of inv 1800024886 SEPT2020 - GAS_SALES - FIPL"/>
    <s v=""/>
    <s v="AB"/>
    <s v=""/>
    <d v="2021-12-29T00:00:00"/>
    <d v="2021-12-29T00:00:00"/>
    <d v="2021-12-29T00:00:00"/>
    <s v="NGN"/>
    <n v="162925.65"/>
    <n v="2"/>
    <s v="1-30days"/>
    <n v="6.6666666666666666E-2"/>
    <x v="4"/>
    <x v="0"/>
    <s v="Overdue"/>
    <x v="0"/>
    <s v="USD"/>
    <n v="395.97"/>
  </r>
  <r>
    <s v="A2450000"/>
    <x v="4"/>
    <x v="4"/>
    <n v="104182254"/>
    <x v="0"/>
    <x v="0"/>
    <x v="0"/>
    <x v="0"/>
    <n v="0"/>
    <s v="Bal of inv 1800025087 OCT2020 - FIPL -TRANSPORT"/>
    <s v=""/>
    <s v="AB"/>
    <s v=""/>
    <d v="2021-12-29T00:00:00"/>
    <d v="2021-12-29T00:00:00"/>
    <d v="2021-12-29T00:00:00"/>
    <s v="NGN"/>
    <n v="273166.23"/>
    <n v="2"/>
    <s v="1-30days"/>
    <n v="6.6666666666666666E-2"/>
    <x v="4"/>
    <x v="0"/>
    <s v="Overdue"/>
    <x v="0"/>
    <s v="USD"/>
    <n v="663.9"/>
  </r>
  <r>
    <s v="A2450000"/>
    <x v="4"/>
    <x v="4"/>
    <n v="104182261"/>
    <x v="0"/>
    <x v="0"/>
    <x v="0"/>
    <x v="0"/>
    <n v="0"/>
    <s v="Bal of inv 1800025626 JAN2021 - GAS_SALES - FIPL A"/>
    <s v=""/>
    <s v="AB"/>
    <s v=""/>
    <d v="2021-12-29T00:00:00"/>
    <d v="2021-12-29T00:00:00"/>
    <d v="2021-12-29T00:00:00"/>
    <s v="NGN"/>
    <n v="86636696.689999998"/>
    <n v="2"/>
    <s v="1-30days"/>
    <n v="6.6666666666666666E-2"/>
    <x v="3"/>
    <x v="0"/>
    <s v="Overdue"/>
    <x v="0"/>
    <s v="USD"/>
    <n v="210561.83"/>
  </r>
  <r>
    <s v="A2450000"/>
    <x v="4"/>
    <x v="4"/>
    <n v="104182255"/>
    <x v="0"/>
    <x v="0"/>
    <x v="0"/>
    <x v="0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2"/>
    <s v="1-30days"/>
    <n v="6.6666666666666666E-2"/>
    <x v="3"/>
    <x v="0"/>
    <s v="Overdue"/>
    <x v="0"/>
    <s v="USD"/>
    <n v="43689.81"/>
  </r>
  <r>
    <s v="A2450000"/>
    <x v="4"/>
    <x v="4"/>
    <n v="104182254"/>
    <x v="0"/>
    <x v="0"/>
    <x v="0"/>
    <x v="0"/>
    <n v="0"/>
    <s v="Bal_1800025192 NOV2020 - GAS_SALES - T/A (TRANSPO"/>
    <s v=""/>
    <s v="AB"/>
    <s v=""/>
    <d v="2021-12-29T00:00:00"/>
    <d v="2021-12-29T00:00:00"/>
    <d v="2021-12-29T00:00:00"/>
    <s v="NGN"/>
    <n v="11831780.25"/>
    <n v="2"/>
    <s v="1-30days"/>
    <n v="6.6666666666666666E-2"/>
    <x v="3"/>
    <x v="0"/>
    <s v="Overdue"/>
    <x v="0"/>
    <s v="USD"/>
    <n v="28755.96"/>
  </r>
  <r>
    <s v="A2450000"/>
    <x v="4"/>
    <x v="4"/>
    <n v="104182254"/>
    <x v="0"/>
    <x v="0"/>
    <x v="0"/>
    <x v="0"/>
    <n v="0"/>
    <s v="Bal_1800025427 DEC2020 - GAS(TRANSPORTATION)"/>
    <s v=""/>
    <s v="AB"/>
    <s v=""/>
    <d v="2021-12-29T00:00:00"/>
    <d v="2021-12-29T00:00:00"/>
    <d v="2021-12-29T00:00:00"/>
    <s v="NGN"/>
    <n v="31734258.949999999"/>
    <n v="2"/>
    <s v="1-30days"/>
    <n v="6.6666666666666666E-2"/>
    <x v="3"/>
    <x v="0"/>
    <s v="Overdue"/>
    <x v="0"/>
    <s v="USD"/>
    <n v="77126.94"/>
  </r>
  <r>
    <s v="A2450000"/>
    <x v="4"/>
    <x v="4"/>
    <n v="104182254"/>
    <x v="0"/>
    <x v="0"/>
    <x v="0"/>
    <x v="0"/>
    <n v="0"/>
    <s v="Balance of invoice 1800024574 JULY 2020_"/>
    <s v=""/>
    <s v="AB"/>
    <s v=""/>
    <d v="2021-12-29T00:00:00"/>
    <d v="2021-12-29T00:00:00"/>
    <d v="2021-12-29T00:00:00"/>
    <s v="NGN"/>
    <n v="27844332.010000002"/>
    <n v="2"/>
    <s v="1-30days"/>
    <n v="6.6666666666666666E-2"/>
    <x v="4"/>
    <x v="0"/>
    <s v="Overdue"/>
    <x v="0"/>
    <s v="USD"/>
    <n v="67672.86"/>
  </r>
  <r>
    <s v="A2450000"/>
    <x v="4"/>
    <x v="4"/>
    <n v="1800026962"/>
    <x v="0"/>
    <x v="0"/>
    <x v="0"/>
    <x v="0"/>
    <n v="0"/>
    <s v="SEP2021 - GAS_SALES - FIPL AFAM POWER PLANT"/>
    <s v="454"/>
    <s v="DR"/>
    <s v=""/>
    <d v="2021-11-23T00:00:00"/>
    <d v="2021-11-23T00:00:00"/>
    <d v="2021-12-23T00:00:00"/>
    <s v="NGN"/>
    <n v="116913378"/>
    <n v="8"/>
    <s v="1-30days"/>
    <n v="0.26666666666666666"/>
    <x v="2"/>
    <x v="0"/>
    <s v="Overdue"/>
    <x v="0"/>
    <s v="USD"/>
    <n v="284719.15000000002"/>
  </r>
  <r>
    <s v="A2450000"/>
    <x v="4"/>
    <x v="4"/>
    <n v="1400016223"/>
    <x v="0"/>
    <x v="0"/>
    <x v="0"/>
    <x v="0"/>
    <n v="0"/>
    <s v="FIPL Pmt"/>
    <s v=""/>
    <s v="DZ"/>
    <s v=""/>
    <d v="2021-12-22T00:00:00"/>
    <d v="2021-12-21T00:00:00"/>
    <d v="2021-12-22T00:00:00"/>
    <s v="NGN"/>
    <n v="-8793985.0500000007"/>
    <n v="9"/>
    <s v="1-30days"/>
    <n v="0.3"/>
    <x v="2"/>
    <x v="0"/>
    <s v="Overdue"/>
    <x v="0"/>
    <s v="USD"/>
    <n v="-21375.54"/>
  </r>
  <r>
    <s v="A2450000"/>
    <x v="4"/>
    <x v="4"/>
    <n v="1400016224"/>
    <x v="0"/>
    <x v="0"/>
    <x v="0"/>
    <x v="0"/>
    <n v="0"/>
    <s v="FIPL Pmt"/>
    <s v=""/>
    <s v="DZ"/>
    <s v=""/>
    <d v="2021-12-22T00:00:00"/>
    <d v="2021-12-21T00:00:00"/>
    <d v="2021-12-22T00:00:00"/>
    <s v="NGN"/>
    <n v="-125598538.48"/>
    <n v="9"/>
    <s v="1-30days"/>
    <n v="0.3"/>
    <x v="2"/>
    <x v="0"/>
    <s v="Overdue"/>
    <x v="0"/>
    <s v="USD"/>
    <n v="-305292.37"/>
  </r>
  <r>
    <s v="A2450000"/>
    <x v="4"/>
    <x v="4"/>
    <n v="1400016222"/>
    <x v="0"/>
    <x v="0"/>
    <x v="0"/>
    <x v="0"/>
    <n v="0"/>
    <s v="FIPL Pmt"/>
    <s v=""/>
    <s v="DZ"/>
    <s v=""/>
    <d v="2021-12-22T00:00:00"/>
    <d v="2021-12-22T00:00:00"/>
    <d v="2021-12-22T00:00:00"/>
    <s v="NGN"/>
    <n v="-2814075.22"/>
    <n v="9"/>
    <s v="1-30days"/>
    <n v="0.3"/>
    <x v="2"/>
    <x v="0"/>
    <s v="Overdue"/>
    <x v="0"/>
    <s v="USD"/>
    <n v="-6840.17"/>
  </r>
  <r>
    <s v="A2450000"/>
    <x v="4"/>
    <x v="4"/>
    <n v="1800026915"/>
    <x v="0"/>
    <x v="0"/>
    <x v="0"/>
    <x v="0"/>
    <n v="0"/>
    <s v="OCT2021 - GAS_SALES - FIPL AFAM POWER PLANT"/>
    <s v="454"/>
    <s v="DR"/>
    <s v=""/>
    <d v="2021-11-22T00:00:00"/>
    <d v="2021-11-22T00:00:00"/>
    <d v="2021-12-22T00:00:00"/>
    <s v="NGN"/>
    <n v="534284815"/>
    <n v="9"/>
    <s v="1-30days"/>
    <n v="0.3"/>
    <x v="2"/>
    <x v="0"/>
    <s v="Overdue"/>
    <x v="0"/>
    <s v="USD"/>
    <n v="1300235.53"/>
  </r>
  <r>
    <s v="A2450000"/>
    <x v="4"/>
    <x v="4"/>
    <n v="104168309"/>
    <x v="0"/>
    <x v="0"/>
    <x v="0"/>
    <x v="0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0"/>
    <s v="1-30days"/>
    <n v="1"/>
    <x v="4"/>
    <x v="0"/>
    <s v="Overdue"/>
    <x v="0"/>
    <s v="USD"/>
    <n v="188008.86"/>
  </r>
  <r>
    <s v="A2450000"/>
    <x v="4"/>
    <x v="4"/>
    <n v="104168309"/>
    <x v="0"/>
    <x v="0"/>
    <x v="0"/>
    <x v="0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0"/>
    <s v="1-30days"/>
    <n v="1"/>
    <x v="4"/>
    <x v="0"/>
    <s v="Overdue"/>
    <x v="0"/>
    <s v="USD"/>
    <n v="1464.13"/>
  </r>
  <r>
    <s v="A2450000"/>
    <x v="4"/>
    <x v="4"/>
    <n v="104168309"/>
    <x v="0"/>
    <x v="0"/>
    <x v="0"/>
    <x v="0"/>
    <n v="0"/>
    <s v="Bal of inv 1800025082 OCT2020 -GAS_SALES FIPL AFAM"/>
    <s v=""/>
    <s v="AB"/>
    <s v=""/>
    <d v="2021-12-01T00:00:00"/>
    <d v="2021-12-01T00:00:00"/>
    <d v="2021-12-01T00:00:00"/>
    <s v="NGN"/>
    <n v="536258.22"/>
    <n v="30"/>
    <s v="1-30days"/>
    <n v="1"/>
    <x v="4"/>
    <x v="0"/>
    <s v="Overdue"/>
    <x v="0"/>
    <s v="USD"/>
    <n v="1305.8399999999999"/>
  </r>
  <r>
    <s v="A2450000"/>
    <x v="4"/>
    <x v="4"/>
    <n v="104168309"/>
    <x v="0"/>
    <x v="0"/>
    <x v="0"/>
    <x v="0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0"/>
    <s v="1-30days"/>
    <n v="1"/>
    <x v="3"/>
    <x v="0"/>
    <s v="Overdue"/>
    <x v="0"/>
    <s v="USD"/>
    <n v="78616.81"/>
  </r>
  <r>
    <s v="A2450000"/>
    <x v="4"/>
    <x v="4"/>
    <n v="104168309"/>
    <x v="0"/>
    <x v="0"/>
    <x v="0"/>
    <x v="0"/>
    <n v="0"/>
    <s v="Bal of inv 1800025423 DEC2020 - GAS_SALES - FIPL A"/>
    <s v=""/>
    <s v="AB"/>
    <s v=""/>
    <d v="2021-12-01T00:00:00"/>
    <d v="2021-12-01T00:00:00"/>
    <d v="2021-12-01T00:00:00"/>
    <s v="NGN"/>
    <n v="44783798.850000001"/>
    <n v="30"/>
    <s v="1-30days"/>
    <n v="1"/>
    <x v="3"/>
    <x v="0"/>
    <s v="Overdue"/>
    <x v="0"/>
    <s v="USD"/>
    <n v="109053.03"/>
  </r>
  <r>
    <s v="A2450000"/>
    <x v="4"/>
    <x v="4"/>
    <n v="104168309"/>
    <x v="0"/>
    <x v="0"/>
    <x v="0"/>
    <x v="0"/>
    <n v="0"/>
    <s v="Bal of inv 1800026400 MAY 2021-GAS_SALES-FIPL AFAM"/>
    <s v=""/>
    <s v="AB"/>
    <s v=""/>
    <d v="2021-12-01T00:00:00"/>
    <d v="2021-12-01T00:00:00"/>
    <d v="2021-12-01T00:00:00"/>
    <s v="NGN"/>
    <n v="3725076.83"/>
    <n v="30"/>
    <s v="1-30days"/>
    <n v="1"/>
    <x v="2"/>
    <x v="0"/>
    <s v="Overdue"/>
    <x v="0"/>
    <s v="USD"/>
    <n v="9070.93"/>
  </r>
  <r>
    <s v="A2450000"/>
    <x v="4"/>
    <x v="4"/>
    <n v="104168309"/>
    <x v="0"/>
    <x v="0"/>
    <x v="0"/>
    <x v="0"/>
    <n v="0"/>
    <s v="Balance of 1800024567 JULY 2020 - Transport"/>
    <s v=""/>
    <s v="AB"/>
    <s v=""/>
    <d v="2021-12-01T00:00:00"/>
    <d v="2021-12-01T00:00:00"/>
    <d v="2021-12-01T00:00:00"/>
    <s v="NGN"/>
    <n v="92711902.870000005"/>
    <n v="30"/>
    <s v="1-30days"/>
    <n v="1"/>
    <x v="4"/>
    <x v="0"/>
    <s v="Overdue"/>
    <x v="0"/>
    <s v="USD"/>
    <n v="225762.75"/>
  </r>
  <r>
    <s v="A2450000"/>
    <x v="4"/>
    <x v="4"/>
    <n v="104168276"/>
    <x v="0"/>
    <x v="0"/>
    <x v="0"/>
    <x v="0"/>
    <n v="0"/>
    <s v="Bal of _1800025081 OCT2020 - GAS_SALES - FIPL"/>
    <s v=""/>
    <s v="AB"/>
    <s v=""/>
    <d v="2021-11-30T00:00:00"/>
    <d v="2021-11-30T00:00:00"/>
    <d v="2021-11-30T00:00:00"/>
    <s v="NGN"/>
    <n v="853648.96"/>
    <n v="31"/>
    <s v="31-60days"/>
    <n v="1.0333333333333334"/>
    <x v="4"/>
    <x v="0"/>
    <s v="Overdue"/>
    <x v="0"/>
    <s v="USD"/>
    <n v="2078.81"/>
  </r>
  <r>
    <s v="A2450000"/>
    <x v="4"/>
    <x v="4"/>
    <n v="104168276"/>
    <x v="0"/>
    <x v="0"/>
    <x v="0"/>
    <x v="0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1"/>
    <s v="31-60days"/>
    <n v="1.0333333333333334"/>
    <x v="4"/>
    <x v="0"/>
    <s v="Overdue"/>
    <x v="0"/>
    <s v="USD"/>
    <n v="108887.14"/>
  </r>
  <r>
    <s v="A2450000"/>
    <x v="4"/>
    <x v="4"/>
    <n v="104168276"/>
    <x v="0"/>
    <x v="0"/>
    <x v="0"/>
    <x v="0"/>
    <n v="0"/>
    <s v="Bal of inv 1800024881 SEPT2020 - GAS_SALES - FIPL"/>
    <s v=""/>
    <s v="AB"/>
    <s v=""/>
    <d v="2021-11-30T00:00:00"/>
    <d v="2021-11-30T00:00:00"/>
    <d v="2021-11-30T00:00:00"/>
    <s v="NGN"/>
    <n v="509142.68"/>
    <n v="31"/>
    <s v="31-60days"/>
    <n v="1.0333333333333334"/>
    <x v="4"/>
    <x v="0"/>
    <s v="Overdue"/>
    <x v="0"/>
    <s v="USD"/>
    <n v="1239.8599999999999"/>
  </r>
  <r>
    <s v="A2450000"/>
    <x v="4"/>
    <x v="4"/>
    <n v="104168276"/>
    <x v="0"/>
    <x v="0"/>
    <x v="0"/>
    <x v="0"/>
    <n v="0"/>
    <s v="Bal of inv 1800025422 DEC2020 - GAS_SALES - FIPL T"/>
    <s v=""/>
    <s v="AB"/>
    <s v=""/>
    <d v="2021-11-30T00:00:00"/>
    <d v="2021-11-30T00:00:00"/>
    <d v="2021-11-30T00:00:00"/>
    <s v="NGN"/>
    <n v="99169559.010000005"/>
    <n v="31"/>
    <s v="31-60days"/>
    <n v="1.0333333333333334"/>
    <x v="3"/>
    <x v="0"/>
    <s v="Overdue"/>
    <x v="0"/>
    <s v="USD"/>
    <n v="241497.71"/>
  </r>
  <r>
    <s v="A2450000"/>
    <x v="4"/>
    <x v="4"/>
    <n v="104168276"/>
    <x v="0"/>
    <x v="0"/>
    <x v="0"/>
    <x v="0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1"/>
    <s v="31-60days"/>
    <n v="1.0333333333333334"/>
    <x v="3"/>
    <x v="0"/>
    <s v="Overdue"/>
    <x v="0"/>
    <s v="USD"/>
    <n v="90039.85"/>
  </r>
  <r>
    <s v="A2450000"/>
    <x v="4"/>
    <x v="4"/>
    <n v="104168276"/>
    <x v="0"/>
    <x v="0"/>
    <x v="0"/>
    <x v="0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1"/>
    <s v="31-60days"/>
    <n v="1.0333333333333334"/>
    <x v="4"/>
    <x v="0"/>
    <s v="Overdue"/>
    <x v="0"/>
    <s v="USD"/>
    <n v="211895.37"/>
  </r>
  <r>
    <s v="A2450000"/>
    <x v="4"/>
    <x v="4"/>
    <n v="1400016131"/>
    <x v="0"/>
    <x v="0"/>
    <x v="0"/>
    <x v="0"/>
    <n v="0"/>
    <s v="FIPL Pmt"/>
    <s v=""/>
    <s v="DZ"/>
    <s v=""/>
    <d v="2021-11-23T00:00:00"/>
    <d v="2021-11-22T00:00:00"/>
    <d v="2021-11-23T00:00:00"/>
    <s v="NGN"/>
    <n v="-52767616.609999999"/>
    <n v="38"/>
    <s v="31-60days"/>
    <n v="1.2666666666666666"/>
    <x v="2"/>
    <x v="0"/>
    <s v="Overdue"/>
    <x v="0"/>
    <s v="USD"/>
    <n v="-128415.27"/>
  </r>
  <r>
    <s v="A2450000"/>
    <x v="4"/>
    <x v="4"/>
    <n v="1400016132"/>
    <x v="0"/>
    <x v="0"/>
    <x v="0"/>
    <x v="0"/>
    <n v="0"/>
    <s v="FIPL Pmt"/>
    <s v=""/>
    <s v="DZ"/>
    <s v=""/>
    <d v="2021-11-23T00:00:00"/>
    <d v="2021-11-22T00:00:00"/>
    <d v="2021-11-23T00:00:00"/>
    <s v="NGN"/>
    <n v="-59020756.189999998"/>
    <n v="38"/>
    <s v="31-60days"/>
    <n v="1.2666666666666666"/>
    <x v="2"/>
    <x v="0"/>
    <s v="Overdue"/>
    <x v="0"/>
    <s v="USD"/>
    <n v="-143632.91"/>
  </r>
  <r>
    <s v="A2450000"/>
    <x v="4"/>
    <x v="4"/>
    <n v="1800026752"/>
    <x v="0"/>
    <x v="0"/>
    <x v="0"/>
    <x v="0"/>
    <n v="0"/>
    <s v="AUGUST2021 - GAS_SALES - FIPL AFAM POWER PLANT"/>
    <s v="454"/>
    <s v="DR"/>
    <s v=""/>
    <d v="2021-10-20T00:00:00"/>
    <d v="2021-10-20T00:00:00"/>
    <d v="2021-11-19T00:00:00"/>
    <s v="NGN"/>
    <n v="647942493"/>
    <n v="42"/>
    <s v="31-60days"/>
    <n v="1.4"/>
    <x v="4"/>
    <x v="0"/>
    <s v="Overdue"/>
    <x v="0"/>
    <s v="USD"/>
    <n v="1578841.47"/>
  </r>
  <r>
    <s v="A2450000"/>
    <x v="4"/>
    <x v="4"/>
    <n v="1400015982"/>
    <x v="0"/>
    <x v="0"/>
    <x v="0"/>
    <x v="0"/>
    <n v="0"/>
    <s v="FIPL Pmt"/>
    <s v=""/>
    <s v="DZ"/>
    <s v=""/>
    <d v="2021-10-23T00:00:00"/>
    <d v="2021-10-22T00:00:00"/>
    <d v="2021-10-23T00:00:00"/>
    <s v="NGN"/>
    <n v="-7117792.5999999996"/>
    <n v="69"/>
    <s v="61-90days "/>
    <n v="2.2999999999999998"/>
    <x v="2"/>
    <x v="0"/>
    <s v="Overdue"/>
    <x v="0"/>
    <s v="USD"/>
    <n v="-17343.21"/>
  </r>
  <r>
    <s v="A2450000"/>
    <x v="4"/>
    <x v="4"/>
    <n v="1400015973"/>
    <x v="0"/>
    <x v="0"/>
    <x v="0"/>
    <x v="0"/>
    <n v="0"/>
    <s v="FIPL Pmt"/>
    <s v=""/>
    <s v="DZ"/>
    <s v=""/>
    <d v="2021-10-21T00:00:00"/>
    <d v="2021-10-20T00:00:00"/>
    <d v="2021-10-21T00:00:00"/>
    <s v="NGN"/>
    <n v="-98775289.5"/>
    <n v="71"/>
    <s v="61-90days "/>
    <n v="2.3666666666666667"/>
    <x v="2"/>
    <x v="0"/>
    <s v="Overdue"/>
    <x v="0"/>
    <s v="USD"/>
    <n v="-240685.76"/>
  </r>
  <r>
    <s v="A2450000"/>
    <x v="4"/>
    <x v="4"/>
    <n v="1400015925"/>
    <x v="0"/>
    <x v="0"/>
    <x v="0"/>
    <x v="0"/>
    <n v="0"/>
    <s v="FIPL Gas Pmt"/>
    <s v=""/>
    <s v="DZ"/>
    <s v=""/>
    <d v="2021-09-30T00:00:00"/>
    <d v="2021-10-01T00:00:00"/>
    <d v="2021-09-30T00:00:00"/>
    <s v="NGN"/>
    <n v="-160322731.16"/>
    <n v="92"/>
    <s v="91-180days "/>
    <n v="3.0666666666666669"/>
    <x v="2"/>
    <x v="0"/>
    <s v="Overdue"/>
    <x v="0"/>
    <s v="USD"/>
    <n v="-390738.56"/>
  </r>
  <r>
    <s v="A2450000"/>
    <x v="4"/>
    <x v="4"/>
    <n v="1800026476"/>
    <x v="0"/>
    <x v="0"/>
    <x v="0"/>
    <x v="0"/>
    <n v="0"/>
    <s v="JULY 2021 - GAS_SALES - FIPL AFAM POWER PLANT"/>
    <s v="454"/>
    <s v="DR"/>
    <s v=""/>
    <d v="2021-08-16T00:00:00"/>
    <d v="2021-08-16T00:00:00"/>
    <d v="2021-09-15T00:00:00"/>
    <s v="NGN"/>
    <n v="351731541"/>
    <n v="107"/>
    <s v="91-180days "/>
    <n v="3.5666666666666669"/>
    <x v="4"/>
    <x v="0"/>
    <s v="Overdue"/>
    <x v="0"/>
    <s v="USD"/>
    <n v="858682.21"/>
  </r>
  <r>
    <s v="A2450000"/>
    <x v="4"/>
    <x v="4"/>
    <n v="104096787"/>
    <x v="0"/>
    <x v="0"/>
    <x v="0"/>
    <x v="0"/>
    <n v="0"/>
    <s v="Balance of inv 1800024394 JUN2020_AFAM POWER PLANT"/>
    <s v=""/>
    <s v="AB"/>
    <s v=""/>
    <d v="2021-06-29T00:00:00"/>
    <d v="2021-06-29T00:00:00"/>
    <d v="2021-08-14T00:00:00"/>
    <s v="NGN"/>
    <n v="115442422.94"/>
    <n v="139"/>
    <s v="91-180days "/>
    <n v="4.6333333333333337"/>
    <x v="4"/>
    <x v="0"/>
    <s v="Overdue"/>
    <x v="0"/>
    <s v="USD"/>
    <n v="281794.95"/>
  </r>
  <r>
    <s v="A2450000"/>
    <x v="4"/>
    <x v="4"/>
    <n v="1400015725"/>
    <x v="0"/>
    <x v="0"/>
    <x v="0"/>
    <x v="0"/>
    <n v="0"/>
    <s v="FIPL Pmt"/>
    <s v=""/>
    <s v="DZ"/>
    <s v=""/>
    <d v="2021-07-28T00:00:00"/>
    <d v="2021-07-27T00:00:00"/>
    <d v="2021-07-28T00:00:00"/>
    <s v="NGN"/>
    <n v="-2298231.08"/>
    <n v="156"/>
    <s v="91-180days "/>
    <n v="5.2"/>
    <x v="2"/>
    <x v="0"/>
    <s v="Overdue"/>
    <x v="0"/>
    <s v="USD"/>
    <n v="-5610.21"/>
  </r>
  <r>
    <s v="A2450000"/>
    <x v="4"/>
    <x v="4"/>
    <n v="103976591"/>
    <x v="0"/>
    <x v="0"/>
    <x v="0"/>
    <x v="0"/>
    <n v="0"/>
    <s v="Balance of Pmt on Account"/>
    <s v=""/>
    <s v="AB"/>
    <s v=""/>
    <d v="2020-09-30T00:00:00"/>
    <d v="2020-09-30T00:00:00"/>
    <d v="2020-09-30T00:00:00"/>
    <s v="NGN"/>
    <n v="-37451676.740000002"/>
    <n v="457"/>
    <s v="Above 180days "/>
    <n v="15.233333333333333"/>
    <x v="4"/>
    <x v="0"/>
    <s v="Overdue"/>
    <x v="0"/>
    <s v="USD"/>
    <n v="-98685.17"/>
  </r>
  <r>
    <s v="A2450000"/>
    <x v="4"/>
    <x v="4"/>
    <n v="104167542"/>
    <x v="0"/>
    <x v="0"/>
    <x v="0"/>
    <x v="0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463"/>
    <s v="Above 180days "/>
    <n v="15.433333333333334"/>
    <x v="0"/>
    <x v="0"/>
    <s v="Overdue"/>
    <x v="0"/>
    <s v="USD"/>
    <n v="66007.820000000007"/>
  </r>
  <r>
    <s v="A2450000"/>
    <x v="4"/>
    <x v="4"/>
    <n v="104096790"/>
    <x v="0"/>
    <x v="0"/>
    <x v="0"/>
    <x v="0"/>
    <n v="0"/>
    <s v="Balance of inv 1800024393 JUN2020 - GAS_SALES"/>
    <s v=""/>
    <s v="AB"/>
    <s v=""/>
    <d v="2021-06-29T00:00:00"/>
    <d v="2021-06-29T00:00:00"/>
    <d v="2020-08-14T00:00:00"/>
    <s v="NGN"/>
    <n v="126945506.22"/>
    <n v="504"/>
    <s v="Above 180days "/>
    <n v="16.8"/>
    <x v="4"/>
    <x v="0"/>
    <s v="Overdue"/>
    <x v="0"/>
    <s v="USD"/>
    <n v="309873.98"/>
  </r>
  <r>
    <s v="A2450000"/>
    <x v="4"/>
    <x v="4"/>
    <n v="104096790"/>
    <x v="0"/>
    <x v="0"/>
    <x v="0"/>
    <x v="0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504"/>
    <s v="Above 180days "/>
    <n v="16.8"/>
    <x v="4"/>
    <x v="0"/>
    <s v="Overdue"/>
    <x v="0"/>
    <s v="USD"/>
    <n v="99159.67"/>
  </r>
  <r>
    <s v="A2450000"/>
    <x v="4"/>
    <x v="4"/>
    <n v="104096790"/>
    <x v="0"/>
    <x v="0"/>
    <x v="0"/>
    <x v="0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526"/>
    <s v="Above 180days "/>
    <n v="17.533333333333335"/>
    <x v="4"/>
    <x v="0"/>
    <s v="Overdue"/>
    <x v="0"/>
    <s v="USD"/>
    <n v="327055.46999999997"/>
  </r>
  <r>
    <s v="A2450000"/>
    <x v="4"/>
    <x v="4"/>
    <n v="104096787"/>
    <x v="0"/>
    <x v="0"/>
    <x v="0"/>
    <x v="0"/>
    <n v="0"/>
    <s v="Balance of inv 1800024222 MAY2020_AFAM POWER PLANT"/>
    <s v=""/>
    <s v="AB"/>
    <s v=""/>
    <d v="2021-06-29T00:00:00"/>
    <d v="2021-06-29T00:00:00"/>
    <d v="2020-07-23T00:00:00"/>
    <s v="NGN"/>
    <n v="132959267.27"/>
    <n v="526"/>
    <s v="Above 180days "/>
    <n v="17.533333333333335"/>
    <x v="4"/>
    <x v="0"/>
    <s v="Overdue"/>
    <x v="0"/>
    <s v="USD"/>
    <n v="324553.57"/>
  </r>
  <r>
    <s v="A2450000"/>
    <x v="4"/>
    <x v="4"/>
    <n v="104096790"/>
    <x v="0"/>
    <x v="0"/>
    <x v="0"/>
    <x v="0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526"/>
    <s v="Above 180days "/>
    <n v="17.533333333333335"/>
    <x v="4"/>
    <x v="0"/>
    <s v="Overdue"/>
    <x v="0"/>
    <s v="USD"/>
    <n v="104657.75"/>
  </r>
  <r>
    <s v="A2450000"/>
    <x v="4"/>
    <x v="4"/>
    <n v="104096790"/>
    <x v="0"/>
    <x v="0"/>
    <x v="0"/>
    <x v="0"/>
    <n v="0"/>
    <s v="Balance of 1800024041 APRIL2020 - GAS_SALES"/>
    <s v=""/>
    <s v="AB"/>
    <s v=""/>
    <d v="2021-06-29T00:00:00"/>
    <d v="2021-06-29T00:00:00"/>
    <d v="2020-06-18T00:00:00"/>
    <s v="NGN"/>
    <n v="165708372.58000001"/>
    <n v="561"/>
    <s v="Above 180days "/>
    <n v="18.7"/>
    <x v="0"/>
    <x v="0"/>
    <s v="Overdue"/>
    <x v="0"/>
    <s v="USD"/>
    <n v="404494.14"/>
  </r>
  <r>
    <s v="A2450000"/>
    <x v="4"/>
    <x v="4"/>
    <n v="104096787"/>
    <x v="0"/>
    <x v="0"/>
    <x v="0"/>
    <x v="0"/>
    <n v="0"/>
    <s v="Balance of 1800024042 APRIL2020 - GAS_SALES  POWER"/>
    <s v=""/>
    <s v="AB"/>
    <s v=""/>
    <d v="2021-06-29T00:00:00"/>
    <d v="2021-06-29T00:00:00"/>
    <d v="2020-06-18T00:00:00"/>
    <s v="NGN"/>
    <n v="139746884.56"/>
    <n v="561"/>
    <s v="Above 180days "/>
    <n v="18.7"/>
    <x v="0"/>
    <x v="0"/>
    <s v="Overdue"/>
    <x v="0"/>
    <s v="USD"/>
    <n v="341122.15"/>
  </r>
  <r>
    <s v="A2450000"/>
    <x v="4"/>
    <x v="4"/>
    <n v="104096790"/>
    <x v="0"/>
    <x v="0"/>
    <x v="0"/>
    <x v="0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561"/>
    <s v="Above 180days "/>
    <n v="18.7"/>
    <x v="0"/>
    <x v="0"/>
    <s v="Overdue"/>
    <x v="0"/>
    <s v="USD"/>
    <n v="127327.22"/>
  </r>
  <r>
    <s v="A2450000"/>
    <x v="4"/>
    <x v="4"/>
    <n v="104096790"/>
    <x v="0"/>
    <x v="0"/>
    <x v="0"/>
    <x v="0"/>
    <n v="0"/>
    <s v="Balance of 1800023875 MAR2020 - GAS_SALES"/>
    <s v=""/>
    <s v="AB"/>
    <s v=""/>
    <d v="2021-06-29T00:00:00"/>
    <d v="2021-06-29T00:00:00"/>
    <d v="2020-05-20T00:00:00"/>
    <s v="NGN"/>
    <n v="97951273.049999997"/>
    <n v="590"/>
    <s v="Above 180days "/>
    <n v="19.666666666666668"/>
    <x v="0"/>
    <x v="0"/>
    <s v="Overdue"/>
    <x v="0"/>
    <s v="USD"/>
    <n v="239099.06"/>
  </r>
  <r>
    <s v="A2450000"/>
    <x v="4"/>
    <x v="4"/>
    <n v="104096787"/>
    <x v="0"/>
    <x v="0"/>
    <x v="0"/>
    <x v="0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590"/>
    <s v="Above 180days "/>
    <n v="19.666666666666668"/>
    <x v="0"/>
    <x v="0"/>
    <s v="Overdue"/>
    <x v="0"/>
    <s v="USD"/>
    <n v="191142.46"/>
  </r>
  <r>
    <s v="A2450000"/>
    <x v="4"/>
    <x v="4"/>
    <n v="104096790"/>
    <x v="0"/>
    <x v="0"/>
    <x v="0"/>
    <x v="0"/>
    <n v="0"/>
    <s v="Balance of inv 1800023882 MAR2020 - TRANSP"/>
    <s v=""/>
    <s v="AB"/>
    <s v=""/>
    <d v="2021-06-29T00:00:00"/>
    <d v="2021-06-29T00:00:00"/>
    <d v="2020-05-20T00:00:00"/>
    <s v="NGN"/>
    <n v="31344503.48"/>
    <n v="590"/>
    <s v="Above 180days "/>
    <n v="19.666666666666668"/>
    <x v="0"/>
    <x v="0"/>
    <s v="Overdue"/>
    <x v="0"/>
    <s v="USD"/>
    <n v="76511.929999999993"/>
  </r>
  <r>
    <s v="A2450000"/>
    <x v="4"/>
    <x v="4"/>
    <n v="1400013805"/>
    <x v="0"/>
    <x v="0"/>
    <x v="0"/>
    <x v="0"/>
    <n v="0"/>
    <s v="FIFL Pmt_RMOP"/>
    <s v=""/>
    <s v="DZ"/>
    <s v=""/>
    <d v="2019-09-25T00:00:00"/>
    <d v="2019-09-24T00:00:00"/>
    <d v="2019-09-25T00:00:00"/>
    <s v="NGN"/>
    <n v="-16260816.6"/>
    <n v="828"/>
    <s v="Above 180days "/>
    <n v="27.6"/>
    <x v="0"/>
    <x v="0"/>
    <s v="Overdue"/>
    <x v="0"/>
    <s v="USD"/>
    <n v="-53062.31"/>
  </r>
  <r>
    <s v="A2450000"/>
    <x v="4"/>
    <x v="4"/>
    <n v="1600002678"/>
    <x v="0"/>
    <x v="0"/>
    <x v="0"/>
    <x v="0"/>
    <n v="0"/>
    <s v="FIRST INDEPENDENT - WHT RECEIPTS"/>
    <s v="454"/>
    <s v="DG"/>
    <s v=""/>
    <d v="2018-12-27T00:00:00"/>
    <d v="2018-12-27T00:00:00"/>
    <d v="2018-12-27T00:00:00"/>
    <s v="NGN"/>
    <n v="-6997345.6500000004"/>
    <n v="1100"/>
    <s v="Above 180days "/>
    <n v="36.666666666666664"/>
    <x v="0"/>
    <x v="0"/>
    <s v="Overdue"/>
    <x v="0"/>
    <s v="USD"/>
    <n v="-22829.54"/>
  </r>
  <r>
    <s v="A2450000"/>
    <x v="5"/>
    <x v="5"/>
    <n v="103536520"/>
    <x v="0"/>
    <x v="0"/>
    <x v="0"/>
    <x v="0"/>
    <n v="0"/>
    <s v="Balance of invoice 1800015749 Dec 2015"/>
    <s v=""/>
    <s v="AB"/>
    <s v=""/>
    <d v="2018-03-13T00:00:00"/>
    <d v="2018-03-13T00:00:00"/>
    <d v="2018-03-13T00:00:00"/>
    <s v="NGN"/>
    <n v="162920.51999999999"/>
    <n v="1389"/>
    <s v="Above 180days "/>
    <n v="46.3"/>
    <x v="0"/>
    <x v="0"/>
    <s v="Overdue"/>
    <x v="0"/>
    <s v="USD"/>
    <n v="533.65"/>
  </r>
  <r>
    <s v="A2450000"/>
    <x v="5"/>
    <x v="5"/>
    <n v="1800018190"/>
    <x v="0"/>
    <x v="0"/>
    <x v="0"/>
    <x v="0"/>
    <n v="0"/>
    <s v="MAY  2017  - GAS SALES"/>
    <s v="454"/>
    <s v="DR"/>
    <s v=""/>
    <d v="2017-06-14T00:00:00"/>
    <d v="2017-06-14T00:00:00"/>
    <d v="2017-07-14T00:00:00"/>
    <s v="NGN"/>
    <n v="22872662"/>
    <n v="1631"/>
    <s v="Above 180days "/>
    <n v="54.366666666666667"/>
    <x v="0"/>
    <x v="0"/>
    <s v="Overdue"/>
    <x v="0"/>
    <s v="USD"/>
    <n v="72785.39"/>
  </r>
  <r>
    <s v="A2450000"/>
    <x v="5"/>
    <x v="5"/>
    <n v="1800018136"/>
    <x v="0"/>
    <x v="0"/>
    <x v="0"/>
    <x v="0"/>
    <n v="0"/>
    <s v="APRIL 2017 - GAS  SALES"/>
    <s v="454"/>
    <s v="DR"/>
    <s v=""/>
    <d v="2017-06-01T00:00:00"/>
    <d v="2017-06-01T00:00:00"/>
    <d v="2017-07-01T00:00:00"/>
    <s v="NGN"/>
    <n v="34697486"/>
    <n v="1644"/>
    <s v="Above 180days "/>
    <n v="54.8"/>
    <x v="0"/>
    <x v="0"/>
    <s v="Overdue"/>
    <x v="0"/>
    <s v="USD"/>
    <n v="110237.38"/>
  </r>
  <r>
    <s v="A2450000"/>
    <x v="5"/>
    <x v="5"/>
    <n v="1800018135"/>
    <x v="0"/>
    <x v="0"/>
    <x v="0"/>
    <x v="0"/>
    <n v="0"/>
    <s v="MARCH 2017 - GAS  SALES"/>
    <s v="454"/>
    <s v="DR"/>
    <s v=""/>
    <d v="2017-06-01T00:00:00"/>
    <d v="2017-06-01T00:00:00"/>
    <d v="2017-07-01T00:00:00"/>
    <s v="NGN"/>
    <n v="28721606"/>
    <n v="1644"/>
    <s v="Above 180days "/>
    <n v="54.8"/>
    <x v="0"/>
    <x v="0"/>
    <s v="Overdue"/>
    <x v="0"/>
    <s v="USD"/>
    <n v="91251.41"/>
  </r>
  <r>
    <s v="A2450000"/>
    <x v="5"/>
    <x v="5"/>
    <n v="1800015864"/>
    <x v="0"/>
    <x v="0"/>
    <x v="0"/>
    <x v="0"/>
    <n v="0"/>
    <s v="JANUARY  2016 - GAS  SALES"/>
    <s v="454"/>
    <s v="DR"/>
    <s v=""/>
    <d v="2016-02-16T00:00:00"/>
    <d v="2016-02-16T00:00:00"/>
    <d v="2016-03-17T00:00:00"/>
    <s v="NGN"/>
    <n v="4753807"/>
    <n v="2115"/>
    <s v="Above 180days "/>
    <n v="70.5"/>
    <x v="0"/>
    <x v="0"/>
    <s v="Overdue"/>
    <x v="0"/>
    <s v="USD"/>
    <n v="23890.73"/>
  </r>
  <r>
    <s v="A2450000"/>
    <x v="5"/>
    <x v="5"/>
    <n v="1800004087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2541.62"/>
    <n v="4762"/>
    <s v="Above 180days "/>
    <n v="158.73333333333332"/>
    <x v="0"/>
    <x v="0"/>
    <s v="Overdue"/>
    <x v="0"/>
    <s v="USD"/>
    <n v="276.33"/>
  </r>
  <r>
    <s v="A2450000"/>
    <x v="5"/>
    <x v="5"/>
    <n v="1800004008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25357.14"/>
    <n v="4790"/>
    <s v="Above 180days "/>
    <n v="159.66666666666666"/>
    <x v="0"/>
    <x v="0"/>
    <s v="Overdue"/>
    <x v="0"/>
    <s v="USD"/>
    <n v="215.21"/>
  </r>
  <r>
    <s v="A2450000"/>
    <x v="5"/>
    <x v="5"/>
    <n v="1800003924"/>
    <x v="0"/>
    <x v="0"/>
    <x v="0"/>
    <x v="0"/>
    <n v="0"/>
    <s v="August 2008 Gas Supplied"/>
    <s v="GU"/>
    <s v="DR"/>
    <s v=""/>
    <d v="2008-09-25T00:00:00"/>
    <d v="2008-09-25T00:00:00"/>
    <d v="2008-10-25T00:00:00"/>
    <s v="NGN"/>
    <n v="26849.1"/>
    <n v="4815"/>
    <s v="Above 180days "/>
    <n v="160.5"/>
    <x v="0"/>
    <x v="0"/>
    <s v="Overdue"/>
    <x v="0"/>
    <s v="USD"/>
    <n v="228.14"/>
  </r>
  <r>
    <s v="A2450000"/>
    <x v="5"/>
    <x v="5"/>
    <n v="1800003331"/>
    <x v="0"/>
    <x v="0"/>
    <x v="0"/>
    <x v="0"/>
    <n v="0"/>
    <s v="January 2008 Gas Supplied"/>
    <s v="GU"/>
    <s v="DR"/>
    <s v=""/>
    <d v="2008-02-18T00:00:00"/>
    <d v="2008-02-18T00:00:00"/>
    <d v="2008-03-19T00:00:00"/>
    <s v="NGN"/>
    <n v="195681.57"/>
    <n v="5035"/>
    <s v="Above 180days "/>
    <n v="167.83333333333334"/>
    <x v="0"/>
    <x v="0"/>
    <s v="Overdue"/>
    <x v="0"/>
    <s v="USD"/>
    <n v="1664.74"/>
  </r>
  <r>
    <s v="A2450000"/>
    <x v="5"/>
    <x v="5"/>
    <n v="1800003232"/>
    <x v="0"/>
    <x v="0"/>
    <x v="0"/>
    <x v="0"/>
    <n v="0"/>
    <s v="December 2007 gas supplied"/>
    <s v="GU"/>
    <s v="DR"/>
    <s v=""/>
    <d v="2008-01-14T00:00:00"/>
    <d v="2008-01-14T00:00:00"/>
    <d v="2008-02-13T00:00:00"/>
    <s v="NGN"/>
    <n v="303739.63"/>
    <n v="5070"/>
    <s v="Above 180days "/>
    <n v="169"/>
    <x v="0"/>
    <x v="0"/>
    <s v="Overdue"/>
    <x v="0"/>
    <s v="USD"/>
    <n v="2572.4299999999998"/>
  </r>
  <r>
    <s v="A2450000"/>
    <x v="5"/>
    <x v="5"/>
    <n v="1800002041"/>
    <x v="0"/>
    <x v="0"/>
    <x v="0"/>
    <x v="0"/>
    <n v="0"/>
    <s v="August 2006 Gas sales"/>
    <s v="GU"/>
    <s v="DR"/>
    <s v=""/>
    <d v="2006-09-12T00:00:00"/>
    <d v="2006-09-12T00:00:00"/>
    <d v="2006-10-12T00:00:00"/>
    <s v="NGN"/>
    <n v="480153.85"/>
    <n v="5559"/>
    <s v="Above 180days "/>
    <n v="185.3"/>
    <x v="0"/>
    <x v="0"/>
    <s v="Overdue"/>
    <x v="0"/>
    <s v="USD"/>
    <n v="3743.9"/>
  </r>
  <r>
    <s v="A2450000"/>
    <x v="5"/>
    <x v="5"/>
    <n v="1800001989"/>
    <x v="0"/>
    <x v="0"/>
    <x v="0"/>
    <x v="0"/>
    <n v="0"/>
    <s v="July 2006 Gas Sales."/>
    <s v="GU"/>
    <s v="DR"/>
    <s v=""/>
    <d v="2006-08-15T00:00:00"/>
    <d v="2006-08-15T00:00:00"/>
    <d v="2006-09-14T00:00:00"/>
    <s v="NGN"/>
    <n v="546500.13"/>
    <n v="5587"/>
    <s v="Above 180days "/>
    <n v="186.23333333333332"/>
    <x v="0"/>
    <x v="0"/>
    <s v="Overdue"/>
    <x v="0"/>
    <s v="USD"/>
    <n v="4264.5600000000004"/>
  </r>
  <r>
    <s v="A2450000"/>
    <x v="5"/>
    <x v="5"/>
    <n v="1800001931"/>
    <x v="0"/>
    <x v="0"/>
    <x v="0"/>
    <x v="0"/>
    <n v="0"/>
    <s v="June 2006 gas sales as per the attached"/>
    <s v="GU"/>
    <s v="DR"/>
    <s v=""/>
    <d v="2006-07-17T00:00:00"/>
    <d v="2006-07-17T00:00:00"/>
    <d v="2006-08-16T00:00:00"/>
    <s v="NGN"/>
    <n v="85019.17"/>
    <n v="5616"/>
    <s v="Above 180days "/>
    <n v="187.2"/>
    <x v="0"/>
    <x v="0"/>
    <s v="Overdue"/>
    <x v="0"/>
    <s v="USD"/>
    <n v="662.92"/>
  </r>
  <r>
    <s v="A2450000"/>
    <x v="5"/>
    <x v="5"/>
    <n v="1800001855"/>
    <x v="0"/>
    <x v="0"/>
    <x v="0"/>
    <x v="0"/>
    <n v="0"/>
    <s v="Gas sales for the month of May 2006."/>
    <s v="GU"/>
    <s v="DR"/>
    <s v=""/>
    <d v="2006-06-21T00:00:00"/>
    <d v="2006-06-21T00:00:00"/>
    <d v="2006-07-21T00:00:00"/>
    <s v="NGN"/>
    <n v="112480.8"/>
    <n v="5642"/>
    <s v="Above 180days "/>
    <n v="188.06666666666666"/>
    <x v="0"/>
    <x v="0"/>
    <s v="Overdue"/>
    <x v="0"/>
    <s v="USD"/>
    <n v="882.2"/>
  </r>
  <r>
    <s v="A2450000"/>
    <x v="5"/>
    <x v="5"/>
    <n v="1800001798"/>
    <x v="0"/>
    <x v="0"/>
    <x v="0"/>
    <x v="0"/>
    <n v="0"/>
    <s v="Gas sales for the month of April 2006."/>
    <s v="GU"/>
    <s v="DR"/>
    <s v=""/>
    <d v="2006-05-18T00:00:00"/>
    <d v="2006-05-18T00:00:00"/>
    <d v="2006-06-17T00:00:00"/>
    <s v="NGN"/>
    <n v="515346.29"/>
    <n v="5676"/>
    <s v="Above 180days "/>
    <n v="189.2"/>
    <x v="0"/>
    <x v="0"/>
    <s v="Overdue"/>
    <x v="0"/>
    <s v="USD"/>
    <n v="4041.91"/>
  </r>
  <r>
    <s v="A2450000"/>
    <x v="5"/>
    <x v="5"/>
    <n v="1800001736"/>
    <x v="0"/>
    <x v="0"/>
    <x v="0"/>
    <x v="0"/>
    <n v="0"/>
    <s v="March 2006 Gas supplied"/>
    <s v="GU"/>
    <s v="DR"/>
    <s v=""/>
    <d v="2006-04-21T00:00:00"/>
    <d v="2006-04-21T00:00:00"/>
    <d v="2006-05-21T00:00:00"/>
    <s v="NGN"/>
    <n v="563739.88"/>
    <n v="5703"/>
    <s v="Above 180days "/>
    <n v="190.1"/>
    <x v="0"/>
    <x v="0"/>
    <s v="Overdue"/>
    <x v="0"/>
    <s v="USD"/>
    <n v="4421.47"/>
  </r>
  <r>
    <s v="A2450000"/>
    <x v="5"/>
    <x v="5"/>
    <n v="1800001679"/>
    <x v="0"/>
    <x v="0"/>
    <x v="0"/>
    <x v="0"/>
    <n v="0"/>
    <s v="February 2006 gas supplied."/>
    <s v="GU"/>
    <s v="DR"/>
    <s v=""/>
    <d v="2006-03-16T00:00:00"/>
    <d v="2006-03-16T00:00:00"/>
    <d v="2006-04-15T00:00:00"/>
    <s v="NGN"/>
    <n v="479635.25"/>
    <n v="5739"/>
    <s v="Above 180days "/>
    <n v="191.3"/>
    <x v="0"/>
    <x v="0"/>
    <s v="Overdue"/>
    <x v="0"/>
    <s v="USD"/>
    <n v="3761.83"/>
  </r>
  <r>
    <s v="A2450000"/>
    <x v="5"/>
    <x v="5"/>
    <n v="1800001607"/>
    <x v="0"/>
    <x v="0"/>
    <x v="0"/>
    <x v="0"/>
    <n v="0"/>
    <s v="January 2006 gas supplied"/>
    <s v="GU"/>
    <s v="DR"/>
    <s v=""/>
    <d v="2006-02-27T00:00:00"/>
    <d v="2006-02-27T00:00:00"/>
    <d v="2006-03-29T00:00:00"/>
    <s v="NGN"/>
    <n v="553560.12"/>
    <n v="5756"/>
    <s v="Above 180days "/>
    <n v="191.86666666666667"/>
    <x v="0"/>
    <x v="0"/>
    <s v="Overdue"/>
    <x v="0"/>
    <s v="USD"/>
    <n v="4324.6899999999996"/>
  </r>
  <r>
    <s v="A2450000"/>
    <x v="5"/>
    <x v="5"/>
    <n v="1800001475"/>
    <x v="0"/>
    <x v="0"/>
    <x v="0"/>
    <x v="0"/>
    <n v="0"/>
    <s v="December 2005 Gas Sales"/>
    <s v="GU"/>
    <s v="DR"/>
    <s v=""/>
    <d v="2006-01-16T00:00:00"/>
    <d v="2006-01-16T00:00:00"/>
    <d v="2006-02-15T00:00:00"/>
    <s v="NGN"/>
    <n v="594605.17000000004"/>
    <n v="5798"/>
    <s v="Above 180days "/>
    <n v="193.26666666666668"/>
    <x v="0"/>
    <x v="0"/>
    <s v="Overdue"/>
    <x v="0"/>
    <s v="USD"/>
    <n v="4609.32"/>
  </r>
  <r>
    <s v="A2450000"/>
    <x v="5"/>
    <x v="5"/>
    <n v="1800001396"/>
    <x v="0"/>
    <x v="0"/>
    <x v="0"/>
    <x v="0"/>
    <n v="0"/>
    <s v="November 2005 Gas sales"/>
    <s v="GU"/>
    <s v="DR"/>
    <s v=""/>
    <d v="2005-12-19T00:00:00"/>
    <d v="2005-12-19T00:00:00"/>
    <d v="2006-01-18T00:00:00"/>
    <s v="NGN"/>
    <n v="626363.76"/>
    <n v="5826"/>
    <s v="Above 180days "/>
    <n v="194.2"/>
    <x v="0"/>
    <x v="0"/>
    <s v="Overdue"/>
    <x v="0"/>
    <s v="USD"/>
    <n v="4855.51"/>
  </r>
  <r>
    <s v="A2450000"/>
    <x v="5"/>
    <x v="5"/>
    <n v="1800001341"/>
    <x v="0"/>
    <x v="0"/>
    <x v="0"/>
    <x v="0"/>
    <n v="0"/>
    <s v="October 2005 Gas Sales"/>
    <s v="GU"/>
    <s v="DR"/>
    <s v=""/>
    <d v="2005-11-28T00:00:00"/>
    <d v="2005-11-28T00:00:00"/>
    <d v="2005-12-28T00:00:00"/>
    <s v="NGN"/>
    <n v="462904.13"/>
    <n v="5847"/>
    <s v="Above 180days "/>
    <n v="194.9"/>
    <x v="0"/>
    <x v="0"/>
    <s v="Overdue"/>
    <x v="0"/>
    <s v="USD"/>
    <n v="3588.39"/>
  </r>
  <r>
    <s v="A2450000"/>
    <x v="5"/>
    <x v="5"/>
    <n v="1800001214"/>
    <x v="0"/>
    <x v="0"/>
    <x v="0"/>
    <x v="0"/>
    <n v="0"/>
    <s v="September 2005 Gas sales as per attached."/>
    <s v="GU"/>
    <s v="DR"/>
    <s v=""/>
    <d v="2005-10-17T00:00:00"/>
    <d v="2005-10-17T00:00:00"/>
    <d v="2005-11-16T00:00:00"/>
    <s v="NGN"/>
    <n v="438673.5"/>
    <n v="5889"/>
    <s v="Above 180days "/>
    <n v="196.3"/>
    <x v="0"/>
    <x v="0"/>
    <s v="Overdue"/>
    <x v="0"/>
    <s v="USD"/>
    <n v="3386.12"/>
  </r>
  <r>
    <s v="A2450000"/>
    <x v="5"/>
    <x v="5"/>
    <n v="1800001092"/>
    <x v="0"/>
    <x v="0"/>
    <x v="0"/>
    <x v="0"/>
    <n v="0"/>
    <s v="August 2005 Gas Sales as per the attached"/>
    <s v="GU"/>
    <s v="DR"/>
    <s v=""/>
    <d v="2005-09-16T00:00:00"/>
    <d v="2005-09-16T00:00:00"/>
    <d v="2005-10-16T00:00:00"/>
    <s v="NGN"/>
    <n v="369750.91"/>
    <n v="5920"/>
    <s v="Above 180days "/>
    <n v="197.33333333333334"/>
    <x v="0"/>
    <x v="0"/>
    <s v="Overdue"/>
    <x v="0"/>
    <s v="USD"/>
    <n v="2855.22"/>
  </r>
  <r>
    <s v="A2450000"/>
    <x v="5"/>
    <x v="5"/>
    <n v="1800000720"/>
    <x v="0"/>
    <x v="0"/>
    <x v="0"/>
    <x v="0"/>
    <n v="0"/>
    <s v="Gas Sales for the month of March 2005"/>
    <s v="GU"/>
    <s v="DR"/>
    <s v=""/>
    <d v="2005-04-15T00:00:00"/>
    <d v="2005-04-15T00:00:00"/>
    <d v="2005-05-15T00:00:00"/>
    <s v="NGN"/>
    <n v="343867.75"/>
    <n v="6074"/>
    <s v="Above 180days "/>
    <n v="202.46666666666667"/>
    <x v="0"/>
    <x v="0"/>
    <s v="Overdue"/>
    <x v="0"/>
    <s v="USD"/>
    <n v="2588.19"/>
  </r>
  <r>
    <s v="A2450000"/>
    <x v="5"/>
    <x v="5"/>
    <n v="1800000632"/>
    <x v="0"/>
    <x v="0"/>
    <x v="0"/>
    <x v="0"/>
    <n v="0"/>
    <s v="Gas sales for the month of February 2005."/>
    <s v="GU"/>
    <s v="DR"/>
    <s v=""/>
    <d v="2005-03-15T00:00:00"/>
    <d v="2005-03-15T00:00:00"/>
    <d v="2005-04-14T00:00:00"/>
    <s v="NGN"/>
    <n v="755043.68"/>
    <n v="6105"/>
    <s v="Above 180days "/>
    <n v="203.5"/>
    <x v="0"/>
    <x v="0"/>
    <s v="Overdue"/>
    <x v="0"/>
    <s v="USD"/>
    <n v="5683.44"/>
  </r>
  <r>
    <s v="A2450000"/>
    <x v="5"/>
    <x v="5"/>
    <n v="1800000573"/>
    <x v="0"/>
    <x v="0"/>
    <x v="0"/>
    <x v="0"/>
    <n v="0"/>
    <s v="Gas sales for the month of January 2005."/>
    <s v="GU"/>
    <s v="DR"/>
    <s v=""/>
    <d v="2005-02-22T00:00:00"/>
    <d v="2005-02-22T00:00:00"/>
    <d v="2005-03-24T00:00:00"/>
    <s v="NGN"/>
    <n v="827829.17"/>
    <n v="6126"/>
    <s v="Above 180days "/>
    <n v="204.2"/>
    <x v="0"/>
    <x v="0"/>
    <s v="Overdue"/>
    <x v="0"/>
    <s v="USD"/>
    <n v="6231.32"/>
  </r>
  <r>
    <s v="A2450000"/>
    <x v="5"/>
    <x v="5"/>
    <n v="1800000542"/>
    <x v="0"/>
    <x v="0"/>
    <x v="0"/>
    <x v="0"/>
    <n v="0"/>
    <s v="Gas sales for the month of December 2004."/>
    <s v="GU"/>
    <s v="DR"/>
    <s v=""/>
    <d v="2005-01-27T00:00:00"/>
    <d v="2005-01-27T00:00:00"/>
    <d v="2005-02-26T00:00:00"/>
    <s v="NGN"/>
    <n v="701429.7"/>
    <n v="6152"/>
    <s v="Above 180days "/>
    <n v="205.06666666666666"/>
    <x v="0"/>
    <x v="0"/>
    <s v="Overdue"/>
    <x v="0"/>
    <s v="USD"/>
    <n v="5279.45"/>
  </r>
  <r>
    <s v="A2450000"/>
    <x v="5"/>
    <x v="5"/>
    <n v="1800000434"/>
    <x v="0"/>
    <x v="0"/>
    <x v="0"/>
    <x v="0"/>
    <n v="0"/>
    <s v="Gas sales for the month of November 2004."/>
    <s v="GU"/>
    <s v="DR"/>
    <s v=""/>
    <d v="2004-12-15T00:00:00"/>
    <d v="2004-12-15T00:00:00"/>
    <d v="2005-01-14T00:00:00"/>
    <s v="NGN"/>
    <n v="717386.28"/>
    <n v="6195"/>
    <s v="Above 180days "/>
    <n v="206.5"/>
    <x v="0"/>
    <x v="0"/>
    <s v="Overdue"/>
    <x v="0"/>
    <s v="USD"/>
    <n v="5399.98"/>
  </r>
  <r>
    <s v="A2450000"/>
    <x v="5"/>
    <x v="5"/>
    <n v="1800000382"/>
    <x v="0"/>
    <x v="0"/>
    <x v="0"/>
    <x v="0"/>
    <n v="0"/>
    <s v="Gas sales for the month of October 2004."/>
    <s v="GU"/>
    <s v="DR"/>
    <s v=""/>
    <d v="2004-11-29T00:00:00"/>
    <d v="2004-11-29T00:00:00"/>
    <d v="2004-12-29T00:00:00"/>
    <s v="NGN"/>
    <n v="682180.65"/>
    <n v="6211"/>
    <s v="Above 180days "/>
    <n v="207.03333333333333"/>
    <x v="0"/>
    <x v="0"/>
    <s v="Overdue"/>
    <x v="0"/>
    <s v="USD"/>
    <n v="5134.2299999999996"/>
  </r>
  <r>
    <s v="A2450000"/>
    <x v="5"/>
    <x v="5"/>
    <n v="1800000312"/>
    <x v="0"/>
    <x v="0"/>
    <x v="0"/>
    <x v="0"/>
    <n v="0"/>
    <s v="Gas sales for September 2004."/>
    <s v="GU"/>
    <s v="DR"/>
    <s v=""/>
    <d v="2004-10-27T00:00:00"/>
    <d v="2004-10-27T00:00:00"/>
    <d v="2004-11-26T00:00:00"/>
    <s v="NGN"/>
    <n v="164311.74"/>
    <n v="6244"/>
    <s v="Above 180days "/>
    <n v="208.13333333333333"/>
    <x v="0"/>
    <x v="0"/>
    <s v="Overdue"/>
    <x v="0"/>
    <s v="USD"/>
    <n v="1236.6400000000001"/>
  </r>
  <r>
    <s v="A2450000"/>
    <x v="5"/>
    <x v="5"/>
    <n v="1800000278"/>
    <x v="0"/>
    <x v="0"/>
    <x v="0"/>
    <x v="0"/>
    <n v="0"/>
    <s v="Gas sales for July 2004."/>
    <s v="GU"/>
    <s v="DR"/>
    <s v=""/>
    <d v="2004-09-25T00:00:00"/>
    <d v="2004-09-25T00:00:00"/>
    <d v="2004-10-25T00:00:00"/>
    <s v="NGN"/>
    <n v="392118.23"/>
    <n v="6276"/>
    <s v="Above 180days "/>
    <n v="209.2"/>
    <x v="0"/>
    <x v="0"/>
    <s v="Overdue"/>
    <x v="0"/>
    <s v="USD"/>
    <n v="2951.36"/>
  </r>
  <r>
    <s v="A2450000"/>
    <x v="5"/>
    <x v="5"/>
    <n v="1800000251"/>
    <x v="0"/>
    <x v="0"/>
    <x v="0"/>
    <x v="0"/>
    <n v="0"/>
    <s v="Gas sales for August 2004."/>
    <s v="GU"/>
    <s v="DR"/>
    <s v=""/>
    <d v="2004-09-23T00:00:00"/>
    <d v="2004-09-23T00:00:00"/>
    <d v="2004-10-23T00:00:00"/>
    <s v="NGN"/>
    <n v="247820.84"/>
    <n v="6278"/>
    <s v="Above 180days "/>
    <n v="209.26666666666668"/>
    <x v="0"/>
    <x v="0"/>
    <s v="Overdue"/>
    <x v="0"/>
    <s v="USD"/>
    <n v="1865.57"/>
  </r>
  <r>
    <s v="A2450000"/>
    <x v="5"/>
    <x v="5"/>
    <n v="1800000147"/>
    <x v="0"/>
    <x v="0"/>
    <x v="0"/>
    <x v="0"/>
    <n v="0"/>
    <s v="Gas sales for June 2004."/>
    <s v="GU"/>
    <s v="DR"/>
    <s v=""/>
    <d v="2004-07-30T00:00:00"/>
    <d v="2004-07-30T00:00:00"/>
    <d v="2004-08-29T00:00:00"/>
    <s v="NGN"/>
    <n v="114816.82"/>
    <n v="6333"/>
    <s v="Above 180days "/>
    <n v="211.1"/>
    <x v="0"/>
    <x v="0"/>
    <s v="Overdue"/>
    <x v="0"/>
    <s v="USD"/>
    <n v="864.46"/>
  </r>
  <r>
    <s v="A2450000"/>
    <x v="5"/>
    <x v="5"/>
    <n v="1800000079"/>
    <x v="0"/>
    <x v="0"/>
    <x v="0"/>
    <x v="0"/>
    <n v="0"/>
    <s v="Gas sales for May 2004."/>
    <s v="GU"/>
    <s v="DR"/>
    <s v=""/>
    <d v="2004-06-25T00:00:00"/>
    <d v="2004-06-25T00:00:00"/>
    <d v="2004-07-25T00:00:00"/>
    <s v="NGN"/>
    <n v="214802.57"/>
    <n v="6368"/>
    <s v="Above 180days "/>
    <n v="212.26666666666668"/>
    <x v="0"/>
    <x v="0"/>
    <s v="Overdue"/>
    <x v="0"/>
    <s v="USD"/>
    <n v="1618.11"/>
  </r>
  <r>
    <s v="A2450000"/>
    <x v="5"/>
    <x v="5"/>
    <n v="1800000053"/>
    <x v="0"/>
    <x v="0"/>
    <x v="0"/>
    <x v="0"/>
    <n v="0"/>
    <s v="Gas sales for April 2004."/>
    <s v="GU"/>
    <s v="DR"/>
    <s v=""/>
    <d v="2004-05-17T00:00:00"/>
    <d v="2004-05-17T00:00:00"/>
    <d v="2004-06-16T00:00:00"/>
    <s v="NGN"/>
    <n v="342375.34"/>
    <n v="6407"/>
    <s v="Above 180days "/>
    <n v="213.56666666666666"/>
    <x v="0"/>
    <x v="0"/>
    <s v="Overdue"/>
    <x v="0"/>
    <s v="USD"/>
    <n v="2574.25"/>
  </r>
  <r>
    <s v="A2450000"/>
    <x v="5"/>
    <x v="5"/>
    <n v="1800000011"/>
    <x v="0"/>
    <x v="0"/>
    <x v="0"/>
    <x v="0"/>
    <n v="0"/>
    <s v="Gas sales for March 2004."/>
    <s v="GU"/>
    <s v="DR"/>
    <s v=""/>
    <d v="2004-04-29T00:00:00"/>
    <d v="2004-04-29T00:00:00"/>
    <d v="2004-05-29T00:00:00"/>
    <s v="NGN"/>
    <n v="112334.75"/>
    <n v="6425"/>
    <s v="Above 180days "/>
    <n v="214.16666666666666"/>
    <x v="0"/>
    <x v="0"/>
    <s v="Overdue"/>
    <x v="0"/>
    <s v="USD"/>
    <n v="842.09"/>
  </r>
  <r>
    <s v="A2450000"/>
    <x v="5"/>
    <x v="5"/>
    <n v="9990023683"/>
    <x v="0"/>
    <x v="0"/>
    <x v="0"/>
    <x v="0"/>
    <n v="0"/>
    <s v="East-Govt Agency Gas Debi"/>
    <s v="E006037"/>
    <s v="CN"/>
    <s v=""/>
    <d v="2004-03-17T00:00:00"/>
    <d v="2004-03-31T00:00:00"/>
    <d v="2004-03-17T00:00:00"/>
    <s v="NGN"/>
    <n v="61094.27"/>
    <n v="6498"/>
    <s v="Above 180days "/>
    <n v="216.6"/>
    <x v="0"/>
    <x v="0"/>
    <s v="Overdue"/>
    <x v="0"/>
    <s v="USD"/>
    <n v="452.1"/>
  </r>
  <r>
    <s v="A2450000"/>
    <x v="5"/>
    <x v="5"/>
    <n v="9990023710"/>
    <x v="0"/>
    <x v="0"/>
    <x v="0"/>
    <x v="0"/>
    <n v="0"/>
    <s v="East-Govt Agency Gas Debi"/>
    <s v="E005977"/>
    <s v="CN"/>
    <s v=""/>
    <d v="2004-02-20T00:00:00"/>
    <d v="2004-03-31T00:00:00"/>
    <d v="2004-02-20T00:00:00"/>
    <s v="NGN"/>
    <n v="122573.12"/>
    <n v="6524"/>
    <s v="Above 180days "/>
    <n v="217.46666666666667"/>
    <x v="0"/>
    <x v="0"/>
    <s v="Overdue"/>
    <x v="0"/>
    <s v="USD"/>
    <n v="907.04"/>
  </r>
  <r>
    <s v="A2450000"/>
    <x v="5"/>
    <x v="5"/>
    <n v="9990023944"/>
    <x v="0"/>
    <x v="0"/>
    <x v="0"/>
    <x v="0"/>
    <n v="0"/>
    <s v="East-Govt Agency Gas Debi"/>
    <s v="E005896"/>
    <s v="CN"/>
    <s v=""/>
    <d v="2004-01-21T00:00:00"/>
    <d v="2004-03-31T00:00:00"/>
    <d v="2004-01-21T00:00:00"/>
    <s v="NGN"/>
    <n v="975605.92"/>
    <n v="6554"/>
    <s v="Above 180days "/>
    <n v="218.46666666666667"/>
    <x v="0"/>
    <x v="0"/>
    <s v="Overdue"/>
    <x v="0"/>
    <s v="USD"/>
    <n v="7219.48"/>
  </r>
  <r>
    <s v="A2450000"/>
    <x v="5"/>
    <x v="5"/>
    <n v="9990023920"/>
    <x v="0"/>
    <x v="0"/>
    <x v="0"/>
    <x v="0"/>
    <n v="0"/>
    <s v="East-Govt Agency Gas Debi"/>
    <s v="E005809"/>
    <s v="CN"/>
    <s v=""/>
    <d v="2003-12-21T00:00:00"/>
    <d v="2004-03-31T00:00:00"/>
    <d v="2003-12-21T00:00:00"/>
    <s v="NGN"/>
    <n v="853005.82"/>
    <n v="6585"/>
    <s v="Above 180days "/>
    <n v="219.5"/>
    <x v="0"/>
    <x v="0"/>
    <s v="Overdue"/>
    <x v="0"/>
    <s v="USD"/>
    <n v="6312.24"/>
  </r>
  <r>
    <s v="A2450000"/>
    <x v="5"/>
    <x v="5"/>
    <n v="9990023953"/>
    <x v="0"/>
    <x v="0"/>
    <x v="0"/>
    <x v="0"/>
    <n v="0"/>
    <s v="East-Govt Agency Gas Debi"/>
    <s v="E005748"/>
    <s v="CN"/>
    <s v=""/>
    <d v="2003-11-19T00:00:00"/>
    <d v="2004-03-31T00:00:00"/>
    <d v="2003-11-19T00:00:00"/>
    <s v="NGN"/>
    <n v="1098684.06"/>
    <n v="6617"/>
    <s v="Above 180days "/>
    <n v="220.56666666666666"/>
    <x v="0"/>
    <x v="0"/>
    <s v="Overdue"/>
    <x v="0"/>
    <s v="USD"/>
    <n v="8130.26"/>
  </r>
  <r>
    <s v="A2450000"/>
    <x v="5"/>
    <x v="5"/>
    <n v="9990023899"/>
    <x v="0"/>
    <x v="0"/>
    <x v="0"/>
    <x v="0"/>
    <n v="0"/>
    <s v="East-Govt Agency Gas Debi"/>
    <s v="E005687"/>
    <s v="CN"/>
    <s v=""/>
    <d v="2003-10-22T00:00:00"/>
    <d v="2004-03-31T00:00:00"/>
    <d v="2003-10-22T00:00:00"/>
    <s v="NGN"/>
    <n v="737415.33"/>
    <n v="6645"/>
    <s v="Above 180days "/>
    <n v="221.5"/>
    <x v="0"/>
    <x v="0"/>
    <s v="Overdue"/>
    <x v="0"/>
    <s v="USD"/>
    <n v="5456.87"/>
  </r>
  <r>
    <s v="A2450000"/>
    <x v="5"/>
    <x v="5"/>
    <n v="9990023852"/>
    <x v="0"/>
    <x v="0"/>
    <x v="0"/>
    <x v="0"/>
    <n v="0"/>
    <s v="East-Govt Agency Gas Debi"/>
    <s v="E005652"/>
    <s v="CN"/>
    <s v=""/>
    <d v="2003-09-30T00:00:00"/>
    <d v="2004-03-31T00:00:00"/>
    <d v="2003-09-30T00:00:00"/>
    <s v="NGN"/>
    <n v="517081.28"/>
    <n v="6667"/>
    <s v="Above 180days "/>
    <n v="222.23333333333332"/>
    <x v="0"/>
    <x v="0"/>
    <s v="Overdue"/>
    <x v="0"/>
    <s v="USD"/>
    <n v="3826.4"/>
  </r>
  <r>
    <s v="A2450000"/>
    <x v="5"/>
    <x v="5"/>
    <n v="9990023840"/>
    <x v="0"/>
    <x v="0"/>
    <x v="0"/>
    <x v="0"/>
    <n v="0"/>
    <s v="East-Govt Agency Gas Debi"/>
    <s v="E005586"/>
    <s v="CN"/>
    <s v=""/>
    <d v="2003-08-13T00:00:00"/>
    <d v="2004-03-31T00:00:00"/>
    <d v="2003-08-13T00:00:00"/>
    <s v="NGN"/>
    <n v="491259.8"/>
    <n v="6715"/>
    <s v="Above 180days "/>
    <n v="223.83333333333334"/>
    <x v="0"/>
    <x v="0"/>
    <s v="Overdue"/>
    <x v="0"/>
    <s v="USD"/>
    <n v="3635.32"/>
  </r>
  <r>
    <s v="A2450000"/>
    <x v="5"/>
    <x v="5"/>
    <n v="9990023820"/>
    <x v="0"/>
    <x v="0"/>
    <x v="0"/>
    <x v="0"/>
    <n v="0"/>
    <s v="East-Govt Agency Gas Debi"/>
    <s v="E005536"/>
    <s v="CN"/>
    <s v=""/>
    <d v="2003-07-21T00:00:00"/>
    <d v="2004-03-31T00:00:00"/>
    <d v="2003-07-21T00:00:00"/>
    <s v="NGN"/>
    <n v="395965.86"/>
    <n v="6738"/>
    <s v="Above 180days "/>
    <n v="224.6"/>
    <x v="0"/>
    <x v="0"/>
    <s v="Overdue"/>
    <x v="0"/>
    <s v="USD"/>
    <n v="2930.15"/>
  </r>
  <r>
    <s v="A2450000"/>
    <x v="5"/>
    <x v="5"/>
    <n v="9990023841"/>
    <x v="0"/>
    <x v="0"/>
    <x v="0"/>
    <x v="0"/>
    <n v="0"/>
    <s v="East-Govt Agency Gas Debi"/>
    <s v="E005483"/>
    <s v="CN"/>
    <s v=""/>
    <d v="2003-06-16T00:00:00"/>
    <d v="2004-03-31T00:00:00"/>
    <d v="2003-06-16T00:00:00"/>
    <s v="NGN"/>
    <n v="493107.52"/>
    <n v="6773"/>
    <s v="Above 180days "/>
    <n v="225.76666666666668"/>
    <x v="0"/>
    <x v="0"/>
    <s v="Overdue"/>
    <x v="0"/>
    <s v="USD"/>
    <n v="3649"/>
  </r>
  <r>
    <s v="A2450000"/>
    <x v="5"/>
    <x v="5"/>
    <n v="9990023847"/>
    <x v="0"/>
    <x v="0"/>
    <x v="0"/>
    <x v="0"/>
    <n v="0"/>
    <s v="East-Govt Agency Gas Debi"/>
    <s v="E005408"/>
    <s v="CN"/>
    <s v=""/>
    <d v="2003-05-16T00:00:00"/>
    <d v="2004-03-31T00:00:00"/>
    <d v="2003-05-16T00:00:00"/>
    <s v="NGN"/>
    <n v="497998.52"/>
    <n v="6804"/>
    <s v="Above 180days "/>
    <n v="226.8"/>
    <x v="0"/>
    <x v="0"/>
    <s v="Overdue"/>
    <x v="0"/>
    <s v="USD"/>
    <n v="3685.19"/>
  </r>
  <r>
    <s v="A2450000"/>
    <x v="5"/>
    <x v="5"/>
    <n v="9990023829"/>
    <x v="0"/>
    <x v="0"/>
    <x v="0"/>
    <x v="0"/>
    <n v="0"/>
    <s v="East-Govt Agency Gas Debi"/>
    <s v="E005371"/>
    <s v="CN"/>
    <s v=""/>
    <d v="2003-04-24T00:00:00"/>
    <d v="2004-03-31T00:00:00"/>
    <d v="2003-04-24T00:00:00"/>
    <s v="NGN"/>
    <n v="444393.06"/>
    <n v="6826"/>
    <s v="Above 180days "/>
    <n v="227.53333333333333"/>
    <x v="0"/>
    <x v="0"/>
    <s v="Overdue"/>
    <x v="0"/>
    <s v="USD"/>
    <n v="3288.51"/>
  </r>
  <r>
    <s v="A2450000"/>
    <x v="5"/>
    <x v="5"/>
    <n v="9990023796"/>
    <x v="0"/>
    <x v="0"/>
    <x v="0"/>
    <x v="0"/>
    <n v="0"/>
    <s v="East-Govt Agency Gas Debi"/>
    <s v="E005310"/>
    <s v="CN"/>
    <s v=""/>
    <d v="2003-03-19T00:00:00"/>
    <d v="2004-03-31T00:00:00"/>
    <d v="2003-03-19T00:00:00"/>
    <s v="NGN"/>
    <n v="323871.59000000003"/>
    <n v="6862"/>
    <s v="Above 180days "/>
    <n v="228.73333333333332"/>
    <x v="0"/>
    <x v="0"/>
    <s v="Overdue"/>
    <x v="0"/>
    <s v="USD"/>
    <n v="2396.65"/>
  </r>
  <r>
    <s v="A2450000"/>
    <x v="5"/>
    <x v="5"/>
    <n v="9990023784"/>
    <x v="0"/>
    <x v="0"/>
    <x v="0"/>
    <x v="0"/>
    <n v="0"/>
    <s v="East-Govt Agency Gas Debi"/>
    <s v="E005249"/>
    <s v="CN"/>
    <s v=""/>
    <d v="2003-02-24T00:00:00"/>
    <d v="2004-03-31T00:00:00"/>
    <d v="2003-02-24T00:00:00"/>
    <s v="NGN"/>
    <n v="291535.95"/>
    <n v="6885"/>
    <s v="Above 180days "/>
    <n v="229.5"/>
    <x v="0"/>
    <x v="0"/>
    <s v="Overdue"/>
    <x v="0"/>
    <s v="USD"/>
    <n v="2157.37"/>
  </r>
  <r>
    <s v="A2450000"/>
    <x v="5"/>
    <x v="5"/>
    <n v="9990023738"/>
    <x v="0"/>
    <x v="0"/>
    <x v="0"/>
    <x v="0"/>
    <n v="0"/>
    <s v="East-Govt Agency Gas Debi"/>
    <s v="E005193"/>
    <s v="CN"/>
    <s v=""/>
    <d v="2003-01-16T00:00:00"/>
    <d v="2004-03-31T00:00:00"/>
    <d v="2003-01-16T00:00:00"/>
    <s v="NGN"/>
    <n v="181200.34"/>
    <n v="6924"/>
    <s v="Above 180days "/>
    <n v="230.8"/>
    <x v="0"/>
    <x v="0"/>
    <s v="Overdue"/>
    <x v="0"/>
    <s v="USD"/>
    <n v="1340.88"/>
  </r>
  <r>
    <s v="A2450000"/>
    <x v="5"/>
    <x v="5"/>
    <n v="9990023821"/>
    <x v="0"/>
    <x v="0"/>
    <x v="0"/>
    <x v="0"/>
    <n v="0"/>
    <s v="East-Govt Agency Gas Debi"/>
    <s v="E005145"/>
    <s v="CN"/>
    <s v=""/>
    <d v="2002-12-20T00:00:00"/>
    <d v="2004-03-31T00:00:00"/>
    <d v="2002-12-20T00:00:00"/>
    <s v="NGN"/>
    <n v="398803.04"/>
    <n v="6951"/>
    <s v="Above 180days "/>
    <n v="231.7"/>
    <x v="0"/>
    <x v="0"/>
    <s v="Overdue"/>
    <x v="0"/>
    <s v="USD"/>
    <n v="2951.14"/>
  </r>
  <r>
    <s v="A2450000"/>
    <x v="5"/>
    <x v="5"/>
    <n v="9990023813"/>
    <x v="0"/>
    <x v="0"/>
    <x v="0"/>
    <x v="0"/>
    <n v="0"/>
    <s v="East-Govt Agency Gas Debi"/>
    <s v="E005075"/>
    <s v="CN"/>
    <s v=""/>
    <d v="2002-11-14T00:00:00"/>
    <d v="2004-03-31T00:00:00"/>
    <d v="2002-11-14T00:00:00"/>
    <s v="NGN"/>
    <n v="376077.03"/>
    <n v="6987"/>
    <s v="Above 180days "/>
    <n v="232.9"/>
    <x v="0"/>
    <x v="0"/>
    <s v="Overdue"/>
    <x v="0"/>
    <s v="USD"/>
    <n v="2782.97"/>
  </r>
  <r>
    <s v="A2450000"/>
    <x v="5"/>
    <x v="5"/>
    <n v="9990023827"/>
    <x v="0"/>
    <x v="0"/>
    <x v="0"/>
    <x v="0"/>
    <n v="0"/>
    <s v="East-Govt Agency Gas Debi"/>
    <s v="E004985"/>
    <s v="CN"/>
    <s v=""/>
    <d v="2002-10-18T00:00:00"/>
    <d v="2004-03-31T00:00:00"/>
    <d v="2002-10-18T00:00:00"/>
    <s v="NGN"/>
    <n v="426182.76"/>
    <n v="7014"/>
    <s v="Above 180days "/>
    <n v="233.8"/>
    <x v="0"/>
    <x v="0"/>
    <s v="Overdue"/>
    <x v="0"/>
    <s v="USD"/>
    <n v="3153.75"/>
  </r>
  <r>
    <s v="A2450000"/>
    <x v="5"/>
    <x v="5"/>
    <n v="9990023833"/>
    <x v="0"/>
    <x v="0"/>
    <x v="0"/>
    <x v="0"/>
    <n v="0"/>
    <s v="East-Govt Agency Gas Debi"/>
    <s v="E004917"/>
    <s v="CN"/>
    <s v=""/>
    <d v="2002-09-20T00:00:00"/>
    <d v="2004-03-31T00:00:00"/>
    <d v="2002-09-20T00:00:00"/>
    <s v="NGN"/>
    <n v="471480.91"/>
    <n v="7042"/>
    <s v="Above 180days "/>
    <n v="234.73333333333332"/>
    <x v="0"/>
    <x v="0"/>
    <s v="Overdue"/>
    <x v="0"/>
    <s v="USD"/>
    <n v="3488.96"/>
  </r>
  <r>
    <s v="A2450000"/>
    <x v="5"/>
    <x v="5"/>
    <n v="9990023679"/>
    <x v="0"/>
    <x v="0"/>
    <x v="0"/>
    <x v="0"/>
    <n v="0"/>
    <s v="East-Govt Agency Gas Debi"/>
    <s v="E004881"/>
    <s v="CN"/>
    <s v=""/>
    <d v="2002-08-20T00:00:00"/>
    <d v="2004-03-31T00:00:00"/>
    <d v="2002-08-20T00:00:00"/>
    <s v="NGN"/>
    <n v="47280.19"/>
    <n v="7073"/>
    <s v="Above 180days "/>
    <n v="235.76666666666668"/>
    <x v="0"/>
    <x v="0"/>
    <s v="Overdue"/>
    <x v="0"/>
    <s v="USD"/>
    <n v="349.87"/>
  </r>
  <r>
    <s v="A2450000"/>
    <x v="5"/>
    <x v="5"/>
    <n v="9990023737"/>
    <x v="0"/>
    <x v="0"/>
    <x v="0"/>
    <x v="0"/>
    <n v="0"/>
    <s v="East-Govt Agency Gas Debi"/>
    <s v="E004826"/>
    <s v="CN"/>
    <s v=""/>
    <d v="2002-07-29T00:00:00"/>
    <d v="2004-03-31T00:00:00"/>
    <d v="2002-07-29T00:00:00"/>
    <s v="NGN"/>
    <n v="181031.41"/>
    <n v="7095"/>
    <s v="Above 180days "/>
    <n v="236.5"/>
    <x v="0"/>
    <x v="0"/>
    <s v="Overdue"/>
    <x v="0"/>
    <s v="USD"/>
    <n v="1339.63"/>
  </r>
  <r>
    <s v="A2450000"/>
    <x v="5"/>
    <x v="5"/>
    <n v="9990023663"/>
    <x v="0"/>
    <x v="0"/>
    <x v="0"/>
    <x v="0"/>
    <n v="0"/>
    <s v="East-Govt Agency Gas Debi"/>
    <s v="E004484"/>
    <s v="CN"/>
    <s v=""/>
    <d v="2002-01-14T00:00:00"/>
    <d v="2004-03-31T00:00:00"/>
    <d v="2002-01-14T00:00:00"/>
    <s v="NGN"/>
    <n v="13334.7"/>
    <n v="7291"/>
    <s v="Above 180days "/>
    <n v="243.03333333333333"/>
    <x v="0"/>
    <x v="0"/>
    <s v="Overdue"/>
    <x v="0"/>
    <s v="USD"/>
    <n v="98.68"/>
  </r>
  <r>
    <s v="A2450000"/>
    <x v="5"/>
    <x v="5"/>
    <n v="9990023781"/>
    <x v="0"/>
    <x v="0"/>
    <x v="0"/>
    <x v="0"/>
    <n v="0"/>
    <s v="East-Govt Agency Gas Debi"/>
    <s v="E004447"/>
    <s v="CN"/>
    <s v=""/>
    <d v="2002-01-03T00:00:00"/>
    <d v="2004-03-31T00:00:00"/>
    <d v="2002-01-03T00:00:00"/>
    <s v="NGN"/>
    <n v="285101.32"/>
    <n v="7302"/>
    <s v="Above 180days "/>
    <n v="243.4"/>
    <x v="0"/>
    <x v="0"/>
    <s v="Overdue"/>
    <x v="0"/>
    <s v="USD"/>
    <n v="2109.75"/>
  </r>
  <r>
    <s v="A2450000"/>
    <x v="5"/>
    <x v="5"/>
    <n v="9990023761"/>
    <x v="0"/>
    <x v="0"/>
    <x v="0"/>
    <x v="0"/>
    <n v="0"/>
    <s v="East-Govt Agency Gas Debi"/>
    <s v="E004377"/>
    <s v="CN"/>
    <s v=""/>
    <d v="2001-11-26T00:00:00"/>
    <d v="2004-03-31T00:00:00"/>
    <d v="2001-11-26T00:00:00"/>
    <s v="NGN"/>
    <n v="215842.7"/>
    <n v="7340"/>
    <s v="Above 180days "/>
    <n v="244.66666666666666"/>
    <x v="0"/>
    <x v="0"/>
    <s v="Overdue"/>
    <x v="0"/>
    <s v="USD"/>
    <n v="1597.24"/>
  </r>
  <r>
    <s v="A2450000"/>
    <x v="5"/>
    <x v="5"/>
    <n v="9990023800"/>
    <x v="0"/>
    <x v="0"/>
    <x v="0"/>
    <x v="0"/>
    <n v="0"/>
    <s v="East-Govt Agency Gas Debi"/>
    <s v="E004346"/>
    <s v="CN"/>
    <s v=""/>
    <d v="2001-10-21T00:00:00"/>
    <d v="2004-03-31T00:00:00"/>
    <d v="2001-10-21T00:00:00"/>
    <s v="NGN"/>
    <n v="340845"/>
    <n v="7376"/>
    <s v="Above 180days "/>
    <n v="245.86666666666667"/>
    <x v="0"/>
    <x v="0"/>
    <s v="Overdue"/>
    <x v="0"/>
    <s v="USD"/>
    <n v="2522.25"/>
  </r>
  <r>
    <s v="A2450000"/>
    <x v="5"/>
    <x v="5"/>
    <n v="9990023799"/>
    <x v="0"/>
    <x v="0"/>
    <x v="0"/>
    <x v="0"/>
    <n v="0"/>
    <s v="East-Govt Agency Gas Debi"/>
    <s v="E004286"/>
    <s v="CN"/>
    <s v=""/>
    <d v="2001-09-24T00:00:00"/>
    <d v="2004-03-31T00:00:00"/>
    <d v="2001-09-24T00:00:00"/>
    <s v="NGN"/>
    <n v="340845"/>
    <n v="7403"/>
    <s v="Above 180days "/>
    <n v="246.76666666666668"/>
    <x v="0"/>
    <x v="0"/>
    <s v="Overdue"/>
    <x v="0"/>
    <s v="USD"/>
    <n v="2522.25"/>
  </r>
  <r>
    <s v="A2450000"/>
    <x v="5"/>
    <x v="5"/>
    <n v="9990023803"/>
    <x v="0"/>
    <x v="0"/>
    <x v="0"/>
    <x v="0"/>
    <n v="0"/>
    <s v="East-Govt Agency Gas Debi"/>
    <s v="E004243"/>
    <s v="CN"/>
    <s v=""/>
    <d v="2001-08-28T00:00:00"/>
    <d v="2004-03-31T00:00:00"/>
    <d v="2001-08-28T00:00:00"/>
    <s v="NGN"/>
    <n v="346972.1"/>
    <n v="7430"/>
    <s v="Above 180days "/>
    <n v="247.66666666666666"/>
    <x v="0"/>
    <x v="0"/>
    <s v="Overdue"/>
    <x v="0"/>
    <s v="USD"/>
    <n v="2567.59"/>
  </r>
  <r>
    <s v="A2450000"/>
    <x v="5"/>
    <x v="5"/>
    <n v="9990023818"/>
    <x v="0"/>
    <x v="0"/>
    <x v="0"/>
    <x v="0"/>
    <n v="0"/>
    <s v="East-Govt Agency Gas Debi"/>
    <s v="E004210"/>
    <s v="CN"/>
    <s v=""/>
    <d v="2001-07-31T00:00:00"/>
    <d v="2004-03-31T00:00:00"/>
    <d v="2001-07-31T00:00:00"/>
    <s v="NGN"/>
    <n v="388420.34"/>
    <n v="7458"/>
    <s v="Above 180days "/>
    <n v="248.6"/>
    <x v="0"/>
    <x v="0"/>
    <s v="Overdue"/>
    <x v="0"/>
    <s v="USD"/>
    <n v="2874.31"/>
  </r>
  <r>
    <s v="A2450000"/>
    <x v="5"/>
    <x v="5"/>
    <n v="9990023804"/>
    <x v="0"/>
    <x v="0"/>
    <x v="0"/>
    <x v="0"/>
    <n v="0"/>
    <s v="East-Govt Agency Gas Debi"/>
    <s v="E004167"/>
    <s v="CN"/>
    <s v=""/>
    <d v="2001-07-12T00:00:00"/>
    <d v="2004-03-31T00:00:00"/>
    <d v="2001-07-12T00:00:00"/>
    <s v="NGN"/>
    <n v="348283.74"/>
    <n v="7477"/>
    <s v="Above 180days "/>
    <n v="249.23333333333332"/>
    <x v="0"/>
    <x v="0"/>
    <s v="Overdue"/>
    <x v="0"/>
    <s v="USD"/>
    <n v="2577.3000000000002"/>
  </r>
  <r>
    <s v="A2450000"/>
    <x v="5"/>
    <x v="5"/>
    <n v="9990023763"/>
    <x v="0"/>
    <x v="0"/>
    <x v="0"/>
    <x v="0"/>
    <n v="0"/>
    <s v="East-Govt Agency Gas Debi"/>
    <s v="E004103"/>
    <s v="CN"/>
    <s v=""/>
    <d v="2001-05-16T00:00:00"/>
    <d v="2004-03-31T00:00:00"/>
    <d v="2001-05-16T00:00:00"/>
    <s v="NGN"/>
    <n v="218447.08"/>
    <n v="7534"/>
    <s v="Above 180days "/>
    <n v="251.13333333333333"/>
    <x v="0"/>
    <x v="0"/>
    <s v="Overdue"/>
    <x v="0"/>
    <s v="USD"/>
    <n v="1616.51"/>
  </r>
  <r>
    <s v="A2450000"/>
    <x v="5"/>
    <x v="5"/>
    <n v="9990023767"/>
    <x v="0"/>
    <x v="0"/>
    <x v="0"/>
    <x v="0"/>
    <n v="0"/>
    <s v="East-Govt Agency Gas Debi"/>
    <s v="E004089"/>
    <s v="CN"/>
    <s v=""/>
    <d v="2001-04-27T00:00:00"/>
    <d v="2004-03-31T00:00:00"/>
    <d v="2001-04-27T00:00:00"/>
    <s v="NGN"/>
    <n v="234495.23"/>
    <n v="7553"/>
    <s v="Above 180days "/>
    <n v="251.76666666666668"/>
    <x v="0"/>
    <x v="0"/>
    <s v="Overdue"/>
    <x v="0"/>
    <s v="USD"/>
    <n v="1735.26"/>
  </r>
  <r>
    <s v="A2450000"/>
    <x v="5"/>
    <x v="5"/>
    <n v="9990023780"/>
    <x v="0"/>
    <x v="0"/>
    <x v="0"/>
    <x v="0"/>
    <n v="0"/>
    <s v="East-Govt Agency Gas Debi"/>
    <s v="E004045"/>
    <s v="CN"/>
    <s v=""/>
    <d v="2001-03-27T00:00:00"/>
    <d v="2004-03-31T00:00:00"/>
    <d v="2001-03-27T00:00:00"/>
    <s v="NGN"/>
    <n v="282842.83"/>
    <n v="7584"/>
    <s v="Above 180days "/>
    <n v="252.8"/>
    <x v="0"/>
    <x v="0"/>
    <s v="Overdue"/>
    <x v="0"/>
    <s v="USD"/>
    <n v="2093.04"/>
  </r>
  <r>
    <s v="A2450000"/>
    <x v="5"/>
    <x v="5"/>
    <n v="9990023787"/>
    <x v="0"/>
    <x v="0"/>
    <x v="0"/>
    <x v="0"/>
    <n v="0"/>
    <s v="East-Govt Agency Gas Debi"/>
    <s v="E004007"/>
    <s v="CN"/>
    <s v=""/>
    <d v="2001-03-19T00:00:00"/>
    <d v="2004-03-31T00:00:00"/>
    <d v="2001-03-19T00:00:00"/>
    <s v="NGN"/>
    <n v="297943.21999999997"/>
    <n v="7592"/>
    <s v="Above 180days "/>
    <n v="253.06666666666666"/>
    <x v="0"/>
    <x v="0"/>
    <s v="Overdue"/>
    <x v="0"/>
    <s v="USD"/>
    <n v="2204.7800000000002"/>
  </r>
  <r>
    <s v="A2450000"/>
    <x v="5"/>
    <x v="5"/>
    <n v="9990023789"/>
    <x v="0"/>
    <x v="0"/>
    <x v="0"/>
    <x v="0"/>
    <n v="0"/>
    <s v="East-Govt Agency Gas Debi"/>
    <s v="E003944"/>
    <s v="CN"/>
    <s v=""/>
    <d v="2001-01-15T00:00:00"/>
    <d v="2004-03-31T00:00:00"/>
    <d v="2001-01-15T00:00:00"/>
    <s v="NGN"/>
    <n v="307505.81"/>
    <n v="7655"/>
    <s v="Above 180days "/>
    <n v="255.16666666666666"/>
    <x v="0"/>
    <x v="0"/>
    <s v="Overdue"/>
    <x v="0"/>
    <s v="USD"/>
    <n v="2275.54"/>
  </r>
  <r>
    <s v="A2450000"/>
    <x v="5"/>
    <x v="5"/>
    <n v="9990023810"/>
    <x v="0"/>
    <x v="0"/>
    <x v="0"/>
    <x v="0"/>
    <n v="0"/>
    <s v="East-Govt Agency Gas Debi"/>
    <s v="E003925"/>
    <s v="CN"/>
    <s v=""/>
    <d v="2000-12-28T00:00:00"/>
    <d v="2004-03-31T00:00:00"/>
    <d v="2000-12-28T00:00:00"/>
    <s v="NGN"/>
    <n v="364450.92"/>
    <n v="7673"/>
    <s v="Above 180days "/>
    <n v="255.76666666666668"/>
    <x v="0"/>
    <x v="0"/>
    <s v="Overdue"/>
    <x v="0"/>
    <s v="USD"/>
    <n v="2696.94"/>
  </r>
  <r>
    <s v="A2450000"/>
    <x v="5"/>
    <x v="5"/>
    <n v="9990023751"/>
    <x v="0"/>
    <x v="0"/>
    <x v="0"/>
    <x v="0"/>
    <n v="0"/>
    <s v="East-Govt Agency Gas Debi"/>
    <s v="E003852"/>
    <s v="CN"/>
    <s v=""/>
    <d v="2000-11-20T00:00:00"/>
    <d v="2004-03-31T00:00:00"/>
    <d v="2000-11-20T00:00:00"/>
    <s v="NGN"/>
    <n v="200726.18"/>
    <n v="7711"/>
    <s v="Above 180days "/>
    <n v="257.03333333333336"/>
    <x v="0"/>
    <x v="0"/>
    <s v="Overdue"/>
    <x v="0"/>
    <s v="USD"/>
    <n v="1485.37"/>
  </r>
  <r>
    <s v="A2450000"/>
    <x v="5"/>
    <x v="5"/>
    <n v="9990023728"/>
    <x v="0"/>
    <x v="0"/>
    <x v="0"/>
    <x v="0"/>
    <n v="0"/>
    <s v="East-Govt Agency Gas Debi"/>
    <s v="E003825"/>
    <s v="CN"/>
    <s v=""/>
    <d v="2000-10-27T00:00:00"/>
    <d v="2004-03-31T00:00:00"/>
    <d v="2000-10-27T00:00:00"/>
    <s v="NGN"/>
    <n v="167329.48000000001"/>
    <n v="7735"/>
    <s v="Above 180days "/>
    <n v="257.83333333333331"/>
    <x v="0"/>
    <x v="0"/>
    <s v="Overdue"/>
    <x v="0"/>
    <s v="USD"/>
    <n v="1238.24"/>
  </r>
  <r>
    <s v="A2450000"/>
    <x v="5"/>
    <x v="5"/>
    <n v="9990023732"/>
    <x v="0"/>
    <x v="0"/>
    <x v="0"/>
    <x v="0"/>
    <n v="0"/>
    <s v="East-Govt Agency Gas Debi"/>
    <s v="E003713"/>
    <s v="CN"/>
    <s v=""/>
    <d v="2000-09-12T00:00:00"/>
    <d v="2004-03-31T00:00:00"/>
    <d v="2000-09-12T00:00:00"/>
    <s v="NGN"/>
    <n v="173512.15"/>
    <n v="7780"/>
    <s v="Above 180days "/>
    <n v="259.33333333333331"/>
    <x v="0"/>
    <x v="0"/>
    <s v="Overdue"/>
    <x v="0"/>
    <s v="USD"/>
    <n v="1283.99"/>
  </r>
  <r>
    <s v="A2450000"/>
    <x v="5"/>
    <x v="5"/>
    <n v="9990023716"/>
    <x v="0"/>
    <x v="0"/>
    <x v="0"/>
    <x v="0"/>
    <n v="0"/>
    <s v="East-Govt Agency Gas Debi"/>
    <s v="E003655"/>
    <s v="CN"/>
    <s v=""/>
    <d v="2000-08-11T00:00:00"/>
    <d v="2004-03-31T00:00:00"/>
    <d v="2000-08-11T00:00:00"/>
    <s v="NGN"/>
    <n v="136258.04999999999"/>
    <n v="7812"/>
    <s v="Above 180days "/>
    <n v="260.39999999999998"/>
    <x v="0"/>
    <x v="0"/>
    <s v="Overdue"/>
    <x v="0"/>
    <s v="USD"/>
    <n v="1008.31"/>
  </r>
  <r>
    <s v="A2450000"/>
    <x v="5"/>
    <x v="5"/>
    <n v="9990023724"/>
    <x v="0"/>
    <x v="0"/>
    <x v="0"/>
    <x v="0"/>
    <n v="0"/>
    <s v="East-Govt Agency Gas Debi"/>
    <s v="E003594"/>
    <s v="CN"/>
    <s v=""/>
    <d v="2000-07-19T00:00:00"/>
    <d v="2004-03-31T00:00:00"/>
    <d v="2000-07-19T00:00:00"/>
    <s v="NGN"/>
    <n v="157969.42000000001"/>
    <n v="7835"/>
    <s v="Above 180days "/>
    <n v="261.16666666666669"/>
    <x v="0"/>
    <x v="0"/>
    <s v="Overdue"/>
    <x v="0"/>
    <s v="USD"/>
    <n v="1168.97"/>
  </r>
  <r>
    <s v="A2450000"/>
    <x v="5"/>
    <x v="5"/>
    <n v="9990023719"/>
    <x v="0"/>
    <x v="0"/>
    <x v="0"/>
    <x v="0"/>
    <n v="0"/>
    <s v="East-Govt Agency Gas Debi"/>
    <s v="E003463"/>
    <s v="CN"/>
    <s v=""/>
    <d v="2000-05-17T00:00:00"/>
    <d v="2004-03-31T00:00:00"/>
    <d v="2000-05-17T00:00:00"/>
    <s v="NGN"/>
    <n v="144569.26999999999"/>
    <n v="7898"/>
    <s v="Above 180days "/>
    <n v="263.26666666666665"/>
    <x v="0"/>
    <x v="0"/>
    <s v="Overdue"/>
    <x v="0"/>
    <s v="USD"/>
    <n v="1069.81"/>
  </r>
  <r>
    <s v="A2450000"/>
    <x v="5"/>
    <x v="5"/>
    <n v="9990023756"/>
    <x v="0"/>
    <x v="0"/>
    <x v="0"/>
    <x v="0"/>
    <n v="0"/>
    <s v="East-Govt Agency Gas Debi"/>
    <s v="E003437"/>
    <s v="CN"/>
    <s v=""/>
    <d v="2000-05-10T00:00:00"/>
    <d v="2004-03-31T00:00:00"/>
    <d v="2000-05-10T00:00:00"/>
    <s v="NGN"/>
    <n v="207416.98"/>
    <n v="7905"/>
    <s v="Above 180days "/>
    <n v="263.5"/>
    <x v="0"/>
    <x v="0"/>
    <s v="Overdue"/>
    <x v="0"/>
    <s v="USD"/>
    <n v="1534.89"/>
  </r>
  <r>
    <s v="A2450000"/>
    <x v="5"/>
    <x v="5"/>
    <n v="9990023736"/>
    <x v="0"/>
    <x v="0"/>
    <x v="0"/>
    <x v="0"/>
    <n v="0"/>
    <s v="East-Govt Agency Gas Debi"/>
    <s v="E003417"/>
    <s v="CN"/>
    <s v=""/>
    <d v="2000-04-13T00:00:00"/>
    <d v="2004-03-31T00:00:00"/>
    <d v="2000-04-13T00:00:00"/>
    <s v="NGN"/>
    <n v="180278.45"/>
    <n v="7932"/>
    <s v="Above 180days "/>
    <n v="264.39999999999998"/>
    <x v="0"/>
    <x v="0"/>
    <s v="Overdue"/>
    <x v="0"/>
    <s v="USD"/>
    <n v="1334.06"/>
  </r>
  <r>
    <s v="A2450000"/>
    <x v="5"/>
    <x v="5"/>
    <n v="9990023689"/>
    <x v="0"/>
    <x v="0"/>
    <x v="0"/>
    <x v="0"/>
    <n v="0"/>
    <s v="East-Govt Agency Gas Debi"/>
    <s v="E003387"/>
    <s v="CN"/>
    <s v=""/>
    <d v="2000-02-10T00:00:00"/>
    <d v="2004-03-31T00:00:00"/>
    <d v="2000-02-10T00:00:00"/>
    <s v="NGN"/>
    <n v="79887.45"/>
    <n v="7995"/>
    <s v="Above 180days "/>
    <n v="266.5"/>
    <x v="0"/>
    <x v="0"/>
    <s v="Overdue"/>
    <x v="0"/>
    <s v="USD"/>
    <n v="591.16999999999996"/>
  </r>
  <r>
    <s v="A2450000"/>
    <x v="5"/>
    <x v="5"/>
    <n v="9990023688"/>
    <x v="0"/>
    <x v="0"/>
    <x v="0"/>
    <x v="0"/>
    <n v="0"/>
    <s v="East-Govt Agency Gas Debi"/>
    <s v="E003217"/>
    <s v="CN"/>
    <s v=""/>
    <d v="1999-05-11T00:00:00"/>
    <d v="2004-03-31T00:00:00"/>
    <d v="1999-05-11T00:00:00"/>
    <s v="NGN"/>
    <n v="76634.53"/>
    <n v="8270"/>
    <s v="Above 180days "/>
    <n v="275.66666666666669"/>
    <x v="0"/>
    <x v="0"/>
    <s v="Overdue"/>
    <x v="0"/>
    <s v="USD"/>
    <n v="567.1"/>
  </r>
  <r>
    <s v="A2450000"/>
    <x v="5"/>
    <x v="5"/>
    <n v="9990023741"/>
    <x v="0"/>
    <x v="0"/>
    <x v="0"/>
    <x v="0"/>
    <n v="0"/>
    <s v="East-Govt Agency Gas Debi"/>
    <s v="E003202"/>
    <s v="CN"/>
    <s v=""/>
    <d v="1999-04-14T00:00:00"/>
    <d v="2004-03-31T00:00:00"/>
    <d v="1999-04-14T00:00:00"/>
    <s v="NGN"/>
    <n v="186238.96"/>
    <n v="8297"/>
    <s v="Above 180days "/>
    <n v="276.56666666666666"/>
    <x v="0"/>
    <x v="0"/>
    <s v="Overdue"/>
    <x v="0"/>
    <s v="USD"/>
    <n v="1378.17"/>
  </r>
  <r>
    <s v="A2450000"/>
    <x v="5"/>
    <x v="5"/>
    <n v="9990023734"/>
    <x v="0"/>
    <x v="0"/>
    <x v="0"/>
    <x v="0"/>
    <n v="0"/>
    <s v="East-Govt Agency Gas Debi"/>
    <s v="E003164"/>
    <s v="CN"/>
    <s v=""/>
    <d v="1999-03-30T00:00:00"/>
    <d v="2004-03-31T00:00:00"/>
    <d v="1999-03-30T00:00:00"/>
    <s v="NGN"/>
    <n v="177070.85"/>
    <n v="8312"/>
    <s v="Above 180days "/>
    <n v="277.06666666666666"/>
    <x v="0"/>
    <x v="0"/>
    <s v="Overdue"/>
    <x v="0"/>
    <s v="USD"/>
    <n v="1310.32"/>
  </r>
  <r>
    <s v="A2450000"/>
    <x v="5"/>
    <x v="5"/>
    <n v="9990023694"/>
    <x v="0"/>
    <x v="0"/>
    <x v="0"/>
    <x v="0"/>
    <n v="0"/>
    <s v="East-Govt Agency Gas Debi"/>
    <s v="E003129"/>
    <s v="CN"/>
    <s v=""/>
    <d v="1999-02-18T00:00:00"/>
    <d v="2004-03-31T00:00:00"/>
    <d v="1999-02-18T00:00:00"/>
    <s v="NGN"/>
    <n v="96167.25"/>
    <n v="8352"/>
    <s v="Above 180days "/>
    <n v="278.39999999999998"/>
    <x v="0"/>
    <x v="0"/>
    <s v="Overdue"/>
    <x v="0"/>
    <s v="USD"/>
    <n v="711.64"/>
  </r>
  <r>
    <s v="A2450000"/>
    <x v="5"/>
    <x v="5"/>
    <n v="9990023687"/>
    <x v="0"/>
    <x v="0"/>
    <x v="0"/>
    <x v="0"/>
    <n v="0"/>
    <s v="East-Govt Agency Gas Debi"/>
    <s v="E003048"/>
    <s v="CN"/>
    <s v=""/>
    <d v="1999-01-15T00:00:00"/>
    <d v="2004-03-31T00:00:00"/>
    <d v="1999-01-15T00:00:00"/>
    <s v="NGN"/>
    <n v="73862.63"/>
    <n v="8386"/>
    <s v="Above 180days "/>
    <n v="279.53333333333336"/>
    <x v="0"/>
    <x v="0"/>
    <s v="Overdue"/>
    <x v="0"/>
    <s v="USD"/>
    <n v="546.58000000000004"/>
  </r>
  <r>
    <s v="A2450000"/>
    <x v="5"/>
    <x v="5"/>
    <n v="9990023745"/>
    <x v="0"/>
    <x v="0"/>
    <x v="0"/>
    <x v="0"/>
    <n v="0"/>
    <s v="East-Govt Agency Gas Debi"/>
    <s v="E003025"/>
    <s v="CN"/>
    <s v=""/>
    <d v="1998-12-16T00:00:00"/>
    <d v="2004-03-31T00:00:00"/>
    <d v="1998-12-16T00:00:00"/>
    <s v="NGN"/>
    <n v="189801.57"/>
    <n v="8416"/>
    <s v="Above 180days "/>
    <n v="280.53333333333336"/>
    <x v="0"/>
    <x v="0"/>
    <s v="Overdue"/>
    <x v="0"/>
    <s v="USD"/>
    <n v="1404.53"/>
  </r>
  <r>
    <s v="A2450000"/>
    <x v="5"/>
    <x v="5"/>
    <n v="9990023758"/>
    <x v="0"/>
    <x v="0"/>
    <x v="0"/>
    <x v="0"/>
    <n v="0"/>
    <s v="East-Govt Agency Gas Debi"/>
    <s v="E002948"/>
    <s v="CN"/>
    <s v=""/>
    <d v="1998-11-09T00:00:00"/>
    <d v="2004-03-31T00:00:00"/>
    <d v="1998-11-09T00:00:00"/>
    <s v="NGN"/>
    <n v="209094.5"/>
    <n v="8453"/>
    <s v="Above 180days "/>
    <n v="281.76666666666665"/>
    <x v="0"/>
    <x v="0"/>
    <s v="Overdue"/>
    <x v="0"/>
    <s v="USD"/>
    <n v="1547.3"/>
  </r>
  <r>
    <s v="A2450000"/>
    <x v="5"/>
    <x v="5"/>
    <n v="9990023755"/>
    <x v="0"/>
    <x v="0"/>
    <x v="0"/>
    <x v="0"/>
    <n v="0"/>
    <s v="East-Govt Agency Gas Debi"/>
    <s v="E002903"/>
    <s v="CN"/>
    <s v=""/>
    <d v="1998-10-13T00:00:00"/>
    <d v="2004-03-31T00:00:00"/>
    <d v="1998-10-13T00:00:00"/>
    <s v="NGN"/>
    <n v="205834.55"/>
    <n v="8480"/>
    <s v="Above 180days "/>
    <n v="282.66666666666669"/>
    <x v="0"/>
    <x v="0"/>
    <s v="Overdue"/>
    <x v="0"/>
    <s v="USD"/>
    <n v="1523.18"/>
  </r>
  <r>
    <s v="A2450000"/>
    <x v="5"/>
    <x v="5"/>
    <n v="9990023742"/>
    <x v="0"/>
    <x v="0"/>
    <x v="0"/>
    <x v="0"/>
    <n v="0"/>
    <s v="East-Govt Agency Gas Debi"/>
    <s v="E002844"/>
    <s v="CN"/>
    <s v=""/>
    <d v="1998-09-23T00:00:00"/>
    <d v="2004-03-31T00:00:00"/>
    <d v="1998-09-23T00:00:00"/>
    <s v="NGN"/>
    <n v="187712.8"/>
    <n v="8500"/>
    <s v="Above 180days "/>
    <n v="283.33333333333331"/>
    <x v="0"/>
    <x v="0"/>
    <s v="Overdue"/>
    <x v="0"/>
    <s v="USD"/>
    <n v="1389.07"/>
  </r>
  <r>
    <s v="A2450000"/>
    <x v="5"/>
    <x v="5"/>
    <n v="9990023740"/>
    <x v="0"/>
    <x v="0"/>
    <x v="0"/>
    <x v="0"/>
    <n v="0"/>
    <s v="East-Govt Agency Gas Debi"/>
    <s v="E002797"/>
    <s v="CN"/>
    <s v=""/>
    <d v="1998-08-21T00:00:00"/>
    <d v="2004-03-31T00:00:00"/>
    <d v="1998-08-21T00:00:00"/>
    <s v="NGN"/>
    <n v="185136.85"/>
    <n v="8533"/>
    <s v="Above 180days "/>
    <n v="284.43333333333334"/>
    <x v="0"/>
    <x v="0"/>
    <s v="Overdue"/>
    <x v="0"/>
    <s v="USD"/>
    <n v="1370.01"/>
  </r>
  <r>
    <s v="A2450000"/>
    <x v="5"/>
    <x v="5"/>
    <n v="9990023743"/>
    <x v="0"/>
    <x v="0"/>
    <x v="0"/>
    <x v="0"/>
    <n v="0"/>
    <s v="East-Govt Agency Gas Debi"/>
    <s v="E002751"/>
    <s v="CN"/>
    <s v=""/>
    <d v="1998-07-10T00:00:00"/>
    <d v="2004-03-31T00:00:00"/>
    <d v="1998-07-10T00:00:00"/>
    <s v="NGN"/>
    <n v="188689.49"/>
    <n v="8575"/>
    <s v="Above 180days "/>
    <n v="285.83333333333331"/>
    <x v="0"/>
    <x v="0"/>
    <s v="Overdue"/>
    <x v="0"/>
    <s v="USD"/>
    <n v="1396.3"/>
  </r>
  <r>
    <s v="A2450000"/>
    <x v="5"/>
    <x v="5"/>
    <n v="9990023772"/>
    <x v="0"/>
    <x v="0"/>
    <x v="0"/>
    <x v="0"/>
    <n v="0"/>
    <s v="East-Govt Agency Gas Debi"/>
    <s v="E002699"/>
    <s v="CN"/>
    <s v=""/>
    <d v="1998-06-09T00:00:00"/>
    <d v="2004-03-31T00:00:00"/>
    <d v="1998-06-09T00:00:00"/>
    <s v="NGN"/>
    <n v="258084.86"/>
    <n v="8606"/>
    <s v="Above 180days "/>
    <n v="286.86666666666667"/>
    <x v="0"/>
    <x v="0"/>
    <s v="Overdue"/>
    <x v="0"/>
    <s v="USD"/>
    <n v="1909.83"/>
  </r>
  <r>
    <s v="A2450000"/>
    <x v="5"/>
    <x v="5"/>
    <n v="9990023735"/>
    <x v="0"/>
    <x v="0"/>
    <x v="0"/>
    <x v="0"/>
    <n v="0"/>
    <s v="East-Govt Agency Gas Debi"/>
    <s v="E002650"/>
    <s v="CN"/>
    <s v=""/>
    <d v="1998-05-11T00:00:00"/>
    <d v="2004-03-31T00:00:00"/>
    <d v="1998-05-11T00:00:00"/>
    <s v="NGN"/>
    <n v="179019.5"/>
    <n v="8635"/>
    <s v="Above 180days "/>
    <n v="287.83333333333331"/>
    <x v="0"/>
    <x v="0"/>
    <s v="Overdue"/>
    <x v="0"/>
    <s v="USD"/>
    <n v="1324.74"/>
  </r>
  <r>
    <s v="A2450000"/>
    <x v="5"/>
    <x v="5"/>
    <n v="9990023744"/>
    <x v="0"/>
    <x v="0"/>
    <x v="0"/>
    <x v="0"/>
    <n v="0"/>
    <s v="East-Govt Agency Gas Debi"/>
    <s v="E002596"/>
    <s v="CN"/>
    <s v=""/>
    <d v="1998-04-17T00:00:00"/>
    <d v="2004-03-31T00:00:00"/>
    <d v="1998-04-17T00:00:00"/>
    <s v="NGN"/>
    <n v="189218.46"/>
    <n v="8659"/>
    <s v="Above 180days "/>
    <n v="288.63333333333333"/>
    <x v="0"/>
    <x v="0"/>
    <s v="Overdue"/>
    <x v="0"/>
    <s v="USD"/>
    <n v="1400.22"/>
  </r>
  <r>
    <s v="A2450000"/>
    <x v="5"/>
    <x v="5"/>
    <n v="9990023723"/>
    <x v="0"/>
    <x v="0"/>
    <x v="0"/>
    <x v="0"/>
    <n v="0"/>
    <s v="East-Govt Agency Gas Debi"/>
    <s v="E002543"/>
    <s v="CN"/>
    <s v=""/>
    <d v="1998-03-11T00:00:00"/>
    <d v="2004-03-31T00:00:00"/>
    <d v="1998-03-11T00:00:00"/>
    <s v="NGN"/>
    <n v="154787.67000000001"/>
    <n v="8696"/>
    <s v="Above 180days "/>
    <n v="289.86666666666667"/>
    <x v="0"/>
    <x v="0"/>
    <s v="Overdue"/>
    <x v="0"/>
    <s v="USD"/>
    <n v="1145.43"/>
  </r>
  <r>
    <s v="A2310000"/>
    <x v="6"/>
    <x v="6"/>
    <n v="103701915"/>
    <x v="0"/>
    <x v="0"/>
    <x v="0"/>
    <x v="0"/>
    <n v="0"/>
    <s v="Legacy Debts (written on) inv 1800000050"/>
    <s v=""/>
    <s v="AB"/>
    <s v=""/>
    <d v="2019-02-26T00:00:00"/>
    <d v="2019-02-26T00:00:00"/>
    <d v="2019-02-26T00:00:00"/>
    <s v="NGN"/>
    <n v="4595562.0199999996"/>
    <n v="1039"/>
    <s v="Above 180days "/>
    <n v="34.633333333333333"/>
    <x v="0"/>
    <x v="0"/>
    <s v="Overdue"/>
    <x v="0"/>
    <s v="USD"/>
    <n v="27251.55"/>
  </r>
  <r>
    <s v="A2310000"/>
    <x v="7"/>
    <x v="7"/>
    <n v="101506814"/>
    <x v="0"/>
    <x v="0"/>
    <x v="0"/>
    <x v="0"/>
    <n v="0"/>
    <s v="Diff btw Pymts and Invs at matching and clearing"/>
    <s v=""/>
    <s v="AB"/>
    <s v=""/>
    <d v="2009-07-20T00:00:00"/>
    <d v="2009-07-20T00:00:00"/>
    <d v="2009-07-20T00:00:00"/>
    <s v="NGN"/>
    <n v="-310596.17"/>
    <n v="4547"/>
    <s v="Above 180days "/>
    <n v="151.56666666666666"/>
    <x v="0"/>
    <x v="0"/>
    <s v="Overdue"/>
    <x v="0"/>
    <s v="USD"/>
    <n v="-2092.9499999999998"/>
  </r>
  <r>
    <s v="A2310000"/>
    <x v="7"/>
    <x v="7"/>
    <n v="1800004567"/>
    <x v="0"/>
    <x v="0"/>
    <x v="0"/>
    <x v="0"/>
    <n v="0"/>
    <s v="March 2009 Gas Supplied"/>
    <s v="GU"/>
    <s v="DR"/>
    <s v=""/>
    <d v="2009-04-17T00:00:00"/>
    <d v="2009-04-17T00:00:00"/>
    <d v="2009-05-17T00:00:00"/>
    <s v="NGN"/>
    <n v="140298.12"/>
    <n v="4611"/>
    <s v="Above 180days "/>
    <n v="153.69999999999999"/>
    <x v="0"/>
    <x v="0"/>
    <s v="Overdue"/>
    <x v="0"/>
    <s v="USD"/>
    <n v="940.03"/>
  </r>
  <r>
    <s v="A2310000"/>
    <x v="7"/>
    <x v="7"/>
    <n v="1800004473"/>
    <x v="0"/>
    <x v="0"/>
    <x v="0"/>
    <x v="0"/>
    <n v="0"/>
    <s v="February 2009 Gas Supplied"/>
    <s v="GU"/>
    <s v="DR"/>
    <s v=""/>
    <d v="2009-03-17T00:00:00"/>
    <d v="2009-03-17T00:00:00"/>
    <d v="2009-04-16T00:00:00"/>
    <s v="NGN"/>
    <n v="2059255.96"/>
    <n v="4642"/>
    <s v="Above 180days "/>
    <n v="154.73333333333332"/>
    <x v="0"/>
    <x v="0"/>
    <s v="Overdue"/>
    <x v="0"/>
    <s v="USD"/>
    <n v="13857.77"/>
  </r>
  <r>
    <s v="A2310000"/>
    <x v="7"/>
    <x v="7"/>
    <n v="1800004407"/>
    <x v="0"/>
    <x v="0"/>
    <x v="0"/>
    <x v="0"/>
    <n v="0"/>
    <s v="January 2009 Gas Supplied"/>
    <s v="GU"/>
    <s v="DR"/>
    <s v=""/>
    <d v="2009-02-25T00:00:00"/>
    <d v="2009-02-25T00:00:00"/>
    <d v="2009-03-27T00:00:00"/>
    <s v="NGN"/>
    <n v="2473234.88"/>
    <n v="4662"/>
    <s v="Above 180days "/>
    <n v="155.4"/>
    <x v="0"/>
    <x v="0"/>
    <s v="Overdue"/>
    <x v="0"/>
    <s v="USD"/>
    <n v="16711.150000000001"/>
  </r>
  <r>
    <s v="A2310000"/>
    <x v="7"/>
    <x v="7"/>
    <n v="1800004284"/>
    <x v="0"/>
    <x v="0"/>
    <x v="0"/>
    <x v="0"/>
    <n v="0"/>
    <s v="December 2008 Gas Supplied"/>
    <s v="GU"/>
    <s v="DR"/>
    <s v=""/>
    <d v="2009-01-15T00:00:00"/>
    <d v="2009-01-15T00:00:00"/>
    <d v="2009-02-14T00:00:00"/>
    <s v="NGN"/>
    <n v="2020964.4"/>
    <n v="4703"/>
    <s v="Above 180days "/>
    <n v="156.76666666666668"/>
    <x v="0"/>
    <x v="0"/>
    <s v="Overdue"/>
    <x v="0"/>
    <s v="USD"/>
    <n v="13522.68"/>
  </r>
  <r>
    <s v="A2310000"/>
    <x v="7"/>
    <x v="7"/>
    <n v="1800004162"/>
    <x v="0"/>
    <x v="0"/>
    <x v="0"/>
    <x v="0"/>
    <n v="0"/>
    <s v="November 2008 Gas Supplied"/>
    <s v="GU"/>
    <s v="DR"/>
    <s v=""/>
    <d v="2008-12-16T00:00:00"/>
    <d v="2008-12-16T00:00:00"/>
    <d v="2009-01-15T00:00:00"/>
    <s v="NGN"/>
    <n v="2780838.22"/>
    <n v="4733"/>
    <s v="Above 180days "/>
    <n v="157.76666666666668"/>
    <x v="0"/>
    <x v="0"/>
    <s v="Overdue"/>
    <x v="0"/>
    <s v="USD"/>
    <n v="20522.87"/>
  </r>
  <r>
    <s v="A2310000"/>
    <x v="7"/>
    <x v="7"/>
    <n v="1800004084"/>
    <x v="0"/>
    <x v="0"/>
    <x v="0"/>
    <x v="0"/>
    <n v="0"/>
    <s v="October 2008 Gas Supplied"/>
    <s v="GU"/>
    <s v="DR"/>
    <s v=""/>
    <d v="2008-11-17T00:00:00"/>
    <d v="2008-11-17T00:00:00"/>
    <d v="2008-12-17T00:00:00"/>
    <s v="NGN"/>
    <n v="3164314.27"/>
    <n v="4762"/>
    <s v="Above 180days "/>
    <n v="158.73333333333332"/>
    <x v="0"/>
    <x v="0"/>
    <s v="Overdue"/>
    <x v="0"/>
    <s v="USD"/>
    <n v="26869.77"/>
  </r>
  <r>
    <s v="A2310000"/>
    <x v="7"/>
    <x v="7"/>
    <n v="1800004000"/>
    <x v="0"/>
    <x v="0"/>
    <x v="0"/>
    <x v="0"/>
    <n v="0"/>
    <s v="September 2008 Gas Supplied"/>
    <s v="GU"/>
    <s v="DR"/>
    <s v=""/>
    <d v="2008-10-20T00:00:00"/>
    <d v="2008-10-20T00:00:00"/>
    <d v="2008-11-19T00:00:00"/>
    <s v="NGN"/>
    <n v="3151504.64"/>
    <n v="4790"/>
    <s v="Above 180days "/>
    <n v="159.66666666666666"/>
    <x v="0"/>
    <x v="0"/>
    <s v="Overdue"/>
    <x v="0"/>
    <s v="USD"/>
    <n v="26747.45"/>
  </r>
  <r>
    <s v="A2310000"/>
    <x v="8"/>
    <x v="8"/>
    <n v="1600002118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1956"/>
    <s v="Above 180days "/>
    <n v="65.2"/>
    <x v="0"/>
    <x v="0"/>
    <s v="Overdue"/>
    <x v="0"/>
    <s v="USD"/>
    <n v="-115.72"/>
  </r>
  <r>
    <s v="A2310000"/>
    <x v="9"/>
    <x v="9"/>
    <n v="103949745"/>
    <x v="0"/>
    <x v="0"/>
    <x v="4"/>
    <x v="3"/>
    <s v="WHT Outstg"/>
    <s v="WHT (10%) on inv 1800023500 HIRE OF WELL CONTL EQU"/>
    <s v=""/>
    <s v="AB"/>
    <s v=""/>
    <d v="2020-07-29T00:00:00"/>
    <d v="2020-07-29T00:00:00"/>
    <d v="2020-07-29T00:00:00"/>
    <s v="USD"/>
    <n v="367975.5"/>
    <n v="520"/>
    <s v="Above 180days "/>
    <n v="17.333333333333332"/>
    <x v="4"/>
    <x v="2"/>
    <s v="WHT"/>
    <x v="1"/>
    <s v="USD"/>
    <n v="367975.5"/>
  </r>
  <r>
    <s v="A2310000"/>
    <x v="9"/>
    <x v="9"/>
    <n v="103895167"/>
    <x v="0"/>
    <x v="0"/>
    <x v="2"/>
    <x v="2"/>
    <n v="0"/>
    <s v="Legacy Debts (written on)"/>
    <s v=""/>
    <s v="AB"/>
    <s v=""/>
    <d v="2020-03-25T00:00:00"/>
    <d v="2020-03-25T00:00:00"/>
    <d v="2020-03-25T00:00:00"/>
    <s v="NGN"/>
    <n v="38055625.439999998"/>
    <n v="646"/>
    <s v="Above 180days "/>
    <n v="21.533333333333335"/>
    <x v="0"/>
    <x v="0"/>
    <s v="Overdue"/>
    <x v="0"/>
    <s v="USD"/>
    <n v="105562.5"/>
  </r>
  <r>
    <s v="A2310000"/>
    <x v="9"/>
    <x v="9"/>
    <n v="103895168"/>
    <x v="0"/>
    <x v="0"/>
    <x v="2"/>
    <x v="2"/>
    <n v="0"/>
    <s v="Legacy Debts (written on)"/>
    <s v=""/>
    <s v="AB"/>
    <s v=""/>
    <d v="2020-03-25T00:00:00"/>
    <d v="2020-03-25T00:00:00"/>
    <d v="2020-03-25T00:00:00"/>
    <s v="USD"/>
    <n v="1253575.07"/>
    <n v="646"/>
    <s v="Above 180days "/>
    <n v="21.533333333333335"/>
    <x v="0"/>
    <x v="0"/>
    <s v="Overdue"/>
    <x v="0"/>
    <s v="USD"/>
    <n v="1253575.07"/>
  </r>
  <r>
    <s v="A2310000"/>
    <x v="9"/>
    <x v="9"/>
    <n v="103895169"/>
    <x v="0"/>
    <x v="0"/>
    <x v="2"/>
    <x v="2"/>
    <s v="WHT Outstg"/>
    <s v="WHT on inv 1800003006"/>
    <s v=""/>
    <s v="AB"/>
    <s v=""/>
    <d v="2020-03-25T00:00:00"/>
    <d v="2020-03-25T00:00:00"/>
    <d v="2020-03-25T00:00:00"/>
    <s v="USD"/>
    <n v="106731.92"/>
    <n v="646"/>
    <s v="Above 180days "/>
    <n v="21.533333333333335"/>
    <x v="0"/>
    <x v="2"/>
    <s v="WHT"/>
    <x v="1"/>
    <s v="USD"/>
    <n v="106731.92"/>
  </r>
  <r>
    <s v="A2310000"/>
    <x v="9"/>
    <x v="9"/>
    <n v="103893886"/>
    <x v="0"/>
    <x v="0"/>
    <x v="2"/>
    <x v="2"/>
    <s v="WHT Outstg"/>
    <s v="WHT on inv 1800003079"/>
    <s v=""/>
    <s v="AB"/>
    <s v=""/>
    <d v="2020-03-23T00:00:00"/>
    <d v="2020-03-23T00:00:00"/>
    <d v="2020-03-23T00:00:00"/>
    <s v="NGN"/>
    <n v="2685910.22"/>
    <n v="648"/>
    <s v="Above 180days "/>
    <n v="21.6"/>
    <x v="0"/>
    <x v="2"/>
    <s v="WHT"/>
    <x v="1"/>
    <s v="USD"/>
    <n v="8763.0499999999993"/>
  </r>
  <r>
    <s v="A2310000"/>
    <x v="9"/>
    <x v="9"/>
    <n v="103893909"/>
    <x v="0"/>
    <x v="0"/>
    <x v="2"/>
    <x v="2"/>
    <s v="WHT Outstg"/>
    <s v="WHT on inv 1800002771"/>
    <s v=""/>
    <s v="AB"/>
    <s v=""/>
    <d v="2020-03-23T00:00:00"/>
    <d v="2020-03-23T00:00:00"/>
    <d v="2020-03-23T00:00:00"/>
    <s v="USD"/>
    <n v="109066.07"/>
    <n v="648"/>
    <s v="Above 180days "/>
    <n v="21.6"/>
    <x v="0"/>
    <x v="2"/>
    <s v="WHT"/>
    <x v="1"/>
    <s v="USD"/>
    <n v="109066.07"/>
  </r>
  <r>
    <s v="A2310000"/>
    <x v="9"/>
    <x v="9"/>
    <n v="103893910"/>
    <x v="0"/>
    <x v="0"/>
    <x v="2"/>
    <x v="2"/>
    <s v="WHT Outstg"/>
    <s v="WHT on inv 11800002822"/>
    <s v=""/>
    <s v="AB"/>
    <s v=""/>
    <d v="2020-03-23T00:00:00"/>
    <d v="2020-03-23T00:00:00"/>
    <d v="2020-03-23T00:00:00"/>
    <s v="USD"/>
    <n v="109105.75"/>
    <n v="648"/>
    <s v="Above 180days "/>
    <n v="21.6"/>
    <x v="0"/>
    <x v="2"/>
    <s v="WHT"/>
    <x v="1"/>
    <s v="USD"/>
    <n v="109105.75"/>
  </r>
  <r>
    <s v="A2310000"/>
    <x v="9"/>
    <x v="9"/>
    <n v="103893911"/>
    <x v="0"/>
    <x v="0"/>
    <x v="2"/>
    <x v="2"/>
    <s v="WHT Outstg"/>
    <s v="WHT on inv 1800002934"/>
    <s v=""/>
    <s v="AB"/>
    <s v=""/>
    <d v="2020-03-23T00:00:00"/>
    <d v="2020-03-23T00:00:00"/>
    <d v="2020-03-23T00:00:00"/>
    <s v="USD"/>
    <n v="104435"/>
    <n v="648"/>
    <s v="Above 180days "/>
    <n v="21.6"/>
    <x v="0"/>
    <x v="2"/>
    <s v="WHT"/>
    <x v="1"/>
    <s v="USD"/>
    <n v="104435"/>
  </r>
  <r>
    <s v="A2310000"/>
    <x v="9"/>
    <x v="9"/>
    <n v="103893912"/>
    <x v="0"/>
    <x v="0"/>
    <x v="2"/>
    <x v="2"/>
    <s v="WHT Outstg"/>
    <s v="WHT on inv 1800002691"/>
    <s v=""/>
    <s v="AB"/>
    <s v=""/>
    <d v="2020-03-23T00:00:00"/>
    <d v="2020-03-23T00:00:00"/>
    <d v="2020-03-23T00:00:00"/>
    <s v="USD"/>
    <n v="96160.51"/>
    <n v="648"/>
    <s v="Above 180days "/>
    <n v="21.6"/>
    <x v="0"/>
    <x v="2"/>
    <s v="WHT"/>
    <x v="1"/>
    <s v="USD"/>
    <n v="96160.51"/>
  </r>
  <r>
    <s v="A2310000"/>
    <x v="9"/>
    <x v="9"/>
    <n v="1600002886"/>
    <x v="0"/>
    <x v="0"/>
    <x v="2"/>
    <x v="2"/>
    <s v="WHT Outstg"/>
    <s v="CHEVRON - WHT RECEIPTS"/>
    <s v="454"/>
    <s v="DG"/>
    <s v=""/>
    <d v="2019-10-08T00:00:00"/>
    <d v="2019-10-08T00:00:00"/>
    <d v="2019-10-08T00:00:00"/>
    <s v="NGN"/>
    <n v="-997888.28"/>
    <n v="815"/>
    <s v="Above 180days "/>
    <n v="27.166666666666668"/>
    <x v="0"/>
    <x v="2"/>
    <s v="WHT"/>
    <x v="1"/>
    <s v="USD"/>
    <n v="-3255.71"/>
  </r>
  <r>
    <s v="A2310000"/>
    <x v="9"/>
    <x v="9"/>
    <n v="1600002887"/>
    <x v="0"/>
    <x v="0"/>
    <x v="2"/>
    <x v="2"/>
    <s v="WHT Outstg"/>
    <s v="CHEVRON - WHT RECEIPTS"/>
    <s v="468"/>
    <s v="DG"/>
    <s v=""/>
    <d v="2019-10-08T00:00:00"/>
    <d v="2019-10-08T00:00:00"/>
    <d v="2019-10-08T00:00:00"/>
    <s v="USD"/>
    <n v="-90654"/>
    <n v="815"/>
    <s v="Above 180days "/>
    <n v="27.166666666666668"/>
    <x v="0"/>
    <x v="2"/>
    <s v="WHT"/>
    <x v="1"/>
    <s v="USD"/>
    <n v="-90654"/>
  </r>
  <r>
    <s v="A2310000"/>
    <x v="9"/>
    <x v="9"/>
    <n v="103806731"/>
    <x v="0"/>
    <x v="0"/>
    <x v="2"/>
    <x v="2"/>
    <s v="WHT Outstg"/>
    <s v="WHT on Pmt"/>
    <s v=""/>
    <s v="AB"/>
    <s v=""/>
    <d v="2019-10-07T00:00:00"/>
    <d v="2019-10-07T00:00:00"/>
    <d v="2019-10-07T00:00:00"/>
    <s v="NGN"/>
    <n v="228795.83"/>
    <n v="816"/>
    <s v="Above 180days "/>
    <n v="27.2"/>
    <x v="0"/>
    <x v="2"/>
    <s v="WHT"/>
    <x v="1"/>
    <s v="USD"/>
    <n v="746.47"/>
  </r>
  <r>
    <s v="A2310000"/>
    <x v="9"/>
    <x v="9"/>
    <n v="103330371"/>
    <x v="0"/>
    <x v="0"/>
    <x v="2"/>
    <x v="2"/>
    <s v="WHT Outstg"/>
    <s v="WHT on Pmt"/>
    <s v=""/>
    <s v="AB"/>
    <s v=""/>
    <d v="2016-12-30T00:00:00"/>
    <d v="2016-12-30T00:00:00"/>
    <d v="2016-12-30T00:00:00"/>
    <s v="USD"/>
    <n v="9940.41"/>
    <n v="1827"/>
    <s v="Above 180days "/>
    <n v="60.9"/>
    <x v="0"/>
    <x v="2"/>
    <s v="WHT"/>
    <x v="1"/>
    <s v="USD"/>
    <n v="9940.41"/>
  </r>
  <r>
    <s v="A2310000"/>
    <x v="9"/>
    <x v="9"/>
    <n v="103268024"/>
    <x v="0"/>
    <x v="0"/>
    <x v="2"/>
    <x v="2"/>
    <s v="WHT Outstg"/>
    <s v="WHT on pmt 1800016423"/>
    <s v=""/>
    <s v="AB"/>
    <s v=""/>
    <d v="2016-08-18T00:00:00"/>
    <d v="2016-08-18T00:00:00"/>
    <d v="2016-08-18T00:00:00"/>
    <s v="USD"/>
    <n v="8928"/>
    <n v="1961"/>
    <s v="Above 180days "/>
    <n v="65.36666666666666"/>
    <x v="0"/>
    <x v="2"/>
    <s v="WHT"/>
    <x v="1"/>
    <s v="USD"/>
    <n v="8928"/>
  </r>
  <r>
    <s v="A2310000"/>
    <x v="9"/>
    <x v="9"/>
    <n v="103259981"/>
    <x v="0"/>
    <x v="0"/>
    <x v="2"/>
    <x v="2"/>
    <s v="WHT Outstg"/>
    <s v="WHT on 1800016227/16384/16382"/>
    <s v=""/>
    <s v="AB"/>
    <s v=""/>
    <d v="2016-07-31T00:00:00"/>
    <d v="2016-07-31T00:00:00"/>
    <d v="2016-07-31T00:00:00"/>
    <s v="USD"/>
    <n v="34412.18"/>
    <n v="1979"/>
    <s v="Above 180days "/>
    <n v="65.966666666666669"/>
    <x v="0"/>
    <x v="2"/>
    <s v="WHT"/>
    <x v="1"/>
    <s v="USD"/>
    <n v="34412.18"/>
  </r>
  <r>
    <s v="A2310000"/>
    <x v="9"/>
    <x v="9"/>
    <n v="103259982"/>
    <x v="0"/>
    <x v="0"/>
    <x v="2"/>
    <x v="2"/>
    <s v="WHT Outstg"/>
    <s v="WHT on 1800016437"/>
    <s v=""/>
    <s v="AB"/>
    <s v=""/>
    <d v="2016-07-31T00:00:00"/>
    <d v="2016-07-31T00:00:00"/>
    <d v="2016-07-31T00:00:00"/>
    <s v="USD"/>
    <n v="19389.759999999998"/>
    <n v="1979"/>
    <s v="Above 180days "/>
    <n v="65.966666666666669"/>
    <x v="0"/>
    <x v="2"/>
    <s v="WHT"/>
    <x v="1"/>
    <s v="USD"/>
    <n v="19389.759999999998"/>
  </r>
  <r>
    <s v="A2310000"/>
    <x v="10"/>
    <x v="10"/>
    <n v="1800027031"/>
    <x v="0"/>
    <x v="0"/>
    <x v="2"/>
    <x v="2"/>
    <n v="0"/>
    <s v="PAN OCEAN NOV 2021 Crude Handling"/>
    <s v="468"/>
    <s v="DR"/>
    <s v=""/>
    <d v="2021-12-13T00:00:00"/>
    <d v="2021-12-13T00:00:00"/>
    <d v="2022-01-12T00:00:00"/>
    <s v="USD"/>
    <n v="100282.26"/>
    <n v="-12"/>
    <s v="Not Overdue"/>
    <n v="-0.4"/>
    <x v="1"/>
    <x v="1"/>
    <s v="Not Overdue"/>
    <x v="0"/>
    <s v="USD"/>
    <n v="100282.26"/>
  </r>
  <r>
    <s v="A2310000"/>
    <x v="10"/>
    <x v="10"/>
    <n v="1800027032"/>
    <x v="0"/>
    <x v="0"/>
    <x v="2"/>
    <x v="2"/>
    <n v="0"/>
    <s v="PAN OCEAN NOV 2021 Crude Handling"/>
    <s v="454"/>
    <s v="DR"/>
    <s v=""/>
    <d v="2021-12-13T00:00:00"/>
    <d v="2021-12-13T00:00:00"/>
    <d v="2022-01-12T00:00:00"/>
    <s v="NGN"/>
    <n v="27464332.280000001"/>
    <n v="-12"/>
    <s v="Not Overdue"/>
    <n v="-0.4"/>
    <x v="1"/>
    <x v="1"/>
    <s v="Not Overdue"/>
    <x v="0"/>
    <s v="USD"/>
    <n v="66864.66"/>
  </r>
  <r>
    <s v="A2310000"/>
    <x v="10"/>
    <x v="10"/>
    <n v="1800026829"/>
    <x v="0"/>
    <x v="0"/>
    <x v="2"/>
    <x v="2"/>
    <n v="0"/>
    <s v="PAN OCEAN OCTOBER 2021 Crude Handling"/>
    <s v="468"/>
    <s v="DR"/>
    <s v=""/>
    <d v="2021-11-11T00:00:00"/>
    <d v="2021-11-11T00:00:00"/>
    <d v="2021-12-11T00:00:00"/>
    <s v="USD"/>
    <n v="94041.41"/>
    <n v="20"/>
    <s v="1-30days"/>
    <n v="0.66666666666666663"/>
    <x v="2"/>
    <x v="0"/>
    <s v="Overdue"/>
    <x v="0"/>
    <s v="USD"/>
    <n v="94041.41"/>
  </r>
  <r>
    <s v="A2310000"/>
    <x v="10"/>
    <x v="10"/>
    <n v="1800026830"/>
    <x v="0"/>
    <x v="0"/>
    <x v="2"/>
    <x v="2"/>
    <n v="0"/>
    <s v="PAN OCEAN OCTOBER 2021 Crude Handling"/>
    <s v="454"/>
    <s v="DR"/>
    <s v=""/>
    <d v="2021-11-11T00:00:00"/>
    <d v="2021-11-11T00:00:00"/>
    <d v="2021-12-11T00:00:00"/>
    <s v="NGN"/>
    <n v="25730520.440000001"/>
    <n v="20"/>
    <s v="1-30days"/>
    <n v="0.66666666666666663"/>
    <x v="2"/>
    <x v="0"/>
    <s v="Overdue"/>
    <x v="0"/>
    <s v="USD"/>
    <n v="62625.51"/>
  </r>
  <r>
    <s v="A2310000"/>
    <x v="10"/>
    <x v="10"/>
    <n v="1800026689"/>
    <x v="0"/>
    <x v="0"/>
    <x v="2"/>
    <x v="2"/>
    <n v="0"/>
    <s v="PAN OCEAN SEPTEMBER 2021 Crude Handling"/>
    <s v="468"/>
    <s v="DR"/>
    <s v=""/>
    <d v="2021-10-13T00:00:00"/>
    <d v="2021-10-13T00:00:00"/>
    <d v="2021-11-12T00:00:00"/>
    <s v="USD"/>
    <n v="80376.710000000006"/>
    <n v="49"/>
    <s v="31-60days"/>
    <n v="1.6333333333333333"/>
    <x v="2"/>
    <x v="0"/>
    <s v="Overdue"/>
    <x v="0"/>
    <s v="USD"/>
    <n v="80376.710000000006"/>
  </r>
  <r>
    <s v="A2310000"/>
    <x v="10"/>
    <x v="10"/>
    <n v="1800026690"/>
    <x v="0"/>
    <x v="0"/>
    <x v="2"/>
    <x v="2"/>
    <n v="0"/>
    <s v="PAN OCEAN SEPTEMBER 2021 Crude Handling"/>
    <s v="454"/>
    <s v="DR"/>
    <s v=""/>
    <d v="2021-10-13T00:00:00"/>
    <d v="2021-10-13T00:00:00"/>
    <d v="2021-11-12T00:00:00"/>
    <s v="NGN"/>
    <n v="21970536.059999999"/>
    <n v="49"/>
    <s v="31-60days"/>
    <n v="1.6333333333333333"/>
    <x v="2"/>
    <x v="0"/>
    <s v="Overdue"/>
    <x v="0"/>
    <s v="USD"/>
    <n v="53537.8"/>
  </r>
  <r>
    <s v="A2310000"/>
    <x v="10"/>
    <x v="10"/>
    <n v="1800026561"/>
    <x v="0"/>
    <x v="0"/>
    <x v="2"/>
    <x v="2"/>
    <n v="0"/>
    <s v="PAN OCEAN AUGUST 2021 Crude Handling"/>
    <s v="468"/>
    <s v="DR"/>
    <s v=""/>
    <d v="2021-09-14T00:00:00"/>
    <d v="2021-09-14T00:00:00"/>
    <d v="2021-10-14T00:00:00"/>
    <s v="USD"/>
    <n v="17070.599999999999"/>
    <n v="78"/>
    <s v="61-90days "/>
    <n v="2.6"/>
    <x v="2"/>
    <x v="0"/>
    <s v="Overdue"/>
    <x v="0"/>
    <s v="USD"/>
    <n v="17070.599999999999"/>
  </r>
  <r>
    <s v="A2310000"/>
    <x v="10"/>
    <x v="10"/>
    <n v="1800026562"/>
    <x v="0"/>
    <x v="0"/>
    <x v="2"/>
    <x v="2"/>
    <n v="0"/>
    <s v="PAN OCEAN AUGUST 2021 Crude Handling"/>
    <s v="454"/>
    <s v="DR"/>
    <s v=""/>
    <d v="2021-09-14T00:00:00"/>
    <d v="2021-09-14T00:00:00"/>
    <d v="2021-10-14T00:00:00"/>
    <s v="NGN"/>
    <n v="4662016"/>
    <n v="78"/>
    <s v="61-90days "/>
    <n v="2.6"/>
    <x v="2"/>
    <x v="0"/>
    <s v="Overdue"/>
    <x v="0"/>
    <s v="USD"/>
    <n v="11371.12"/>
  </r>
  <r>
    <s v="A2310000"/>
    <x v="10"/>
    <x v="10"/>
    <n v="1800026440"/>
    <x v="0"/>
    <x v="0"/>
    <x v="2"/>
    <x v="2"/>
    <n v="0"/>
    <s v="PAN OCEAN JULY 2021 Crude Handling"/>
    <s v="468"/>
    <s v="DR"/>
    <s v=""/>
    <d v="2021-08-12T00:00:00"/>
    <d v="2021-08-12T00:00:00"/>
    <d v="2021-09-11T00:00:00"/>
    <s v="USD"/>
    <n v="74963.710000000006"/>
    <n v="111"/>
    <s v="91-180days "/>
    <n v="3.7"/>
    <x v="2"/>
    <x v="0"/>
    <s v="Overdue"/>
    <x v="0"/>
    <s v="USD"/>
    <n v="74963.710000000006"/>
  </r>
  <r>
    <s v="A2310000"/>
    <x v="10"/>
    <x v="10"/>
    <n v="1800026441"/>
    <x v="0"/>
    <x v="0"/>
    <x v="2"/>
    <x v="2"/>
    <n v="0"/>
    <s v="PAN OCEAN JULY 2021 Crude Handling"/>
    <s v="454"/>
    <s v="DR"/>
    <s v=""/>
    <d v="2021-08-12T00:00:00"/>
    <d v="2021-08-12T00:00:00"/>
    <d v="2021-09-11T00:00:00"/>
    <s v="NGN"/>
    <n v="20471722"/>
    <n v="111"/>
    <s v="91-180days "/>
    <n v="3.7"/>
    <x v="2"/>
    <x v="0"/>
    <s v="Overdue"/>
    <x v="0"/>
    <s v="USD"/>
    <n v="49977.61"/>
  </r>
  <r>
    <s v="A2310000"/>
    <x v="10"/>
    <x v="10"/>
    <n v="1800026306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73375.259999999995"/>
    <n v="140"/>
    <s v="91-180days "/>
    <n v="4.666666666666667"/>
    <x v="2"/>
    <x v="0"/>
    <s v="Overdue"/>
    <x v="0"/>
    <s v="USD"/>
    <n v="73375.259999999995"/>
  </r>
  <r>
    <s v="A2310000"/>
    <x v="10"/>
    <x v="10"/>
    <n v="1800026307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0039507.140000001"/>
    <n v="140"/>
    <s v="91-180days "/>
    <n v="4.666666666666667"/>
    <x v="2"/>
    <x v="0"/>
    <s v="Overdue"/>
    <x v="0"/>
    <s v="USD"/>
    <n v="48922.45"/>
  </r>
  <r>
    <s v="A2310000"/>
    <x v="10"/>
    <x v="10"/>
    <n v="1800026149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61006.46"/>
    <n v="170"/>
    <s v="91-180days "/>
    <n v="5.666666666666667"/>
    <x v="2"/>
    <x v="0"/>
    <s v="Overdue"/>
    <x v="0"/>
    <s v="USD"/>
    <n v="61006.46"/>
  </r>
  <r>
    <s v="A2310000"/>
    <x v="10"/>
    <x v="10"/>
    <n v="1800026150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16152308.140000001"/>
    <n v="170"/>
    <s v="91-180days "/>
    <n v="5.666666666666667"/>
    <x v="2"/>
    <x v="0"/>
    <s v="Overdue"/>
    <x v="0"/>
    <s v="USD"/>
    <n v="39431.01"/>
  </r>
  <r>
    <s v="A2310000"/>
    <x v="10"/>
    <x v="10"/>
    <n v="1800025972"/>
    <x v="0"/>
    <x v="0"/>
    <x v="2"/>
    <x v="2"/>
    <n v="0"/>
    <s v="PAN OCEAN APR 2021 Crude Handling"/>
    <s v="468"/>
    <s v="DR"/>
    <s v=""/>
    <d v="2021-05-14T00:00:00"/>
    <d v="2021-05-14T00:00:00"/>
    <d v="2021-06-13T00:00:00"/>
    <s v="USD"/>
    <n v="78252.69"/>
    <n v="201"/>
    <s v="Above 180days "/>
    <n v="6.7"/>
    <x v="3"/>
    <x v="0"/>
    <s v="Overdue"/>
    <x v="0"/>
    <s v="USD"/>
    <n v="78252.69"/>
  </r>
  <r>
    <s v="A2310000"/>
    <x v="10"/>
    <x v="10"/>
    <n v="1800025973"/>
    <x v="0"/>
    <x v="0"/>
    <x v="2"/>
    <x v="2"/>
    <n v="0"/>
    <s v="PAN OCEAN APR 2021 Crude Handling"/>
    <s v="454"/>
    <s v="DR"/>
    <s v=""/>
    <d v="2021-05-14T00:00:00"/>
    <d v="2021-05-14T00:00:00"/>
    <d v="2021-06-13T00:00:00"/>
    <s v="NGN"/>
    <n v="19797930.890000001"/>
    <n v="201"/>
    <s v="Above 180days "/>
    <n v="6.7"/>
    <x v="3"/>
    <x v="0"/>
    <s v="Overdue"/>
    <x v="0"/>
    <s v="USD"/>
    <n v="52167.55"/>
  </r>
  <r>
    <s v="A2310000"/>
    <x v="10"/>
    <x v="10"/>
    <n v="1800025840"/>
    <x v="0"/>
    <x v="0"/>
    <x v="2"/>
    <x v="2"/>
    <n v="0"/>
    <s v="PAN OCEAN MARCH 2021 Crude Handling"/>
    <s v="468"/>
    <s v="DR"/>
    <s v=""/>
    <d v="2021-04-14T00:00:00"/>
    <d v="2021-04-14T00:00:00"/>
    <d v="2021-05-14T00:00:00"/>
    <s v="USD"/>
    <n v="79647.17"/>
    <n v="231"/>
    <s v="Above 180days "/>
    <n v="7.7"/>
    <x v="3"/>
    <x v="0"/>
    <s v="Overdue"/>
    <x v="0"/>
    <s v="USD"/>
    <n v="79647.17"/>
  </r>
  <r>
    <s v="A2310000"/>
    <x v="10"/>
    <x v="10"/>
    <n v="1800025841"/>
    <x v="0"/>
    <x v="0"/>
    <x v="2"/>
    <x v="2"/>
    <n v="0"/>
    <s v="PAN OCEAN MARCH 2021 Crude Handling"/>
    <s v="454"/>
    <s v="DR"/>
    <s v=""/>
    <d v="2021-04-14T00:00:00"/>
    <d v="2021-04-14T00:00:00"/>
    <d v="2021-05-14T00:00:00"/>
    <s v="NGN"/>
    <n v="20150734.27"/>
    <n v="231"/>
    <s v="Above 180days "/>
    <n v="7.7"/>
    <x v="3"/>
    <x v="0"/>
    <s v="Overdue"/>
    <x v="0"/>
    <s v="USD"/>
    <n v="53097.18"/>
  </r>
  <r>
    <s v="A2310000"/>
    <x v="10"/>
    <x v="10"/>
    <n v="1800025701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58409.88"/>
    <n v="261"/>
    <s v="Above 180days "/>
    <n v="8.6999999999999993"/>
    <x v="3"/>
    <x v="0"/>
    <s v="Overdue"/>
    <x v="0"/>
    <s v="USD"/>
    <n v="58409.88"/>
  </r>
  <r>
    <s v="A2310000"/>
    <x v="10"/>
    <x v="10"/>
    <n v="1800025702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14777699.58"/>
    <n v="261"/>
    <s v="Above 180days "/>
    <n v="8.6999999999999993"/>
    <x v="3"/>
    <x v="0"/>
    <s v="Overdue"/>
    <x v="0"/>
    <s v="USD"/>
    <n v="38939.24"/>
  </r>
  <r>
    <s v="A2310000"/>
    <x v="10"/>
    <x v="10"/>
    <n v="1800025547"/>
    <x v="0"/>
    <x v="0"/>
    <x v="2"/>
    <x v="2"/>
    <n v="0"/>
    <s v="PAN OCEAN JAN 2021 Crude Handling"/>
    <s v="468"/>
    <s v="DR"/>
    <s v=""/>
    <d v="2021-02-11T00:00:00"/>
    <d v="2021-02-11T00:00:00"/>
    <d v="2021-03-13T00:00:00"/>
    <s v="USD"/>
    <n v="74261.2"/>
    <n v="293"/>
    <s v="Above 180days "/>
    <n v="9.7666666666666675"/>
    <x v="3"/>
    <x v="0"/>
    <s v="Overdue"/>
    <x v="0"/>
    <s v="USD"/>
    <n v="74261.2"/>
  </r>
  <r>
    <s v="A2310000"/>
    <x v="10"/>
    <x v="10"/>
    <n v="1800025548"/>
    <x v="0"/>
    <x v="0"/>
    <x v="2"/>
    <x v="2"/>
    <n v="0"/>
    <s v="PAN OCEAN JAN 2021 Crude Handling"/>
    <s v="454"/>
    <s v="DR"/>
    <s v=""/>
    <d v="2021-02-11T00:00:00"/>
    <d v="2021-02-11T00:00:00"/>
    <d v="2021-03-13T00:00:00"/>
    <s v="NGN"/>
    <n v="18788083.390000001"/>
    <n v="293"/>
    <s v="Above 180days "/>
    <n v="9.7666666666666675"/>
    <x v="3"/>
    <x v="0"/>
    <s v="Overdue"/>
    <x v="0"/>
    <s v="USD"/>
    <n v="49506.6"/>
  </r>
  <r>
    <s v="A2310000"/>
    <x v="10"/>
    <x v="10"/>
    <n v="1800025430"/>
    <x v="0"/>
    <x v="0"/>
    <x v="2"/>
    <x v="2"/>
    <n v="0"/>
    <s v="PAN OCEAN DEC 2020 Crude Handling"/>
    <s v="468"/>
    <s v="DR"/>
    <s v=""/>
    <d v="2021-01-19T00:00:00"/>
    <d v="2021-01-19T00:00:00"/>
    <d v="2021-02-18T00:00:00"/>
    <s v="USD"/>
    <n v="87440.01"/>
    <n v="316"/>
    <s v="Above 180days "/>
    <n v="10.533333333333333"/>
    <x v="3"/>
    <x v="0"/>
    <s v="Overdue"/>
    <x v="0"/>
    <s v="USD"/>
    <n v="87440.01"/>
  </r>
  <r>
    <s v="A2310000"/>
    <x v="10"/>
    <x v="10"/>
    <n v="1800025431"/>
    <x v="0"/>
    <x v="0"/>
    <x v="2"/>
    <x v="2"/>
    <n v="0"/>
    <s v="PAN OCEAN DEC 2020 Crude Handling"/>
    <s v="454"/>
    <s v="DR"/>
    <s v=""/>
    <d v="2021-01-19T00:00:00"/>
    <d v="2021-01-19T00:00:00"/>
    <d v="2021-02-18T00:00:00"/>
    <s v="NGN"/>
    <n v="22122323.120000001"/>
    <n v="316"/>
    <s v="Above 180days "/>
    <n v="10.533333333333333"/>
    <x v="3"/>
    <x v="0"/>
    <s v="Overdue"/>
    <x v="0"/>
    <s v="USD"/>
    <n v="58292.32"/>
  </r>
  <r>
    <s v="A2310000"/>
    <x v="10"/>
    <x v="10"/>
    <n v="1800025253"/>
    <x v="0"/>
    <x v="0"/>
    <x v="2"/>
    <x v="2"/>
    <n v="0"/>
    <s v="PAN OCEAN NOV 2020 Crude Handling"/>
    <s v="468"/>
    <s v="DR"/>
    <s v=""/>
    <d v="2020-12-17T00:00:00"/>
    <d v="2020-12-17T00:00:00"/>
    <d v="2021-01-16T00:00:00"/>
    <s v="USD"/>
    <n v="70402"/>
    <n v="349"/>
    <s v="Above 180days "/>
    <n v="11.633333333333333"/>
    <x v="3"/>
    <x v="0"/>
    <s v="Overdue"/>
    <x v="0"/>
    <s v="USD"/>
    <n v="70402"/>
  </r>
  <r>
    <s v="A2310000"/>
    <x v="10"/>
    <x v="10"/>
    <n v="1800025254"/>
    <x v="0"/>
    <x v="0"/>
    <x v="2"/>
    <x v="2"/>
    <n v="0"/>
    <s v="PAN OCEAN NOV 2020 Crude Handling"/>
    <s v="454"/>
    <s v="DR"/>
    <s v=""/>
    <d v="2020-12-17T00:00:00"/>
    <d v="2020-12-17T00:00:00"/>
    <d v="2021-01-16T00:00:00"/>
    <s v="NGN"/>
    <n v="17811706.789999999"/>
    <n v="349"/>
    <s v="Above 180days "/>
    <n v="11.633333333333333"/>
    <x v="3"/>
    <x v="0"/>
    <s v="Overdue"/>
    <x v="0"/>
    <s v="USD"/>
    <n v="46933.85"/>
  </r>
  <r>
    <s v="A2310000"/>
    <x v="10"/>
    <x v="10"/>
    <n v="1800025050"/>
    <x v="0"/>
    <x v="0"/>
    <x v="2"/>
    <x v="2"/>
    <n v="0"/>
    <s v="PAN OCEAN OCT 2020 Crude Handling"/>
    <s v="468"/>
    <s v="DR"/>
    <s v=""/>
    <d v="2020-11-13T00:00:00"/>
    <d v="2020-11-13T00:00:00"/>
    <d v="2020-12-13T00:00:00"/>
    <s v="USD"/>
    <n v="77684.78"/>
    <n v="383"/>
    <s v="Above 180days "/>
    <n v="12.766666666666667"/>
    <x v="4"/>
    <x v="0"/>
    <s v="Overdue"/>
    <x v="0"/>
    <s v="USD"/>
    <n v="77684.78"/>
  </r>
  <r>
    <s v="A2310000"/>
    <x v="10"/>
    <x v="10"/>
    <n v="1800025051"/>
    <x v="0"/>
    <x v="0"/>
    <x v="2"/>
    <x v="2"/>
    <n v="0"/>
    <s v="PAN OCEAN OCT 2020 Crude Handling"/>
    <s v="454"/>
    <s v="DR"/>
    <s v=""/>
    <d v="2020-11-13T00:00:00"/>
    <d v="2020-11-13T00:00:00"/>
    <d v="2020-12-13T00:00:00"/>
    <s v="NGN"/>
    <n v="19661647.420000002"/>
    <n v="383"/>
    <s v="Above 180days "/>
    <n v="12.766666666666667"/>
    <x v="4"/>
    <x v="0"/>
    <s v="Overdue"/>
    <x v="0"/>
    <s v="USD"/>
    <n v="51808.44"/>
  </r>
  <r>
    <s v="A2310000"/>
    <x v="10"/>
    <x v="10"/>
    <n v="1800024912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104201.03"/>
    <n v="408"/>
    <s v="Above 180days "/>
    <n v="13.6"/>
    <x v="4"/>
    <x v="0"/>
    <s v="Overdue"/>
    <x v="0"/>
    <s v="USD"/>
    <n v="104201.03"/>
  </r>
  <r>
    <s v="A2310000"/>
    <x v="10"/>
    <x v="10"/>
    <n v="1800024913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26362861.02"/>
    <n v="408"/>
    <s v="Above 180days "/>
    <n v="13.6"/>
    <x v="4"/>
    <x v="0"/>
    <s v="Overdue"/>
    <x v="0"/>
    <s v="USD"/>
    <n v="69466.14"/>
  </r>
  <r>
    <s v="A2310000"/>
    <x v="10"/>
    <x v="10"/>
    <n v="1800024738"/>
    <x v="0"/>
    <x v="0"/>
    <x v="2"/>
    <x v="2"/>
    <n v="0"/>
    <s v="PAN OCEAN AUGUST 2020 Crude Handling"/>
    <s v="468"/>
    <s v="DR"/>
    <s v=""/>
    <d v="2020-09-18T00:00:00"/>
    <d v="2020-09-18T00:00:00"/>
    <d v="2020-10-18T00:00:00"/>
    <s v="USD"/>
    <n v="100224.77"/>
    <n v="439"/>
    <s v="Above 180days "/>
    <n v="14.633333333333333"/>
    <x v="4"/>
    <x v="0"/>
    <s v="Overdue"/>
    <x v="0"/>
    <s v="USD"/>
    <n v="100224.77"/>
  </r>
  <r>
    <s v="A2310000"/>
    <x v="10"/>
    <x v="10"/>
    <n v="1800024739"/>
    <x v="0"/>
    <x v="0"/>
    <x v="2"/>
    <x v="2"/>
    <n v="0"/>
    <s v="PAN OCEAN AUGUST 2020 Crude Handling"/>
    <s v="454"/>
    <s v="DR"/>
    <s v=""/>
    <d v="2020-09-18T00:00:00"/>
    <d v="2020-09-18T00:00:00"/>
    <d v="2020-10-18T00:00:00"/>
    <s v="NGN"/>
    <n v="24976011.91"/>
    <n v="439"/>
    <s v="Above 180days "/>
    <n v="14.633333333333333"/>
    <x v="4"/>
    <x v="0"/>
    <s v="Overdue"/>
    <x v="0"/>
    <s v="USD"/>
    <n v="65811.789999999994"/>
  </r>
  <r>
    <s v="A2310000"/>
    <x v="10"/>
    <x v="10"/>
    <n v="1800024577"/>
    <x v="0"/>
    <x v="0"/>
    <x v="2"/>
    <x v="2"/>
    <n v="0"/>
    <s v="PAN OCEAN JULY 2020 Crude Handling"/>
    <s v="468"/>
    <s v="DR"/>
    <s v=""/>
    <d v="2020-08-18T00:00:00"/>
    <d v="2020-08-18T00:00:00"/>
    <d v="2020-09-17T00:00:00"/>
    <s v="USD"/>
    <n v="151412.06"/>
    <n v="470"/>
    <s v="Above 180days "/>
    <n v="15.666666666666666"/>
    <x v="4"/>
    <x v="0"/>
    <s v="Overdue"/>
    <x v="0"/>
    <s v="USD"/>
    <n v="151412.06"/>
  </r>
  <r>
    <s v="A2310000"/>
    <x v="10"/>
    <x v="10"/>
    <n v="1800024578"/>
    <x v="0"/>
    <x v="0"/>
    <x v="2"/>
    <x v="2"/>
    <n v="0"/>
    <s v="PAN OCEAN JULY 2020 Crude Handling"/>
    <s v="454"/>
    <s v="DR"/>
    <s v=""/>
    <d v="2020-08-18T00:00:00"/>
    <d v="2020-08-18T00:00:00"/>
    <d v="2020-09-17T00:00:00"/>
    <s v="NGN"/>
    <n v="36389365.07"/>
    <n v="470"/>
    <s v="Above 180days "/>
    <n v="15.666666666666666"/>
    <x v="4"/>
    <x v="0"/>
    <s v="Overdue"/>
    <x v="0"/>
    <s v="USD"/>
    <n v="95885.98"/>
  </r>
  <r>
    <s v="A2310000"/>
    <x v="10"/>
    <x v="10"/>
    <n v="1800024445"/>
    <x v="0"/>
    <x v="0"/>
    <x v="2"/>
    <x v="2"/>
    <n v="0"/>
    <s v="PAN OCEAN JUN 2020 Crude Handling"/>
    <s v="468"/>
    <s v="DR"/>
    <s v=""/>
    <d v="2020-07-21T00:00:00"/>
    <d v="2020-07-21T00:00:00"/>
    <d v="2020-08-20T00:00:00"/>
    <s v="USD"/>
    <n v="88884.24"/>
    <n v="498"/>
    <s v="Above 180days "/>
    <n v="16.600000000000001"/>
    <x v="4"/>
    <x v="0"/>
    <s v="Overdue"/>
    <x v="0"/>
    <s v="USD"/>
    <n v="88884.24"/>
  </r>
  <r>
    <s v="A2310000"/>
    <x v="10"/>
    <x v="10"/>
    <n v="1800024446"/>
    <x v="0"/>
    <x v="0"/>
    <x v="2"/>
    <x v="2"/>
    <n v="0"/>
    <s v="PAN OCEAN JUN 2020 Crude Handling"/>
    <s v="454"/>
    <s v="DR"/>
    <s v=""/>
    <d v="2020-07-21T00:00:00"/>
    <d v="2020-07-21T00:00:00"/>
    <d v="2020-08-20T00:00:00"/>
    <s v="NGN"/>
    <n v="21361846.350000001"/>
    <n v="498"/>
    <s v="Above 180days "/>
    <n v="16.600000000000001"/>
    <x v="4"/>
    <x v="0"/>
    <s v="Overdue"/>
    <x v="0"/>
    <s v="USD"/>
    <n v="59255.63"/>
  </r>
  <r>
    <s v="A2310000"/>
    <x v="10"/>
    <x v="10"/>
    <n v="1800024252"/>
    <x v="0"/>
    <x v="0"/>
    <x v="2"/>
    <x v="2"/>
    <n v="0"/>
    <s v="PAN OCEAN MAY 2020 Crude Handling"/>
    <s v="468"/>
    <s v="DR"/>
    <s v=""/>
    <d v="2020-06-24T00:00:00"/>
    <d v="2020-06-24T00:00:00"/>
    <d v="2020-07-24T00:00:00"/>
    <s v="USD"/>
    <n v="268966.03000000003"/>
    <n v="525"/>
    <s v="Above 180days "/>
    <n v="17.5"/>
    <x v="4"/>
    <x v="0"/>
    <s v="Overdue"/>
    <x v="0"/>
    <s v="USD"/>
    <n v="268966.03000000003"/>
  </r>
  <r>
    <s v="A2310000"/>
    <x v="10"/>
    <x v="10"/>
    <n v="1800024253"/>
    <x v="0"/>
    <x v="0"/>
    <x v="2"/>
    <x v="2"/>
    <n v="0"/>
    <s v="PAN OCEAN MAY 2020 Crude Handling"/>
    <s v="454"/>
    <s v="DR"/>
    <s v=""/>
    <d v="2020-06-24T00:00:00"/>
    <d v="2020-06-24T00:00:00"/>
    <d v="2020-07-24T00:00:00"/>
    <s v="NGN"/>
    <n v="64641501.539999999"/>
    <n v="525"/>
    <s v="Above 180days "/>
    <n v="17.5"/>
    <x v="4"/>
    <x v="0"/>
    <s v="Overdue"/>
    <x v="0"/>
    <s v="USD"/>
    <n v="179309.06"/>
  </r>
  <r>
    <s v="A2310000"/>
    <x v="10"/>
    <x v="10"/>
    <n v="1800024051"/>
    <x v="0"/>
    <x v="0"/>
    <x v="2"/>
    <x v="2"/>
    <n v="0"/>
    <s v="PAN OCEAN APR 2020 Crude Handling"/>
    <s v="468"/>
    <s v="DR"/>
    <s v=""/>
    <d v="2020-05-20T00:00:00"/>
    <d v="2020-05-20T00:00:00"/>
    <d v="2020-06-20T00:00:00"/>
    <s v="USD"/>
    <n v="229931.48"/>
    <n v="559"/>
    <s v="Above 180days "/>
    <n v="18.633333333333333"/>
    <x v="0"/>
    <x v="0"/>
    <s v="Overdue"/>
    <x v="0"/>
    <s v="USD"/>
    <n v="229931.48"/>
  </r>
  <r>
    <s v="A2310000"/>
    <x v="10"/>
    <x v="10"/>
    <n v="1800024052"/>
    <x v="0"/>
    <x v="0"/>
    <x v="2"/>
    <x v="2"/>
    <n v="0"/>
    <s v="PAN OCEAN APR 2020 Crude Handling"/>
    <s v="454"/>
    <s v="DR"/>
    <s v=""/>
    <d v="2020-05-20T00:00:00"/>
    <d v="2020-05-20T00:00:00"/>
    <d v="2020-06-20T00:00:00"/>
    <s v="NGN"/>
    <n v="55260199.960000001"/>
    <n v="559"/>
    <s v="Above 180days "/>
    <n v="18.633333333333333"/>
    <x v="0"/>
    <x v="0"/>
    <s v="Overdue"/>
    <x v="0"/>
    <s v="USD"/>
    <n v="153286.26999999999"/>
  </r>
  <r>
    <s v="A2310000"/>
    <x v="10"/>
    <x v="10"/>
    <n v="1800024084"/>
    <x v="0"/>
    <x v="0"/>
    <x v="2"/>
    <x v="2"/>
    <n v="0"/>
    <s v="PAN OCEAN FEB 2020 Crude Handling"/>
    <s v="468"/>
    <s v="DR"/>
    <s v=""/>
    <d v="2020-05-20T00:00:00"/>
    <d v="2020-05-20T00:00:00"/>
    <d v="2020-06-20T00:00:00"/>
    <s v="USD"/>
    <n v="233207.71"/>
    <n v="559"/>
    <s v="Above 180days "/>
    <n v="18.633333333333333"/>
    <x v="0"/>
    <x v="0"/>
    <s v="Overdue"/>
    <x v="0"/>
    <s v="USD"/>
    <n v="233207.71"/>
  </r>
  <r>
    <s v="A2310000"/>
    <x v="10"/>
    <x v="10"/>
    <n v="1800024085"/>
    <x v="0"/>
    <x v="0"/>
    <x v="2"/>
    <x v="2"/>
    <n v="0"/>
    <s v="PAN OCEAN FEB 2020 Crude Handling"/>
    <s v="454"/>
    <s v="DR"/>
    <s v=""/>
    <d v="2020-05-20T00:00:00"/>
    <d v="2020-05-20T00:00:00"/>
    <d v="2020-06-20T00:00:00"/>
    <s v="NGN"/>
    <n v="47645111.969999999"/>
    <n v="559"/>
    <s v="Above 180days "/>
    <n v="18.633333333333333"/>
    <x v="0"/>
    <x v="0"/>
    <s v="Overdue"/>
    <x v="0"/>
    <s v="USD"/>
    <n v="132162.78"/>
  </r>
  <r>
    <s v="A2310000"/>
    <x v="10"/>
    <x v="10"/>
    <n v="1800024087"/>
    <x v="0"/>
    <x v="0"/>
    <x v="2"/>
    <x v="2"/>
    <n v="0"/>
    <s v="PAN OCEAN MAR 2020 Crude Handling"/>
    <s v="454"/>
    <s v="DR"/>
    <s v=""/>
    <d v="2020-05-20T00:00:00"/>
    <d v="2020-05-20T00:00:00"/>
    <d v="2020-06-20T00:00:00"/>
    <s v="NGN"/>
    <n v="40131660.210000001"/>
    <n v="559"/>
    <s v="Above 180days "/>
    <n v="18.633333333333333"/>
    <x v="0"/>
    <x v="0"/>
    <s v="Overdue"/>
    <x v="0"/>
    <s v="USD"/>
    <n v="111321.21"/>
  </r>
  <r>
    <s v="A2310000"/>
    <x v="10"/>
    <x v="10"/>
    <n v="1800024086"/>
    <x v="0"/>
    <x v="0"/>
    <x v="2"/>
    <x v="2"/>
    <n v="0"/>
    <s v="PAN OCEAN MARCH 2020 Crude Handling"/>
    <s v="468"/>
    <s v="DR"/>
    <s v=""/>
    <d v="2020-05-20T00:00:00"/>
    <d v="2020-05-20T00:00:00"/>
    <d v="2020-06-20T00:00:00"/>
    <s v="USD"/>
    <n v="196413.59"/>
    <n v="559"/>
    <s v="Above 180days "/>
    <n v="18.633333333333333"/>
    <x v="0"/>
    <x v="0"/>
    <s v="Overdue"/>
    <x v="0"/>
    <s v="USD"/>
    <n v="196413.59"/>
  </r>
  <r>
    <s v="A2310000"/>
    <x v="10"/>
    <x v="10"/>
    <n v="1800023591"/>
    <x v="0"/>
    <x v="0"/>
    <x v="2"/>
    <x v="2"/>
    <n v="0"/>
    <s v="PAN OCEAN JAN 2020 Crude Handling"/>
    <s v="468"/>
    <s v="DR"/>
    <s v=""/>
    <d v="2020-02-27T00:00:00"/>
    <d v="2020-02-27T00:00:00"/>
    <d v="2020-03-28T00:00:00"/>
    <s v="USD"/>
    <n v="337768.8"/>
    <n v="643"/>
    <s v="Above 180days "/>
    <n v="21.433333333333334"/>
    <x v="0"/>
    <x v="0"/>
    <s v="Overdue"/>
    <x v="0"/>
    <s v="USD"/>
    <n v="337768.8"/>
  </r>
  <r>
    <s v="A2310000"/>
    <x v="10"/>
    <x v="10"/>
    <n v="1800023592"/>
    <x v="0"/>
    <x v="0"/>
    <x v="2"/>
    <x v="2"/>
    <n v="0"/>
    <s v="PAN OCEAN JAN 2020 Crude Handling"/>
    <s v="454"/>
    <s v="DR"/>
    <s v=""/>
    <d v="2020-02-27T00:00:00"/>
    <d v="2020-02-27T00:00:00"/>
    <d v="2020-03-28T00:00:00"/>
    <s v="NGN"/>
    <n v="69007774.829999998"/>
    <n v="643"/>
    <s v="Above 180days "/>
    <n v="21.433333333333334"/>
    <x v="0"/>
    <x v="0"/>
    <s v="Overdue"/>
    <x v="0"/>
    <s v="USD"/>
    <n v="225186.17"/>
  </r>
  <r>
    <s v="A2310000"/>
    <x v="10"/>
    <x v="10"/>
    <n v="1800023361"/>
    <x v="0"/>
    <x v="0"/>
    <x v="2"/>
    <x v="2"/>
    <n v="0"/>
    <s v="PAN OCEAN DEC 2019 Crude Handling"/>
    <s v="468"/>
    <s v="DR"/>
    <s v=""/>
    <d v="2020-01-22T00:00:00"/>
    <d v="2020-01-22T00:00:00"/>
    <d v="2020-02-21T00:00:00"/>
    <s v="USD"/>
    <n v="196994.09"/>
    <n v="679"/>
    <s v="Above 180days "/>
    <n v="22.633333333333333"/>
    <x v="0"/>
    <x v="0"/>
    <s v="Overdue"/>
    <x v="0"/>
    <s v="USD"/>
    <n v="196994.09"/>
  </r>
  <r>
    <s v="A2310000"/>
    <x v="10"/>
    <x v="10"/>
    <n v="1800023362"/>
    <x v="0"/>
    <x v="0"/>
    <x v="2"/>
    <x v="2"/>
    <n v="0"/>
    <s v="PAN OCEAN DEC 2019 Crude Handling"/>
    <s v="454"/>
    <s v="DR"/>
    <s v=""/>
    <d v="2020-01-22T00:00:00"/>
    <d v="2020-01-22T00:00:00"/>
    <d v="2020-02-21T00:00:00"/>
    <s v="NGN"/>
    <n v="40245893.479999997"/>
    <n v="679"/>
    <s v="Above 180days "/>
    <n v="22.633333333333333"/>
    <x v="0"/>
    <x v="0"/>
    <s v="Overdue"/>
    <x v="0"/>
    <s v="USD"/>
    <n v="131330.4"/>
  </r>
  <r>
    <s v="A2310000"/>
    <x v="10"/>
    <x v="10"/>
    <n v="1800023122"/>
    <x v="0"/>
    <x v="0"/>
    <x v="2"/>
    <x v="2"/>
    <n v="0"/>
    <s v="PAN OCEAN NOV 2019 Crude Handling"/>
    <s v="468"/>
    <s v="DR"/>
    <s v=""/>
    <d v="2019-12-23T00:00:00"/>
    <d v="2019-12-23T00:00:00"/>
    <d v="2020-01-22T00:00:00"/>
    <s v="USD"/>
    <n v="192933.94"/>
    <n v="709"/>
    <s v="Above 180days "/>
    <n v="23.633333333333333"/>
    <x v="0"/>
    <x v="0"/>
    <s v="Overdue"/>
    <x v="0"/>
    <s v="USD"/>
    <n v="192933.94"/>
  </r>
  <r>
    <s v="A2310000"/>
    <x v="10"/>
    <x v="10"/>
    <n v="1800023123"/>
    <x v="0"/>
    <x v="0"/>
    <x v="2"/>
    <x v="2"/>
    <n v="0"/>
    <s v="PAN OCEAN NOV 2019 Crude Handling"/>
    <s v="454"/>
    <s v="DR"/>
    <s v=""/>
    <d v="2019-12-23T00:00:00"/>
    <d v="2019-12-23T00:00:00"/>
    <d v="2020-01-22T00:00:00"/>
    <s v="NGN"/>
    <n v="39416082.490000002"/>
    <n v="709"/>
    <s v="Above 180days "/>
    <n v="23.633333333333333"/>
    <x v="0"/>
    <x v="0"/>
    <s v="Overdue"/>
    <x v="0"/>
    <s v="USD"/>
    <n v="128622.56"/>
  </r>
  <r>
    <s v="A2310000"/>
    <x v="10"/>
    <x v="10"/>
    <n v="1800022911"/>
    <x v="0"/>
    <x v="0"/>
    <x v="2"/>
    <x v="2"/>
    <n v="0"/>
    <s v="PAN OCEAN OCT 2019 Crude Handling"/>
    <s v="468"/>
    <s v="DR"/>
    <s v=""/>
    <d v="2019-11-20T00:00:00"/>
    <d v="2019-11-20T00:00:00"/>
    <d v="2019-12-20T00:00:00"/>
    <s v="USD"/>
    <n v="206246.38"/>
    <n v="742"/>
    <s v="Above 180days "/>
    <n v="24.733333333333334"/>
    <x v="0"/>
    <x v="0"/>
    <s v="Overdue"/>
    <x v="0"/>
    <s v="USD"/>
    <n v="206246.38"/>
  </r>
  <r>
    <s v="A2310000"/>
    <x v="10"/>
    <x v="10"/>
    <n v="1800022912"/>
    <x v="0"/>
    <x v="0"/>
    <x v="2"/>
    <x v="2"/>
    <n v="0"/>
    <s v="PAN OCEAN OCT 2019 Crude Handling"/>
    <s v="454"/>
    <s v="DR"/>
    <s v=""/>
    <d v="2019-11-20T00:00:00"/>
    <d v="2019-11-20T00:00:00"/>
    <d v="2019-12-20T00:00:00"/>
    <s v="NGN"/>
    <n v="42138010.159999996"/>
    <n v="742"/>
    <s v="Above 180days "/>
    <n v="24.733333333333334"/>
    <x v="0"/>
    <x v="0"/>
    <s v="Overdue"/>
    <x v="0"/>
    <s v="USD"/>
    <n v="137504.75"/>
  </r>
  <r>
    <s v="A2310000"/>
    <x v="10"/>
    <x v="10"/>
    <n v="1800022777"/>
    <x v="0"/>
    <x v="0"/>
    <x v="2"/>
    <x v="2"/>
    <n v="0"/>
    <s v="PAN OCEAN SEP 2019 Crude Handling"/>
    <s v="468"/>
    <s v="DR"/>
    <s v=""/>
    <d v="2019-10-23T00:00:00"/>
    <d v="2019-10-23T00:00:00"/>
    <d v="2019-11-23T00:00:00"/>
    <s v="USD"/>
    <n v="206861.17"/>
    <n v="769"/>
    <s v="Above 180days "/>
    <n v="25.633333333333333"/>
    <x v="0"/>
    <x v="0"/>
    <s v="Overdue"/>
    <x v="0"/>
    <s v="USD"/>
    <n v="206861.17"/>
  </r>
  <r>
    <s v="A2310000"/>
    <x v="10"/>
    <x v="10"/>
    <n v="1800022778"/>
    <x v="0"/>
    <x v="0"/>
    <x v="2"/>
    <x v="2"/>
    <n v="0"/>
    <s v="PAN OCEAN SEP 2019 Crude Handling"/>
    <s v="454"/>
    <s v="DR"/>
    <s v=""/>
    <d v="2019-10-23T00:00:00"/>
    <d v="2019-10-23T00:00:00"/>
    <d v="2019-11-23T00:00:00"/>
    <s v="NGN"/>
    <n v="42257462.299999997"/>
    <n v="769"/>
    <s v="Above 180days "/>
    <n v="25.633333333333333"/>
    <x v="0"/>
    <x v="0"/>
    <s v="Overdue"/>
    <x v="0"/>
    <s v="USD"/>
    <n v="137894.54999999999"/>
  </r>
  <r>
    <s v="A2310000"/>
    <x v="10"/>
    <x v="10"/>
    <n v="1800022756"/>
    <x v="0"/>
    <x v="0"/>
    <x v="2"/>
    <x v="2"/>
    <n v="0"/>
    <s v="PAN OCEAN JUL 2019 Crude Handling"/>
    <s v="468"/>
    <s v="DR"/>
    <s v=""/>
    <d v="2019-10-23T00:00:00"/>
    <d v="2019-10-23T00:00:00"/>
    <d v="2019-11-22T00:00:00"/>
    <s v="USD"/>
    <n v="218087.33"/>
    <n v="770"/>
    <s v="Above 180days "/>
    <n v="25.666666666666668"/>
    <x v="0"/>
    <x v="0"/>
    <s v="Overdue"/>
    <x v="0"/>
    <s v="USD"/>
    <n v="218087.33"/>
  </r>
  <r>
    <s v="A2310000"/>
    <x v="10"/>
    <x v="10"/>
    <n v="1800022757"/>
    <x v="0"/>
    <x v="0"/>
    <x v="2"/>
    <x v="2"/>
    <n v="0"/>
    <s v="PAN OCEAN JUL 2019 Crude Handling"/>
    <s v="454"/>
    <s v="DR"/>
    <s v=""/>
    <d v="2019-10-23T00:00:00"/>
    <d v="2019-10-23T00:00:00"/>
    <d v="2019-11-22T00:00:00"/>
    <s v="NGN"/>
    <n v="44553121.609999999"/>
    <n v="770"/>
    <s v="Above 180days "/>
    <n v="25.666666666666668"/>
    <x v="0"/>
    <x v="0"/>
    <s v="Overdue"/>
    <x v="0"/>
    <s v="USD"/>
    <n v="145385.75"/>
  </r>
  <r>
    <s v="A2310000"/>
    <x v="10"/>
    <x v="10"/>
    <n v="1800022533"/>
    <x v="0"/>
    <x v="0"/>
    <x v="2"/>
    <x v="2"/>
    <n v="0"/>
    <s v="PAN OCEAN AUG 2019 Crude Handling"/>
    <s v="468"/>
    <s v="DR"/>
    <s v=""/>
    <d v="2019-09-19T00:00:00"/>
    <d v="2019-09-19T00:00:00"/>
    <d v="2019-10-19T00:00:00"/>
    <s v="USD"/>
    <n v="261902.53"/>
    <n v="804"/>
    <s v="Above 180days "/>
    <n v="26.8"/>
    <x v="0"/>
    <x v="0"/>
    <s v="Overdue"/>
    <x v="0"/>
    <s v="USD"/>
    <n v="261902.53"/>
  </r>
  <r>
    <s v="A2310000"/>
    <x v="10"/>
    <x v="10"/>
    <n v="1800022534"/>
    <x v="0"/>
    <x v="0"/>
    <x v="2"/>
    <x v="2"/>
    <n v="0"/>
    <s v="PAN OCEAN AUG 2019 Crude Handling"/>
    <s v="454"/>
    <s v="DR"/>
    <s v=""/>
    <d v="2019-09-19T00:00:00"/>
    <d v="2019-09-19T00:00:00"/>
    <d v="2019-10-19T00:00:00"/>
    <s v="NGN"/>
    <n v="53504390.189999998"/>
    <n v="804"/>
    <s v="Above 180days "/>
    <n v="26.8"/>
    <x v="0"/>
    <x v="0"/>
    <s v="Overdue"/>
    <x v="0"/>
    <s v="USD"/>
    <n v="174622.28"/>
  </r>
  <r>
    <s v="A2310000"/>
    <x v="10"/>
    <x v="10"/>
    <n v="1800022323"/>
    <x v="0"/>
    <x v="0"/>
    <x v="2"/>
    <x v="2"/>
    <n v="0"/>
    <s v="Supplementary Invoice 2019 CHB tarrif review"/>
    <s v="468"/>
    <s v="DR"/>
    <s v=""/>
    <d v="2019-08-08T00:00:00"/>
    <d v="2019-08-08T00:00:00"/>
    <d v="2019-09-07T00:00:00"/>
    <s v="USD"/>
    <n v="4092"/>
    <n v="846"/>
    <s v="Above 180days "/>
    <n v="28.2"/>
    <x v="0"/>
    <x v="0"/>
    <s v="Overdue"/>
    <x v="0"/>
    <s v="USD"/>
    <n v="4092"/>
  </r>
  <r>
    <s v="A2310000"/>
    <x v="10"/>
    <x v="10"/>
    <n v="1800022324"/>
    <x v="0"/>
    <x v="0"/>
    <x v="2"/>
    <x v="2"/>
    <n v="0"/>
    <s v="Supplementary Invoice 2019 CHB tarrif review"/>
    <s v="454"/>
    <s v="DR"/>
    <s v=""/>
    <d v="2019-08-08T00:00:00"/>
    <d v="2019-08-08T00:00:00"/>
    <d v="2019-09-07T00:00:00"/>
    <s v="NGN"/>
    <n v="835710.4"/>
    <n v="846"/>
    <s v="Above 180days "/>
    <n v="28.2"/>
    <x v="0"/>
    <x v="0"/>
    <s v="Overdue"/>
    <x v="0"/>
    <s v="USD"/>
    <n v="2727.51"/>
  </r>
  <r>
    <s v="A2310000"/>
    <x v="10"/>
    <x v="10"/>
    <n v="1800022148"/>
    <x v="0"/>
    <x v="0"/>
    <x v="2"/>
    <x v="2"/>
    <n v="0"/>
    <s v="PAN OCEAN JUN 2019 Crude Handling"/>
    <s v="468"/>
    <s v="DR"/>
    <s v=""/>
    <d v="2019-07-17T00:00:00"/>
    <d v="2019-07-17T00:00:00"/>
    <d v="2019-08-16T00:00:00"/>
    <s v="USD"/>
    <n v="184437.62"/>
    <n v="868"/>
    <s v="Above 180days "/>
    <n v="28.933333333333334"/>
    <x v="0"/>
    <x v="0"/>
    <s v="Overdue"/>
    <x v="0"/>
    <s v="USD"/>
    <n v="184437.62"/>
  </r>
  <r>
    <s v="A2310000"/>
    <x v="10"/>
    <x v="10"/>
    <n v="1800022149"/>
    <x v="0"/>
    <x v="0"/>
    <x v="2"/>
    <x v="2"/>
    <n v="0"/>
    <s v="PAN OCEAN JUN 2019 Crude Handling"/>
    <s v="454"/>
    <s v="DR"/>
    <s v=""/>
    <d v="2019-07-17T00:00:00"/>
    <d v="2019-07-17T00:00:00"/>
    <d v="2019-08-16T00:00:00"/>
    <s v="NGN"/>
    <n v="37679375.240000002"/>
    <n v="868"/>
    <s v="Above 180days "/>
    <n v="28.933333333333334"/>
    <x v="0"/>
    <x v="0"/>
    <s v="Overdue"/>
    <x v="0"/>
    <s v="USD"/>
    <n v="122955.34"/>
  </r>
  <r>
    <s v="A2310000"/>
    <x v="10"/>
    <x v="10"/>
    <n v="1600002855"/>
    <x v="0"/>
    <x v="0"/>
    <x v="2"/>
    <x v="2"/>
    <n v="0"/>
    <s v="Panocean CR note 2019 CHB tarrif review"/>
    <s v="468"/>
    <s v="DG"/>
    <s v=""/>
    <d v="2019-08-08T00:00:00"/>
    <d v="2019-08-08T00:00:00"/>
    <d v="2019-08-08T00:00:00"/>
    <s v="USD"/>
    <n v="-6936"/>
    <n v="876"/>
    <s v="Above 180days "/>
    <n v="29.2"/>
    <x v="0"/>
    <x v="0"/>
    <s v="Overdue"/>
    <x v="0"/>
    <s v="USD"/>
    <n v="-6936"/>
  </r>
  <r>
    <s v="A2310000"/>
    <x v="10"/>
    <x v="10"/>
    <n v="1600002856"/>
    <x v="0"/>
    <x v="0"/>
    <x v="2"/>
    <x v="2"/>
    <n v="0"/>
    <s v="Panocean CR note 2019 CHB tarrif review"/>
    <s v="454"/>
    <s v="DG"/>
    <s v=""/>
    <d v="2019-08-08T00:00:00"/>
    <d v="2019-08-08T00:00:00"/>
    <d v="2019-08-08T00:00:00"/>
    <s v="NGN"/>
    <n v="-1416504"/>
    <n v="876"/>
    <s v="Above 180days "/>
    <n v="29.2"/>
    <x v="0"/>
    <x v="0"/>
    <s v="Overdue"/>
    <x v="0"/>
    <s v="USD"/>
    <n v="-4623.04"/>
  </r>
  <r>
    <s v="A2310000"/>
    <x v="10"/>
    <x v="10"/>
    <n v="1800021939"/>
    <x v="0"/>
    <x v="0"/>
    <x v="2"/>
    <x v="2"/>
    <n v="0"/>
    <s v="PAN OCEAN MAY 2019 Crude Handling"/>
    <s v="468"/>
    <s v="DR"/>
    <s v=""/>
    <d v="2019-06-20T00:00:00"/>
    <d v="2019-06-20T00:00:00"/>
    <d v="2019-07-20T00:00:00"/>
    <s v="USD"/>
    <n v="206025.32"/>
    <n v="895"/>
    <s v="Above 180days "/>
    <n v="29.833333333333332"/>
    <x v="0"/>
    <x v="0"/>
    <s v="Overdue"/>
    <x v="0"/>
    <s v="USD"/>
    <n v="206025.32"/>
  </r>
  <r>
    <s v="A2310000"/>
    <x v="10"/>
    <x v="10"/>
    <n v="1800021940"/>
    <x v="0"/>
    <x v="0"/>
    <x v="2"/>
    <x v="2"/>
    <n v="0"/>
    <s v="PAN OCEAN MAY 2019 Crude Handling"/>
    <s v="454"/>
    <s v="DR"/>
    <s v=""/>
    <d v="2019-06-20T00:00:00"/>
    <d v="2019-06-20T00:00:00"/>
    <d v="2019-07-20T00:00:00"/>
    <s v="NGN"/>
    <n v="42090630.490000002"/>
    <n v="895"/>
    <s v="Above 180days "/>
    <n v="29.833333333333332"/>
    <x v="0"/>
    <x v="0"/>
    <s v="Overdue"/>
    <x v="0"/>
    <s v="USD"/>
    <n v="137350.15"/>
  </r>
  <r>
    <s v="A2310000"/>
    <x v="10"/>
    <x v="10"/>
    <n v="1800021796"/>
    <x v="0"/>
    <x v="0"/>
    <x v="2"/>
    <x v="2"/>
    <n v="0"/>
    <s v="PAN OCEAN APR 2019 Crude Handling"/>
    <s v="468"/>
    <s v="DR"/>
    <s v=""/>
    <d v="2019-05-17T00:00:00"/>
    <d v="2019-05-17T00:00:00"/>
    <d v="2019-06-18T00:00:00"/>
    <s v="USD"/>
    <n v="201438.77"/>
    <n v="927"/>
    <s v="Above 180days "/>
    <n v="30.9"/>
    <x v="0"/>
    <x v="0"/>
    <s v="Overdue"/>
    <x v="0"/>
    <s v="USD"/>
    <n v="201438.77"/>
  </r>
  <r>
    <s v="A2310000"/>
    <x v="10"/>
    <x v="10"/>
    <n v="1800021797"/>
    <x v="0"/>
    <x v="0"/>
    <x v="2"/>
    <x v="2"/>
    <n v="0"/>
    <s v="PAN OCEAN APR 2019 Crude Handling"/>
    <s v="454"/>
    <s v="DR"/>
    <s v=""/>
    <d v="2019-05-17T00:00:00"/>
    <d v="2019-05-17T00:00:00"/>
    <d v="2019-06-18T00:00:00"/>
    <s v="NGN"/>
    <n v="41155618.5"/>
    <n v="927"/>
    <s v="Above 180days "/>
    <n v="30.9"/>
    <x v="0"/>
    <x v="0"/>
    <s v="Overdue"/>
    <x v="0"/>
    <s v="USD"/>
    <n v="134299.01"/>
  </r>
  <r>
    <s v="A2310000"/>
    <x v="10"/>
    <x v="10"/>
    <n v="1600002786"/>
    <x v="0"/>
    <x v="0"/>
    <x v="2"/>
    <x v="2"/>
    <s v="WHT Outstg"/>
    <s v="PAN OCEAN -   WHT RECEIPTS"/>
    <s v="454"/>
    <s v="DG"/>
    <s v=""/>
    <d v="2019-05-28T00:00:00"/>
    <d v="2019-05-28T00:00:00"/>
    <d v="2019-05-28T00:00:00"/>
    <s v="NGN"/>
    <n v="-6605095.4400000004"/>
    <n v="948"/>
    <s v="Above 180days "/>
    <n v="31.6"/>
    <x v="0"/>
    <x v="2"/>
    <s v="WHT"/>
    <x v="1"/>
    <s v="USD"/>
    <n v="-21553.75"/>
  </r>
  <r>
    <s v="A2310000"/>
    <x v="10"/>
    <x v="10"/>
    <n v="1800021647"/>
    <x v="0"/>
    <x v="0"/>
    <x v="2"/>
    <x v="2"/>
    <n v="0"/>
    <s v="PAN OCEAN MARCH 2019 Crude Handling"/>
    <s v="468"/>
    <s v="DR"/>
    <s v=""/>
    <d v="2019-04-12T00:00:00"/>
    <d v="2019-04-12T00:00:00"/>
    <d v="2019-05-12T00:00:00"/>
    <s v="USD"/>
    <n v="174633.71"/>
    <n v="964"/>
    <s v="Above 180days "/>
    <n v="32.133333333333333"/>
    <x v="0"/>
    <x v="0"/>
    <s v="Overdue"/>
    <x v="0"/>
    <s v="USD"/>
    <n v="174633.71"/>
  </r>
  <r>
    <s v="A2310000"/>
    <x v="10"/>
    <x v="10"/>
    <n v="1800021648"/>
    <x v="0"/>
    <x v="0"/>
    <x v="2"/>
    <x v="2"/>
    <n v="0"/>
    <s v="PAN OCEAN MARCH 2019 Crude Handling"/>
    <s v="454"/>
    <s v="DR"/>
    <s v=""/>
    <d v="2019-04-12T00:00:00"/>
    <d v="2019-04-12T00:00:00"/>
    <d v="2019-05-12T00:00:00"/>
    <s v="NGN"/>
    <n v="35674617.450000003"/>
    <n v="964"/>
    <s v="Above 180days "/>
    <n v="32.133333333333333"/>
    <x v="0"/>
    <x v="0"/>
    <s v="Overdue"/>
    <x v="0"/>
    <s v="USD"/>
    <n v="116392.01"/>
  </r>
  <r>
    <s v="A2310000"/>
    <x v="10"/>
    <x v="10"/>
    <n v="1800021507"/>
    <x v="0"/>
    <x v="0"/>
    <x v="2"/>
    <x v="2"/>
    <n v="0"/>
    <s v="PAN OCEAN FEB 2019 Crude Handling"/>
    <s v="468"/>
    <s v="DR"/>
    <s v=""/>
    <d v="2019-03-26T00:00:00"/>
    <d v="2019-03-26T00:00:00"/>
    <d v="2019-04-25T00:00:00"/>
    <s v="USD"/>
    <n v="144723.29"/>
    <n v="981"/>
    <s v="Above 180days "/>
    <n v="32.700000000000003"/>
    <x v="0"/>
    <x v="0"/>
    <s v="Overdue"/>
    <x v="0"/>
    <s v="USD"/>
    <n v="144723.29"/>
  </r>
  <r>
    <s v="A2310000"/>
    <x v="10"/>
    <x v="10"/>
    <n v="1800021508"/>
    <x v="0"/>
    <x v="0"/>
    <x v="2"/>
    <x v="2"/>
    <n v="0"/>
    <s v="PAN OCEAN FEB 2019 Crude Handling"/>
    <s v="454"/>
    <s v="DR"/>
    <s v=""/>
    <d v="2019-03-26T00:00:00"/>
    <d v="2019-03-26T00:00:00"/>
    <d v="2019-04-25T00:00:00"/>
    <s v="NGN"/>
    <n v="29549601.609999999"/>
    <n v="981"/>
    <s v="Above 180days "/>
    <n v="32.700000000000003"/>
    <x v="0"/>
    <x v="0"/>
    <s v="Overdue"/>
    <x v="0"/>
    <s v="USD"/>
    <n v="96441.03"/>
  </r>
  <r>
    <s v="A2310000"/>
    <x v="10"/>
    <x v="10"/>
    <n v="103710322"/>
    <x v="0"/>
    <x v="0"/>
    <x v="2"/>
    <x v="2"/>
    <n v="0"/>
    <s v="Legacy Debt Balance"/>
    <s v=""/>
    <s v="AB"/>
    <s v=""/>
    <d v="2019-03-15T00:00:00"/>
    <d v="2019-03-15T00:00:00"/>
    <d v="2019-03-15T00:00:00"/>
    <s v="NGN"/>
    <n v="24014533.640000001"/>
    <n v="1022"/>
    <s v="Above 180days "/>
    <n v="34.06666666666667"/>
    <x v="0"/>
    <x v="0"/>
    <s v="Overdue"/>
    <x v="0"/>
    <s v="USD"/>
    <n v="78376.23"/>
  </r>
  <r>
    <s v="A2310000"/>
    <x v="10"/>
    <x v="10"/>
    <n v="103710324"/>
    <x v="0"/>
    <x v="0"/>
    <x v="2"/>
    <x v="2"/>
    <n v="0"/>
    <s v="Payments on A/C balance"/>
    <s v=""/>
    <s v="AB"/>
    <s v=""/>
    <d v="2019-03-15T00:00:00"/>
    <d v="2019-03-15T00:00:00"/>
    <d v="2019-03-15T00:00:00"/>
    <s v="USD"/>
    <n v="-4157624.69"/>
    <n v="1022"/>
    <s v="Above 180days "/>
    <n v="34.06666666666667"/>
    <x v="0"/>
    <x v="0"/>
    <s v="Overdue"/>
    <x v="0"/>
    <s v="USD"/>
    <n v="-4157624.69"/>
  </r>
  <r>
    <s v="A2310000"/>
    <x v="10"/>
    <x v="10"/>
    <n v="103710324"/>
    <x v="0"/>
    <x v="0"/>
    <x v="2"/>
    <x v="2"/>
    <n v="0"/>
    <s v="WHT on invs 1800019185/19268/19443/etc"/>
    <s v=""/>
    <s v="AB"/>
    <s v=""/>
    <d v="2019-03-15T00:00:00"/>
    <d v="2019-03-15T00:00:00"/>
    <d v="2019-03-15T00:00:00"/>
    <s v="USD"/>
    <n v="108863.79"/>
    <n v="1022"/>
    <s v="Above 180days "/>
    <n v="34.06666666666667"/>
    <x v="0"/>
    <x v="2"/>
    <s v="WHT"/>
    <x v="1"/>
    <s v="USD"/>
    <n v="108863.79"/>
  </r>
  <r>
    <s v="A2310000"/>
    <x v="10"/>
    <x v="10"/>
    <n v="103710322"/>
    <x v="0"/>
    <x v="0"/>
    <x v="2"/>
    <x v="2"/>
    <n v="0"/>
    <s v="WHT on Legacy Debt Balance"/>
    <s v=""/>
    <s v="AB"/>
    <s v=""/>
    <d v="2019-03-15T00:00:00"/>
    <d v="2019-03-15T00:00:00"/>
    <d v="2019-03-15T00:00:00"/>
    <s v="NGN"/>
    <n v="27401889.25"/>
    <n v="1022"/>
    <s v="Above 180days "/>
    <n v="34.06666666666667"/>
    <x v="0"/>
    <x v="2"/>
    <s v="WHT"/>
    <x v="1"/>
    <s v="USD"/>
    <n v="89431.55"/>
  </r>
  <r>
    <s v="A2310000"/>
    <x v="10"/>
    <x v="10"/>
    <n v="103905912"/>
    <x v="0"/>
    <x v="0"/>
    <x v="2"/>
    <x v="2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022"/>
    <s v="Above 180days "/>
    <n v="34.06666666666667"/>
    <x v="0"/>
    <x v="2"/>
    <s v="WHT"/>
    <x v="1"/>
    <s v="USD"/>
    <n v="14987.33"/>
  </r>
  <r>
    <s v="A2310000"/>
    <x v="10"/>
    <x v="10"/>
    <n v="103905912"/>
    <x v="0"/>
    <x v="0"/>
    <x v="2"/>
    <x v="2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022"/>
    <s v="Above 180days "/>
    <n v="34.06666666666667"/>
    <x v="0"/>
    <x v="2"/>
    <s v="WHT"/>
    <x v="1"/>
    <s v="USD"/>
    <n v="12651.36"/>
  </r>
  <r>
    <s v="A2310000"/>
    <x v="10"/>
    <x v="10"/>
    <n v="103905912"/>
    <x v="0"/>
    <x v="0"/>
    <x v="2"/>
    <x v="2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022"/>
    <s v="Above 180days "/>
    <n v="34.06666666666667"/>
    <x v="0"/>
    <x v="2"/>
    <s v="WHT"/>
    <x v="1"/>
    <s v="USD"/>
    <n v="13674.78"/>
  </r>
  <r>
    <s v="A2310000"/>
    <x v="10"/>
    <x v="10"/>
    <n v="103905912"/>
    <x v="0"/>
    <x v="0"/>
    <x v="2"/>
    <x v="2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022"/>
    <s v="Above 180days "/>
    <n v="34.06666666666667"/>
    <x v="0"/>
    <x v="2"/>
    <s v="WHT"/>
    <x v="1"/>
    <s v="USD"/>
    <n v="12948.95"/>
  </r>
  <r>
    <s v="A2310000"/>
    <x v="10"/>
    <x v="10"/>
    <n v="103905912"/>
    <x v="0"/>
    <x v="0"/>
    <x v="2"/>
    <x v="2"/>
    <s v="WHT Outstg"/>
    <s v="WHT ON 1800016118 - PAN OCEAN FEBRUARY 2016"/>
    <s v=""/>
    <s v="AB"/>
    <s v=""/>
    <d v="2020-04-17T00:00:00"/>
    <d v="2020-04-17T00:00:00"/>
    <d v="2019-03-15T00:00:00"/>
    <s v="USD"/>
    <n v="3449.69"/>
    <n v="1022"/>
    <s v="Above 180days "/>
    <n v="34.06666666666667"/>
    <x v="0"/>
    <x v="2"/>
    <s v="WHT"/>
    <x v="1"/>
    <s v="USD"/>
    <n v="3449.69"/>
  </r>
  <r>
    <s v="A2310000"/>
    <x v="10"/>
    <x v="10"/>
    <n v="103905912"/>
    <x v="0"/>
    <x v="0"/>
    <x v="2"/>
    <x v="2"/>
    <s v="WHT Outstg"/>
    <s v="WHT ON 1800017266-OCTOBER 2016 CRUDE HANDLING"/>
    <s v=""/>
    <s v="AB"/>
    <s v=""/>
    <d v="2020-04-17T00:00:00"/>
    <d v="2020-04-17T00:00:00"/>
    <d v="2019-03-15T00:00:00"/>
    <s v="USD"/>
    <n v="1430.39"/>
    <n v="1022"/>
    <s v="Above 180days "/>
    <n v="34.06666666666667"/>
    <x v="0"/>
    <x v="2"/>
    <s v="WHT"/>
    <x v="1"/>
    <s v="USD"/>
    <n v="1430.39"/>
  </r>
  <r>
    <s v="A2310000"/>
    <x v="10"/>
    <x v="10"/>
    <n v="103905912"/>
    <x v="0"/>
    <x v="0"/>
    <x v="2"/>
    <x v="2"/>
    <s v="WHT Outstg"/>
    <s v="WHT ON 1800017448-NOVEMBER 2016 CRUDE HANDLING"/>
    <s v=""/>
    <s v="AB"/>
    <s v=""/>
    <d v="2020-04-17T00:00:00"/>
    <d v="2020-04-17T00:00:00"/>
    <d v="2019-03-15T00:00:00"/>
    <s v="USD"/>
    <n v="497.25"/>
    <n v="1022"/>
    <s v="Above 180days "/>
    <n v="34.06666666666667"/>
    <x v="0"/>
    <x v="2"/>
    <s v="WHT"/>
    <x v="1"/>
    <s v="USD"/>
    <n v="497.25"/>
  </r>
  <r>
    <s v="A2310000"/>
    <x v="10"/>
    <x v="10"/>
    <n v="103905912"/>
    <x v="0"/>
    <x v="0"/>
    <x v="2"/>
    <x v="2"/>
    <s v="WHT Outstg"/>
    <s v="WHT ON 1800018409-MAY  2017 CRUDE HANDLING"/>
    <s v=""/>
    <s v="AB"/>
    <s v=""/>
    <d v="2020-04-17T00:00:00"/>
    <d v="2020-04-17T00:00:00"/>
    <d v="2019-03-15T00:00:00"/>
    <s v="USD"/>
    <n v="724.8"/>
    <n v="1022"/>
    <s v="Above 180days "/>
    <n v="34.06666666666667"/>
    <x v="0"/>
    <x v="2"/>
    <s v="WHT"/>
    <x v="1"/>
    <s v="USD"/>
    <n v="724.8"/>
  </r>
  <r>
    <s v="A2310000"/>
    <x v="10"/>
    <x v="10"/>
    <n v="103905912"/>
    <x v="0"/>
    <x v="0"/>
    <x v="2"/>
    <x v="2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022"/>
    <s v="Above 180days "/>
    <n v="34.06666666666667"/>
    <x v="0"/>
    <x v="2"/>
    <s v="WHT"/>
    <x v="1"/>
    <s v="USD"/>
    <n v="58049.2"/>
  </r>
  <r>
    <s v="A2310000"/>
    <x v="10"/>
    <x v="10"/>
    <n v="103905912"/>
    <x v="0"/>
    <x v="0"/>
    <x v="2"/>
    <x v="2"/>
    <s v="WHT Outstg"/>
    <s v="WHT ON 1800019184-NOV 2017 Crude Handling"/>
    <s v=""/>
    <s v="AB"/>
    <s v=""/>
    <d v="2020-04-17T00:00:00"/>
    <d v="2020-04-17T00:00:00"/>
    <d v="2019-03-15T00:00:00"/>
    <s v="USD"/>
    <n v="10705.19"/>
    <n v="1022"/>
    <s v="Above 180days "/>
    <n v="34.06666666666667"/>
    <x v="0"/>
    <x v="2"/>
    <s v="WHT"/>
    <x v="1"/>
    <s v="USD"/>
    <n v="10705.19"/>
  </r>
  <r>
    <s v="A2310000"/>
    <x v="10"/>
    <x v="10"/>
    <n v="103905912"/>
    <x v="0"/>
    <x v="0"/>
    <x v="2"/>
    <x v="2"/>
    <s v="WHT Outstg"/>
    <s v="WHT ON 1800019267 - DEC 2017 Crude Handling"/>
    <s v=""/>
    <s v="AB"/>
    <s v=""/>
    <d v="2020-04-17T00:00:00"/>
    <d v="2020-04-17T00:00:00"/>
    <d v="2019-03-15T00:00:00"/>
    <s v="USD"/>
    <n v="12114.58"/>
    <n v="1022"/>
    <s v="Above 180days "/>
    <n v="34.06666666666667"/>
    <x v="0"/>
    <x v="2"/>
    <s v="WHT"/>
    <x v="1"/>
    <s v="USD"/>
    <n v="12114.58"/>
  </r>
  <r>
    <s v="A2310000"/>
    <x v="10"/>
    <x v="10"/>
    <n v="103905912"/>
    <x v="0"/>
    <x v="0"/>
    <x v="2"/>
    <x v="2"/>
    <s v="WHT Outstg"/>
    <s v="WHT ON 1800019442-JAN 2018 Crude Handling"/>
    <s v=""/>
    <s v="AB"/>
    <s v=""/>
    <d v="2020-04-17T00:00:00"/>
    <d v="2020-04-17T00:00:00"/>
    <d v="2019-03-15T00:00:00"/>
    <s v="USD"/>
    <n v="11866.23"/>
    <n v="1022"/>
    <s v="Above 180days "/>
    <n v="34.06666666666667"/>
    <x v="0"/>
    <x v="2"/>
    <s v="WHT"/>
    <x v="1"/>
    <s v="USD"/>
    <n v="11866.23"/>
  </r>
  <r>
    <s v="A2310000"/>
    <x v="10"/>
    <x v="10"/>
    <n v="103905912"/>
    <x v="0"/>
    <x v="0"/>
    <x v="2"/>
    <x v="2"/>
    <s v="WHT Outstg"/>
    <s v="WHT ON 1800019555-FEB 2018 Crude Handling"/>
    <s v=""/>
    <s v="AB"/>
    <s v=""/>
    <d v="2020-04-17T00:00:00"/>
    <d v="2020-04-17T00:00:00"/>
    <d v="2019-03-15T00:00:00"/>
    <s v="USD"/>
    <n v="11815.72"/>
    <n v="1022"/>
    <s v="Above 180days "/>
    <n v="34.06666666666667"/>
    <x v="0"/>
    <x v="2"/>
    <s v="WHT"/>
    <x v="1"/>
    <s v="USD"/>
    <n v="11815.72"/>
  </r>
  <r>
    <s v="A2310000"/>
    <x v="10"/>
    <x v="10"/>
    <n v="103905912"/>
    <x v="0"/>
    <x v="0"/>
    <x v="2"/>
    <x v="2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022"/>
    <s v="Above 180days "/>
    <n v="34.06666666666667"/>
    <x v="0"/>
    <x v="2"/>
    <s v="WHT"/>
    <x v="1"/>
    <s v="USD"/>
    <n v="10100.780000000001"/>
  </r>
  <r>
    <s v="A2310000"/>
    <x v="10"/>
    <x v="10"/>
    <n v="103905912"/>
    <x v="0"/>
    <x v="0"/>
    <x v="2"/>
    <x v="2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022"/>
    <s v="Above 180days "/>
    <n v="34.06666666666667"/>
    <x v="0"/>
    <x v="2"/>
    <s v="WHT"/>
    <x v="1"/>
    <s v="USD"/>
    <n v="1714.16"/>
  </r>
  <r>
    <s v="A2310000"/>
    <x v="10"/>
    <x v="10"/>
    <n v="103905912"/>
    <x v="0"/>
    <x v="0"/>
    <x v="2"/>
    <x v="2"/>
    <s v="WHT Outstg"/>
    <s v="WHT ON 1800019908-APR 2018 Crude Handling"/>
    <s v=""/>
    <s v="AB"/>
    <s v=""/>
    <d v="2020-04-17T00:00:00"/>
    <d v="2020-04-17T00:00:00"/>
    <d v="2019-03-15T00:00:00"/>
    <s v="USD"/>
    <n v="13574.99"/>
    <n v="1022"/>
    <s v="Above 180days "/>
    <n v="34.06666666666667"/>
    <x v="0"/>
    <x v="2"/>
    <s v="WHT"/>
    <x v="1"/>
    <s v="USD"/>
    <n v="13574.99"/>
  </r>
  <r>
    <s v="A2310000"/>
    <x v="10"/>
    <x v="10"/>
    <n v="103905912"/>
    <x v="0"/>
    <x v="0"/>
    <x v="2"/>
    <x v="2"/>
    <s v="WHT Outstg"/>
    <s v="WHT ON 1800020042-MAY 2018 Crude Handling"/>
    <s v=""/>
    <s v="AB"/>
    <s v=""/>
    <d v="2020-04-17T00:00:00"/>
    <d v="2020-04-17T00:00:00"/>
    <d v="2019-03-15T00:00:00"/>
    <s v="USD"/>
    <n v="5402.82"/>
    <n v="1022"/>
    <s v="Above 180days "/>
    <n v="34.06666666666667"/>
    <x v="0"/>
    <x v="2"/>
    <s v="WHT"/>
    <x v="1"/>
    <s v="USD"/>
    <n v="5402.82"/>
  </r>
  <r>
    <s v="A2310000"/>
    <x v="10"/>
    <x v="10"/>
    <n v="103905912"/>
    <x v="0"/>
    <x v="0"/>
    <x v="2"/>
    <x v="2"/>
    <s v="WHT Outstg"/>
    <s v="WHT ON 1800020200-JUN 2018 Crude Handling"/>
    <s v=""/>
    <s v="AB"/>
    <s v=""/>
    <d v="2020-04-17T00:00:00"/>
    <d v="2020-04-17T00:00:00"/>
    <d v="2019-03-15T00:00:00"/>
    <s v="USD"/>
    <n v="9988.36"/>
    <n v="1022"/>
    <s v="Above 180days "/>
    <n v="34.06666666666667"/>
    <x v="0"/>
    <x v="2"/>
    <s v="WHT"/>
    <x v="1"/>
    <s v="USD"/>
    <n v="9988.36"/>
  </r>
  <r>
    <s v="A2310000"/>
    <x v="10"/>
    <x v="10"/>
    <n v="103905912"/>
    <x v="0"/>
    <x v="0"/>
    <x v="2"/>
    <x v="2"/>
    <s v="WHT Outstg"/>
    <s v="WHT ON 1800020346 -JULY  2018 Crude Handling"/>
    <s v=""/>
    <s v="AB"/>
    <s v=""/>
    <d v="2020-04-17T00:00:00"/>
    <d v="2020-04-17T00:00:00"/>
    <d v="2019-03-15T00:00:00"/>
    <s v="USD"/>
    <n v="10858.33"/>
    <n v="1022"/>
    <s v="Above 180days "/>
    <n v="34.06666666666667"/>
    <x v="0"/>
    <x v="2"/>
    <s v="WHT"/>
    <x v="1"/>
    <s v="USD"/>
    <n v="10858.33"/>
  </r>
  <r>
    <s v="A2310000"/>
    <x v="10"/>
    <x v="10"/>
    <n v="103905912"/>
    <x v="0"/>
    <x v="0"/>
    <x v="2"/>
    <x v="2"/>
    <s v="WHT Outstg"/>
    <s v="WHT ON 1800020475-AUG 2018 Crude Handling"/>
    <s v=""/>
    <s v="AB"/>
    <s v=""/>
    <d v="2020-04-17T00:00:00"/>
    <d v="2020-04-17T00:00:00"/>
    <d v="2019-03-15T00:00:00"/>
    <s v="USD"/>
    <n v="13738.17"/>
    <n v="1022"/>
    <s v="Above 180days "/>
    <n v="34.06666666666667"/>
    <x v="0"/>
    <x v="2"/>
    <s v="WHT"/>
    <x v="1"/>
    <s v="USD"/>
    <n v="13738.17"/>
  </r>
  <r>
    <s v="A2310000"/>
    <x v="10"/>
    <x v="10"/>
    <n v="103905912"/>
    <x v="0"/>
    <x v="0"/>
    <x v="2"/>
    <x v="2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022"/>
    <s v="Above 180days "/>
    <n v="34.06666666666667"/>
    <x v="0"/>
    <x v="2"/>
    <s v="WHT"/>
    <x v="1"/>
    <s v="USD"/>
    <n v="8191.71"/>
  </r>
  <r>
    <s v="A2310000"/>
    <x v="10"/>
    <x v="10"/>
    <n v="103905912"/>
    <x v="0"/>
    <x v="0"/>
    <x v="2"/>
    <x v="2"/>
    <s v="WHT Outstg"/>
    <s v="WHT ON 1800020793-OCT 2018 Crude Handling"/>
    <s v=""/>
    <s v="AB"/>
    <s v=""/>
    <d v="2020-04-17T00:00:00"/>
    <d v="2020-04-17T00:00:00"/>
    <d v="2019-03-15T00:00:00"/>
    <s v="USD"/>
    <n v="12308.69"/>
    <n v="1022"/>
    <s v="Above 180days "/>
    <n v="34.06666666666667"/>
    <x v="0"/>
    <x v="2"/>
    <s v="WHT"/>
    <x v="1"/>
    <s v="USD"/>
    <n v="12308.69"/>
  </r>
  <r>
    <s v="A2310000"/>
    <x v="10"/>
    <x v="10"/>
    <n v="103905912"/>
    <x v="0"/>
    <x v="0"/>
    <x v="2"/>
    <x v="2"/>
    <s v="WHT Outstg"/>
    <s v="WHT ON 1800020978-NOV 2018 Crude Handling"/>
    <s v=""/>
    <s v="AB"/>
    <s v=""/>
    <d v="2020-04-17T00:00:00"/>
    <d v="2020-04-17T00:00:00"/>
    <d v="2019-03-15T00:00:00"/>
    <s v="USD"/>
    <n v="6185.52"/>
    <n v="1022"/>
    <s v="Above 180days "/>
    <n v="34.06666666666667"/>
    <x v="0"/>
    <x v="2"/>
    <s v="WHT"/>
    <x v="1"/>
    <s v="USD"/>
    <n v="6185.52"/>
  </r>
  <r>
    <s v="A2310000"/>
    <x v="10"/>
    <x v="10"/>
    <n v="103905912"/>
    <x v="0"/>
    <x v="0"/>
    <x v="2"/>
    <x v="2"/>
    <s v="WHT Outstg"/>
    <s v="WHT ON 1800021157-DEC 2018 Crude Handling"/>
    <s v=""/>
    <s v="AB"/>
    <s v=""/>
    <d v="2020-04-17T00:00:00"/>
    <d v="2020-04-17T00:00:00"/>
    <d v="2019-03-15T00:00:00"/>
    <s v="USD"/>
    <n v="12622.76"/>
    <n v="1022"/>
    <s v="Above 180days "/>
    <n v="34.06666666666667"/>
    <x v="0"/>
    <x v="2"/>
    <s v="WHT"/>
    <x v="1"/>
    <s v="USD"/>
    <n v="12622.76"/>
  </r>
  <r>
    <s v="A2310000"/>
    <x v="10"/>
    <x v="10"/>
    <n v="103905912"/>
    <x v="0"/>
    <x v="0"/>
    <x v="2"/>
    <x v="2"/>
    <s v="WHT Outstg"/>
    <s v="WHT ON 1800021324-JAN 2019 Crude Handling"/>
    <s v=""/>
    <s v="AB"/>
    <s v=""/>
    <d v="2020-04-17T00:00:00"/>
    <d v="2020-04-17T00:00:00"/>
    <d v="2019-03-15T00:00:00"/>
    <s v="USD"/>
    <n v="12854.95"/>
    <n v="1022"/>
    <s v="Above 180days "/>
    <n v="34.06666666666667"/>
    <x v="0"/>
    <x v="2"/>
    <s v="WHT"/>
    <x v="1"/>
    <s v="USD"/>
    <n v="12854.95"/>
  </r>
  <r>
    <s v="A2310000"/>
    <x v="10"/>
    <x v="10"/>
    <n v="103905912"/>
    <x v="0"/>
    <x v="0"/>
    <x v="2"/>
    <x v="2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022"/>
    <s v="Above 180days "/>
    <n v="34.06666666666667"/>
    <x v="0"/>
    <x v="2"/>
    <s v="WHT"/>
    <x v="1"/>
    <s v="USD"/>
    <n v="16985.23"/>
  </r>
  <r>
    <s v="A2310000"/>
    <x v="10"/>
    <x v="10"/>
    <n v="1600002677"/>
    <x v="0"/>
    <x v="0"/>
    <x v="2"/>
    <x v="2"/>
    <s v="WHT Outstg"/>
    <s v="PAN OCEAN OIL - WHT RECEIPTS"/>
    <s v="454"/>
    <s v="DG"/>
    <s v=""/>
    <d v="2018-12-27T00:00:00"/>
    <d v="2018-12-27T00:00:00"/>
    <d v="2018-12-27T00:00:00"/>
    <s v="NGN"/>
    <n v="-2162162.42"/>
    <n v="1100"/>
    <s v="Above 180days "/>
    <n v="36.666666666666664"/>
    <x v="0"/>
    <x v="2"/>
    <s v="WHT"/>
    <x v="1"/>
    <s v="USD"/>
    <n v="-7054.27"/>
  </r>
  <r>
    <s v="A2310000"/>
    <x v="10"/>
    <x v="10"/>
    <n v="103543605"/>
    <x v="0"/>
    <x v="0"/>
    <x v="2"/>
    <x v="2"/>
    <s v="WHT Outstg"/>
    <s v="WHT on inv 1800000087 ( Legacy)"/>
    <s v=""/>
    <s v="AB"/>
    <s v=""/>
    <d v="2018-03-29T00:00:00"/>
    <d v="2018-03-29T00:00:00"/>
    <d v="2018-03-29T00:00:00"/>
    <s v="NGN"/>
    <n v="6507772.8300000001"/>
    <n v="1373"/>
    <s v="Above 180days "/>
    <n v="45.766666666666666"/>
    <x v="0"/>
    <x v="2"/>
    <s v="WHT"/>
    <x v="1"/>
    <s v="USD"/>
    <n v="21326.62"/>
  </r>
  <r>
    <s v="A2310000"/>
    <x v="10"/>
    <x v="10"/>
    <n v="103543608"/>
    <x v="0"/>
    <x v="0"/>
    <x v="2"/>
    <x v="2"/>
    <s v="WHT Outstg"/>
    <s v="WHT on inv 9990024596_L006069 ( Legacy)"/>
    <s v=""/>
    <s v="AB"/>
    <s v=""/>
    <d v="2018-03-29T00:00:00"/>
    <d v="2018-03-29T00:00:00"/>
    <d v="2018-03-29T00:00:00"/>
    <s v="NGN"/>
    <n v="4416296.41"/>
    <n v="1373"/>
    <s v="Above 180days "/>
    <n v="45.766666666666666"/>
    <x v="0"/>
    <x v="2"/>
    <s v="WHT"/>
    <x v="1"/>
    <s v="USD"/>
    <n v="14472.64"/>
  </r>
  <r>
    <s v="A2310000"/>
    <x v="10"/>
    <x v="10"/>
    <n v="103543609"/>
    <x v="0"/>
    <x v="0"/>
    <x v="2"/>
    <x v="2"/>
    <s v="WHT Outstg"/>
    <s v="WHT on inv 9990024577_L005834 ( Legacy)"/>
    <s v=""/>
    <s v="AB"/>
    <s v=""/>
    <d v="2018-03-29T00:00:00"/>
    <d v="2018-03-29T00:00:00"/>
    <d v="2018-03-29T00:00:00"/>
    <s v="NGN"/>
    <n v="3579265.51"/>
    <n v="1373"/>
    <s v="Above 180days "/>
    <n v="45.766666666666666"/>
    <x v="0"/>
    <x v="2"/>
    <s v="WHT"/>
    <x v="1"/>
    <s v="USD"/>
    <n v="11729.61"/>
  </r>
  <r>
    <s v="A2310000"/>
    <x v="10"/>
    <x v="10"/>
    <n v="103543612"/>
    <x v="0"/>
    <x v="0"/>
    <x v="2"/>
    <x v="2"/>
    <s v="WHT Outstg"/>
    <s v="WHT on inv 9990024569_L005729 ( Legacy)"/>
    <s v=""/>
    <s v="AB"/>
    <s v=""/>
    <d v="2018-03-29T00:00:00"/>
    <d v="2018-03-29T00:00:00"/>
    <d v="2018-03-29T00:00:00"/>
    <s v="NGN"/>
    <n v="3283049.23"/>
    <n v="1373"/>
    <s v="Above 180days "/>
    <n v="45.766666666666666"/>
    <x v="0"/>
    <x v="2"/>
    <s v="WHT"/>
    <x v="1"/>
    <s v="USD"/>
    <n v="10758.88"/>
  </r>
  <r>
    <s v="A2310000"/>
    <x v="10"/>
    <x v="10"/>
    <n v="103501724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USD"/>
    <n v="2109926.2400000002"/>
    <n v="1464"/>
    <s v="Above 180days "/>
    <n v="48.8"/>
    <x v="0"/>
    <x v="2"/>
    <s v="WHT"/>
    <x v="1"/>
    <s v="USD"/>
    <n v="2109926.2400000002"/>
  </r>
  <r>
    <s v="A2310000"/>
    <x v="10"/>
    <x v="10"/>
    <n v="103501725"/>
    <x v="0"/>
    <x v="0"/>
    <x v="2"/>
    <x v="2"/>
    <s v="WHT Outstg"/>
    <s v="WHT on Reconciled invs &amp; pmts"/>
    <s v=""/>
    <s v="AB"/>
    <s v=""/>
    <d v="2017-12-28T00:00:00"/>
    <d v="2017-12-28T00:00:00"/>
    <d v="2017-12-28T00:00:00"/>
    <s v="NGN"/>
    <n v="13110984.859999999"/>
    <n v="1464"/>
    <s v="Above 180days "/>
    <n v="48.8"/>
    <x v="0"/>
    <x v="2"/>
    <s v="WHT"/>
    <x v="1"/>
    <s v="USD"/>
    <n v="42895.21"/>
  </r>
  <r>
    <s v="A2310000"/>
    <x v="10"/>
    <x v="10"/>
    <n v="102592954"/>
    <x v="0"/>
    <x v="0"/>
    <x v="2"/>
    <x v="2"/>
    <s v="WHT Outstg"/>
    <s v="balofWHT-invs 1800007996/7862/8099/8289/1600001484"/>
    <s v=""/>
    <s v="AB"/>
    <s v=""/>
    <d v="2013-07-30T00:00:00"/>
    <d v="2013-07-30T00:00:00"/>
    <d v="2013-07-30T00:00:00"/>
    <s v="NGN"/>
    <n v="1592403.66"/>
    <n v="3076"/>
    <s v="Above 180days "/>
    <n v="102.53333333333333"/>
    <x v="0"/>
    <x v="2"/>
    <s v="WHT"/>
    <x v="1"/>
    <s v="USD"/>
    <n v="9872.27"/>
  </r>
  <r>
    <s v="A2310000"/>
    <x v="10"/>
    <x v="10"/>
    <n v="102571962"/>
    <x v="0"/>
    <x v="0"/>
    <x v="2"/>
    <x v="2"/>
    <s v="WHT Outstg"/>
    <s v="5% WHT on inv. 1800008379"/>
    <s v=""/>
    <s v="AB"/>
    <s v=""/>
    <d v="2013-06-26T00:00:00"/>
    <d v="2013-06-26T00:00:00"/>
    <d v="2013-06-26T00:00:00"/>
    <s v="NGN"/>
    <n v="3093535.05"/>
    <n v="3110"/>
    <s v="Above 180days "/>
    <n v="103.66666666666667"/>
    <x v="0"/>
    <x v="2"/>
    <s v="WHT"/>
    <x v="1"/>
    <s v="USD"/>
    <n v="19322.53"/>
  </r>
  <r>
    <s v="A2310000"/>
    <x v="10"/>
    <x v="10"/>
    <n v="102571963"/>
    <x v="0"/>
    <x v="0"/>
    <x v="2"/>
    <x v="2"/>
    <s v="WHT Outstg"/>
    <s v="5% WHT on inv. 1800008378"/>
    <s v=""/>
    <s v="AB"/>
    <s v=""/>
    <d v="2013-06-26T00:00:00"/>
    <d v="2013-06-26T00:00:00"/>
    <d v="2013-06-26T00:00:00"/>
    <s v="USD"/>
    <n v="79249.78"/>
    <n v="3110"/>
    <s v="Above 180days "/>
    <n v="103.66666666666667"/>
    <x v="0"/>
    <x v="2"/>
    <s v="WHT"/>
    <x v="1"/>
    <s v="USD"/>
    <n v="79249.78"/>
  </r>
  <r>
    <s v="A2310000"/>
    <x v="10"/>
    <x v="10"/>
    <n v="103905863"/>
    <x v="0"/>
    <x v="0"/>
    <x v="2"/>
    <x v="2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157"/>
    <s v="Above 180days "/>
    <n v="105.23333333333333"/>
    <x v="0"/>
    <x v="2"/>
    <s v="WHT"/>
    <x v="1"/>
    <s v="USD"/>
    <n v="33305.49"/>
  </r>
  <r>
    <s v="A2310000"/>
    <x v="10"/>
    <x v="10"/>
    <n v="103905863"/>
    <x v="0"/>
    <x v="0"/>
    <x v="2"/>
    <x v="2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157"/>
    <s v="Above 180days "/>
    <n v="105.23333333333333"/>
    <x v="0"/>
    <x v="2"/>
    <s v="WHT"/>
    <x v="1"/>
    <s v="USD"/>
    <n v="35679.620000000003"/>
  </r>
  <r>
    <s v="A2310000"/>
    <x v="10"/>
    <x v="10"/>
    <n v="103905863"/>
    <x v="0"/>
    <x v="0"/>
    <x v="2"/>
    <x v="2"/>
    <s v="WHT Outstg"/>
    <s v="WHT ON 1800008872 -APRIL 2012 CRUDE HANDLING"/>
    <s v=""/>
    <s v="AB"/>
    <s v=""/>
    <d v="2020-04-17T00:00:00"/>
    <d v="2020-04-17T00:00:00"/>
    <d v="2013-05-10T00:00:00"/>
    <s v="USD"/>
    <n v="23876.47"/>
    <n v="3157"/>
    <s v="Above 180days "/>
    <n v="105.23333333333333"/>
    <x v="0"/>
    <x v="2"/>
    <s v="WHT"/>
    <x v="1"/>
    <s v="USD"/>
    <n v="23876.47"/>
  </r>
  <r>
    <s v="A2310000"/>
    <x v="10"/>
    <x v="10"/>
    <n v="103905863"/>
    <x v="0"/>
    <x v="0"/>
    <x v="2"/>
    <x v="2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157"/>
    <s v="Above 180days "/>
    <n v="105.23333333333333"/>
    <x v="0"/>
    <x v="2"/>
    <s v="WHT"/>
    <x v="1"/>
    <s v="USD"/>
    <n v="37156.839999999997"/>
  </r>
  <r>
    <s v="A2310000"/>
    <x v="10"/>
    <x v="10"/>
    <n v="103905863"/>
    <x v="0"/>
    <x v="0"/>
    <x v="2"/>
    <x v="2"/>
    <s v="WHT Outstg"/>
    <s v="WHT ON 1800009140-JUNE 2012 CRUDE HANDLING"/>
    <s v=""/>
    <s v="AB"/>
    <s v=""/>
    <d v="2020-04-17T00:00:00"/>
    <d v="2020-04-17T00:00:00"/>
    <d v="2013-05-10T00:00:00"/>
    <s v="USD"/>
    <n v="35841.79"/>
    <n v="3157"/>
    <s v="Above 180days "/>
    <n v="105.23333333333333"/>
    <x v="0"/>
    <x v="2"/>
    <s v="WHT"/>
    <x v="1"/>
    <s v="USD"/>
    <n v="35841.79"/>
  </r>
  <r>
    <s v="A2310000"/>
    <x v="10"/>
    <x v="10"/>
    <n v="103905913"/>
    <x v="0"/>
    <x v="0"/>
    <x v="2"/>
    <x v="2"/>
    <s v="WHT Outstg"/>
    <s v="WHT ON 1800008451-JANUARY 2012 CRUDE HANDLING"/>
    <s v=""/>
    <s v="AB"/>
    <s v=""/>
    <d v="2020-04-17T00:00:00"/>
    <d v="2020-04-17T00:00:00"/>
    <d v="2013-05-10T00:00:00"/>
    <s v="NGN"/>
    <n v="1391149.26"/>
    <n v="3157"/>
    <s v="Above 180days "/>
    <n v="105.23333333333333"/>
    <x v="0"/>
    <x v="2"/>
    <s v="WHT"/>
    <x v="1"/>
    <s v="USD"/>
    <n v="3858.91"/>
  </r>
  <r>
    <s v="A2310000"/>
    <x v="10"/>
    <x v="10"/>
    <n v="103905913"/>
    <x v="0"/>
    <x v="0"/>
    <x v="2"/>
    <x v="2"/>
    <s v="WHT Outstg"/>
    <s v="WHT ON 1800008539 -FEBRUARY 2012 CRUDE HANDLING"/>
    <s v=""/>
    <s v="AB"/>
    <s v=""/>
    <d v="2020-04-17T00:00:00"/>
    <d v="2020-04-17T00:00:00"/>
    <d v="2013-05-10T00:00:00"/>
    <s v="NGN"/>
    <n v="1297248.8700000001"/>
    <n v="3157"/>
    <s v="Above 180days "/>
    <n v="105.23333333333333"/>
    <x v="0"/>
    <x v="2"/>
    <s v="WHT"/>
    <x v="1"/>
    <s v="USD"/>
    <n v="3598.44"/>
  </r>
  <r>
    <s v="A2310000"/>
    <x v="10"/>
    <x v="10"/>
    <n v="103905913"/>
    <x v="0"/>
    <x v="0"/>
    <x v="2"/>
    <x v="2"/>
    <s v="WHT Outstg"/>
    <s v="WHT ON 1800008696-MARCH  2012 CRUDE HANDLING"/>
    <s v=""/>
    <s v="AB"/>
    <s v=""/>
    <d v="2020-04-17T00:00:00"/>
    <d v="2020-04-17T00:00:00"/>
    <d v="2013-05-10T00:00:00"/>
    <s v="NGN"/>
    <n v="1387286.08"/>
    <n v="3157"/>
    <s v="Above 180days "/>
    <n v="105.23333333333333"/>
    <x v="0"/>
    <x v="2"/>
    <s v="WHT"/>
    <x v="1"/>
    <s v="USD"/>
    <n v="3848.19"/>
  </r>
  <r>
    <s v="A2310000"/>
    <x v="10"/>
    <x v="10"/>
    <n v="103905913"/>
    <x v="0"/>
    <x v="0"/>
    <x v="2"/>
    <x v="2"/>
    <s v="WHT Outstg"/>
    <s v="WHT ON 1800008873-APRIL  2012 CRUDE HANDLING"/>
    <s v=""/>
    <s v="AB"/>
    <s v=""/>
    <d v="2020-04-17T00:00:00"/>
    <d v="2020-04-17T00:00:00"/>
    <d v="2013-05-10T00:00:00"/>
    <s v="NGN"/>
    <n v="926848.77"/>
    <n v="3157"/>
    <s v="Above 180days "/>
    <n v="105.23333333333333"/>
    <x v="0"/>
    <x v="2"/>
    <s v="WHT"/>
    <x v="1"/>
    <s v="USD"/>
    <n v="2570.9899999999998"/>
  </r>
  <r>
    <s v="A2310000"/>
    <x v="10"/>
    <x v="10"/>
    <n v="103905913"/>
    <x v="0"/>
    <x v="0"/>
    <x v="2"/>
    <x v="2"/>
    <s v="WHT Outstg"/>
    <s v="WHT ON 1800009042-MAY 2012 CRUDE HANDLING"/>
    <s v=""/>
    <s v="AB"/>
    <s v=""/>
    <d v="2020-04-17T00:00:00"/>
    <d v="2020-04-17T00:00:00"/>
    <d v="2013-05-10T00:00:00"/>
    <s v="NGN"/>
    <n v="1441852.77"/>
    <n v="3157"/>
    <s v="Above 180days "/>
    <n v="105.23333333333333"/>
    <x v="0"/>
    <x v="2"/>
    <s v="WHT"/>
    <x v="1"/>
    <s v="USD"/>
    <n v="3999.56"/>
  </r>
  <r>
    <s v="A2310000"/>
    <x v="10"/>
    <x v="10"/>
    <n v="103905913"/>
    <x v="0"/>
    <x v="0"/>
    <x v="2"/>
    <x v="2"/>
    <s v="WHT Outstg"/>
    <s v="WHT ON 1800009141-JUNE 2012 CRUDE HANDLING"/>
    <s v=""/>
    <s v="AB"/>
    <s v=""/>
    <d v="2020-04-17T00:00:00"/>
    <d v="2020-04-17T00:00:00"/>
    <d v="2013-05-10T00:00:00"/>
    <s v="NGN"/>
    <n v="1392283.35"/>
    <n v="3157"/>
    <s v="Above 180days "/>
    <n v="105.23333333333333"/>
    <x v="0"/>
    <x v="2"/>
    <s v="WHT"/>
    <x v="1"/>
    <s v="USD"/>
    <n v="3862.05"/>
  </r>
  <r>
    <s v="A2310000"/>
    <x v="10"/>
    <x v="10"/>
    <n v="102540500"/>
    <x v="0"/>
    <x v="0"/>
    <x v="2"/>
    <x v="2"/>
    <s v="WHT Outstg"/>
    <s v="5% WHT on Inv 180008450"/>
    <s v=""/>
    <s v="AB"/>
    <s v=""/>
    <d v="2013-05-10T00:00:00"/>
    <d v="2013-05-10T00:00:00"/>
    <d v="2013-05-10T00:00:00"/>
    <s v="USD"/>
    <n v="35597.699999999997"/>
    <n v="3157"/>
    <s v="Above 180days "/>
    <n v="105.23333333333333"/>
    <x v="0"/>
    <x v="2"/>
    <s v="WHT"/>
    <x v="1"/>
    <s v="USD"/>
    <n v="35597.699999999997"/>
  </r>
  <r>
    <s v="A2310000"/>
    <x v="10"/>
    <x v="10"/>
    <n v="102539730"/>
    <x v="0"/>
    <x v="0"/>
    <x v="2"/>
    <x v="2"/>
    <s v="WHT Outstg"/>
    <s v="Short pmt invs:1800006582/6574/6958/6963/6969"/>
    <s v=""/>
    <s v="AB"/>
    <s v=""/>
    <d v="2013-05-09T00:00:00"/>
    <d v="2013-05-09T00:00:00"/>
    <d v="2013-05-09T00:00:00"/>
    <s v="NGN"/>
    <n v="16765500.130000001"/>
    <n v="3158"/>
    <s v="Above 180days "/>
    <n v="105.26666666666667"/>
    <x v="0"/>
    <x v="2"/>
    <s v="WHT"/>
    <x v="1"/>
    <s v="USD"/>
    <n v="106177.59"/>
  </r>
  <r>
    <s v="A2310000"/>
    <x v="10"/>
    <x v="10"/>
    <n v="103905862"/>
    <x v="0"/>
    <x v="0"/>
    <x v="2"/>
    <x v="2"/>
    <s v="WHT Outstg"/>
    <s v="WHT ON 1800008098-OCTOBER 2011 CRUDE HANDLING"/>
    <s v=""/>
    <s v="AB"/>
    <s v=""/>
    <d v="2020-04-17T00:00:00"/>
    <d v="2020-04-17T00:00:00"/>
    <d v="2012-01-24T00:00:00"/>
    <s v="USD"/>
    <n v="6028.23"/>
    <n v="3629"/>
    <s v="Above 180days "/>
    <n v="120.96666666666667"/>
    <x v="0"/>
    <x v="2"/>
    <s v="WHT"/>
    <x v="1"/>
    <s v="USD"/>
    <n v="6028.23"/>
  </r>
  <r>
    <s v="A2310000"/>
    <x v="10"/>
    <x v="10"/>
    <n v="103905862"/>
    <x v="0"/>
    <x v="0"/>
    <x v="2"/>
    <x v="2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629"/>
    <s v="Above 180days "/>
    <n v="120.96666666666667"/>
    <x v="0"/>
    <x v="2"/>
    <s v="WHT"/>
    <x v="1"/>
    <s v="USD"/>
    <n v="76784.710000000006"/>
  </r>
  <r>
    <s v="A2310000"/>
    <x v="10"/>
    <x v="10"/>
    <n v="103905861"/>
    <x v="0"/>
    <x v="0"/>
    <x v="2"/>
    <x v="2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3653"/>
    <s v="Above 180days "/>
    <n v="121.76666666666667"/>
    <x v="0"/>
    <x v="2"/>
    <s v="WHT"/>
    <x v="1"/>
    <s v="USD"/>
    <n v="79537.149999999994"/>
  </r>
  <r>
    <s v="A2310000"/>
    <x v="10"/>
    <x v="10"/>
    <n v="103905861"/>
    <x v="0"/>
    <x v="0"/>
    <x v="2"/>
    <x v="2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3653"/>
    <s v="Above 180days "/>
    <n v="121.76666666666667"/>
    <x v="0"/>
    <x v="2"/>
    <s v="WHT"/>
    <x v="1"/>
    <s v="USD"/>
    <n v="11251.47"/>
  </r>
  <r>
    <s v="A2310000"/>
    <x v="10"/>
    <x v="10"/>
    <n v="101817546"/>
    <x v="0"/>
    <x v="0"/>
    <x v="2"/>
    <x v="2"/>
    <s v="WHT Outstg"/>
    <s v="WHT on invoice 1800003488 (5%)"/>
    <s v=""/>
    <s v="AB"/>
    <s v=""/>
    <d v="2010-08-31T00:00:00"/>
    <d v="2010-08-31T00:00:00"/>
    <d v="2010-09-30T00:00:00"/>
    <s v="USD"/>
    <n v="62863.75"/>
    <n v="4110"/>
    <s v="Above 180days "/>
    <n v="137"/>
    <x v="0"/>
    <x v="2"/>
    <s v="WHT"/>
    <x v="1"/>
    <s v="USD"/>
    <n v="62863.75"/>
  </r>
  <r>
    <s v="A2310000"/>
    <x v="10"/>
    <x v="10"/>
    <n v="103905860"/>
    <x v="0"/>
    <x v="0"/>
    <x v="2"/>
    <x v="2"/>
    <s v="WHT Outstg"/>
    <s v="WHT ON 1800003987- September 2008 Crude Handling C"/>
    <s v=""/>
    <s v="AB"/>
    <s v=""/>
    <d v="2020-04-17T00:00:00"/>
    <d v="2020-04-17T00:00:00"/>
    <d v="2010-09-29T00:00:00"/>
    <s v="USD"/>
    <n v="96796.85"/>
    <n v="4111"/>
    <s v="Above 180days "/>
    <n v="137.03333333333333"/>
    <x v="0"/>
    <x v="2"/>
    <s v="WHT"/>
    <x v="1"/>
    <s v="USD"/>
    <n v="96796.85"/>
  </r>
  <r>
    <s v="A2310000"/>
    <x v="10"/>
    <x v="10"/>
    <n v="103905860"/>
    <x v="0"/>
    <x v="0"/>
    <x v="2"/>
    <x v="2"/>
    <s v="WHT Outstg"/>
    <s v="WHT ON 1800004072-October 2008 Crude Handling Char"/>
    <s v=""/>
    <s v="AB"/>
    <s v=""/>
    <d v="2020-04-17T00:00:00"/>
    <d v="2020-04-17T00:00:00"/>
    <d v="2010-09-29T00:00:00"/>
    <s v="USD"/>
    <n v="103098.95"/>
    <n v="4111"/>
    <s v="Above 180days "/>
    <n v="137.03333333333333"/>
    <x v="0"/>
    <x v="2"/>
    <s v="WHT"/>
    <x v="1"/>
    <s v="USD"/>
    <n v="103098.95"/>
  </r>
  <r>
    <s v="A2310000"/>
    <x v="10"/>
    <x v="10"/>
    <n v="103905860"/>
    <x v="0"/>
    <x v="0"/>
    <x v="2"/>
    <x v="2"/>
    <s v="WHT Outstg"/>
    <s v="WHT ON 1800004199-Jan.-Dec'08 Escalation cost"/>
    <s v=""/>
    <s v="AB"/>
    <s v=""/>
    <d v="2020-04-17T00:00:00"/>
    <d v="2020-04-17T00:00:00"/>
    <d v="2010-09-29T00:00:00"/>
    <s v="USD"/>
    <n v="101871.17"/>
    <n v="4111"/>
    <s v="Above 180days "/>
    <n v="137.03333333333333"/>
    <x v="0"/>
    <x v="2"/>
    <s v="WHT"/>
    <x v="1"/>
    <s v="USD"/>
    <n v="101871.17"/>
  </r>
  <r>
    <s v="A2310000"/>
    <x v="10"/>
    <x v="10"/>
    <n v="103905860"/>
    <x v="0"/>
    <x v="0"/>
    <x v="2"/>
    <x v="2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111"/>
    <s v="Above 180days "/>
    <n v="137.03333333333333"/>
    <x v="0"/>
    <x v="2"/>
    <s v="WHT"/>
    <x v="1"/>
    <s v="USD"/>
    <n v="36370.54"/>
  </r>
  <r>
    <s v="A2310000"/>
    <x v="10"/>
    <x v="10"/>
    <n v="103905860"/>
    <x v="0"/>
    <x v="0"/>
    <x v="2"/>
    <x v="2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111"/>
    <s v="Above 180days "/>
    <n v="137.03333333333333"/>
    <x v="0"/>
    <x v="2"/>
    <s v="WHT"/>
    <x v="1"/>
    <s v="USD"/>
    <n v="243.64"/>
  </r>
  <r>
    <s v="A2310000"/>
    <x v="10"/>
    <x v="10"/>
    <n v="103905860"/>
    <x v="0"/>
    <x v="0"/>
    <x v="2"/>
    <x v="2"/>
    <s v="WHT Outstg"/>
    <s v="WHT ON 1800005901-APRIL 2010 CRUDE HANDLING."/>
    <s v=""/>
    <s v="AB"/>
    <s v=""/>
    <d v="2020-04-17T00:00:00"/>
    <d v="2020-04-17T00:00:00"/>
    <d v="2010-09-29T00:00:00"/>
    <s v="USD"/>
    <n v="17457.72"/>
    <n v="4111"/>
    <s v="Above 180days "/>
    <n v="137.03333333333333"/>
    <x v="0"/>
    <x v="2"/>
    <s v="WHT"/>
    <x v="1"/>
    <s v="USD"/>
    <n v="17457.72"/>
  </r>
  <r>
    <s v="A2310000"/>
    <x v="10"/>
    <x v="10"/>
    <n v="103905860"/>
    <x v="0"/>
    <x v="0"/>
    <x v="2"/>
    <x v="2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111"/>
    <s v="Above 180days "/>
    <n v="137.03333333333333"/>
    <x v="0"/>
    <x v="2"/>
    <s v="WHT"/>
    <x v="1"/>
    <s v="USD"/>
    <n v="2422.3200000000002"/>
  </r>
  <r>
    <s v="A2310000"/>
    <x v="10"/>
    <x v="10"/>
    <n v="103905860"/>
    <x v="0"/>
    <x v="0"/>
    <x v="2"/>
    <x v="2"/>
    <s v="WHT Outstg"/>
    <s v="WHT ON 1800006084-MAY 2010 CHA MODELS"/>
    <s v=""/>
    <s v="AB"/>
    <s v=""/>
    <d v="2020-04-17T00:00:00"/>
    <d v="2020-04-17T00:00:00"/>
    <d v="2010-09-29T00:00:00"/>
    <s v="USD"/>
    <n v="31065.72"/>
    <n v="4111"/>
    <s v="Above 180days "/>
    <n v="137.03333333333333"/>
    <x v="0"/>
    <x v="2"/>
    <s v="WHT"/>
    <x v="1"/>
    <s v="USD"/>
    <n v="31065.72"/>
  </r>
  <r>
    <s v="A2310000"/>
    <x v="10"/>
    <x v="10"/>
    <n v="101804764"/>
    <x v="0"/>
    <x v="0"/>
    <x v="2"/>
    <x v="2"/>
    <s v="WHT Outstg"/>
    <s v="WHT on invoice 1800003753 (5%)"/>
    <s v=""/>
    <s v="AB"/>
    <s v=""/>
    <d v="2010-08-13T00:00:00"/>
    <d v="2010-08-13T00:00:00"/>
    <d v="2010-09-12T00:00:00"/>
    <s v="USD"/>
    <n v="97542.35"/>
    <n v="4128"/>
    <s v="Above 180days "/>
    <n v="137.6"/>
    <x v="0"/>
    <x v="2"/>
    <s v="WHT"/>
    <x v="1"/>
    <s v="USD"/>
    <n v="97542.35"/>
  </r>
  <r>
    <s v="A2310000"/>
    <x v="10"/>
    <x v="10"/>
    <n v="101804765"/>
    <x v="0"/>
    <x v="0"/>
    <x v="2"/>
    <x v="2"/>
    <s v="WHT Outstg"/>
    <s v="WHT on invoice 1800003670 (5%)"/>
    <s v=""/>
    <s v="AB"/>
    <s v=""/>
    <d v="2010-08-13T00:00:00"/>
    <d v="2010-08-13T00:00:00"/>
    <d v="2010-09-12T00:00:00"/>
    <s v="USD"/>
    <n v="112311.9"/>
    <n v="4128"/>
    <s v="Above 180days "/>
    <n v="137.6"/>
    <x v="0"/>
    <x v="2"/>
    <s v="WHT"/>
    <x v="1"/>
    <s v="USD"/>
    <n v="112311.9"/>
  </r>
  <r>
    <s v="A2310000"/>
    <x v="10"/>
    <x v="10"/>
    <n v="101790199"/>
    <x v="0"/>
    <x v="0"/>
    <x v="2"/>
    <x v="2"/>
    <s v="WHT Outstg"/>
    <s v="WHT on invoices 1800003427 (5%)"/>
    <s v=""/>
    <s v="AB"/>
    <s v=""/>
    <d v="2010-07-31T00:00:00"/>
    <d v="2010-07-31T00:00:00"/>
    <d v="2010-08-31T00:00:00"/>
    <s v="USD"/>
    <n v="52104.74"/>
    <n v="4140"/>
    <s v="Above 180days "/>
    <n v="138"/>
    <x v="0"/>
    <x v="2"/>
    <s v="WHT"/>
    <x v="1"/>
    <s v="USD"/>
    <n v="52104.74"/>
  </r>
  <r>
    <s v="A2310000"/>
    <x v="10"/>
    <x v="10"/>
    <n v="103905859"/>
    <x v="0"/>
    <x v="0"/>
    <x v="2"/>
    <x v="2"/>
    <s v="WHT Outstg"/>
    <s v="WHT ON 1800003839-July 2008 Crude Handling Charges"/>
    <s v=""/>
    <s v="AB"/>
    <s v=""/>
    <d v="2020-04-17T00:00:00"/>
    <d v="2020-04-17T00:00:00"/>
    <d v="2010-08-31T00:00:00"/>
    <s v="USD"/>
    <n v="100344.31"/>
    <n v="4140"/>
    <s v="Above 180days "/>
    <n v="138"/>
    <x v="0"/>
    <x v="2"/>
    <s v="WHT"/>
    <x v="1"/>
    <s v="USD"/>
    <n v="100344.31"/>
  </r>
  <r>
    <s v="A2310000"/>
    <x v="10"/>
    <x v="10"/>
    <n v="103905859"/>
    <x v="0"/>
    <x v="0"/>
    <x v="2"/>
    <x v="2"/>
    <s v="WHT Outstg"/>
    <s v="WHT ON 1800003909-August 2008 Crude Handling Charg"/>
    <s v=""/>
    <s v="AB"/>
    <s v=""/>
    <d v="2020-04-17T00:00:00"/>
    <d v="2020-04-17T00:00:00"/>
    <d v="2010-08-31T00:00:00"/>
    <s v="USD"/>
    <n v="100334.36"/>
    <n v="4140"/>
    <s v="Above 180days "/>
    <n v="138"/>
    <x v="0"/>
    <x v="2"/>
    <s v="WHT"/>
    <x v="1"/>
    <s v="USD"/>
    <n v="100334.36"/>
  </r>
  <r>
    <s v="A2310000"/>
    <x v="10"/>
    <x v="10"/>
    <n v="101790200"/>
    <x v="0"/>
    <x v="0"/>
    <x v="2"/>
    <x v="2"/>
    <s v="WHT Outstg"/>
    <s v="WHT on invoice 1800003568 (5%)"/>
    <s v=""/>
    <s v="AB"/>
    <s v=""/>
    <d v="2010-07-31T00:00:00"/>
    <d v="2010-07-31T00:00:00"/>
    <d v="2010-08-30T00:00:00"/>
    <s v="USD"/>
    <n v="64769.96"/>
    <n v="4141"/>
    <s v="Above 180days "/>
    <n v="138.03333333333333"/>
    <x v="0"/>
    <x v="2"/>
    <s v="WHT"/>
    <x v="1"/>
    <s v="USD"/>
    <n v="64769.96"/>
  </r>
  <r>
    <s v="A2310000"/>
    <x v="10"/>
    <x v="10"/>
    <n v="103905858"/>
    <x v="0"/>
    <x v="0"/>
    <x v="2"/>
    <x v="2"/>
    <s v="WHT Outstg"/>
    <s v="WHT ON 1800001249-August 2005 Ullage Fees"/>
    <s v=""/>
    <s v="AB"/>
    <s v=""/>
    <d v="2020-04-17T00:00:00"/>
    <d v="2020-04-17T00:00:00"/>
    <d v="2010-07-31T00:00:00"/>
    <s v="USD"/>
    <n v="57419.4"/>
    <n v="4171"/>
    <s v="Above 180days "/>
    <n v="139.03333333333333"/>
    <x v="0"/>
    <x v="2"/>
    <s v="WHT"/>
    <x v="1"/>
    <s v="USD"/>
    <n v="57419.4"/>
  </r>
  <r>
    <s v="A2310000"/>
    <x v="10"/>
    <x v="10"/>
    <n v="103905858"/>
    <x v="0"/>
    <x v="0"/>
    <x v="2"/>
    <x v="2"/>
    <s v="WHT Outstg"/>
    <s v="WHT ON 1800001266-Feb 2005 Ullage Fees"/>
    <s v=""/>
    <s v="AB"/>
    <s v=""/>
    <d v="2020-04-17T00:00:00"/>
    <d v="2020-04-17T00:00:00"/>
    <d v="2010-07-31T00:00:00"/>
    <s v="USD"/>
    <n v="52170.41"/>
    <n v="4171"/>
    <s v="Above 180days "/>
    <n v="139.03333333333333"/>
    <x v="0"/>
    <x v="2"/>
    <s v="WHT"/>
    <x v="1"/>
    <s v="USD"/>
    <n v="52170.41"/>
  </r>
  <r>
    <s v="A2310000"/>
    <x v="10"/>
    <x v="10"/>
    <n v="103905858"/>
    <x v="0"/>
    <x v="0"/>
    <x v="2"/>
    <x v="2"/>
    <s v="WHT Outstg"/>
    <s v="WHT ON 1800001265-Jan 2005 Ullage Fees"/>
    <s v=""/>
    <s v="AB"/>
    <s v=""/>
    <d v="2020-04-17T00:00:00"/>
    <d v="2020-04-17T00:00:00"/>
    <d v="2010-07-31T00:00:00"/>
    <s v="USD"/>
    <n v="54776.07"/>
    <n v="4171"/>
    <s v="Above 180days "/>
    <n v="139.03333333333333"/>
    <x v="0"/>
    <x v="2"/>
    <s v="WHT"/>
    <x v="1"/>
    <s v="USD"/>
    <n v="54776.07"/>
  </r>
  <r>
    <s v="A2310000"/>
    <x v="10"/>
    <x v="10"/>
    <n v="103905858"/>
    <x v="0"/>
    <x v="0"/>
    <x v="2"/>
    <x v="2"/>
    <s v="WHT Outstg"/>
    <s v="WHT ON 1800001267-March 2005 Ullage Fees"/>
    <s v=""/>
    <s v="AB"/>
    <s v=""/>
    <d v="2020-04-17T00:00:00"/>
    <d v="2020-04-17T00:00:00"/>
    <d v="2010-07-31T00:00:00"/>
    <s v="USD"/>
    <n v="55309.59"/>
    <n v="4171"/>
    <s v="Above 180days "/>
    <n v="139.03333333333333"/>
    <x v="0"/>
    <x v="2"/>
    <s v="WHT"/>
    <x v="1"/>
    <s v="USD"/>
    <n v="55309.59"/>
  </r>
  <r>
    <s v="A2310000"/>
    <x v="10"/>
    <x v="10"/>
    <n v="103905858"/>
    <x v="0"/>
    <x v="0"/>
    <x v="2"/>
    <x v="2"/>
    <s v="WHT Outstg"/>
    <s v="WHT ON 1800001268-April 2005 Ullage Fees"/>
    <s v=""/>
    <s v="AB"/>
    <s v=""/>
    <d v="2020-04-17T00:00:00"/>
    <d v="2020-04-17T00:00:00"/>
    <d v="2010-07-31T00:00:00"/>
    <s v="USD"/>
    <n v="55792.639999999999"/>
    <n v="4171"/>
    <s v="Above 180days "/>
    <n v="139.03333333333333"/>
    <x v="0"/>
    <x v="2"/>
    <s v="WHT"/>
    <x v="1"/>
    <s v="USD"/>
    <n v="55792.639999999999"/>
  </r>
  <r>
    <s v="A2310000"/>
    <x v="10"/>
    <x v="10"/>
    <n v="103905858"/>
    <x v="0"/>
    <x v="0"/>
    <x v="2"/>
    <x v="2"/>
    <s v="WHT Outstg"/>
    <s v="WHT ON 1800001269-May 2005 Ullage Fees"/>
    <s v=""/>
    <s v="AB"/>
    <s v=""/>
    <d v="2020-04-17T00:00:00"/>
    <d v="2020-04-17T00:00:00"/>
    <d v="2010-07-31T00:00:00"/>
    <s v="USD"/>
    <n v="57706.95"/>
    <n v="4171"/>
    <s v="Above 180days "/>
    <n v="139.03333333333333"/>
    <x v="0"/>
    <x v="2"/>
    <s v="WHT"/>
    <x v="1"/>
    <s v="USD"/>
    <n v="57706.95"/>
  </r>
  <r>
    <s v="A2310000"/>
    <x v="10"/>
    <x v="10"/>
    <n v="103905858"/>
    <x v="0"/>
    <x v="0"/>
    <x v="2"/>
    <x v="2"/>
    <s v="WHT Outstg"/>
    <s v="WHT ON 1800001270-June 2005 Ullage Fees"/>
    <s v=""/>
    <s v="AB"/>
    <s v=""/>
    <d v="2020-04-17T00:00:00"/>
    <d v="2020-04-17T00:00:00"/>
    <d v="2010-07-31T00:00:00"/>
    <s v="USD"/>
    <n v="55491.02"/>
    <n v="4171"/>
    <s v="Above 180days "/>
    <n v="139.03333333333333"/>
    <x v="0"/>
    <x v="2"/>
    <s v="WHT"/>
    <x v="1"/>
    <s v="USD"/>
    <n v="55491.02"/>
  </r>
  <r>
    <s v="A2310000"/>
    <x v="10"/>
    <x v="10"/>
    <n v="103905858"/>
    <x v="0"/>
    <x v="0"/>
    <x v="2"/>
    <x v="2"/>
    <s v="WHT Outstg"/>
    <s v="WHT ON 1800001271-July 2005 Ullage Fees"/>
    <s v=""/>
    <s v="AB"/>
    <s v=""/>
    <d v="2020-04-17T00:00:00"/>
    <d v="2020-04-17T00:00:00"/>
    <d v="2010-07-31T00:00:00"/>
    <s v="USD"/>
    <n v="57523.68"/>
    <n v="4171"/>
    <s v="Above 180days "/>
    <n v="139.03333333333333"/>
    <x v="0"/>
    <x v="2"/>
    <s v="WHT"/>
    <x v="1"/>
    <s v="USD"/>
    <n v="57523.68"/>
  </r>
  <r>
    <s v="A2310000"/>
    <x v="10"/>
    <x v="10"/>
    <n v="103905858"/>
    <x v="0"/>
    <x v="0"/>
    <x v="2"/>
    <x v="2"/>
    <s v="WHT Outstg"/>
    <s v="WHT ON 1800001306-September 2005 Ullage fees"/>
    <s v=""/>
    <s v="AB"/>
    <s v=""/>
    <d v="2020-04-17T00:00:00"/>
    <d v="2020-04-17T00:00:00"/>
    <d v="2010-07-31T00:00:00"/>
    <s v="USD"/>
    <n v="56115.89"/>
    <n v="4171"/>
    <s v="Above 180days "/>
    <n v="139.03333333333333"/>
    <x v="0"/>
    <x v="2"/>
    <s v="WHT"/>
    <x v="1"/>
    <s v="USD"/>
    <n v="56115.89"/>
  </r>
  <r>
    <s v="A2310000"/>
    <x v="10"/>
    <x v="10"/>
    <n v="103905858"/>
    <x v="0"/>
    <x v="0"/>
    <x v="2"/>
    <x v="2"/>
    <s v="WHT Outstg"/>
    <s v="WHT ON 1800001326-October 2005 Ullage Fees"/>
    <s v=""/>
    <s v="AB"/>
    <s v=""/>
    <d v="2020-04-17T00:00:00"/>
    <d v="2020-04-17T00:00:00"/>
    <d v="2010-07-31T00:00:00"/>
    <s v="USD"/>
    <n v="55939.199999999997"/>
    <n v="4171"/>
    <s v="Above 180days "/>
    <n v="139.03333333333333"/>
    <x v="0"/>
    <x v="2"/>
    <s v="WHT"/>
    <x v="1"/>
    <s v="USD"/>
    <n v="55939.199999999997"/>
  </r>
  <r>
    <s v="A2310000"/>
    <x v="10"/>
    <x v="10"/>
    <n v="103905858"/>
    <x v="0"/>
    <x v="0"/>
    <x v="2"/>
    <x v="2"/>
    <s v="WHT Outstg"/>
    <s v="WHT ON 1800001500-November 2005 Ullage fees"/>
    <s v=""/>
    <s v="AB"/>
    <s v=""/>
    <d v="2020-04-17T00:00:00"/>
    <d v="2020-04-17T00:00:00"/>
    <d v="2010-07-31T00:00:00"/>
    <s v="USD"/>
    <n v="57381.8"/>
    <n v="4171"/>
    <s v="Above 180days "/>
    <n v="139.03333333333333"/>
    <x v="0"/>
    <x v="2"/>
    <s v="WHT"/>
    <x v="1"/>
    <s v="USD"/>
    <n v="57381.8"/>
  </r>
  <r>
    <s v="A2310000"/>
    <x v="10"/>
    <x v="10"/>
    <n v="103905858"/>
    <x v="0"/>
    <x v="0"/>
    <x v="2"/>
    <x v="2"/>
    <s v="WHT Outstg"/>
    <s v="WHT ON 1800001528-December 2005 Ullage fees"/>
    <s v=""/>
    <s v="AB"/>
    <s v=""/>
    <d v="2020-04-17T00:00:00"/>
    <d v="2020-04-17T00:00:00"/>
    <d v="2010-07-31T00:00:00"/>
    <s v="USD"/>
    <n v="57405.33"/>
    <n v="4171"/>
    <s v="Above 180days "/>
    <n v="139.03333333333333"/>
    <x v="0"/>
    <x v="2"/>
    <s v="WHT"/>
    <x v="1"/>
    <s v="USD"/>
    <n v="57405.33"/>
  </r>
  <r>
    <s v="A2310000"/>
    <x v="10"/>
    <x v="10"/>
    <n v="1600000828"/>
    <x v="0"/>
    <x v="0"/>
    <x v="2"/>
    <x v="2"/>
    <s v="WHT Outstg"/>
    <s v="Tax Credit Received Ref.-L004798/9990024308"/>
    <s v="OT"/>
    <s v="DG"/>
    <s v=""/>
    <d v="2009-03-19T00:00:00"/>
    <d v="2009-03-19T00:00:00"/>
    <d v="2009-03-19T00:00:00"/>
    <s v="NGN"/>
    <n v="-364445.68"/>
    <n v="4670"/>
    <s v="Above 180days "/>
    <n v="155.66666666666666"/>
    <x v="0"/>
    <x v="2"/>
    <s v="WHT"/>
    <x v="1"/>
    <s v="USD"/>
    <n v="-2445.14"/>
  </r>
  <r>
    <s v="A2310000"/>
    <x v="11"/>
    <x v="11"/>
    <n v="1800027051"/>
    <x v="0"/>
    <x v="0"/>
    <x v="2"/>
    <x v="2"/>
    <n v="0"/>
    <s v="TOTAL  NOV 2021 Crude Handling"/>
    <s v="468"/>
    <s v="DR"/>
    <s v=""/>
    <d v="2021-12-13T00:00:00"/>
    <d v="2021-12-13T00:00:00"/>
    <d v="2022-01-12T00:00:00"/>
    <s v="USD"/>
    <n v="644867.23"/>
    <n v="-12"/>
    <s v="Not Overdue"/>
    <n v="-0.4"/>
    <x v="1"/>
    <x v="1"/>
    <s v="Not Overdue"/>
    <x v="0"/>
    <s v="USD"/>
    <n v="644867.23"/>
  </r>
  <r>
    <s v="A2310000"/>
    <x v="11"/>
    <x v="11"/>
    <n v="1800027052"/>
    <x v="0"/>
    <x v="0"/>
    <x v="2"/>
    <x v="2"/>
    <n v="0"/>
    <s v="TOTAL  NOV 2021 Crude Handling"/>
    <s v="454"/>
    <s v="DR"/>
    <s v=""/>
    <d v="2021-12-13T00:00:00"/>
    <d v="2021-12-13T00:00:00"/>
    <d v="2022-01-12T00:00:00"/>
    <s v="NGN"/>
    <n v="397372463.26999998"/>
    <n v="-12"/>
    <s v="Not Overdue"/>
    <n v="-0.4"/>
    <x v="1"/>
    <x v="1"/>
    <s v="Not Overdue"/>
    <x v="0"/>
    <s v="USD"/>
    <n v="967443"/>
  </r>
  <r>
    <s v="A2310000"/>
    <x v="11"/>
    <x v="11"/>
    <n v="1800026849"/>
    <x v="0"/>
    <x v="0"/>
    <x v="2"/>
    <x v="2"/>
    <n v="0"/>
    <s v="TOTAL  OCTOBER 2021 Crude Handling"/>
    <s v="468"/>
    <s v="DR"/>
    <s v=""/>
    <d v="2021-11-11T00:00:00"/>
    <d v="2021-11-11T00:00:00"/>
    <d v="2021-12-11T00:00:00"/>
    <s v="USD"/>
    <n v="769156.28"/>
    <n v="20"/>
    <s v="1-30days"/>
    <n v="0.66666666666666663"/>
    <x v="2"/>
    <x v="0"/>
    <s v="Overdue"/>
    <x v="0"/>
    <s v="USD"/>
    <n v="769156.28"/>
  </r>
  <r>
    <s v="A2310000"/>
    <x v="11"/>
    <x v="11"/>
    <n v="1800026709"/>
    <x v="0"/>
    <x v="0"/>
    <x v="2"/>
    <x v="2"/>
    <n v="0"/>
    <s v="TOTAL  SEPTEMBER 2021 Crude Handling"/>
    <s v="468"/>
    <s v="DR"/>
    <s v=""/>
    <d v="2021-10-13T00:00:00"/>
    <d v="2021-10-13T00:00:00"/>
    <d v="2021-11-12T00:00:00"/>
    <s v="USD"/>
    <n v="708779.13"/>
    <n v="49"/>
    <s v="31-60days"/>
    <n v="1.6333333333333333"/>
    <x v="2"/>
    <x v="0"/>
    <s v="Overdue"/>
    <x v="0"/>
    <s v="USD"/>
    <n v="708779.13"/>
  </r>
  <r>
    <s v="A2310000"/>
    <x v="11"/>
    <x v="11"/>
    <n v="1800026052"/>
    <x v="0"/>
    <x v="0"/>
    <x v="2"/>
    <x v="2"/>
    <n v="0"/>
    <s v="TEPNG Aug 2020 CrdHandl (Supplementary)"/>
    <s v="468"/>
    <s v="DR"/>
    <s v=""/>
    <d v="2021-05-26T00:00:00"/>
    <d v="2021-05-26T00:00:00"/>
    <d v="2021-06-25T00:00:00"/>
    <s v="USD"/>
    <n v="6762.8"/>
    <n v="189"/>
    <s v="Above 180days "/>
    <n v="6.3"/>
    <x v="3"/>
    <x v="0"/>
    <s v="Overdue"/>
    <x v="0"/>
    <s v="USD"/>
    <n v="6762.8"/>
  </r>
  <r>
    <s v="A2310000"/>
    <x v="11"/>
    <x v="11"/>
    <n v="1800026053"/>
    <x v="0"/>
    <x v="0"/>
    <x v="2"/>
    <x v="2"/>
    <n v="0"/>
    <s v="TEPNG Aug 2020 CrdHandl (Supplementary)"/>
    <s v="454"/>
    <s v="DR"/>
    <s v=""/>
    <d v="2021-05-26T00:00:00"/>
    <d v="2021-05-26T00:00:00"/>
    <d v="2021-06-25T00:00:00"/>
    <s v="NGN"/>
    <n v="3791901.96"/>
    <n v="189"/>
    <s v="Above 180days "/>
    <n v="6.3"/>
    <x v="3"/>
    <x v="0"/>
    <s v="Overdue"/>
    <x v="0"/>
    <s v="USD"/>
    <n v="9254.14"/>
  </r>
  <r>
    <s v="A2310000"/>
    <x v="11"/>
    <x v="11"/>
    <n v="104089471"/>
    <x v="0"/>
    <x v="0"/>
    <x v="2"/>
    <x v="2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204"/>
    <s v="Above 180days "/>
    <n v="6.8"/>
    <x v="3"/>
    <x v="0"/>
    <s v="Overdue"/>
    <x v="0"/>
    <s v="USD"/>
    <n v="68302.02"/>
  </r>
  <r>
    <s v="A2310000"/>
    <x v="11"/>
    <x v="11"/>
    <n v="104040771"/>
    <x v="0"/>
    <x v="0"/>
    <x v="2"/>
    <x v="2"/>
    <n v="0"/>
    <s v="Bal of 1800024756 TOTAL  AUGUST 2020 CHA"/>
    <s v=""/>
    <s v="AB"/>
    <s v=""/>
    <d v="2021-02-26T00:00:00"/>
    <d v="2021-02-26T00:00:00"/>
    <d v="2021-01-14T00:00:00"/>
    <s v="USD"/>
    <n v="131999.96"/>
    <n v="351"/>
    <s v="Above 180days "/>
    <n v="11.7"/>
    <x v="3"/>
    <x v="0"/>
    <s v="Overdue"/>
    <x v="0"/>
    <s v="USD"/>
    <n v="131999.96"/>
  </r>
  <r>
    <s v="A2310000"/>
    <x v="11"/>
    <x v="11"/>
    <n v="104040772"/>
    <x v="0"/>
    <x v="0"/>
    <x v="2"/>
    <x v="2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351"/>
    <s v="Above 180days "/>
    <n v="11.7"/>
    <x v="3"/>
    <x v="0"/>
    <s v="Overdue"/>
    <x v="0"/>
    <s v="USD"/>
    <n v="195022.61"/>
  </r>
  <r>
    <s v="A2310000"/>
    <x v="11"/>
    <x v="11"/>
    <n v="1600003357"/>
    <x v="0"/>
    <x v="0"/>
    <x v="2"/>
    <x v="2"/>
    <n v="0"/>
    <s v="TEPNG Jan - feb 2020 Crude Handling"/>
    <s v="468"/>
    <s v="DG"/>
    <s v=""/>
    <d v="2020-10-20T00:00:00"/>
    <d v="2020-10-20T00:00:00"/>
    <d v="2020-10-20T00:00:00"/>
    <s v="USD"/>
    <n v="-52269.26"/>
    <n v="437"/>
    <s v="Above 180days "/>
    <n v="14.566666666666666"/>
    <x v="4"/>
    <x v="0"/>
    <s v="Overdue"/>
    <x v="0"/>
    <s v="USD"/>
    <n v="-52269.26"/>
  </r>
  <r>
    <s v="A2310000"/>
    <x v="11"/>
    <x v="11"/>
    <n v="1600003358"/>
    <x v="0"/>
    <x v="0"/>
    <x v="2"/>
    <x v="2"/>
    <n v="0"/>
    <s v="TEPNG Jan - feb 2020 Crude Handling"/>
    <s v="454"/>
    <s v="DG"/>
    <s v=""/>
    <d v="2020-10-20T00:00:00"/>
    <d v="2020-10-20T00:00:00"/>
    <d v="2020-10-20T00:00:00"/>
    <s v="NGN"/>
    <n v="-29754278.120000001"/>
    <n v="437"/>
    <s v="Above 180days "/>
    <n v="14.566666666666666"/>
    <x v="4"/>
    <x v="0"/>
    <s v="Overdue"/>
    <x v="0"/>
    <s v="USD"/>
    <n v="-78402.52"/>
  </r>
  <r>
    <s v="A2310000"/>
    <x v="11"/>
    <x v="11"/>
    <n v="1800021474"/>
    <x v="0"/>
    <x v="0"/>
    <x v="2"/>
    <x v="2"/>
    <n v="0"/>
    <s v="TEPNG 2018 Excess RPC Charge Terminal"/>
    <s v="468"/>
    <s v="DR"/>
    <s v=""/>
    <d v="2019-03-20T00:00:00"/>
    <d v="2019-03-20T00:00:00"/>
    <d v="2019-04-19T00:00:00"/>
    <s v="USD"/>
    <n v="321299.92"/>
    <n v="987"/>
    <s v="Above 180days "/>
    <n v="32.9"/>
    <x v="0"/>
    <x v="0"/>
    <s v="Overdue"/>
    <x v="0"/>
    <s v="USD"/>
    <n v="321299.92"/>
  </r>
  <r>
    <s v="A2310000"/>
    <x v="11"/>
    <x v="11"/>
    <n v="1800021478"/>
    <x v="0"/>
    <x v="0"/>
    <x v="2"/>
    <x v="2"/>
    <n v="0"/>
    <s v="TEPNG 2018 Excess RPC Penalty Charge"/>
    <s v="468"/>
    <s v="DR"/>
    <s v=""/>
    <d v="2019-03-20T00:00:00"/>
    <d v="2019-03-20T00:00:00"/>
    <d v="2019-04-19T00:00:00"/>
    <s v="USD"/>
    <n v="75505.48"/>
    <n v="987"/>
    <s v="Above 180days "/>
    <n v="32.9"/>
    <x v="0"/>
    <x v="0"/>
    <s v="Overdue"/>
    <x v="0"/>
    <s v="USD"/>
    <n v="75505.48"/>
  </r>
  <r>
    <s v="A2310000"/>
    <x v="11"/>
    <x v="11"/>
    <n v="1800021479"/>
    <x v="0"/>
    <x v="0"/>
    <x v="2"/>
    <x v="2"/>
    <n v="0"/>
    <s v="TEPNG 2018 Excess RPC Penalty Charge"/>
    <s v="454"/>
    <s v="DR"/>
    <s v=""/>
    <d v="2019-03-20T00:00:00"/>
    <d v="2019-03-20T00:00:00"/>
    <d v="2019-04-19T00:00:00"/>
    <s v="NGN"/>
    <n v="34599066.490000002"/>
    <n v="987"/>
    <s v="Above 180days "/>
    <n v="32.9"/>
    <x v="0"/>
    <x v="0"/>
    <s v="Overdue"/>
    <x v="0"/>
    <s v="USD"/>
    <n v="112920.97"/>
  </r>
  <r>
    <s v="A2310000"/>
    <x v="11"/>
    <x v="11"/>
    <n v="1800021476"/>
    <x v="0"/>
    <x v="0"/>
    <x v="2"/>
    <x v="2"/>
    <n v="0"/>
    <s v="TEPNG 2018 Excess RPC Pipeline Charge"/>
    <s v="468"/>
    <s v="DR"/>
    <s v=""/>
    <d v="2019-03-20T00:00:00"/>
    <d v="2019-03-20T00:00:00"/>
    <d v="2019-04-19T00:00:00"/>
    <s v="USD"/>
    <n v="101209.47"/>
    <n v="987"/>
    <s v="Above 180days "/>
    <n v="32.9"/>
    <x v="0"/>
    <x v="0"/>
    <s v="Overdue"/>
    <x v="0"/>
    <s v="USD"/>
    <n v="101209.47"/>
  </r>
  <r>
    <s v="A2310000"/>
    <x v="11"/>
    <x v="11"/>
    <n v="1800021477"/>
    <x v="0"/>
    <x v="0"/>
    <x v="2"/>
    <x v="2"/>
    <n v="0"/>
    <s v="TEPNG 2018 Excess RPC Pipeline Charge"/>
    <s v="454"/>
    <s v="DR"/>
    <s v=""/>
    <d v="2019-03-20T00:00:00"/>
    <d v="2019-03-20T00:00:00"/>
    <d v="2019-04-19T00:00:00"/>
    <s v="NGN"/>
    <n v="46377472.109999999"/>
    <n v="987"/>
    <s v="Above 180days "/>
    <n v="32.9"/>
    <x v="0"/>
    <x v="0"/>
    <s v="Overdue"/>
    <x v="0"/>
    <s v="USD"/>
    <n v="151362.16"/>
  </r>
  <r>
    <s v="A2310000"/>
    <x v="11"/>
    <x v="11"/>
    <n v="1800021475"/>
    <x v="0"/>
    <x v="0"/>
    <x v="2"/>
    <x v="2"/>
    <n v="0"/>
    <s v="TEPNG 2018 Excess RPC Terminal  Charge"/>
    <s v="454"/>
    <s v="DR"/>
    <s v=""/>
    <d v="2019-03-20T00:00:00"/>
    <d v="2019-03-20T00:00:00"/>
    <d v="2019-04-19T00:00:00"/>
    <s v="NGN"/>
    <n v="147230070.19"/>
    <n v="987"/>
    <s v="Above 180days "/>
    <n v="32.9"/>
    <x v="0"/>
    <x v="0"/>
    <s v="Overdue"/>
    <x v="0"/>
    <s v="USD"/>
    <n v="480514.78"/>
  </r>
  <r>
    <s v="A2310000"/>
    <x v="11"/>
    <x v="11"/>
    <n v="103640642"/>
    <x v="0"/>
    <x v="0"/>
    <x v="2"/>
    <x v="2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157"/>
    <s v="Above 180days "/>
    <n v="38.56666666666667"/>
    <x v="0"/>
    <x v="0"/>
    <s v="Overdue"/>
    <x v="0"/>
    <s v="USD"/>
    <n v="-102255.55"/>
  </r>
  <r>
    <s v="A2310000"/>
    <x v="11"/>
    <x v="11"/>
    <n v="1400012798"/>
    <x v="0"/>
    <x v="0"/>
    <x v="2"/>
    <x v="2"/>
    <n v="0"/>
    <s v="TEPNG pmt"/>
    <s v=""/>
    <s v="DZ"/>
    <s v=""/>
    <d v="2018-09-28T00:00:00"/>
    <d v="2018-09-27T00:00:00"/>
    <d v="2018-09-28T00:00:00"/>
    <s v="USD"/>
    <n v="-68368.72"/>
    <n v="1190"/>
    <s v="Above 180days "/>
    <n v="39.666666666666664"/>
    <x v="0"/>
    <x v="0"/>
    <s v="Overdue"/>
    <x v="0"/>
    <s v="USD"/>
    <n v="-68368.72"/>
  </r>
  <r>
    <s v="A2310000"/>
    <x v="11"/>
    <x v="11"/>
    <n v="1800020032"/>
    <x v="0"/>
    <x v="0"/>
    <x v="2"/>
    <x v="2"/>
    <n v="0"/>
    <s v="TEPNG  RPC Charge  -Jan To Dec 2017"/>
    <s v="468"/>
    <s v="DR"/>
    <s v=""/>
    <d v="2018-06-07T00:00:00"/>
    <d v="2018-06-07T00:00:00"/>
    <d v="2018-07-07T00:00:00"/>
    <s v="USD"/>
    <n v="647972.49"/>
    <n v="1273"/>
    <s v="Above 180days "/>
    <n v="42.43333333333333"/>
    <x v="0"/>
    <x v="0"/>
    <s v="Overdue"/>
    <x v="0"/>
    <s v="USD"/>
    <n v="647972.49"/>
  </r>
  <r>
    <s v="A2310000"/>
    <x v="11"/>
    <x v="11"/>
    <n v="1800020034"/>
    <x v="0"/>
    <x v="0"/>
    <x v="2"/>
    <x v="2"/>
    <n v="0"/>
    <s v="TEPNG Excess RPC  Charge Jan To Dec 2017"/>
    <s v="468"/>
    <s v="DR"/>
    <s v=""/>
    <d v="2018-06-07T00:00:00"/>
    <d v="2018-06-07T00:00:00"/>
    <d v="2018-07-07T00:00:00"/>
    <s v="USD"/>
    <n v="204970.89"/>
    <n v="1273"/>
    <s v="Above 180days "/>
    <n v="42.43333333333333"/>
    <x v="0"/>
    <x v="0"/>
    <s v="Overdue"/>
    <x v="0"/>
    <s v="USD"/>
    <n v="204970.89"/>
  </r>
  <r>
    <s v="A2310000"/>
    <x v="11"/>
    <x v="11"/>
    <n v="1800020035"/>
    <x v="0"/>
    <x v="0"/>
    <x v="2"/>
    <x v="2"/>
    <n v="0"/>
    <s v="TEPNG Excess RPC  Charge Jan To Dec 2017"/>
    <s v="454"/>
    <s v="DR"/>
    <s v=""/>
    <d v="2018-06-07T00:00:00"/>
    <d v="2018-06-07T00:00:00"/>
    <d v="2018-07-07T00:00:00"/>
    <s v="NGN"/>
    <n v="93847114.900000006"/>
    <n v="1273"/>
    <s v="Above 180days "/>
    <n v="42.43333333333333"/>
    <x v="0"/>
    <x v="0"/>
    <s v="Overdue"/>
    <x v="0"/>
    <s v="USD"/>
    <n v="307189.76000000001"/>
  </r>
  <r>
    <s v="A2310000"/>
    <x v="11"/>
    <x v="11"/>
    <n v="1800020033"/>
    <x v="0"/>
    <x v="0"/>
    <x v="2"/>
    <x v="2"/>
    <n v="0"/>
    <s v="TEPNG Excess RPC Charge  -Jan To Dec 2017"/>
    <s v="454"/>
    <s v="DR"/>
    <s v=""/>
    <d v="2018-06-07T00:00:00"/>
    <d v="2018-06-07T00:00:00"/>
    <d v="2018-07-07T00:00:00"/>
    <s v="NGN"/>
    <n v="296677976.12"/>
    <n v="1273"/>
    <s v="Above 180days "/>
    <n v="42.43333333333333"/>
    <x v="0"/>
    <x v="0"/>
    <s v="Overdue"/>
    <x v="0"/>
    <s v="USD"/>
    <n v="971116.02"/>
  </r>
  <r>
    <s v="A2310000"/>
    <x v="11"/>
    <x v="11"/>
    <n v="1800020036"/>
    <x v="0"/>
    <x v="0"/>
    <x v="2"/>
    <x v="2"/>
    <n v="0"/>
    <s v="TEPNG Penalty  Charge Jan To Dec 2017"/>
    <s v="468"/>
    <s v="DR"/>
    <s v=""/>
    <d v="2018-06-07T00:00:00"/>
    <d v="2018-06-07T00:00:00"/>
    <d v="2018-07-07T00:00:00"/>
    <s v="USD"/>
    <n v="155381.16"/>
    <n v="1273"/>
    <s v="Above 180days "/>
    <n v="42.43333333333333"/>
    <x v="0"/>
    <x v="0"/>
    <s v="Overdue"/>
    <x v="0"/>
    <s v="USD"/>
    <n v="155381.16"/>
  </r>
  <r>
    <s v="A2310000"/>
    <x v="11"/>
    <x v="11"/>
    <n v="1800020037"/>
    <x v="0"/>
    <x v="0"/>
    <x v="2"/>
    <x v="2"/>
    <n v="0"/>
    <s v="TEPNG Penalty  Charge Jan To Dec 2017"/>
    <s v="454"/>
    <s v="DR"/>
    <s v=""/>
    <d v="2018-06-07T00:00:00"/>
    <d v="2018-06-07T00:00:00"/>
    <d v="2018-07-07T00:00:00"/>
    <s v="NGN"/>
    <n v="71142167.739999995"/>
    <n v="1273"/>
    <s v="Above 180days "/>
    <n v="42.43333333333333"/>
    <x v="0"/>
    <x v="0"/>
    <s v="Overdue"/>
    <x v="0"/>
    <s v="USD"/>
    <n v="232869.66"/>
  </r>
  <r>
    <s v="A2310000"/>
    <x v="11"/>
    <x v="11"/>
    <n v="103473021"/>
    <x v="0"/>
    <x v="0"/>
    <x v="2"/>
    <x v="2"/>
    <n v="0"/>
    <s v="Balance of 1800018293 Jun17 Crude Handling"/>
    <s v=""/>
    <s v="AB"/>
    <s v=""/>
    <d v="2017-10-26T00:00:00"/>
    <d v="2017-10-26T00:00:00"/>
    <d v="2017-10-26T00:00:00"/>
    <s v="USD"/>
    <n v="61115.92"/>
    <n v="1527"/>
    <s v="Above 180days "/>
    <n v="50.9"/>
    <x v="0"/>
    <x v="0"/>
    <s v="Overdue"/>
    <x v="0"/>
    <s v="USD"/>
    <n v="61115.92"/>
  </r>
  <r>
    <s v="A2310000"/>
    <x v="11"/>
    <x v="11"/>
    <n v="1800017182"/>
    <x v="2"/>
    <x v="1"/>
    <x v="3"/>
    <x v="4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1834"/>
    <s v="Above 180days "/>
    <n v="61.133333333333333"/>
    <x v="0"/>
    <x v="0"/>
    <s v="Overdue"/>
    <x v="0"/>
    <s v="USD"/>
    <n v="1104811.25"/>
  </r>
  <r>
    <s v="A2310000"/>
    <x v="11"/>
    <x v="11"/>
    <n v="1600001999"/>
    <x v="0"/>
    <x v="0"/>
    <x v="2"/>
    <x v="2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276"/>
    <s v="Above 180days "/>
    <n v="75.86666666666666"/>
    <x v="0"/>
    <x v="0"/>
    <s v="Overdue"/>
    <x v="0"/>
    <s v="USD"/>
    <n v="-862533.27"/>
  </r>
  <r>
    <s v="A2310000"/>
    <x v="11"/>
    <x v="11"/>
    <n v="102108201"/>
    <x v="0"/>
    <x v="0"/>
    <x v="2"/>
    <x v="2"/>
    <n v="0"/>
    <s v="Balance (Short-Payment by TEPNG)"/>
    <s v=""/>
    <s v="AB"/>
    <s v=""/>
    <d v="2011-08-24T00:00:00"/>
    <d v="2011-08-24T00:00:00"/>
    <d v="2011-08-24T00:00:00"/>
    <s v="USD"/>
    <n v="4942530.28"/>
    <n v="3782"/>
    <s v="Above 180days "/>
    <n v="126.06666666666666"/>
    <x v="0"/>
    <x v="0"/>
    <s v="Overdue"/>
    <x v="0"/>
    <s v="USD"/>
    <n v="4942530.28"/>
  </r>
  <r>
    <s v="A2310000"/>
    <x v="11"/>
    <x v="11"/>
    <n v="101928207"/>
    <x v="0"/>
    <x v="0"/>
    <x v="2"/>
    <x v="2"/>
    <n v="0"/>
    <s v="ELF Pmt on A/C"/>
    <s v=""/>
    <s v="AB"/>
    <s v=""/>
    <d v="2010-12-30T00:00:00"/>
    <d v="2010-12-30T00:00:00"/>
    <d v="2010-12-30T00:00:00"/>
    <s v="USD"/>
    <n v="-3277996.3"/>
    <n v="4019"/>
    <s v="Above 180days "/>
    <n v="133.96666666666667"/>
    <x v="0"/>
    <x v="0"/>
    <s v="Overdue"/>
    <x v="0"/>
    <s v="USD"/>
    <n v="-3277996.3"/>
  </r>
  <r>
    <s v="A2310000"/>
    <x v="11"/>
    <x v="11"/>
    <n v="101923367"/>
    <x v="0"/>
    <x v="0"/>
    <x v="2"/>
    <x v="2"/>
    <n v="0"/>
    <s v="ELF pmt"/>
    <s v=""/>
    <s v="AB"/>
    <s v=""/>
    <d v="2010-12-29T00:00:00"/>
    <d v="2010-12-29T00:00:00"/>
    <d v="2010-12-29T00:00:00"/>
    <s v="USD"/>
    <n v="-6272453.2000000002"/>
    <n v="4020"/>
    <s v="Above 180days "/>
    <n v="134"/>
    <x v="0"/>
    <x v="0"/>
    <s v="Overdue"/>
    <x v="0"/>
    <s v="USD"/>
    <n v="-6272453.2000000002"/>
  </r>
  <r>
    <s v="A2310000"/>
    <x v="11"/>
    <x v="11"/>
    <n v="1800002797"/>
    <x v="0"/>
    <x v="0"/>
    <x v="2"/>
    <x v="2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214"/>
    <s v="Above 180days "/>
    <n v="173.8"/>
    <x v="0"/>
    <x v="0"/>
    <s v="Overdue"/>
    <x v="0"/>
    <s v="USD"/>
    <n v="150719.79999999999"/>
  </r>
  <r>
    <s v="A2680005"/>
    <x v="12"/>
    <x v="12"/>
    <n v="1800027154"/>
    <x v="0"/>
    <x v="1"/>
    <x v="5"/>
    <x v="3"/>
    <n v="0"/>
    <s v="NLNG - 2021 PERFORMANCE BONUS"/>
    <s v="473"/>
    <s v="DR"/>
    <s v=""/>
    <d v="2021-12-29T00:00:00"/>
    <d v="2021-12-29T00:00:00"/>
    <d v="2022-01-28T00:00:00"/>
    <s v="NGN"/>
    <n v="98972222.079999998"/>
    <n v="-28"/>
    <s v="Not Overdue"/>
    <n v="-0.93333333333333335"/>
    <x v="1"/>
    <x v="1"/>
    <s v="Not Overdue"/>
    <x v="0"/>
    <s v="USD"/>
    <n v="240957.78"/>
  </r>
  <r>
    <s v="A2680005"/>
    <x v="12"/>
    <x v="12"/>
    <n v="1800027153"/>
    <x v="0"/>
    <x v="1"/>
    <x v="5"/>
    <x v="3"/>
    <n v="0"/>
    <s v="NLNG - Dec 2021 SALARY"/>
    <s v="473"/>
    <s v="DR"/>
    <s v=""/>
    <d v="2021-12-29T00:00:00"/>
    <d v="2021-12-29T00:00:00"/>
    <d v="2022-01-28T00:00:00"/>
    <s v="NGN"/>
    <n v="228536779.72999999"/>
    <n v="-28"/>
    <s v="Not Overdue"/>
    <n v="-0.93333333333333335"/>
    <x v="1"/>
    <x v="1"/>
    <s v="Not Overdue"/>
    <x v="0"/>
    <s v="USD"/>
    <n v="556395.65"/>
  </r>
  <r>
    <s v="A2680005"/>
    <x v="12"/>
    <x v="12"/>
    <n v="1800027149"/>
    <x v="0"/>
    <x v="1"/>
    <x v="5"/>
    <x v="3"/>
    <n v="0"/>
    <s v="NLNG-Hector Markus et al Pass through cost"/>
    <s v="467"/>
    <s v="DR"/>
    <s v=""/>
    <d v="2021-12-24T00:00:00"/>
    <d v="2021-12-24T00:00:00"/>
    <d v="2022-01-23T00:00:00"/>
    <s v="USD"/>
    <n v="21130.5"/>
    <n v="-23"/>
    <s v="Not Overdue"/>
    <n v="-0.76666666666666672"/>
    <x v="1"/>
    <x v="1"/>
    <s v="Not Overdue"/>
    <x v="0"/>
    <s v="USD"/>
    <n v="21130.5"/>
  </r>
  <r>
    <s v="A2680005"/>
    <x v="12"/>
    <x v="12"/>
    <n v="1800027150"/>
    <x v="0"/>
    <x v="1"/>
    <x v="5"/>
    <x v="3"/>
    <n v="0"/>
    <s v="NLNG-Williams Philip Andrew- cost"/>
    <s v="467"/>
    <s v="DR"/>
    <s v=""/>
    <d v="2021-12-24T00:00:00"/>
    <d v="2021-12-24T00:00:00"/>
    <d v="2022-01-23T00:00:00"/>
    <s v="USD"/>
    <n v="6885"/>
    <n v="-23"/>
    <s v="Not Overdue"/>
    <n v="-0.76666666666666672"/>
    <x v="1"/>
    <x v="1"/>
    <s v="Not Overdue"/>
    <x v="0"/>
    <s v="USD"/>
    <n v="6885"/>
  </r>
  <r>
    <s v="A2680005"/>
    <x v="12"/>
    <x v="12"/>
    <n v="1800027148"/>
    <x v="0"/>
    <x v="1"/>
    <x v="5"/>
    <x v="3"/>
    <n v="0"/>
    <s v="Soni Priya et al Pass through cost"/>
    <s v="467"/>
    <s v="DR"/>
    <s v=""/>
    <d v="2021-12-24T00:00:00"/>
    <d v="2021-12-24T00:00:00"/>
    <d v="2022-01-23T00:00:00"/>
    <s v="USD"/>
    <n v="25444.91"/>
    <n v="-23"/>
    <s v="Not Overdue"/>
    <n v="-0.76666666666666672"/>
    <x v="1"/>
    <x v="1"/>
    <s v="Not Overdue"/>
    <x v="0"/>
    <s v="USD"/>
    <n v="25444.91"/>
  </r>
  <r>
    <s v="A2680005"/>
    <x v="12"/>
    <x v="12"/>
    <n v="1800027147"/>
    <x v="0"/>
    <x v="1"/>
    <x v="5"/>
    <x v="3"/>
    <n v="0"/>
    <s v="NLNG - Dec 2021 ECP SALARY"/>
    <s v="467"/>
    <s v="DR"/>
    <s v=""/>
    <d v="2021-12-23T00:00:00"/>
    <d v="2021-12-23T00:00:00"/>
    <d v="2022-01-22T00:00:00"/>
    <s v="USD"/>
    <n v="512670.9"/>
    <n v="-22"/>
    <s v="Not Overdue"/>
    <n v="-0.73333333333333328"/>
    <x v="1"/>
    <x v="1"/>
    <s v="Not Overdue"/>
    <x v="0"/>
    <s v="USD"/>
    <n v="512670.9"/>
  </r>
  <r>
    <s v="A2680005"/>
    <x v="12"/>
    <x v="12"/>
    <n v="1800027068"/>
    <x v="0"/>
    <x v="1"/>
    <x v="5"/>
    <x v="3"/>
    <n v="0"/>
    <s v="2018 Performance Share Plan PSP Vested in 2021"/>
    <s v="467"/>
    <s v="DR"/>
    <s v=""/>
    <d v="2021-12-14T00:00:00"/>
    <d v="2021-12-14T00:00:00"/>
    <d v="2022-01-13T00:00:00"/>
    <s v="USD"/>
    <n v="615412.05000000005"/>
    <n v="-13"/>
    <s v="Not Overdue"/>
    <n v="-0.43333333333333335"/>
    <x v="1"/>
    <x v="1"/>
    <s v="Not Overdue"/>
    <x v="0"/>
    <s v="USD"/>
    <n v="615412.05000000005"/>
  </r>
  <r>
    <s v="A2680005"/>
    <x v="12"/>
    <x v="12"/>
    <n v="1800027008"/>
    <x v="0"/>
    <x v="1"/>
    <x v="5"/>
    <x v="3"/>
    <n v="0"/>
    <s v="FALADE GBOLAHAN ADELEYEY AND FAMILY INTL TRAVEL"/>
    <s v="467"/>
    <s v="DR"/>
    <s v=""/>
    <d v="2021-12-09T00:00:00"/>
    <d v="2021-12-09T00:00:00"/>
    <d v="2022-01-08T00:00:00"/>
    <s v="USD"/>
    <n v="22234"/>
    <n v="-8"/>
    <s v="Not Overdue"/>
    <n v="-0.26666666666666666"/>
    <x v="1"/>
    <x v="1"/>
    <s v="Not Overdue"/>
    <x v="0"/>
    <s v="USD"/>
    <n v="22234"/>
  </r>
  <r>
    <s v="A2680005"/>
    <x v="12"/>
    <x v="12"/>
    <n v="1800027004"/>
    <x v="0"/>
    <x v="1"/>
    <x v="5"/>
    <x v="3"/>
    <n v="0"/>
    <s v="NOVEMBER 2021 EXPAT TAX"/>
    <s v="473"/>
    <s v="DR"/>
    <s v=""/>
    <d v="2021-12-07T00:00:00"/>
    <d v="2021-12-07T00:00:00"/>
    <d v="2022-01-06T00:00:00"/>
    <s v="NGN"/>
    <n v="36388097.210000001"/>
    <n v="-6"/>
    <s v="Not Overdue"/>
    <n v="-0.2"/>
    <x v="1"/>
    <x v="1"/>
    <s v="Not Overdue"/>
    <x v="0"/>
    <s v="USD"/>
    <n v="88590.46"/>
  </r>
  <r>
    <s v="A2680005"/>
    <x v="12"/>
    <x v="12"/>
    <n v="1800026978"/>
    <x v="0"/>
    <x v="1"/>
    <x v="5"/>
    <x v="3"/>
    <n v="0"/>
    <s v="NLNG - Nov 2021 ECP SALARY"/>
    <s v="467"/>
    <s v="DR"/>
    <s v=""/>
    <d v="2021-11-26T00:00:00"/>
    <d v="2021-11-26T00:00:00"/>
    <d v="2021-12-26T00:00:00"/>
    <s v="USD"/>
    <n v="389804.05"/>
    <n v="5"/>
    <s v="Not Overdue"/>
    <n v="-0.93333333333333335"/>
    <x v="1"/>
    <x v="1"/>
    <s v="Not Overdue"/>
    <x v="0"/>
    <s v="USD"/>
    <n v="389804.05"/>
  </r>
  <r>
    <s v="A2680005"/>
    <x v="12"/>
    <x v="12"/>
    <n v="1800026970"/>
    <x v="0"/>
    <x v="1"/>
    <x v="5"/>
    <x v="3"/>
    <n v="0"/>
    <s v="NLNG - Nov 2021 SALARY"/>
    <s v="473"/>
    <s v="DR"/>
    <s v=""/>
    <d v="2021-11-25T00:00:00"/>
    <d v="2021-11-25T00:00:00"/>
    <d v="2021-12-26T00:00:00"/>
    <s v="NGN"/>
    <n v="342384808.62"/>
    <n v="5"/>
    <s v="Not Overdue"/>
    <n v="-0.93333333333333335"/>
    <x v="1"/>
    <x v="1"/>
    <s v="Not Overdue"/>
    <x v="0"/>
    <s v="USD"/>
    <n v="833227.61"/>
  </r>
  <r>
    <s v="A2680005"/>
    <x v="12"/>
    <x v="12"/>
    <n v="1800026909"/>
    <x v="0"/>
    <x v="1"/>
    <x v="5"/>
    <x v="3"/>
    <n v="0"/>
    <s v="ATTAH ANTHONY AND FAMILY INTL TRAVEL"/>
    <s v="467"/>
    <s v="DR"/>
    <s v=""/>
    <d v="2021-11-19T00:00:00"/>
    <d v="2021-11-19T00:00:00"/>
    <d v="2021-12-19T00:00:00"/>
    <s v="USD"/>
    <n v="14132.5"/>
    <n v="12"/>
    <s v="Not Overdue"/>
    <n v="-0.93333333333333335"/>
    <x v="1"/>
    <x v="1"/>
    <s v="Not Overdue"/>
    <x v="0"/>
    <s v="USD"/>
    <n v="14132.5"/>
  </r>
  <r>
    <s v="A2680005"/>
    <x v="12"/>
    <x v="12"/>
    <n v="104176645"/>
    <x v="0"/>
    <x v="1"/>
    <x v="5"/>
    <x v="3"/>
    <n v="0"/>
    <s v="Gunawan Only Surryono Sept21 ECP Rejected Cost"/>
    <s v=""/>
    <s v="AB"/>
    <s v=""/>
    <d v="2021-12-16T00:00:00"/>
    <d v="2021-12-16T00:00:00"/>
    <d v="2021-12-16T00:00:00"/>
    <s v="USD"/>
    <n v="37199.65"/>
    <n v="15"/>
    <s v="Not Overdue"/>
    <n v="-0.93333333333333335"/>
    <x v="1"/>
    <x v="1"/>
    <s v="Not Overdue"/>
    <x v="0"/>
    <s v="USD"/>
    <n v="37199.65"/>
  </r>
  <r>
    <s v="A2680005"/>
    <x v="12"/>
    <x v="12"/>
    <n v="104176645"/>
    <x v="0"/>
    <x v="1"/>
    <x v="5"/>
    <x v="3"/>
    <n v="0"/>
    <s v="Kalwaniyan Surendra Sept21 ECP Rejected Cost"/>
    <s v=""/>
    <s v="AB"/>
    <s v=""/>
    <d v="2021-12-16T00:00:00"/>
    <d v="2021-12-16T00:00:00"/>
    <d v="2021-12-16T00:00:00"/>
    <s v="USD"/>
    <n v="39933.43"/>
    <n v="15"/>
    <s v="Not Overdue"/>
    <n v="-0.93333333333333335"/>
    <x v="1"/>
    <x v="1"/>
    <s v="Not Overdue"/>
    <x v="0"/>
    <s v="USD"/>
    <n v="39933.43"/>
  </r>
  <r>
    <s v="A2680005"/>
    <x v="12"/>
    <x v="12"/>
    <n v="104176645"/>
    <x v="0"/>
    <x v="1"/>
    <x v="5"/>
    <x v="3"/>
    <n v="0"/>
    <s v="Kanani Ranjit Sept 21 ECP Rejected cost"/>
    <s v=""/>
    <s v="AB"/>
    <s v=""/>
    <d v="2021-12-16T00:00:00"/>
    <d v="2021-12-16T00:00:00"/>
    <d v="2021-12-16T00:00:00"/>
    <s v="USD"/>
    <n v="5379.41"/>
    <n v="15"/>
    <s v="Not Overdue"/>
    <n v="-0.93333333333333335"/>
    <x v="1"/>
    <x v="1"/>
    <s v="Not Overdue"/>
    <x v="0"/>
    <s v="USD"/>
    <n v="5379.41"/>
  </r>
  <r>
    <s v="A2680005"/>
    <x v="12"/>
    <x v="12"/>
    <n v="104176645"/>
    <x v="0"/>
    <x v="1"/>
    <x v="5"/>
    <x v="3"/>
    <n v="0"/>
    <s v="Khan Mohammad Sept21 ECP Rejected Cost"/>
    <s v=""/>
    <s v="AB"/>
    <s v=""/>
    <d v="2021-12-16T00:00:00"/>
    <d v="2021-12-16T00:00:00"/>
    <d v="2021-12-16T00:00:00"/>
    <s v="USD"/>
    <n v="28379.7"/>
    <n v="15"/>
    <s v="Not Overdue"/>
    <n v="-0.93333333333333335"/>
    <x v="1"/>
    <x v="1"/>
    <s v="Not Overdue"/>
    <x v="0"/>
    <s v="USD"/>
    <n v="28379.7"/>
  </r>
  <r>
    <s v="A2680005"/>
    <x v="12"/>
    <x v="12"/>
    <n v="104176645"/>
    <x v="0"/>
    <x v="1"/>
    <x v="5"/>
    <x v="3"/>
    <n v="0"/>
    <s v="Raikamo Ekku Sept21 ECP Rejected cost"/>
    <s v=""/>
    <s v="AB"/>
    <s v=""/>
    <d v="2021-12-16T00:00:00"/>
    <d v="2021-12-16T00:00:00"/>
    <d v="2021-12-16T00:00:00"/>
    <s v="USD"/>
    <n v="45117.39"/>
    <n v="15"/>
    <s v="Not Overdue"/>
    <n v="-0.93333333333333335"/>
    <x v="1"/>
    <x v="1"/>
    <s v="Not Overdue"/>
    <x v="0"/>
    <s v="USD"/>
    <n v="45117.39"/>
  </r>
  <r>
    <s v="A2680005"/>
    <x v="12"/>
    <x v="12"/>
    <n v="1800026872"/>
    <x v="2"/>
    <x v="0"/>
    <x v="6"/>
    <x v="3"/>
    <n v="0"/>
    <s v="Suppl Condensate Hndlg price-Jan 2019-Aug2021"/>
    <s v="000"/>
    <s v="DR"/>
    <s v=""/>
    <d v="2021-11-16T00:00:00"/>
    <d v="2021-11-16T00:00:00"/>
    <d v="2021-12-16T00:00:00"/>
    <s v="USD"/>
    <n v="485887.39"/>
    <n v="15"/>
    <s v="Not Overdue"/>
    <n v="-0.93333333333333335"/>
    <x v="1"/>
    <x v="1"/>
    <s v="Not Overdue"/>
    <x v="0"/>
    <s v="USD"/>
    <n v="485887.39"/>
  </r>
  <r>
    <s v="A2680005"/>
    <x v="12"/>
    <x v="12"/>
    <n v="1800026862"/>
    <x v="0"/>
    <x v="1"/>
    <x v="5"/>
    <x v="3"/>
    <n v="0"/>
    <s v="OCTOBER 2021 EXPAT TAX"/>
    <s v="473"/>
    <s v="DR"/>
    <s v=""/>
    <d v="2021-11-12T00:00:00"/>
    <d v="2021-11-12T00:00:00"/>
    <d v="2021-12-12T00:00:00"/>
    <s v="NGN"/>
    <n v="39705375.82"/>
    <n v="19"/>
    <s v="Not Overdue"/>
    <n v="-0.93333333333333335"/>
    <x v="1"/>
    <x v="1"/>
    <s v="Not Overdue"/>
    <x v="0"/>
    <s v="USD"/>
    <n v="96638.91"/>
  </r>
  <r>
    <s v="A2680005"/>
    <x v="12"/>
    <x v="12"/>
    <n v="1800026817"/>
    <x v="0"/>
    <x v="1"/>
    <x v="5"/>
    <x v="3"/>
    <n v="0"/>
    <s v="STIA Q2 2020 Adhoc Cost Recovery"/>
    <s v="467"/>
    <s v="DR"/>
    <s v=""/>
    <d v="2021-11-08T00:00:00"/>
    <d v="2021-11-08T00:00:00"/>
    <d v="2021-12-08T00:00:00"/>
    <s v="USD"/>
    <n v="8534.7099999999991"/>
    <n v="23"/>
    <s v="Not Overdue"/>
    <n v="-0.93333333333333335"/>
    <x v="1"/>
    <x v="1"/>
    <s v="Not Overdue"/>
    <x v="0"/>
    <s v="USD"/>
    <n v="8534.7099999999991"/>
  </r>
  <r>
    <s v="A2680005"/>
    <x v="12"/>
    <x v="12"/>
    <n v="1800026789"/>
    <x v="0"/>
    <x v="1"/>
    <x v="5"/>
    <x v="3"/>
    <n v="0"/>
    <s v="NLNG - Oct 2021 ECP SALARY"/>
    <s v="467"/>
    <s v="DR"/>
    <s v=""/>
    <d v="2021-10-27T00:00:00"/>
    <d v="2021-10-27T00:00:00"/>
    <d v="2021-11-26T00:00:00"/>
    <s v="USD"/>
    <n v="420266.64"/>
    <n v="35"/>
    <s v="Not Overdue"/>
    <n v="-0.93333333333333335"/>
    <x v="1"/>
    <x v="1"/>
    <s v="Not Overdue"/>
    <x v="0"/>
    <s v="USD"/>
    <n v="420266.64"/>
  </r>
  <r>
    <s v="A2680005"/>
    <x v="12"/>
    <x v="12"/>
    <n v="1800026785"/>
    <x v="0"/>
    <x v="1"/>
    <x v="5"/>
    <x v="3"/>
    <n v="0"/>
    <s v="NLNG - Oct 2021 SALARY"/>
    <s v="473"/>
    <s v="DR"/>
    <s v=""/>
    <d v="2021-10-27T00:00:00"/>
    <d v="2021-10-27T00:00:00"/>
    <d v="2021-11-26T00:00:00"/>
    <s v="NGN"/>
    <n v="244451606.5"/>
    <n v="35"/>
    <s v="Not Overdue"/>
    <n v="-0.93333333333333335"/>
    <x v="1"/>
    <x v="1"/>
    <s v="Not Overdue"/>
    <x v="0"/>
    <s v="USD"/>
    <n v="595662.44999999995"/>
  </r>
  <r>
    <s v="A2680005"/>
    <x v="12"/>
    <x v="12"/>
    <n v="1800026746"/>
    <x v="0"/>
    <x v="0"/>
    <x v="4"/>
    <x v="3"/>
    <n v="0"/>
    <s v="BONNY SUB_LEASE-PARCELS-4A &amp; 4B-1JAN2019-31DEC2028"/>
    <s v="454"/>
    <s v="DR"/>
    <s v=""/>
    <d v="2021-10-18T00:00:00"/>
    <d v="2021-10-18T00:00:00"/>
    <d v="2021-11-17T00:00:00"/>
    <s v="NGN"/>
    <n v="607770000"/>
    <n v="44"/>
    <s v="Not Overdue"/>
    <n v="-0.93333333333333335"/>
    <x v="1"/>
    <x v="1"/>
    <s v="Not Overdue"/>
    <x v="0"/>
    <s v="USD"/>
    <n v="1480892.38"/>
  </r>
  <r>
    <s v="A2680005"/>
    <x v="12"/>
    <x v="12"/>
    <n v="1600003939"/>
    <x v="2"/>
    <x v="0"/>
    <x v="6"/>
    <x v="3"/>
    <n v="0"/>
    <s v="Condensate Suppl-Jan 2019-Aug2021-REF1800026872"/>
    <s v="7707"/>
    <s v="DG"/>
    <s v=""/>
    <d v="2021-11-16T00:00:00"/>
    <d v="2021-11-16T00:00:00"/>
    <d v="2021-11-16T00:00:00"/>
    <s v="USD"/>
    <n v="-340121.17"/>
    <n v="15"/>
    <s v="Not Overdue"/>
    <n v="-0.93333333333333335"/>
    <x v="1"/>
    <x v="1"/>
    <s v="Not Overdue"/>
    <x v="0"/>
    <s v="USD"/>
    <n v="-340121.17"/>
  </r>
  <r>
    <s v="A2680005"/>
    <x v="12"/>
    <x v="12"/>
    <n v="1400016092"/>
    <x v="0"/>
    <x v="1"/>
    <x v="5"/>
    <x v="3"/>
    <n v="0"/>
    <s v="NLNG Pmt"/>
    <s v=""/>
    <s v="DZ"/>
    <s v=""/>
    <d v="2021-11-16T00:00:00"/>
    <d v="2021-11-15T00:00:00"/>
    <d v="2021-11-16T00:00:00"/>
    <s v="NGN"/>
    <n v="-239919125.46000001"/>
    <n v="45"/>
    <s v="31-60days"/>
    <n v="1.5"/>
    <x v="2"/>
    <x v="0"/>
    <s v="Overdue"/>
    <x v="0"/>
    <s v="USD"/>
    <n v="-583867.18000000005"/>
  </r>
  <r>
    <s v="A2680005"/>
    <x v="12"/>
    <x v="12"/>
    <n v="1800026674"/>
    <x v="0"/>
    <x v="1"/>
    <x v="5"/>
    <x v="3"/>
    <n v="0"/>
    <s v="SEPT 2021 EXPAT TAX"/>
    <s v="473"/>
    <s v="DR"/>
    <s v=""/>
    <d v="2021-10-07T00:00:00"/>
    <d v="2021-10-07T00:00:00"/>
    <d v="2021-11-06T00:00:00"/>
    <s v="NGN"/>
    <n v="36846412.350000001"/>
    <n v="55"/>
    <s v="31-60days"/>
    <n v="1.8333333333333333"/>
    <x v="2"/>
    <x v="0"/>
    <s v="Overdue"/>
    <x v="0"/>
    <s v="USD"/>
    <n v="89798.39"/>
  </r>
  <r>
    <s v="A2680005"/>
    <x v="12"/>
    <x v="12"/>
    <n v="1400016039"/>
    <x v="0"/>
    <x v="1"/>
    <x v="5"/>
    <x v="3"/>
    <n v="0"/>
    <s v="NLNG Pmt"/>
    <s v=""/>
    <s v="DZ"/>
    <s v=""/>
    <d v="2021-10-31T00:00:00"/>
    <d v="2021-10-30T00:00:00"/>
    <d v="2021-10-31T00:00:00"/>
    <s v="USD"/>
    <n v="-20401.349999999999"/>
    <n v="61"/>
    <s v="61-90days "/>
    <n v="2.0333333333333332"/>
    <x v="2"/>
    <x v="0"/>
    <s v="Overdue"/>
    <x v="0"/>
    <s v="USD"/>
    <n v="-20401.349999999999"/>
  </r>
  <r>
    <s v="A2680005"/>
    <x v="12"/>
    <x v="12"/>
    <n v="104151428"/>
    <x v="0"/>
    <x v="1"/>
    <x v="5"/>
    <x v="3"/>
    <n v="0"/>
    <s v="1800026087 Exp policy/admin. 1900344613_Rejected"/>
    <s v=""/>
    <s v="AB"/>
    <s v=""/>
    <d v="2021-10-30T00:00:00"/>
    <d v="2021-10-30T00:00:00"/>
    <d v="2021-10-30T00:00:00"/>
    <s v="USD"/>
    <n v="4500"/>
    <n v="62"/>
    <s v="61-90days "/>
    <n v="2.0666666666666669"/>
    <x v="2"/>
    <x v="0"/>
    <s v="Overdue"/>
    <x v="0"/>
    <s v="USD"/>
    <n v="4500"/>
  </r>
  <r>
    <s v="A2680005"/>
    <x v="12"/>
    <x v="12"/>
    <n v="104151428"/>
    <x v="0"/>
    <x v="1"/>
    <x v="5"/>
    <x v="3"/>
    <n v="0"/>
    <s v="1800026088 2021 PEC/Medical Insur1900348695_reject"/>
    <s v=""/>
    <s v="AB"/>
    <s v=""/>
    <d v="2021-10-30T00:00:00"/>
    <d v="2021-10-30T00:00:00"/>
    <d v="2021-10-30T00:00:00"/>
    <s v="USD"/>
    <n v="11359.02"/>
    <n v="62"/>
    <s v="61-90days "/>
    <n v="2.0666666666666669"/>
    <x v="2"/>
    <x v="0"/>
    <s v="Overdue"/>
    <x v="0"/>
    <s v="USD"/>
    <n v="11359.02"/>
  </r>
  <r>
    <s v="A2680005"/>
    <x v="12"/>
    <x v="12"/>
    <n v="104151428"/>
    <x v="0"/>
    <x v="1"/>
    <x v="5"/>
    <x v="3"/>
    <n v="0"/>
    <s v="1800026089 Renum/Benefit Fee1900344407 Rejected"/>
    <s v=""/>
    <s v="AB"/>
    <s v=""/>
    <d v="2021-10-30T00:00:00"/>
    <d v="2021-10-30T00:00:00"/>
    <d v="2021-10-30T00:00:00"/>
    <s v="USD"/>
    <n v="210"/>
    <n v="62"/>
    <s v="61-90days "/>
    <n v="2.0666666666666669"/>
    <x v="2"/>
    <x v="0"/>
    <s v="Overdue"/>
    <x v="0"/>
    <s v="USD"/>
    <n v="210"/>
  </r>
  <r>
    <s v="A2680005"/>
    <x v="12"/>
    <x v="12"/>
    <n v="104151428"/>
    <x v="0"/>
    <x v="1"/>
    <x v="5"/>
    <x v="3"/>
    <n v="0"/>
    <s v="1800026090 TALENT/Dev_1900344612"/>
    <s v=""/>
    <s v="AB"/>
    <s v=""/>
    <d v="2021-10-30T00:00:00"/>
    <d v="2021-10-30T00:00:00"/>
    <d v="2021-10-30T00:00:00"/>
    <s v="USD"/>
    <n v="345"/>
    <n v="62"/>
    <s v="61-90days "/>
    <n v="2.0666666666666669"/>
    <x v="2"/>
    <x v="0"/>
    <s v="Overdue"/>
    <x v="0"/>
    <s v="USD"/>
    <n v="345"/>
  </r>
  <r>
    <s v="A2680005"/>
    <x v="12"/>
    <x v="12"/>
    <n v="104151428"/>
    <x v="0"/>
    <x v="1"/>
    <x v="5"/>
    <x v="3"/>
    <n v="0"/>
    <s v="1800026092 INT TAX -1900345772_Rejected"/>
    <s v=""/>
    <s v="AB"/>
    <s v=""/>
    <d v="2021-10-30T00:00:00"/>
    <d v="2021-10-30T00:00:00"/>
    <d v="2021-10-30T00:00:00"/>
    <s v="USD"/>
    <n v="1625"/>
    <n v="62"/>
    <s v="61-90days "/>
    <n v="2.0666666666666669"/>
    <x v="2"/>
    <x v="0"/>
    <s v="Overdue"/>
    <x v="0"/>
    <s v="USD"/>
    <n v="1625"/>
  </r>
  <r>
    <s v="A2680005"/>
    <x v="12"/>
    <x v="12"/>
    <n v="104151428"/>
    <x v="0"/>
    <x v="1"/>
    <x v="5"/>
    <x v="3"/>
    <n v="0"/>
    <s v="1800026094 1st Half 2021 Exp policy 1900350064_Rej"/>
    <s v=""/>
    <s v="AB"/>
    <s v=""/>
    <d v="2021-10-30T00:00:00"/>
    <d v="2021-10-30T00:00:00"/>
    <d v="2021-10-30T00:00:00"/>
    <s v="USD"/>
    <n v="1125"/>
    <n v="62"/>
    <s v="61-90days "/>
    <n v="2.0666666666666669"/>
    <x v="2"/>
    <x v="0"/>
    <s v="Overdue"/>
    <x v="0"/>
    <s v="USD"/>
    <n v="1125"/>
  </r>
  <r>
    <s v="A2680005"/>
    <x v="12"/>
    <x v="12"/>
    <n v="104151428"/>
    <x v="0"/>
    <x v="1"/>
    <x v="5"/>
    <x v="3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62"/>
    <s v="61-90days "/>
    <n v="2.0666666666666669"/>
    <x v="2"/>
    <x v="0"/>
    <s v="Overdue"/>
    <x v="0"/>
    <s v="USD"/>
    <n v="8427.2999999999993"/>
  </r>
  <r>
    <s v="A2680005"/>
    <x v="12"/>
    <x v="12"/>
    <n v="104151428"/>
    <x v="0"/>
    <x v="1"/>
    <x v="5"/>
    <x v="3"/>
    <n v="0"/>
    <s v="1800026110 Talent and Dev Fee -REF-1900350065_rej"/>
    <s v=""/>
    <s v="AB"/>
    <s v=""/>
    <d v="2021-10-30T00:00:00"/>
    <d v="2021-10-30T00:00:00"/>
    <d v="2021-10-30T00:00:00"/>
    <s v="USD"/>
    <n v="86.25"/>
    <n v="62"/>
    <s v="61-90days "/>
    <n v="2.0666666666666669"/>
    <x v="2"/>
    <x v="0"/>
    <s v="Overdue"/>
    <x v="0"/>
    <s v="USD"/>
    <n v="86.25"/>
  </r>
  <r>
    <s v="A2680005"/>
    <x v="12"/>
    <x v="12"/>
    <n v="104151428"/>
    <x v="0"/>
    <x v="1"/>
    <x v="5"/>
    <x v="3"/>
    <n v="0"/>
    <s v="1800026111 Renum and Benefit FeeREF_1900350066_Rej"/>
    <s v=""/>
    <s v="AB"/>
    <s v=""/>
    <d v="2021-10-30T00:00:00"/>
    <d v="2021-10-30T00:00:00"/>
    <d v="2021-10-30T00:00:00"/>
    <s v="USD"/>
    <n v="52.5"/>
    <n v="62"/>
    <s v="61-90days "/>
    <n v="2.0666666666666669"/>
    <x v="2"/>
    <x v="0"/>
    <s v="Overdue"/>
    <x v="0"/>
    <s v="USD"/>
    <n v="52.5"/>
  </r>
  <r>
    <s v="A2680005"/>
    <x v="12"/>
    <x v="12"/>
    <n v="104151428"/>
    <x v="0"/>
    <x v="1"/>
    <x v="5"/>
    <x v="3"/>
    <n v="0"/>
    <s v="1800026112 Base Learning Fee - 1900350067_Rejected"/>
    <s v=""/>
    <s v="AB"/>
    <s v=""/>
    <d v="2021-10-30T00:00:00"/>
    <d v="2021-10-30T00:00:00"/>
    <d v="2021-10-30T00:00:00"/>
    <s v="USD"/>
    <n v="180"/>
    <n v="62"/>
    <s v="61-90days "/>
    <n v="2.0666666666666669"/>
    <x v="2"/>
    <x v="0"/>
    <s v="Overdue"/>
    <x v="0"/>
    <s v="USD"/>
    <n v="180"/>
  </r>
  <r>
    <s v="A2680005"/>
    <x v="12"/>
    <x v="12"/>
    <n v="104151428"/>
    <x v="0"/>
    <x v="1"/>
    <x v="5"/>
    <x v="3"/>
    <n v="0"/>
    <s v="1800026113 Shell People Sup Services1900350068_Rej"/>
    <s v=""/>
    <s v="AB"/>
    <s v=""/>
    <d v="2021-10-30T00:00:00"/>
    <d v="2021-10-30T00:00:00"/>
    <d v="2021-10-30T00:00:00"/>
    <s v="USD"/>
    <n v="562.5"/>
    <n v="62"/>
    <s v="61-90days "/>
    <n v="2.0666666666666669"/>
    <x v="2"/>
    <x v="0"/>
    <s v="Overdue"/>
    <x v="0"/>
    <s v="USD"/>
    <n v="562.5"/>
  </r>
  <r>
    <s v="A2680005"/>
    <x v="12"/>
    <x v="12"/>
    <n v="1800026659"/>
    <x v="0"/>
    <x v="1"/>
    <x v="5"/>
    <x v="3"/>
    <n v="0"/>
    <s v="Jaruwattanachai Preeda Pass-through cost"/>
    <s v="467"/>
    <s v="DR"/>
    <s v=""/>
    <d v="2021-09-27T00:00:00"/>
    <d v="2021-09-27T00:00:00"/>
    <d v="2021-10-27T00:00:00"/>
    <s v="USD"/>
    <n v="32666.53"/>
    <n v="65"/>
    <s v="61-90days "/>
    <n v="2.1666666666666665"/>
    <x v="2"/>
    <x v="0"/>
    <s v="Overdue"/>
    <x v="0"/>
    <s v="USD"/>
    <n v="32666.53"/>
  </r>
  <r>
    <s v="A2680005"/>
    <x v="12"/>
    <x v="12"/>
    <n v="1800026654"/>
    <x v="0"/>
    <x v="1"/>
    <x v="5"/>
    <x v="3"/>
    <n v="0"/>
    <s v="NLNG - Sept 2021 SALARY"/>
    <s v="473"/>
    <s v="DR"/>
    <s v=""/>
    <d v="2021-09-27T00:00:00"/>
    <d v="2021-09-27T00:00:00"/>
    <d v="2021-10-27T00:00:00"/>
    <s v="NGN"/>
    <n v="200367870.56"/>
    <n v="65"/>
    <s v="61-90days "/>
    <n v="2.1666666666666665"/>
    <x v="2"/>
    <x v="0"/>
    <s v="Overdue"/>
    <x v="0"/>
    <s v="USD"/>
    <n v="488617.19"/>
  </r>
  <r>
    <s v="A2680005"/>
    <x v="12"/>
    <x v="12"/>
    <n v="104147404"/>
    <x v="0"/>
    <x v="1"/>
    <x v="5"/>
    <x v="3"/>
    <n v="0"/>
    <s v="CHETTY MERVIN Aug21 Tax Rejected cost 1800026542"/>
    <s v=""/>
    <s v="AB"/>
    <s v=""/>
    <d v="2021-10-24T00:00:00"/>
    <d v="2021-10-24T00:00:00"/>
    <d v="2021-10-24T00:00:00"/>
    <s v="NGN"/>
    <n v="8820073.6899999995"/>
    <n v="68"/>
    <s v="61-90days "/>
    <n v="2.2666666666666666"/>
    <x v="2"/>
    <x v="0"/>
    <s v="Overdue"/>
    <x v="0"/>
    <s v="USD"/>
    <n v="21490.99"/>
  </r>
  <r>
    <s v="A2680005"/>
    <x v="12"/>
    <x v="12"/>
    <n v="104147404"/>
    <x v="0"/>
    <x v="1"/>
    <x v="5"/>
    <x v="3"/>
    <n v="0"/>
    <s v="IFEACHO PASCAL_Aug21 Rejected Tax 1800026542"/>
    <s v=""/>
    <s v="AB"/>
    <s v=""/>
    <d v="2021-10-24T00:00:00"/>
    <d v="2021-10-24T00:00:00"/>
    <d v="2021-10-24T00:00:00"/>
    <s v="NGN"/>
    <n v="2956183.96"/>
    <n v="68"/>
    <s v="61-90days "/>
    <n v="2.2666666666666666"/>
    <x v="2"/>
    <x v="0"/>
    <s v="Overdue"/>
    <x v="0"/>
    <s v="USD"/>
    <n v="7203.04"/>
  </r>
  <r>
    <s v="A2680005"/>
    <x v="12"/>
    <x v="12"/>
    <n v="104147404"/>
    <x v="0"/>
    <x v="1"/>
    <x v="5"/>
    <x v="3"/>
    <n v="0"/>
    <s v="KANANI RANJIT Aug21 Tax Rejected 1800026542"/>
    <s v=""/>
    <s v="AB"/>
    <s v=""/>
    <d v="2021-10-24T00:00:00"/>
    <d v="2021-10-24T00:00:00"/>
    <d v="2021-10-24T00:00:00"/>
    <s v="NGN"/>
    <n v="1952540.96"/>
    <n v="68"/>
    <s v="61-90days "/>
    <n v="2.2666666666666666"/>
    <x v="2"/>
    <x v="0"/>
    <s v="Overdue"/>
    <x v="0"/>
    <s v="USD"/>
    <n v="4757.5600000000004"/>
  </r>
  <r>
    <s v="A2680005"/>
    <x v="12"/>
    <x v="12"/>
    <n v="104147405"/>
    <x v="0"/>
    <x v="1"/>
    <x v="5"/>
    <x v="3"/>
    <n v="0"/>
    <s v="RAIKAMO EKKU Aug21 ECP Rejected cost 1800026526"/>
    <s v=""/>
    <s v="AB"/>
    <s v=""/>
    <d v="2021-10-24T00:00:00"/>
    <d v="2021-10-24T00:00:00"/>
    <d v="2021-10-24T00:00:00"/>
    <s v="USD"/>
    <n v="43447"/>
    <n v="68"/>
    <s v="61-90days "/>
    <n v="2.2666666666666666"/>
    <x v="2"/>
    <x v="0"/>
    <s v="Overdue"/>
    <x v="0"/>
    <s v="USD"/>
    <n v="43447"/>
  </r>
  <r>
    <s v="A2680005"/>
    <x v="12"/>
    <x v="12"/>
    <n v="104147404"/>
    <x v="0"/>
    <x v="1"/>
    <x v="5"/>
    <x v="3"/>
    <n v="0"/>
    <s v="RAIKAMO EKKU Aug21 TAX Rejected cost 1800026542"/>
    <s v=""/>
    <s v="AB"/>
    <s v=""/>
    <d v="2021-10-24T00:00:00"/>
    <d v="2021-10-24T00:00:00"/>
    <d v="2021-10-24T00:00:00"/>
    <s v="NGN"/>
    <n v="4178902.49"/>
    <n v="68"/>
    <s v="61-90days "/>
    <n v="2.2666666666666666"/>
    <x v="2"/>
    <x v="0"/>
    <s v="Overdue"/>
    <x v="0"/>
    <s v="USD"/>
    <n v="10182.31"/>
  </r>
  <r>
    <s v="A2680005"/>
    <x v="12"/>
    <x v="12"/>
    <n v="104147407"/>
    <x v="0"/>
    <x v="1"/>
    <x v="5"/>
    <x v="3"/>
    <n v="0"/>
    <s v="TJOE TJAAN NJAN Jul21 ECP Rejted 1800026395"/>
    <s v=""/>
    <s v="AB"/>
    <s v=""/>
    <d v="2021-10-24T00:00:00"/>
    <d v="2021-10-24T00:00:00"/>
    <d v="2021-10-24T00:00:00"/>
    <s v="USD"/>
    <n v="31723.24"/>
    <n v="68"/>
    <s v="61-90days "/>
    <n v="2.2666666666666666"/>
    <x v="2"/>
    <x v="0"/>
    <s v="Overdue"/>
    <x v="0"/>
    <s v="USD"/>
    <n v="31723.24"/>
  </r>
  <r>
    <s v="A2680005"/>
    <x v="12"/>
    <x v="12"/>
    <n v="104147404"/>
    <x v="0"/>
    <x v="1"/>
    <x v="5"/>
    <x v="3"/>
    <n v="0"/>
    <s v="VALIQUETTE JEAN_Aug21 Tax Rejected 1800026542"/>
    <s v=""/>
    <s v="AB"/>
    <s v=""/>
    <d v="2021-10-24T00:00:00"/>
    <d v="2021-10-24T00:00:00"/>
    <d v="2021-10-24T00:00:00"/>
    <s v="NGN"/>
    <n v="3480907.6"/>
    <n v="68"/>
    <s v="61-90days "/>
    <n v="2.2666666666666666"/>
    <x v="2"/>
    <x v="0"/>
    <s v="Overdue"/>
    <x v="0"/>
    <s v="USD"/>
    <n v="8481.58"/>
  </r>
  <r>
    <s v="A2680005"/>
    <x v="12"/>
    <x v="12"/>
    <n v="1400015887"/>
    <x v="0"/>
    <x v="1"/>
    <x v="5"/>
    <x v="3"/>
    <n v="0"/>
    <s v="NLNG Pmt"/>
    <s v=""/>
    <s v="DZ"/>
    <s v=""/>
    <d v="2021-09-30T00:00:00"/>
    <d v="2021-09-27T00:00:00"/>
    <d v="2021-09-30T00:00:00"/>
    <s v="USD"/>
    <n v="-119880"/>
    <n v="92"/>
    <s v="91-180days "/>
    <n v="3.0666666666666669"/>
    <x v="2"/>
    <x v="0"/>
    <s v="Overdue"/>
    <x v="0"/>
    <s v="USD"/>
    <n v="-119880"/>
  </r>
  <r>
    <s v="A2680005"/>
    <x v="12"/>
    <x v="12"/>
    <n v="1800026514"/>
    <x v="0"/>
    <x v="1"/>
    <x v="5"/>
    <x v="3"/>
    <n v="0"/>
    <s v="NLNG -Special flight cost recovery-Feb to May 2021"/>
    <s v="467"/>
    <s v="DR"/>
    <s v=""/>
    <d v="2021-08-24T00:00:00"/>
    <d v="2021-08-24T00:00:00"/>
    <d v="2021-09-23T00:00:00"/>
    <s v="USD"/>
    <n v="39000"/>
    <n v="99"/>
    <s v="91-180days "/>
    <n v="3.3"/>
    <x v="2"/>
    <x v="0"/>
    <s v="Overdue"/>
    <x v="0"/>
    <s v="USD"/>
    <n v="39000"/>
  </r>
  <r>
    <s v="A2680005"/>
    <x v="12"/>
    <x v="12"/>
    <n v="1800026513"/>
    <x v="0"/>
    <x v="1"/>
    <x v="5"/>
    <x v="3"/>
    <n v="0"/>
    <s v="NLNG -Special flight cost recovery-July 2021"/>
    <s v="467"/>
    <s v="DR"/>
    <s v=""/>
    <d v="2021-08-24T00:00:00"/>
    <d v="2021-08-24T00:00:00"/>
    <d v="2021-09-23T00:00:00"/>
    <s v="USD"/>
    <n v="8040"/>
    <n v="99"/>
    <s v="91-180days "/>
    <n v="3.3"/>
    <x v="2"/>
    <x v="0"/>
    <s v="Overdue"/>
    <x v="0"/>
    <s v="USD"/>
    <n v="8040"/>
  </r>
  <r>
    <s v="A2680005"/>
    <x v="12"/>
    <x v="12"/>
    <n v="104130965"/>
    <x v="0"/>
    <x v="1"/>
    <x v="5"/>
    <x v="3"/>
    <n v="0"/>
    <s v="TJOE TJAAN NJAN July21 Expat Tax Rejected"/>
    <s v=""/>
    <s v="AB"/>
    <s v=""/>
    <d v="2021-09-13T00:00:00"/>
    <d v="2021-09-13T00:00:00"/>
    <d v="2021-09-13T00:00:00"/>
    <s v="NGN"/>
    <n v="3033744.47"/>
    <n v="109"/>
    <s v="91-180days "/>
    <n v="3.6333333333333333"/>
    <x v="2"/>
    <x v="0"/>
    <s v="Overdue"/>
    <x v="0"/>
    <s v="USD"/>
    <n v="7399.91"/>
  </r>
  <r>
    <s v="A2680005"/>
    <x v="12"/>
    <x v="12"/>
    <n v="1800026417"/>
    <x v="0"/>
    <x v="1"/>
    <x v="5"/>
    <x v="3"/>
    <n v="0"/>
    <s v="Markus Hector et-al Pass-Through Costs"/>
    <s v="467"/>
    <s v="DR"/>
    <s v=""/>
    <d v="2021-08-04T00:00:00"/>
    <d v="2021-08-04T00:00:00"/>
    <d v="2021-09-03T00:00:00"/>
    <s v="USD"/>
    <n v="23767.11"/>
    <n v="119"/>
    <s v="91-180days "/>
    <n v="3.9666666666666668"/>
    <x v="2"/>
    <x v="0"/>
    <s v="Overdue"/>
    <x v="0"/>
    <s v="USD"/>
    <n v="23767.11"/>
  </r>
  <r>
    <s v="A2680005"/>
    <x v="12"/>
    <x v="12"/>
    <n v="1800026268"/>
    <x v="0"/>
    <x v="1"/>
    <x v="5"/>
    <x v="3"/>
    <n v="0"/>
    <s v="Gas Team NLNG Recovery - June 2021"/>
    <s v="467"/>
    <s v="DR"/>
    <s v=""/>
    <d v="2021-06-30T00:00:00"/>
    <d v="2021-06-30T00:00:00"/>
    <d v="2021-07-30T00:00:00"/>
    <s v="USD"/>
    <n v="24964.720000000001"/>
    <n v="154"/>
    <s v="91-180days "/>
    <n v="5.1333333333333337"/>
    <x v="2"/>
    <x v="0"/>
    <s v="Overdue"/>
    <x v="0"/>
    <s v="USD"/>
    <n v="24964.720000000001"/>
  </r>
  <r>
    <s v="A2680005"/>
    <x v="12"/>
    <x v="12"/>
    <n v="1800026254"/>
    <x v="0"/>
    <x v="1"/>
    <x v="5"/>
    <x v="3"/>
    <n v="0"/>
    <s v="NLNG - JUNE 2021 US EXPAT SALARY"/>
    <s v="467"/>
    <s v="DR"/>
    <s v=""/>
    <d v="2021-06-28T00:00:00"/>
    <d v="2021-06-28T00:00:00"/>
    <d v="2021-07-28T00:00:00"/>
    <s v="USD"/>
    <n v="133600"/>
    <n v="156"/>
    <s v="91-180days "/>
    <n v="5.2"/>
    <x v="2"/>
    <x v="0"/>
    <s v="Overdue"/>
    <x v="0"/>
    <s v="USD"/>
    <n v="133600"/>
  </r>
  <r>
    <s v="A2680005"/>
    <x v="12"/>
    <x v="12"/>
    <n v="1600003853"/>
    <x v="0"/>
    <x v="1"/>
    <x v="5"/>
    <x v="3"/>
    <n v="0"/>
    <s v="Pascal Ifeacho et-al Pass-through costs refund"/>
    <s v="467"/>
    <s v="DG"/>
    <s v=""/>
    <d v="2021-07-26T00:00:00"/>
    <d v="2021-07-26T00:00:00"/>
    <d v="2021-07-26T00:00:00"/>
    <s v="USD"/>
    <n v="-2661.53"/>
    <n v="158"/>
    <s v="91-180days "/>
    <n v="5.2666666666666666"/>
    <x v="2"/>
    <x v="0"/>
    <s v="Overdue"/>
    <x v="0"/>
    <s v="USD"/>
    <n v="-2661.53"/>
  </r>
  <r>
    <s v="A2680005"/>
    <x v="12"/>
    <x v="12"/>
    <n v="1600003852"/>
    <x v="0"/>
    <x v="1"/>
    <x v="5"/>
    <x v="3"/>
    <n v="0"/>
    <s v="Refund of Hector M’s Travelling Exp-REF-1700020417"/>
    <s v="467"/>
    <s v="DG"/>
    <s v=""/>
    <d v="2021-07-26T00:00:00"/>
    <d v="2021-07-26T00:00:00"/>
    <d v="2021-07-26T00:00:00"/>
    <s v="USD"/>
    <n v="-300"/>
    <n v="158"/>
    <s v="91-180days "/>
    <n v="5.2666666666666666"/>
    <x v="2"/>
    <x v="0"/>
    <s v="Overdue"/>
    <x v="0"/>
    <s v="USD"/>
    <n v="-300"/>
  </r>
  <r>
    <s v="A2680005"/>
    <x v="12"/>
    <x v="12"/>
    <n v="1800026103"/>
    <x v="0"/>
    <x v="1"/>
    <x v="5"/>
    <x v="3"/>
    <n v="0"/>
    <s v="Khan, Mohammad’s UK Tax - REF-1900344609"/>
    <s v="467"/>
    <s v="DR"/>
    <s v=""/>
    <d v="2021-06-10T00:00:00"/>
    <d v="2021-06-10T00:00:00"/>
    <d v="2021-07-10T00:00:00"/>
    <s v="USD"/>
    <n v="94675.03"/>
    <n v="174"/>
    <s v="91-180days "/>
    <n v="5.8"/>
    <x v="2"/>
    <x v="0"/>
    <s v="Overdue"/>
    <x v="0"/>
    <s v="USD"/>
    <n v="94675.03"/>
  </r>
  <r>
    <s v="A2680005"/>
    <x v="12"/>
    <x v="12"/>
    <n v="104057526"/>
    <x v="0"/>
    <x v="1"/>
    <x v="5"/>
    <x v="3"/>
    <n v="0"/>
    <s v="D'Souza Michael GESPP cost rejected_1800023448"/>
    <s v=""/>
    <s v="AB"/>
    <s v=""/>
    <d v="2021-03-31T00:00:00"/>
    <d v="2021-03-31T00:00:00"/>
    <d v="2021-03-31T00:00:00"/>
    <s v="USD"/>
    <n v="2780"/>
    <n v="275"/>
    <s v="Above 180days "/>
    <n v="9.1666666666666661"/>
    <x v="3"/>
    <x v="0"/>
    <s v="Overdue"/>
    <x v="0"/>
    <s v="USD"/>
    <n v="2780"/>
  </r>
  <r>
    <s v="A2680005"/>
    <x v="12"/>
    <x v="12"/>
    <n v="104056436"/>
    <x v="0"/>
    <x v="1"/>
    <x v="5"/>
    <x v="3"/>
    <n v="0"/>
    <s v="HUM TEE YEOW Expat Tax  rejected Feb21 due to Exit"/>
    <s v=""/>
    <s v="AB"/>
    <s v=""/>
    <d v="2021-03-31T00:00:00"/>
    <d v="2021-03-31T00:00:00"/>
    <d v="2021-03-31T00:00:00"/>
    <s v="NGN"/>
    <n v="2586903.23"/>
    <n v="275"/>
    <s v="Above 180days "/>
    <n v="9.1666666666666661"/>
    <x v="3"/>
    <x v="0"/>
    <s v="Overdue"/>
    <x v="0"/>
    <s v="USD"/>
    <n v="6816.49"/>
  </r>
  <r>
    <s v="A2680005"/>
    <x v="12"/>
    <x v="12"/>
    <n v="104057526"/>
    <x v="0"/>
    <x v="1"/>
    <x v="5"/>
    <x v="3"/>
    <n v="0"/>
    <s v="Mac-Braah  Timinepere_1800023448 GESPP rejected"/>
    <s v=""/>
    <s v="AB"/>
    <s v=""/>
    <d v="2021-03-31T00:00:00"/>
    <d v="2021-03-31T00:00:00"/>
    <d v="2021-03-31T00:00:00"/>
    <s v="USD"/>
    <n v="528.54"/>
    <n v="275"/>
    <s v="Above 180days "/>
    <n v="9.1666666666666661"/>
    <x v="3"/>
    <x v="0"/>
    <s v="Overdue"/>
    <x v="0"/>
    <s v="USD"/>
    <n v="528.54"/>
  </r>
  <r>
    <s v="A2680005"/>
    <x v="12"/>
    <x v="12"/>
    <n v="104057526"/>
    <x v="0"/>
    <x v="1"/>
    <x v="5"/>
    <x v="3"/>
    <n v="0"/>
    <s v="Okoro Ekaete Rejected GESPP cost_1800023448"/>
    <s v=""/>
    <s v="AB"/>
    <s v=""/>
    <d v="2021-03-31T00:00:00"/>
    <d v="2021-03-31T00:00:00"/>
    <d v="2021-03-31T00:00:00"/>
    <s v="USD"/>
    <n v="380.42"/>
    <n v="275"/>
    <s v="Above 180days "/>
    <n v="9.1666666666666661"/>
    <x v="3"/>
    <x v="0"/>
    <s v="Overdue"/>
    <x v="0"/>
    <s v="USD"/>
    <n v="380.42"/>
  </r>
  <r>
    <s v="A2680005"/>
    <x v="12"/>
    <x v="12"/>
    <n v="104057526"/>
    <x v="0"/>
    <x v="1"/>
    <x v="5"/>
    <x v="3"/>
    <n v="0"/>
    <s v="Putten Christiaan GESPP Rejected cost_1800023448"/>
    <s v=""/>
    <s v="AB"/>
    <s v=""/>
    <d v="2021-03-31T00:00:00"/>
    <d v="2021-03-31T00:00:00"/>
    <d v="2021-03-31T00:00:00"/>
    <s v="USD"/>
    <n v="3313.24"/>
    <n v="275"/>
    <s v="Above 180days "/>
    <n v="9.1666666666666661"/>
    <x v="3"/>
    <x v="0"/>
    <s v="Overdue"/>
    <x v="0"/>
    <s v="USD"/>
    <n v="3313.24"/>
  </r>
  <r>
    <s v="A2680005"/>
    <x v="12"/>
    <x v="12"/>
    <n v="104057526"/>
    <x v="0"/>
    <x v="1"/>
    <x v="5"/>
    <x v="3"/>
    <n v="0"/>
    <s v="SOLIEMAN AYSER ECP cost rejected Feb21"/>
    <s v=""/>
    <s v="AB"/>
    <s v=""/>
    <d v="2021-03-31T00:00:00"/>
    <d v="2021-03-31T00:00:00"/>
    <d v="2021-03-31T00:00:00"/>
    <s v="USD"/>
    <n v="21142.11"/>
    <n v="275"/>
    <s v="Above 180days "/>
    <n v="9.1666666666666661"/>
    <x v="3"/>
    <x v="0"/>
    <s v="Overdue"/>
    <x v="0"/>
    <s v="USD"/>
    <n v="21142.11"/>
  </r>
  <r>
    <s v="A2680005"/>
    <x v="12"/>
    <x v="12"/>
    <n v="104056436"/>
    <x v="0"/>
    <x v="1"/>
    <x v="5"/>
    <x v="3"/>
    <n v="0"/>
    <s v="SOLIEMAN AYSER Expat Tax on ECP rejected Feb21"/>
    <s v=""/>
    <s v="AB"/>
    <s v=""/>
    <d v="2021-03-31T00:00:00"/>
    <d v="2021-03-31T00:00:00"/>
    <d v="2021-03-31T00:00:00"/>
    <s v="NGN"/>
    <n v="2913620.04"/>
    <n v="275"/>
    <s v="Above 180days "/>
    <n v="9.1666666666666661"/>
    <x v="3"/>
    <x v="0"/>
    <s v="Overdue"/>
    <x v="0"/>
    <s v="USD"/>
    <n v="7677.39"/>
  </r>
  <r>
    <s v="A2680005"/>
    <x v="12"/>
    <x v="12"/>
    <n v="104057526"/>
    <x v="0"/>
    <x v="1"/>
    <x v="5"/>
    <x v="3"/>
    <n v="0"/>
    <s v="Sunny-Williamson  Theodosia GESPP rejec 1800023448"/>
    <s v=""/>
    <s v="AB"/>
    <s v=""/>
    <d v="2021-03-31T00:00:00"/>
    <d v="2021-03-31T00:00:00"/>
    <d v="2021-03-31T00:00:00"/>
    <s v="USD"/>
    <n v="1683.69"/>
    <n v="275"/>
    <s v="Above 180days "/>
    <n v="9.1666666666666661"/>
    <x v="3"/>
    <x v="0"/>
    <s v="Overdue"/>
    <x v="0"/>
    <s v="USD"/>
    <n v="1683.69"/>
  </r>
  <r>
    <s v="A2680005"/>
    <x v="12"/>
    <x v="12"/>
    <n v="104055800"/>
    <x v="0"/>
    <x v="1"/>
    <x v="5"/>
    <x v="3"/>
    <n v="0"/>
    <s v="JOSÉ RAMÓN DÍAZ ZAPIC’s costs Rejected_1800025590"/>
    <s v=""/>
    <s v="AB"/>
    <s v=""/>
    <d v="2021-03-29T00:00:00"/>
    <d v="2021-03-29T00:00:00"/>
    <d v="2021-03-29T00:00:00"/>
    <s v="USD"/>
    <n v="1166.02"/>
    <n v="277"/>
    <s v="Above 180days "/>
    <n v="9.2333333333333325"/>
    <x v="3"/>
    <x v="0"/>
    <s v="Overdue"/>
    <x v="0"/>
    <s v="USD"/>
    <n v="1166.02"/>
  </r>
  <r>
    <s v="A2680005"/>
    <x v="12"/>
    <x v="12"/>
    <n v="104055791"/>
    <x v="0"/>
    <x v="1"/>
    <x v="5"/>
    <x v="3"/>
    <n v="0"/>
    <s v="Lawal Agarwal rejected cost on inv 1800023392"/>
    <s v=""/>
    <s v="AB"/>
    <s v=""/>
    <d v="2021-03-29T00:00:00"/>
    <d v="2021-03-29T00:00:00"/>
    <d v="2021-03-29T00:00:00"/>
    <s v="USD"/>
    <n v="1415"/>
    <n v="277"/>
    <s v="Above 180days "/>
    <n v="9.2333333333333325"/>
    <x v="3"/>
    <x v="0"/>
    <s v="Overdue"/>
    <x v="0"/>
    <s v="USD"/>
    <n v="1415"/>
  </r>
  <r>
    <s v="A2680005"/>
    <x v="12"/>
    <x v="12"/>
    <n v="104055800"/>
    <x v="0"/>
    <x v="1"/>
    <x v="5"/>
    <x v="3"/>
    <n v="0"/>
    <s v="Markus Hector Rejected Cost_1800025591"/>
    <s v=""/>
    <s v="AB"/>
    <s v=""/>
    <d v="2021-03-29T00:00:00"/>
    <d v="2021-03-29T00:00:00"/>
    <d v="2021-03-29T00:00:00"/>
    <s v="USD"/>
    <n v="138.83000000000001"/>
    <n v="277"/>
    <s v="Above 180days "/>
    <n v="9.2333333333333325"/>
    <x v="3"/>
    <x v="0"/>
    <s v="Overdue"/>
    <x v="0"/>
    <s v="USD"/>
    <n v="138.83000000000001"/>
  </r>
  <r>
    <s v="A2680005"/>
    <x v="12"/>
    <x v="12"/>
    <n v="104051899"/>
    <x v="0"/>
    <x v="1"/>
    <x v="5"/>
    <x v="3"/>
    <n v="0"/>
    <s v="BAIRAGI SOURAV Dec20 Expat Tax rejected"/>
    <s v=""/>
    <s v="AB"/>
    <s v=""/>
    <d v="2021-03-17T00:00:00"/>
    <d v="2021-03-17T00:00:00"/>
    <d v="2021-03-17T00:00:00"/>
    <s v="NGN"/>
    <n v="397961.8"/>
    <n v="289"/>
    <s v="Above 180days "/>
    <n v="9.6333333333333329"/>
    <x v="3"/>
    <x v="0"/>
    <s v="Overdue"/>
    <x v="0"/>
    <s v="USD"/>
    <n v="1048.6300000000001"/>
  </r>
  <r>
    <s v="A2680005"/>
    <x v="12"/>
    <x v="12"/>
    <n v="104051901"/>
    <x v="0"/>
    <x v="1"/>
    <x v="5"/>
    <x v="3"/>
    <n v="0"/>
    <s v="DIAZ GEORGE JOHNMARY Dec20 ECP Rejected"/>
    <s v=""/>
    <s v="AB"/>
    <s v=""/>
    <d v="2021-03-17T00:00:00"/>
    <d v="2021-03-17T00:00:00"/>
    <d v="2021-03-17T00:00:00"/>
    <s v="USD"/>
    <n v="179.68"/>
    <n v="289"/>
    <s v="Above 180days "/>
    <n v="9.6333333333333329"/>
    <x v="3"/>
    <x v="0"/>
    <s v="Overdue"/>
    <x v="0"/>
    <s v="USD"/>
    <n v="179.68"/>
  </r>
  <r>
    <s v="A2680005"/>
    <x v="12"/>
    <x v="12"/>
    <n v="104051899"/>
    <x v="0"/>
    <x v="1"/>
    <x v="5"/>
    <x v="3"/>
    <n v="0"/>
    <s v="DIAZ GEORGE JOHNMARY Jan 21 Rejected Expat Tax"/>
    <s v=""/>
    <s v="AB"/>
    <s v=""/>
    <d v="2021-03-17T00:00:00"/>
    <d v="2021-03-17T00:00:00"/>
    <d v="2021-03-17T00:00:00"/>
    <s v="NGN"/>
    <n v="16399236.52"/>
    <n v="289"/>
    <s v="Above 180days "/>
    <n v="9.6333333333333329"/>
    <x v="3"/>
    <x v="0"/>
    <s v="Overdue"/>
    <x v="0"/>
    <s v="USD"/>
    <n v="43211.99"/>
  </r>
  <r>
    <s v="A2680005"/>
    <x v="12"/>
    <x v="12"/>
    <n v="104051899"/>
    <x v="0"/>
    <x v="1"/>
    <x v="5"/>
    <x v="3"/>
    <n v="0"/>
    <s v="DOYLE DONNA Dec20 Expat Tax Rejected"/>
    <s v=""/>
    <s v="AB"/>
    <s v=""/>
    <d v="2021-03-17T00:00:00"/>
    <d v="2021-03-17T00:00:00"/>
    <d v="2021-03-17T00:00:00"/>
    <s v="NGN"/>
    <n v="9228.67"/>
    <n v="289"/>
    <s v="Above 180days "/>
    <n v="9.6333333333333329"/>
    <x v="3"/>
    <x v="0"/>
    <s v="Overdue"/>
    <x v="0"/>
    <s v="USD"/>
    <n v="24.32"/>
  </r>
  <r>
    <s v="A2680005"/>
    <x v="12"/>
    <x v="12"/>
    <n v="104051764"/>
    <x v="0"/>
    <x v="1"/>
    <x v="5"/>
    <x v="3"/>
    <n v="0"/>
    <s v="Global Employee Share Purchase Plan"/>
    <s v=""/>
    <s v="AB"/>
    <s v=""/>
    <d v="2021-03-17T00:00:00"/>
    <d v="2021-03-17T00:00:00"/>
    <d v="2021-03-17T00:00:00"/>
    <s v="USD"/>
    <n v="882"/>
    <n v="289"/>
    <s v="Above 180days "/>
    <n v="9.6333333333333329"/>
    <x v="3"/>
    <x v="0"/>
    <s v="Overdue"/>
    <x v="0"/>
    <s v="USD"/>
    <n v="882"/>
  </r>
  <r>
    <s v="A2680005"/>
    <x v="12"/>
    <x v="12"/>
    <n v="104051764"/>
    <x v="0"/>
    <x v="1"/>
    <x v="5"/>
    <x v="3"/>
    <n v="0"/>
    <s v="Global Employee Share Purchase Plan Admin fee NLNG"/>
    <s v=""/>
    <s v="AB"/>
    <s v=""/>
    <d v="2021-03-17T00:00:00"/>
    <d v="2021-03-17T00:00:00"/>
    <d v="2021-03-17T00:00:00"/>
    <s v="USD"/>
    <n v="578.61"/>
    <n v="289"/>
    <s v="Above 180days "/>
    <n v="9.6333333333333329"/>
    <x v="3"/>
    <x v="0"/>
    <s v="Overdue"/>
    <x v="0"/>
    <s v="USD"/>
    <n v="578.61"/>
  </r>
  <r>
    <s v="A2680005"/>
    <x v="12"/>
    <x v="12"/>
    <n v="104051764"/>
    <x v="0"/>
    <x v="1"/>
    <x v="5"/>
    <x v="3"/>
    <n v="0"/>
    <s v="Global Employee Share Purchase Plan NLNG 2007"/>
    <s v=""/>
    <s v="AB"/>
    <s v=""/>
    <d v="2021-03-17T00:00:00"/>
    <d v="2021-03-17T00:00:00"/>
    <d v="2021-03-17T00:00:00"/>
    <s v="USD"/>
    <n v="220.5"/>
    <n v="289"/>
    <s v="Above 180days "/>
    <n v="9.6333333333333329"/>
    <x v="3"/>
    <x v="0"/>
    <s v="Overdue"/>
    <x v="0"/>
    <s v="USD"/>
    <n v="220.5"/>
  </r>
  <r>
    <s v="A2680005"/>
    <x v="12"/>
    <x v="12"/>
    <n v="104051899"/>
    <x v="0"/>
    <x v="1"/>
    <x v="5"/>
    <x v="3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289"/>
    <s v="Above 180days "/>
    <n v="9.6333333333333329"/>
    <x v="3"/>
    <x v="0"/>
    <s v="Overdue"/>
    <x v="0"/>
    <s v="USD"/>
    <n v="3393.98"/>
  </r>
  <r>
    <s v="A2680005"/>
    <x v="12"/>
    <x v="12"/>
    <n v="104051899"/>
    <x v="0"/>
    <x v="1"/>
    <x v="5"/>
    <x v="3"/>
    <n v="0"/>
    <s v="JARUWATTANACHAI PREEDA Jan 21 Expat Tax Rejected"/>
    <s v=""/>
    <s v="AB"/>
    <s v=""/>
    <d v="2021-03-17T00:00:00"/>
    <d v="2021-03-17T00:00:00"/>
    <d v="2021-03-17T00:00:00"/>
    <s v="NGN"/>
    <n v="667558.14"/>
    <n v="289"/>
    <s v="Above 180days "/>
    <n v="9.6333333333333329"/>
    <x v="3"/>
    <x v="0"/>
    <s v="Overdue"/>
    <x v="0"/>
    <s v="USD"/>
    <n v="1759.02"/>
  </r>
  <r>
    <s v="A2680005"/>
    <x v="12"/>
    <x v="12"/>
    <n v="104051899"/>
    <x v="0"/>
    <x v="1"/>
    <x v="5"/>
    <x v="3"/>
    <n v="0"/>
    <s v="KROHN ELLIOT Dec20 Expat Tax Rejected"/>
    <s v=""/>
    <s v="AB"/>
    <s v=""/>
    <d v="2021-03-17T00:00:00"/>
    <d v="2021-03-17T00:00:00"/>
    <d v="2021-03-17T00:00:00"/>
    <s v="NGN"/>
    <n v="1777.14"/>
    <n v="289"/>
    <s v="Above 180days "/>
    <n v="9.6333333333333329"/>
    <x v="3"/>
    <x v="0"/>
    <s v="Overdue"/>
    <x v="0"/>
    <s v="USD"/>
    <n v="4.68"/>
  </r>
  <r>
    <s v="A2680005"/>
    <x v="12"/>
    <x v="12"/>
    <n v="104051899"/>
    <x v="0"/>
    <x v="1"/>
    <x v="5"/>
    <x v="3"/>
    <n v="0"/>
    <s v="RAJENDRAN RAJKUMAR Jan 21 Expat Tax Rejected"/>
    <s v=""/>
    <s v="AB"/>
    <s v=""/>
    <d v="2021-03-17T00:00:00"/>
    <d v="2021-03-17T00:00:00"/>
    <d v="2021-03-17T00:00:00"/>
    <s v="NGN"/>
    <n v="1964457.03"/>
    <n v="289"/>
    <s v="Above 180days "/>
    <n v="9.6333333333333329"/>
    <x v="3"/>
    <x v="0"/>
    <s v="Overdue"/>
    <x v="0"/>
    <s v="USD"/>
    <n v="5176.34"/>
  </r>
  <r>
    <s v="A2680005"/>
    <x v="12"/>
    <x v="12"/>
    <n v="104040737"/>
    <x v="0"/>
    <x v="1"/>
    <x v="5"/>
    <x v="3"/>
    <n v="0"/>
    <s v="DIAZ GEORGE JOHNMARY_Jan21_1800025519_Rejected"/>
    <s v=""/>
    <s v="AB"/>
    <s v=""/>
    <d v="2021-02-26T00:00:00"/>
    <d v="2021-02-26T00:00:00"/>
    <d v="2021-02-26T00:00:00"/>
    <s v="USD"/>
    <n v="187245.53"/>
    <n v="308"/>
    <s v="Above 180days "/>
    <n v="10.266666666666667"/>
    <x v="3"/>
    <x v="0"/>
    <s v="Overdue"/>
    <x v="0"/>
    <s v="USD"/>
    <n v="187245.53"/>
  </r>
  <r>
    <s v="A2680005"/>
    <x v="12"/>
    <x v="12"/>
    <n v="104040737"/>
    <x v="0"/>
    <x v="1"/>
    <x v="5"/>
    <x v="3"/>
    <n v="0"/>
    <s v="JARUWATTANACHAI PREEDA_Jan21_1800025519_Rejected"/>
    <s v=""/>
    <s v="AB"/>
    <s v=""/>
    <d v="2021-02-26T00:00:00"/>
    <d v="2021-02-26T00:00:00"/>
    <d v="2021-02-26T00:00:00"/>
    <s v="USD"/>
    <n v="7856.11"/>
    <n v="308"/>
    <s v="Above 180days "/>
    <n v="10.266666666666667"/>
    <x v="3"/>
    <x v="0"/>
    <s v="Overdue"/>
    <x v="0"/>
    <s v="USD"/>
    <n v="7856.11"/>
  </r>
  <r>
    <s v="A2680005"/>
    <x v="12"/>
    <x v="12"/>
    <n v="104040737"/>
    <x v="0"/>
    <x v="1"/>
    <x v="5"/>
    <x v="3"/>
    <n v="0"/>
    <s v="RAJENDRAN RAJKUMAR_Jan21_1800025519_Rejected Cost"/>
    <s v=""/>
    <s v="AB"/>
    <s v=""/>
    <d v="2021-02-26T00:00:00"/>
    <d v="2021-02-26T00:00:00"/>
    <d v="2021-02-26T00:00:00"/>
    <s v="USD"/>
    <n v="22611.33"/>
    <n v="308"/>
    <s v="Above 180days "/>
    <n v="10.266666666666667"/>
    <x v="3"/>
    <x v="0"/>
    <s v="Overdue"/>
    <x v="0"/>
    <s v="USD"/>
    <n v="22611.33"/>
  </r>
  <r>
    <s v="A2680005"/>
    <x v="12"/>
    <x v="12"/>
    <n v="104040732"/>
    <x v="0"/>
    <x v="1"/>
    <x v="5"/>
    <x v="3"/>
    <n v="0"/>
    <s v="Ramaekers Joseph Jan 21_1800025502 Rejected Cost"/>
    <s v=""/>
    <s v="AB"/>
    <s v=""/>
    <d v="2021-02-26T00:00:00"/>
    <d v="2021-02-26T00:00:00"/>
    <d v="2021-02-26T00:00:00"/>
    <s v="NGN"/>
    <n v="100"/>
    <n v="308"/>
    <s v="Above 180days "/>
    <n v="10.266666666666667"/>
    <x v="3"/>
    <x v="0"/>
    <s v="Overdue"/>
    <x v="0"/>
    <s v="USD"/>
    <n v="0.26"/>
  </r>
  <r>
    <s v="A2680005"/>
    <x v="12"/>
    <x v="12"/>
    <n v="104025933"/>
    <x v="0"/>
    <x v="1"/>
    <x v="5"/>
    <x v="3"/>
    <n v="0"/>
    <s v="TERRERO RAFAEL May20"/>
    <s v=""/>
    <s v="AB"/>
    <s v=""/>
    <d v="2021-01-24T00:00:00"/>
    <d v="2021-01-24T00:00:00"/>
    <d v="2021-01-24T00:00:00"/>
    <s v="NGN"/>
    <n v="-2803931.01"/>
    <n v="341"/>
    <s v="Above 180days "/>
    <n v="11.366666666666667"/>
    <x v="3"/>
    <x v="0"/>
    <s v="Overdue"/>
    <x v="0"/>
    <s v="USD"/>
    <n v="-7388.36"/>
  </r>
  <r>
    <s v="A2680005"/>
    <x v="12"/>
    <x v="12"/>
    <n v="104023762"/>
    <x v="0"/>
    <x v="1"/>
    <x v="5"/>
    <x v="3"/>
    <n v="0"/>
    <s v="Korede Adegoke Joshua Nov20 Rejected salary"/>
    <s v=""/>
    <s v="AB"/>
    <s v=""/>
    <d v="2021-01-21T00:00:00"/>
    <d v="2021-01-21T00:00:00"/>
    <d v="2021-01-21T00:00:00"/>
    <s v="NGN"/>
    <n v="210729.27"/>
    <n v="344"/>
    <s v="Above 180days "/>
    <n v="11.466666666666667"/>
    <x v="3"/>
    <x v="0"/>
    <s v="Overdue"/>
    <x v="0"/>
    <s v="USD"/>
    <n v="555.27"/>
  </r>
  <r>
    <s v="A2680005"/>
    <x v="12"/>
    <x v="12"/>
    <n v="1800025177"/>
    <x v="0"/>
    <x v="1"/>
    <x v="5"/>
    <x v="3"/>
    <n v="0"/>
    <s v="NLNG-Special Flight cost recovery Sept to Nov 2020"/>
    <s v="467"/>
    <s v="DR"/>
    <s v=""/>
    <d v="2020-12-07T00:00:00"/>
    <d v="2020-12-07T00:00:00"/>
    <d v="2021-01-06T00:00:00"/>
    <s v="USD"/>
    <n v="42000"/>
    <n v="359"/>
    <s v="Above 180days "/>
    <n v="11.966666666666667"/>
    <x v="3"/>
    <x v="0"/>
    <s v="Overdue"/>
    <x v="0"/>
    <s v="USD"/>
    <n v="42000"/>
  </r>
  <r>
    <s v="A2680005"/>
    <x v="12"/>
    <x v="12"/>
    <n v="104016150"/>
    <x v="0"/>
    <x v="1"/>
    <x v="5"/>
    <x v="3"/>
    <n v="0"/>
    <s v="George Diaz travel claim Rejected Jun20_1800024315"/>
    <s v=""/>
    <s v="AB"/>
    <s v=""/>
    <d v="2020-12-31T00:00:00"/>
    <d v="2020-12-31T00:00:00"/>
    <d v="2020-12-31T00:00:00"/>
    <s v="USD"/>
    <n v="12121.94"/>
    <n v="365"/>
    <s v="Above 180days "/>
    <n v="12.166666666666666"/>
    <x v="4"/>
    <x v="0"/>
    <s v="Overdue"/>
    <x v="0"/>
    <s v="USD"/>
    <n v="12121.94"/>
  </r>
  <r>
    <s v="A2680005"/>
    <x v="12"/>
    <x v="12"/>
    <n v="104010872"/>
    <x v="0"/>
    <x v="1"/>
    <x v="5"/>
    <x v="3"/>
    <n v="0"/>
    <s v="Rejected JACQUELINE BRADFIELD cost-inv 1800022246"/>
    <s v=""/>
    <s v="AB"/>
    <s v=""/>
    <d v="2020-12-14T00:00:00"/>
    <d v="2020-12-14T00:00:00"/>
    <d v="2020-12-14T00:00:00"/>
    <s v="USD"/>
    <n v="515.4"/>
    <n v="382"/>
    <s v="Above 180days "/>
    <n v="12.733333333333333"/>
    <x v="4"/>
    <x v="0"/>
    <s v="Overdue"/>
    <x v="0"/>
    <s v="USD"/>
    <n v="515.4"/>
  </r>
  <r>
    <s v="A2680005"/>
    <x v="12"/>
    <x v="12"/>
    <n v="1800024862"/>
    <x v="0"/>
    <x v="1"/>
    <x v="3"/>
    <x v="5"/>
    <n v="0"/>
    <s v="NLNG-Special Flight cost recovery for Aug 2020"/>
    <s v="467"/>
    <s v="DR"/>
    <s v=""/>
    <d v="2020-10-07T00:00:00"/>
    <d v="2020-10-07T00:00:00"/>
    <d v="2020-11-06T00:00:00"/>
    <s v="USD"/>
    <n v="26880"/>
    <n v="420"/>
    <s v="Above 180days "/>
    <n v="14"/>
    <x v="4"/>
    <x v="0"/>
    <s v="Overdue"/>
    <x v="0"/>
    <s v="USD"/>
    <n v="26880"/>
  </r>
  <r>
    <s v="A2680005"/>
    <x v="12"/>
    <x v="12"/>
    <n v="103988503"/>
    <x v="0"/>
    <x v="1"/>
    <x v="5"/>
    <x v="3"/>
    <n v="0"/>
    <s v="Rejected Admin charge ECP Sept20_1800024848"/>
    <s v=""/>
    <s v="AB"/>
    <s v=""/>
    <d v="2020-10-30T00:00:00"/>
    <d v="2020-10-30T00:00:00"/>
    <d v="2020-10-30T00:00:00"/>
    <s v="USD"/>
    <n v="100.8"/>
    <n v="427"/>
    <s v="Above 180days "/>
    <n v="14.233333333333333"/>
    <x v="4"/>
    <x v="0"/>
    <s v="Overdue"/>
    <x v="0"/>
    <s v="USD"/>
    <n v="100.8"/>
  </r>
  <r>
    <s v="A2680005"/>
    <x v="12"/>
    <x v="12"/>
    <n v="1800024645"/>
    <x v="0"/>
    <x v="1"/>
    <x v="5"/>
    <x v="3"/>
    <n v="0"/>
    <s v="July - Nov 2008 Direct Costs"/>
    <s v="467"/>
    <s v="DR"/>
    <s v=""/>
    <d v="2020-08-26T00:00:00"/>
    <d v="2020-08-26T00:00:00"/>
    <d v="2020-09-25T00:00:00"/>
    <s v="USD"/>
    <n v="6040.57"/>
    <n v="462"/>
    <s v="Above 180days "/>
    <n v="15.4"/>
    <x v="4"/>
    <x v="0"/>
    <s v="Overdue"/>
    <x v="0"/>
    <s v="USD"/>
    <n v="6040.57"/>
  </r>
  <r>
    <s v="A2680005"/>
    <x v="12"/>
    <x v="12"/>
    <n v="1800024644"/>
    <x v="0"/>
    <x v="1"/>
    <x v="5"/>
    <x v="3"/>
    <n v="0"/>
    <s v="July - Nov 2008 Housing rent and services costs"/>
    <s v="467"/>
    <s v="DR"/>
    <s v=""/>
    <d v="2020-08-26T00:00:00"/>
    <d v="2020-08-26T00:00:00"/>
    <d v="2020-09-25T00:00:00"/>
    <s v="USD"/>
    <n v="251569.32"/>
    <n v="462"/>
    <s v="Above 180days "/>
    <n v="15.4"/>
    <x v="4"/>
    <x v="0"/>
    <s v="Overdue"/>
    <x v="0"/>
    <s v="USD"/>
    <n v="251569.32"/>
  </r>
  <r>
    <s v="A2680005"/>
    <x v="12"/>
    <x v="12"/>
    <n v="103972396"/>
    <x v="0"/>
    <x v="1"/>
    <x v="5"/>
    <x v="3"/>
    <n v="0"/>
    <s v="Pass Throu cost reject"/>
    <s v=""/>
    <s v="AB"/>
    <s v=""/>
    <d v="2020-09-24T00:00:00"/>
    <d v="2020-09-24T00:00:00"/>
    <d v="2020-09-24T00:00:00"/>
    <s v="USD"/>
    <n v="41352.15"/>
    <n v="463"/>
    <s v="Above 180days "/>
    <n v="15.433333333333334"/>
    <x v="4"/>
    <x v="0"/>
    <s v="Overdue"/>
    <x v="0"/>
    <s v="USD"/>
    <n v="41352.15"/>
  </r>
  <r>
    <s v="A2680005"/>
    <x v="12"/>
    <x v="12"/>
    <n v="1800024613"/>
    <x v="0"/>
    <x v="1"/>
    <x v="3"/>
    <x v="5"/>
    <n v="0"/>
    <s v="NLNG Special Flight cost recovery June-July 2020"/>
    <s v="467"/>
    <s v="DR"/>
    <s v=""/>
    <d v="2020-08-19T00:00:00"/>
    <d v="2020-08-19T00:00:00"/>
    <d v="2020-09-18T00:00:00"/>
    <s v="USD"/>
    <n v="30840"/>
    <n v="469"/>
    <s v="Above 180days "/>
    <n v="15.633333333333333"/>
    <x v="4"/>
    <x v="0"/>
    <s v="Overdue"/>
    <x v="0"/>
    <s v="USD"/>
    <n v="30840"/>
  </r>
  <r>
    <s v="A2680005"/>
    <x v="12"/>
    <x v="12"/>
    <n v="104016150"/>
    <x v="0"/>
    <x v="1"/>
    <x v="5"/>
    <x v="3"/>
    <n v="0"/>
    <s v="Chetty Marvin's education Rejected Cost_June 20"/>
    <s v=""/>
    <s v="AB"/>
    <s v=""/>
    <d v="2020-12-31T00:00:00"/>
    <d v="2020-12-31T00:00:00"/>
    <d v="2020-07-31T00:00:00"/>
    <s v="USD"/>
    <n v="63366.89"/>
    <n v="518"/>
    <s v="Above 180days "/>
    <n v="17.266666666666666"/>
    <x v="4"/>
    <x v="0"/>
    <s v="Overdue"/>
    <x v="0"/>
    <s v="USD"/>
    <n v="63366.89"/>
  </r>
  <r>
    <s v="A2680005"/>
    <x v="12"/>
    <x v="12"/>
    <n v="104016140"/>
    <x v="0"/>
    <x v="1"/>
    <x v="5"/>
    <x v="3"/>
    <n v="0"/>
    <s v="Repatriation Fee - Zhu Feibai Rejected_1800024308"/>
    <s v=""/>
    <s v="AB"/>
    <s v=""/>
    <d v="2020-12-31T00:00:00"/>
    <d v="2020-12-31T00:00:00"/>
    <d v="2020-07-31T00:00:00"/>
    <s v="NGN"/>
    <n v="756000"/>
    <n v="518"/>
    <s v="Above 180days "/>
    <n v="17.266666666666666"/>
    <x v="4"/>
    <x v="0"/>
    <s v="Overdue"/>
    <x v="0"/>
    <s v="USD"/>
    <n v="1992.06"/>
  </r>
  <r>
    <s v="A2680005"/>
    <x v="12"/>
    <x v="12"/>
    <n v="1800024154"/>
    <x v="0"/>
    <x v="1"/>
    <x v="5"/>
    <x v="3"/>
    <n v="0"/>
    <s v="GESPP BONUS SHARE- NLNG SECONDEE STAFF"/>
    <s v="467"/>
    <s v="DR"/>
    <s v=""/>
    <d v="2020-06-10T00:00:00"/>
    <d v="2020-06-10T00:00:00"/>
    <d v="2020-07-10T00:00:00"/>
    <s v="USD"/>
    <n v="28047.86"/>
    <n v="539"/>
    <s v="Above 180days "/>
    <n v="17.966666666666665"/>
    <x v="4"/>
    <x v="0"/>
    <s v="Overdue"/>
    <x v="0"/>
    <s v="USD"/>
    <n v="28047.86"/>
  </r>
  <r>
    <s v="A2680005"/>
    <x v="12"/>
    <x v="12"/>
    <n v="1800024152"/>
    <x v="0"/>
    <x v="1"/>
    <x v="5"/>
    <x v="3"/>
    <n v="0"/>
    <s v="NLNG Passthru Cost 1900251570_6036091792"/>
    <s v="467"/>
    <s v="DR"/>
    <s v=""/>
    <d v="2020-06-10T00:00:00"/>
    <d v="2020-06-10T00:00:00"/>
    <d v="2020-07-10T00:00:00"/>
    <s v="USD"/>
    <n v="3637.09"/>
    <n v="539"/>
    <s v="Above 180days "/>
    <n v="17.966666666666665"/>
    <x v="4"/>
    <x v="0"/>
    <s v="Overdue"/>
    <x v="0"/>
    <s v="USD"/>
    <n v="3637.09"/>
  </r>
  <r>
    <s v="A2680005"/>
    <x v="12"/>
    <x v="12"/>
    <n v="1800024149"/>
    <x v="0"/>
    <x v="1"/>
    <x v="5"/>
    <x v="3"/>
    <n v="0"/>
    <s v="NLNG Passthru DoC No 1900247174_6036088441"/>
    <s v="467"/>
    <s v="DR"/>
    <s v=""/>
    <d v="2020-06-10T00:00:00"/>
    <d v="2020-06-10T00:00:00"/>
    <d v="2020-07-10T00:00:00"/>
    <s v="USD"/>
    <n v="39898.75"/>
    <n v="539"/>
    <s v="Above 180days "/>
    <n v="17.966666666666665"/>
    <x v="4"/>
    <x v="0"/>
    <s v="Overdue"/>
    <x v="0"/>
    <s v="USD"/>
    <n v="39898.75"/>
  </r>
  <r>
    <s v="A2680005"/>
    <x v="12"/>
    <x v="12"/>
    <n v="1800024153"/>
    <x v="0"/>
    <x v="1"/>
    <x v="5"/>
    <x v="3"/>
    <n v="0"/>
    <s v="Passthru Cost NLNG 1900253038-603609252"/>
    <s v="467"/>
    <s v="DR"/>
    <s v=""/>
    <d v="2020-06-10T00:00:00"/>
    <d v="2020-06-10T00:00:00"/>
    <d v="2020-07-10T00:00:00"/>
    <s v="USD"/>
    <n v="37028.449999999997"/>
    <n v="539"/>
    <s v="Above 180days "/>
    <n v="17.966666666666665"/>
    <x v="4"/>
    <x v="0"/>
    <s v="Overdue"/>
    <x v="0"/>
    <s v="USD"/>
    <n v="37028.449999999997"/>
  </r>
  <r>
    <s v="A2680005"/>
    <x v="12"/>
    <x v="12"/>
    <n v="1400014582"/>
    <x v="0"/>
    <x v="1"/>
    <x v="5"/>
    <x v="3"/>
    <n v="0"/>
    <s v="Short payment of inv 1800021986"/>
    <s v=""/>
    <s v="DZ"/>
    <s v=""/>
    <d v="2020-06-30T00:00:00"/>
    <d v="2020-06-30T00:00:00"/>
    <d v="2020-06-30T00:00:00"/>
    <s v="USD"/>
    <n v="103975.6"/>
    <n v="549"/>
    <s v="Above 180days "/>
    <n v="18.3"/>
    <x v="0"/>
    <x v="0"/>
    <s v="Overdue"/>
    <x v="0"/>
    <s v="USD"/>
    <n v="103975.6"/>
  </r>
  <r>
    <s v="A2680005"/>
    <x v="12"/>
    <x v="12"/>
    <n v="1800024108"/>
    <x v="0"/>
    <x v="1"/>
    <x v="5"/>
    <x v="3"/>
    <n v="0"/>
    <s v="NLNG Akinwale &amp; Tosan Pass through costs"/>
    <s v="467"/>
    <s v="DR"/>
    <s v=""/>
    <d v="2020-05-28T00:00:00"/>
    <d v="2020-05-28T00:00:00"/>
    <d v="2020-06-27T00:00:00"/>
    <s v="USD"/>
    <n v="45324"/>
    <n v="552"/>
    <s v="Above 180days "/>
    <n v="18.399999999999999"/>
    <x v="0"/>
    <x v="0"/>
    <s v="Overdue"/>
    <x v="0"/>
    <s v="USD"/>
    <n v="45324"/>
  </r>
  <r>
    <s v="A2680005"/>
    <x v="12"/>
    <x v="12"/>
    <n v="1800024092"/>
    <x v="0"/>
    <x v="1"/>
    <x v="5"/>
    <x v="3"/>
    <n v="0"/>
    <s v="PASSTHRUG-Haris Kamal, Maria Dimos and Duane Jose"/>
    <s v="467"/>
    <s v="DR"/>
    <s v=""/>
    <d v="2020-05-22T00:00:00"/>
    <d v="2020-05-22T00:00:00"/>
    <d v="2020-06-21T00:00:00"/>
    <s v="USD"/>
    <n v="3264.01"/>
    <n v="558"/>
    <s v="Above 180days "/>
    <n v="18.600000000000001"/>
    <x v="0"/>
    <x v="0"/>
    <s v="Overdue"/>
    <x v="0"/>
    <s v="USD"/>
    <n v="3264.01"/>
  </r>
  <r>
    <s v="A2680005"/>
    <x v="12"/>
    <x v="12"/>
    <n v="1600003235"/>
    <x v="0"/>
    <x v="1"/>
    <x v="5"/>
    <x v="3"/>
    <n v="0"/>
    <s v="Initial &amp;Prorated Inv Amt-907 428 &amp; 905 457"/>
    <s v="467"/>
    <s v="DG"/>
    <s v=""/>
    <d v="2020-06-15T00:00:00"/>
    <d v="2020-06-15T00:00:00"/>
    <d v="2020-06-15T00:00:00"/>
    <s v="USD"/>
    <n v="-1970.92"/>
    <n v="564"/>
    <s v="Above 180days "/>
    <n v="18.8"/>
    <x v="0"/>
    <x v="0"/>
    <s v="Overdue"/>
    <x v="0"/>
    <s v="USD"/>
    <n v="-1970.92"/>
  </r>
  <r>
    <s v="A2680005"/>
    <x v="12"/>
    <x v="12"/>
    <n v="1600003133"/>
    <x v="0"/>
    <x v="1"/>
    <x v="5"/>
    <x v="3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617"/>
    <s v="Above 180days "/>
    <n v="20.566666666666666"/>
    <x v="0"/>
    <x v="0"/>
    <s v="Overdue"/>
    <x v="0"/>
    <s v="USD"/>
    <n v="-90345.43"/>
  </r>
  <r>
    <s v="A2680005"/>
    <x v="12"/>
    <x v="12"/>
    <n v="103890349"/>
    <x v="0"/>
    <x v="1"/>
    <x v="5"/>
    <x v="3"/>
    <n v="0"/>
    <s v="Closing Bal Q3' 08 - Rejected charges"/>
    <s v=""/>
    <s v="AB"/>
    <s v=""/>
    <d v="2020-03-12T00:00:00"/>
    <d v="2020-03-12T00:00:00"/>
    <d v="2020-03-12T00:00:00"/>
    <s v="USD"/>
    <n v="907472.6"/>
    <n v="659"/>
    <s v="Above 180days "/>
    <n v="21.966666666666665"/>
    <x v="0"/>
    <x v="0"/>
    <s v="Overdue"/>
    <x v="0"/>
    <s v="USD"/>
    <n v="907472.6"/>
  </r>
  <r>
    <s v="A2680005"/>
    <x v="12"/>
    <x v="12"/>
    <n v="103890350"/>
    <x v="0"/>
    <x v="1"/>
    <x v="5"/>
    <x v="3"/>
    <n v="0"/>
    <s v="Q4 2018 Cash Call Balance Held Against JIC"/>
    <s v=""/>
    <s v="AB"/>
    <s v=""/>
    <d v="2020-03-12T00:00:00"/>
    <d v="2020-03-12T00:00:00"/>
    <d v="2020-03-12T00:00:00"/>
    <s v="NGN"/>
    <n v="750455620.36000001"/>
    <n v="659"/>
    <s v="Above 180days "/>
    <n v="21.966666666666665"/>
    <x v="0"/>
    <x v="0"/>
    <s v="Overdue"/>
    <x v="0"/>
    <s v="USD"/>
    <n v="2448886.7799999998"/>
  </r>
  <r>
    <s v="A2680005"/>
    <x v="12"/>
    <x v="12"/>
    <n v="103890340"/>
    <x v="0"/>
    <x v="1"/>
    <x v="5"/>
    <x v="3"/>
    <n v="0"/>
    <s v="Q4 2018 Recon"/>
    <s v=""/>
    <s v="AB"/>
    <s v=""/>
    <d v="2020-03-12T00:00:00"/>
    <d v="2020-03-12T00:00:00"/>
    <d v="2020-03-12T00:00:00"/>
    <s v="USD"/>
    <n v="32185.32"/>
    <n v="659"/>
    <s v="Above 180days "/>
    <n v="21.966666666666665"/>
    <x v="0"/>
    <x v="0"/>
    <s v="Overdue"/>
    <x v="0"/>
    <s v="USD"/>
    <n v="32185.32"/>
  </r>
  <r>
    <s v="A2680005"/>
    <x v="12"/>
    <x v="12"/>
    <n v="104039656"/>
    <x v="0"/>
    <x v="1"/>
    <x v="5"/>
    <x v="3"/>
    <n v="0"/>
    <s v="Oct 2019 Salary rejected portion_inv 1800022823"/>
    <s v=""/>
    <s v="AB"/>
    <s v=""/>
    <d v="2021-02-23T00:00:00"/>
    <d v="2021-02-23T00:00:00"/>
    <d v="2020-03-11T00:00:00"/>
    <s v="NGN"/>
    <n v="10044474.27"/>
    <n v="660"/>
    <s v="Above 180days "/>
    <n v="22"/>
    <x v="0"/>
    <x v="0"/>
    <s v="Overdue"/>
    <x v="0"/>
    <s v="USD"/>
    <n v="26467.19"/>
  </r>
  <r>
    <s v="A2680005"/>
    <x v="12"/>
    <x v="12"/>
    <n v="103890059"/>
    <x v="0"/>
    <x v="1"/>
    <x v="5"/>
    <x v="3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660"/>
    <s v="Above 180days "/>
    <n v="22"/>
    <x v="0"/>
    <x v="0"/>
    <s v="Overdue"/>
    <x v="0"/>
    <s v="USD"/>
    <n v="34778.800000000003"/>
  </r>
  <r>
    <s v="A2680005"/>
    <x v="12"/>
    <x v="12"/>
    <n v="103890059"/>
    <x v="0"/>
    <x v="1"/>
    <x v="5"/>
    <x v="3"/>
    <n v="0"/>
    <s v="Q3' 18 US Expat Accrual Hussan and TerreroRejected"/>
    <s v=""/>
    <s v="AB"/>
    <s v=""/>
    <d v="2020-03-11T00:00:00"/>
    <d v="2020-03-11T00:00:00"/>
    <d v="2020-03-11T00:00:00"/>
    <s v="USD"/>
    <n v="65309"/>
    <n v="660"/>
    <s v="Above 180days "/>
    <n v="22"/>
    <x v="0"/>
    <x v="0"/>
    <s v="Overdue"/>
    <x v="0"/>
    <s v="USD"/>
    <n v="65309"/>
  </r>
  <r>
    <s v="A2680005"/>
    <x v="12"/>
    <x v="12"/>
    <n v="103868013"/>
    <x v="0"/>
    <x v="1"/>
    <x v="5"/>
    <x v="3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702"/>
    <s v="Above 180days "/>
    <n v="23.4"/>
    <x v="0"/>
    <x v="0"/>
    <s v="Overdue"/>
    <x v="0"/>
    <s v="USD"/>
    <n v="7952911.0300000003"/>
  </r>
  <r>
    <s v="A2680005"/>
    <x v="12"/>
    <x v="12"/>
    <n v="103792515"/>
    <x v="0"/>
    <x v="1"/>
    <x v="5"/>
    <x v="3"/>
    <s v="WHT Outstg"/>
    <s v="WHT on invoice 1800018496"/>
    <s v=""/>
    <s v="AB"/>
    <s v=""/>
    <d v="2019-09-03T00:00:00"/>
    <d v="2019-09-03T00:00:00"/>
    <d v="2019-09-03T00:00:00"/>
    <s v="NGN"/>
    <n v="275000"/>
    <n v="850"/>
    <s v="Above 180days "/>
    <n v="28.333333333333332"/>
    <x v="0"/>
    <x v="2"/>
    <s v="WHT"/>
    <x v="1"/>
    <s v="USD"/>
    <n v="897.38"/>
  </r>
  <r>
    <s v="A2680005"/>
    <x v="12"/>
    <x v="12"/>
    <n v="1800022243"/>
    <x v="0"/>
    <x v="1"/>
    <x v="5"/>
    <x v="3"/>
    <n v="0"/>
    <s v="NLNG Global Charges PASSTHRU"/>
    <s v="467"/>
    <s v="DR"/>
    <s v=""/>
    <d v="2019-07-30T00:00:00"/>
    <d v="2019-07-30T00:00:00"/>
    <d v="2019-08-29T00:00:00"/>
    <s v="USD"/>
    <n v="3000"/>
    <n v="855"/>
    <s v="Above 180days "/>
    <n v="28.5"/>
    <x v="0"/>
    <x v="0"/>
    <s v="Overdue"/>
    <x v="0"/>
    <s v="USD"/>
    <n v="3000"/>
  </r>
  <r>
    <s v="A2680005"/>
    <x v="12"/>
    <x v="12"/>
    <n v="1800021971"/>
    <x v="0"/>
    <x v="1"/>
    <x v="5"/>
    <x v="3"/>
    <n v="0"/>
    <s v="NLNG - Expat Transfer Costs"/>
    <s v="467"/>
    <s v="DR"/>
    <s v=""/>
    <d v="2019-06-21T00:00:00"/>
    <d v="2019-06-21T00:00:00"/>
    <d v="2019-07-21T00:00:00"/>
    <s v="USD"/>
    <n v="1380612.38"/>
    <n v="894"/>
    <s v="Above 180days "/>
    <n v="29.8"/>
    <x v="0"/>
    <x v="0"/>
    <s v="Overdue"/>
    <x v="0"/>
    <s v="USD"/>
    <n v="1380612.38"/>
  </r>
  <r>
    <s v="A2680005"/>
    <x v="12"/>
    <x v="12"/>
    <n v="103685899"/>
    <x v="0"/>
    <x v="1"/>
    <x v="5"/>
    <x v="3"/>
    <s v="WHT Outstg"/>
    <s v="WHT on inv 1800020404"/>
    <s v=""/>
    <s v="AB"/>
    <s v=""/>
    <d v="2019-01-21T00:00:00"/>
    <d v="2019-01-21T00:00:00"/>
    <d v="2019-01-21T00:00:00"/>
    <s v="USD"/>
    <n v="760"/>
    <n v="1075"/>
    <s v="Above 180days "/>
    <n v="35.833333333333336"/>
    <x v="0"/>
    <x v="2"/>
    <s v="WHT"/>
    <x v="1"/>
    <s v="USD"/>
    <n v="760"/>
  </r>
  <r>
    <s v="A2680005"/>
    <x v="12"/>
    <x v="12"/>
    <n v="103575125"/>
    <x v="0"/>
    <x v="1"/>
    <x v="5"/>
    <x v="3"/>
    <n v="0"/>
    <s v="Q1 2009 Cash Call Rejected items"/>
    <s v=""/>
    <s v="AB"/>
    <s v=""/>
    <d v="2018-06-14T00:00:00"/>
    <d v="2018-06-14T00:00:00"/>
    <d v="2018-06-14T00:00:00"/>
    <s v="USD"/>
    <n v="299830.84000000003"/>
    <n v="1296"/>
    <s v="Above 180days "/>
    <n v="43.2"/>
    <x v="0"/>
    <x v="0"/>
    <s v="Overdue"/>
    <x v="0"/>
    <s v="USD"/>
    <n v="299830.84000000003"/>
  </r>
  <r>
    <s v="A2680005"/>
    <x v="12"/>
    <x v="12"/>
    <n v="1800016800"/>
    <x v="0"/>
    <x v="1"/>
    <x v="5"/>
    <x v="3"/>
    <n v="0"/>
    <s v="EDUCATION SERVICES AT BONNY SCHOOL"/>
    <s v="467"/>
    <s v="DR"/>
    <s v=""/>
    <d v="2016-08-24T00:00:00"/>
    <d v="2016-08-24T00:00:00"/>
    <d v="2016-09-23T00:00:00"/>
    <s v="USD"/>
    <n v="189046.71"/>
    <n v="1925"/>
    <s v="Above 180days "/>
    <n v="64.166666666666671"/>
    <x v="0"/>
    <x v="0"/>
    <s v="Overdue"/>
    <x v="0"/>
    <s v="USD"/>
    <n v="189046.71"/>
  </r>
  <r>
    <s v="A2680005"/>
    <x v="12"/>
    <x v="12"/>
    <n v="1800013517"/>
    <x v="0"/>
    <x v="1"/>
    <x v="5"/>
    <x v="3"/>
    <n v="0"/>
    <s v="EDUCATION SERVICES AT BONNY SCHOOL"/>
    <s v="467"/>
    <s v="DR"/>
    <s v=""/>
    <d v="2014-11-26T00:00:00"/>
    <d v="2014-11-26T00:00:00"/>
    <d v="2014-12-26T00:00:00"/>
    <s v="USD"/>
    <n v="201898.37"/>
    <n v="2562"/>
    <s v="Above 180days "/>
    <n v="85.4"/>
    <x v="0"/>
    <x v="0"/>
    <s v="Overdue"/>
    <x v="0"/>
    <s v="USD"/>
    <n v="201898.37"/>
  </r>
  <r>
    <s v="A2310000"/>
    <x v="13"/>
    <x v="13"/>
    <n v="1800026601"/>
    <x v="0"/>
    <x v="0"/>
    <x v="0"/>
    <x v="0"/>
    <n v="0"/>
    <s v="AUGUST2021 - GAS_SALES - PZ Power Company Limited"/>
    <s v="454"/>
    <s v="DR"/>
    <s v=""/>
    <d v="2021-09-17T00:00:00"/>
    <d v="2021-09-17T00:00:00"/>
    <d v="2021-10-17T00:00:00"/>
    <s v="NGN"/>
    <n v="17629552"/>
    <n v="75"/>
    <s v="61-90days "/>
    <n v="2.5"/>
    <x v="2"/>
    <x v="0"/>
    <s v="Overdue"/>
    <x v="0"/>
    <s v="USD"/>
    <n v="42993.19"/>
  </r>
  <r>
    <s v="A2310000"/>
    <x v="13"/>
    <x v="13"/>
    <n v="1800020087"/>
    <x v="0"/>
    <x v="0"/>
    <x v="0"/>
    <x v="0"/>
    <n v="0"/>
    <s v="APR2018 - SUPPLEMENTARY GAS_SALES - PZ"/>
    <s v="454"/>
    <s v="DR"/>
    <s v=""/>
    <d v="2018-06-12T00:00:00"/>
    <d v="2018-06-12T00:00:00"/>
    <d v="2018-07-12T00:00:00"/>
    <s v="NGN"/>
    <n v="10347"/>
    <n v="1268"/>
    <s v="Above 180days "/>
    <n v="42.266666666666666"/>
    <x v="0"/>
    <x v="0"/>
    <s v="Overdue"/>
    <x v="0"/>
    <s v="USD"/>
    <n v="33.880000000000003"/>
  </r>
  <r>
    <s v="A2310000"/>
    <x v="13"/>
    <x v="13"/>
    <n v="1600002119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122846.49"/>
    <n v="1956"/>
    <s v="Above 180days "/>
    <n v="65.2"/>
    <x v="0"/>
    <x v="0"/>
    <s v="Overdue"/>
    <x v="0"/>
    <s v="USD"/>
    <n v="-356.6"/>
  </r>
  <r>
    <s v="A2310000"/>
    <x v="14"/>
    <x v="14"/>
    <n v="1600002120"/>
    <x v="0"/>
    <x v="0"/>
    <x v="0"/>
    <x v="0"/>
    <n v="0"/>
    <s v="OVER STATED EXCHANGE  RATE FOR FEB 2015 GAS SALES"/>
    <s v="454"/>
    <s v="DG"/>
    <s v=""/>
    <d v="2016-08-23T00:00:00"/>
    <d v="2016-08-23T00:00:00"/>
    <d v="2016-08-23T00:00:00"/>
    <s v="NGN"/>
    <n v="-81243.11"/>
    <n v="1956"/>
    <s v="Above 180days "/>
    <n v="65.2"/>
    <x v="0"/>
    <x v="0"/>
    <s v="Overdue"/>
    <x v="0"/>
    <s v="USD"/>
    <n v="-235.83"/>
  </r>
  <r>
    <s v="A2310000"/>
    <x v="14"/>
    <x v="14"/>
    <n v="1800016607"/>
    <x v="0"/>
    <x v="0"/>
    <x v="0"/>
    <x v="0"/>
    <n v="0"/>
    <s v="JUNE 2016 - GAS SALES"/>
    <s v="454"/>
    <s v="DR"/>
    <s v=""/>
    <d v="2016-07-21T00:00:00"/>
    <d v="2016-07-21T00:00:00"/>
    <d v="2016-08-20T00:00:00"/>
    <s v="NGN"/>
    <n v="18293297"/>
    <n v="1959"/>
    <s v="Above 180days "/>
    <n v="65.3"/>
    <x v="0"/>
    <x v="0"/>
    <s v="Overdue"/>
    <x v="0"/>
    <s v="USD"/>
    <n v="62381.97"/>
  </r>
  <r>
    <s v="A2310000"/>
    <x v="14"/>
    <x v="14"/>
    <n v="1800016445"/>
    <x v="0"/>
    <x v="0"/>
    <x v="0"/>
    <x v="0"/>
    <n v="0"/>
    <s v="MAY 2016 - GAS SALES"/>
    <s v="454"/>
    <s v="DR"/>
    <s v=""/>
    <d v="2016-06-13T00:00:00"/>
    <d v="2016-06-13T00:00:00"/>
    <d v="2016-07-13T00:00:00"/>
    <s v="NGN"/>
    <n v="30339878"/>
    <n v="1997"/>
    <s v="Above 180days "/>
    <n v="66.566666666666663"/>
    <x v="0"/>
    <x v="0"/>
    <s v="Overdue"/>
    <x v="0"/>
    <s v="USD"/>
    <n v="152460.92000000001"/>
  </r>
  <r>
    <s v="A2310000"/>
    <x v="14"/>
    <x v="14"/>
    <n v="103210779"/>
    <x v="0"/>
    <x v="0"/>
    <x v="0"/>
    <x v="0"/>
    <n v="0"/>
    <s v="Balance of Apr 2015 inv 1800014489"/>
    <s v=""/>
    <s v="AB"/>
    <s v=""/>
    <d v="2016-06-30T00:00:00"/>
    <d v="2016-06-30T00:00:00"/>
    <d v="2016-06-30T00:00:00"/>
    <s v="NGN"/>
    <n v="6905002.7300000004"/>
    <n v="2010"/>
    <s v="Above 180days "/>
    <n v="67"/>
    <x v="0"/>
    <x v="0"/>
    <s v="Overdue"/>
    <x v="0"/>
    <s v="USD"/>
    <n v="24464.42"/>
  </r>
  <r>
    <s v="A2310000"/>
    <x v="14"/>
    <x v="14"/>
    <n v="1800016325"/>
    <x v="0"/>
    <x v="0"/>
    <x v="0"/>
    <x v="0"/>
    <n v="0"/>
    <s v="APRIL 2016 - GAS SALES"/>
    <s v="454"/>
    <s v="DR"/>
    <s v=""/>
    <d v="2016-05-13T00:00:00"/>
    <d v="2016-05-13T00:00:00"/>
    <d v="2016-06-12T00:00:00"/>
    <s v="NGN"/>
    <n v="28409778"/>
    <n v="2028"/>
    <s v="Above 180days "/>
    <n v="67.599999999999994"/>
    <x v="0"/>
    <x v="0"/>
    <s v="Overdue"/>
    <x v="0"/>
    <s v="USD"/>
    <n v="142619.93"/>
  </r>
  <r>
    <s v="A2310000"/>
    <x v="14"/>
    <x v="14"/>
    <n v="1800016184"/>
    <x v="0"/>
    <x v="0"/>
    <x v="0"/>
    <x v="0"/>
    <n v="0"/>
    <s v="MARCH 2016 - GAS SALES"/>
    <s v="454"/>
    <s v="DR"/>
    <s v=""/>
    <d v="2016-04-14T00:00:00"/>
    <d v="2016-04-14T00:00:00"/>
    <d v="2016-05-14T00:00:00"/>
    <s v="NGN"/>
    <n v="15990069"/>
    <n v="2057"/>
    <s v="Above 180days "/>
    <n v="68.566666666666663"/>
    <x v="0"/>
    <x v="0"/>
    <s v="Overdue"/>
    <x v="0"/>
    <s v="USD"/>
    <n v="80367.69"/>
  </r>
  <r>
    <s v="A2310000"/>
    <x v="14"/>
    <x v="14"/>
    <n v="1800015386"/>
    <x v="0"/>
    <x v="0"/>
    <x v="0"/>
    <x v="0"/>
    <n v="0"/>
    <s v="OCTOBER  2015 - GAS  SALES"/>
    <s v="454"/>
    <s v="DR"/>
    <s v=""/>
    <d v="2015-11-25T00:00:00"/>
    <d v="2015-11-25T00:00:00"/>
    <d v="2015-12-25T00:00:00"/>
    <s v="NGN"/>
    <n v="23474360"/>
    <n v="2198"/>
    <s v="Above 180days "/>
    <n v="73.266666666666666"/>
    <x v="0"/>
    <x v="0"/>
    <s v="Overdue"/>
    <x v="0"/>
    <s v="USD"/>
    <n v="117813.12"/>
  </r>
  <r>
    <s v="A2310000"/>
    <x v="14"/>
    <x v="14"/>
    <n v="1800015226"/>
    <x v="0"/>
    <x v="0"/>
    <x v="0"/>
    <x v="0"/>
    <n v="0"/>
    <s v="SEPTEMBER 2015 - GAS  SALES"/>
    <s v="454"/>
    <s v="DR"/>
    <s v=""/>
    <d v="2015-10-23T00:00:00"/>
    <d v="2015-10-23T00:00:00"/>
    <d v="2015-11-22T00:00:00"/>
    <s v="NGN"/>
    <n v="22348258"/>
    <n v="2231"/>
    <s v="Above 180days "/>
    <n v="74.36666666666666"/>
    <x v="0"/>
    <x v="0"/>
    <s v="Overdue"/>
    <x v="0"/>
    <s v="USD"/>
    <n v="112161.44"/>
  </r>
  <r>
    <s v="A2310000"/>
    <x v="14"/>
    <x v="14"/>
    <n v="1800015133"/>
    <x v="0"/>
    <x v="0"/>
    <x v="0"/>
    <x v="0"/>
    <n v="0"/>
    <s v="AUGUST 2015 - GAS  SALES"/>
    <s v="454"/>
    <s v="DR"/>
    <s v=""/>
    <d v="2015-10-05T00:00:00"/>
    <d v="2015-10-05T00:00:00"/>
    <d v="2015-11-04T00:00:00"/>
    <s v="NGN"/>
    <n v="22890053"/>
    <n v="2249"/>
    <s v="Above 180days "/>
    <n v="74.966666666666669"/>
    <x v="0"/>
    <x v="0"/>
    <s v="Overdue"/>
    <x v="0"/>
    <s v="USD"/>
    <n v="114880.6"/>
  </r>
  <r>
    <s v="A2310000"/>
    <x v="14"/>
    <x v="14"/>
    <n v="1800014949"/>
    <x v="0"/>
    <x v="0"/>
    <x v="0"/>
    <x v="0"/>
    <n v="0"/>
    <s v="JULY 2015 - GAS SALES"/>
    <s v="454"/>
    <s v="DR"/>
    <s v=""/>
    <d v="2015-08-21T00:00:00"/>
    <d v="2015-08-21T00:00:00"/>
    <d v="2015-09-20T00:00:00"/>
    <s v="NGN"/>
    <n v="22250399"/>
    <n v="2294"/>
    <s v="Above 180days "/>
    <n v="76.466666666666669"/>
    <x v="0"/>
    <x v="0"/>
    <s v="Overdue"/>
    <x v="0"/>
    <s v="USD"/>
    <n v="111783.78"/>
  </r>
  <r>
    <s v="A2310000"/>
    <x v="14"/>
    <x v="14"/>
    <n v="1800014775"/>
    <x v="0"/>
    <x v="0"/>
    <x v="0"/>
    <x v="0"/>
    <n v="0"/>
    <s v="JUNE 2015 - GAS SALES"/>
    <s v="454"/>
    <s v="DR"/>
    <s v=""/>
    <d v="2015-07-22T00:00:00"/>
    <d v="2015-07-22T00:00:00"/>
    <d v="2015-08-21T00:00:00"/>
    <s v="NGN"/>
    <n v="30485664"/>
    <n v="2324"/>
    <s v="Above 180days "/>
    <n v="77.466666666666669"/>
    <x v="0"/>
    <x v="0"/>
    <s v="Overdue"/>
    <x v="0"/>
    <s v="USD"/>
    <n v="153193.51"/>
  </r>
  <r>
    <s v="A2310000"/>
    <x v="14"/>
    <x v="14"/>
    <n v="1800014670"/>
    <x v="0"/>
    <x v="0"/>
    <x v="0"/>
    <x v="0"/>
    <n v="0"/>
    <s v="MAY 2015 - GAS SALES"/>
    <s v="454"/>
    <s v="DR"/>
    <s v=""/>
    <d v="2015-06-26T00:00:00"/>
    <d v="2015-06-26T00:00:00"/>
    <d v="2015-07-26T00:00:00"/>
    <s v="NGN"/>
    <n v="28383467"/>
    <n v="2350"/>
    <s v="Above 180days "/>
    <n v="78.333333333333329"/>
    <x v="0"/>
    <x v="0"/>
    <s v="Overdue"/>
    <x v="0"/>
    <s v="USD"/>
    <n v="142575.82999999999"/>
  </r>
  <r>
    <s v="A2310000"/>
    <x v="15"/>
    <x v="15"/>
    <n v="104177128"/>
    <x v="0"/>
    <x v="0"/>
    <x v="4"/>
    <x v="3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11"/>
    <s v="1-30days"/>
    <n v="0.36666666666666664"/>
    <x v="2"/>
    <x v="2"/>
    <s v="WHT"/>
    <x v="1"/>
    <s v="USD"/>
    <n v="59124.95"/>
  </r>
  <r>
    <s v="A2310000"/>
    <x v="15"/>
    <x v="15"/>
    <n v="1800025589"/>
    <x v="0"/>
    <x v="0"/>
    <x v="4"/>
    <x v="6"/>
    <n v="0"/>
    <s v="Demurrage BACALARIOS BL 25/04/2020 -CLAIM: 1947961"/>
    <s v="467"/>
    <s v="DR"/>
    <s v=""/>
    <d v="2021-02-16T00:00:00"/>
    <d v="2021-02-16T00:00:00"/>
    <d v="2021-04-02T00:00:00"/>
    <s v="USD"/>
    <n v="64995.13"/>
    <n v="273"/>
    <s v="Above 180days "/>
    <n v="9.1"/>
    <x v="3"/>
    <x v="0"/>
    <s v="Overdue"/>
    <x v="0"/>
    <s v="USD"/>
    <n v="64995.13"/>
  </r>
  <r>
    <s v="A2310000"/>
    <x v="15"/>
    <x v="15"/>
    <n v="1800024091"/>
    <x v="0"/>
    <x v="1"/>
    <x v="3"/>
    <x v="2"/>
    <n v="0"/>
    <s v="Demmurrage MONTESPERANZA B/L 11 Sep 2019"/>
    <s v="467"/>
    <s v="DR"/>
    <s v=""/>
    <d v="2020-05-22T00:00:00"/>
    <d v="2020-05-22T00:00:00"/>
    <d v="2020-06-21T00:00:00"/>
    <s v="USD"/>
    <n v="96878.81"/>
    <n v="558"/>
    <s v="Above 180days "/>
    <n v="18.600000000000001"/>
    <x v="0"/>
    <x v="0"/>
    <s v="Overdue"/>
    <x v="0"/>
    <s v="USD"/>
    <n v="96878.81"/>
  </r>
  <r>
    <s v="A2310000"/>
    <x v="15"/>
    <x v="15"/>
    <n v="103921642"/>
    <x v="0"/>
    <x v="0"/>
    <x v="2"/>
    <x v="2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582"/>
    <s v="Above 180days "/>
    <n v="19.399999999999999"/>
    <x v="0"/>
    <x v="2"/>
    <s v="WHT"/>
    <x v="1"/>
    <s v="USD"/>
    <n v="58.75"/>
  </r>
  <r>
    <s v="A2310000"/>
    <x v="15"/>
    <x v="15"/>
    <n v="103913288"/>
    <x v="0"/>
    <x v="0"/>
    <x v="2"/>
    <x v="2"/>
    <s v="WHT Outstg"/>
    <s v="WHT on 1800007345-APRIL 2011, CRUDE HANDLING"/>
    <s v=""/>
    <s v="AB"/>
    <s v=""/>
    <d v="2020-05-07T00:00:00"/>
    <d v="2020-05-07T00:00:00"/>
    <d v="2020-05-07T00:00:00"/>
    <s v="USD"/>
    <n v="4993.08"/>
    <n v="603"/>
    <s v="Above 180days "/>
    <n v="20.100000000000001"/>
    <x v="0"/>
    <x v="2"/>
    <s v="WHT"/>
    <x v="1"/>
    <s v="USD"/>
    <n v="4993.08"/>
  </r>
  <r>
    <s v="A2310000"/>
    <x v="15"/>
    <x v="15"/>
    <n v="103893918"/>
    <x v="0"/>
    <x v="0"/>
    <x v="2"/>
    <x v="2"/>
    <s v="WHT Outstg"/>
    <s v="WHT on inv L004741_April 2002 Ullage Invoice"/>
    <s v=""/>
    <s v="AB"/>
    <s v=""/>
    <d v="2020-03-23T00:00:00"/>
    <d v="2020-03-23T00:00:00"/>
    <d v="2020-03-23T00:00:00"/>
    <s v="NGN"/>
    <n v="3461235.29"/>
    <n v="648"/>
    <s v="Above 180days "/>
    <n v="21.6"/>
    <x v="0"/>
    <x v="2"/>
    <s v="WHT"/>
    <x v="1"/>
    <s v="USD"/>
    <n v="11292.63"/>
  </r>
  <r>
    <s v="A2310000"/>
    <x v="15"/>
    <x v="15"/>
    <n v="103894217"/>
    <x v="0"/>
    <x v="0"/>
    <x v="2"/>
    <x v="2"/>
    <s v="WHT Outstg"/>
    <s v="WHT on inv 1800000138 -June 2004 Crude Handling"/>
    <s v=""/>
    <s v="AB"/>
    <s v=""/>
    <d v="2020-03-23T00:00:00"/>
    <d v="2020-03-23T00:00:00"/>
    <d v="2020-03-23T00:00:00"/>
    <s v="NGN"/>
    <n v="1957716.82"/>
    <n v="648"/>
    <s v="Above 180days "/>
    <n v="21.6"/>
    <x v="0"/>
    <x v="2"/>
    <s v="WHT"/>
    <x v="1"/>
    <s v="USD"/>
    <n v="6387.25"/>
  </r>
  <r>
    <s v="A2310000"/>
    <x v="15"/>
    <x v="15"/>
    <n v="103894218"/>
    <x v="0"/>
    <x v="0"/>
    <x v="2"/>
    <x v="2"/>
    <s v="WHT Outstg"/>
    <s v="WHT on inv 1800000068 - Injection for April 2004."/>
    <s v=""/>
    <s v="AB"/>
    <s v=""/>
    <d v="2020-03-23T00:00:00"/>
    <d v="2020-03-23T00:00:00"/>
    <d v="2020-03-23T00:00:00"/>
    <s v="NGN"/>
    <n v="2167056.04"/>
    <n v="648"/>
    <s v="Above 180days "/>
    <n v="21.6"/>
    <x v="0"/>
    <x v="2"/>
    <s v="WHT"/>
    <x v="1"/>
    <s v="USD"/>
    <n v="7070.24"/>
  </r>
  <r>
    <s v="A2310000"/>
    <x v="15"/>
    <x v="15"/>
    <n v="103894219"/>
    <x v="0"/>
    <x v="0"/>
    <x v="2"/>
    <x v="2"/>
    <s v="WHT Outstg"/>
    <s v="WHT on inv 1800000093 - May 2004 charges"/>
    <s v=""/>
    <s v="AB"/>
    <s v=""/>
    <d v="2020-03-23T00:00:00"/>
    <d v="2020-03-23T00:00:00"/>
    <d v="2020-03-23T00:00:00"/>
    <s v="NGN"/>
    <n v="2233182.94"/>
    <n v="648"/>
    <s v="Above 180days "/>
    <n v="21.6"/>
    <x v="0"/>
    <x v="2"/>
    <s v="WHT"/>
    <x v="1"/>
    <s v="USD"/>
    <n v="7285.98"/>
  </r>
  <r>
    <s v="A2310000"/>
    <x v="15"/>
    <x v="15"/>
    <n v="103870550"/>
    <x v="0"/>
    <x v="0"/>
    <x v="2"/>
    <x v="2"/>
    <s v="WHT Outstg"/>
    <s v="WHT on inv 1800021623 - CONTRACT REFNo.4600037286"/>
    <s v=""/>
    <s v="AB"/>
    <s v=""/>
    <d v="2020-02-05T00:00:00"/>
    <d v="2020-02-05T00:00:00"/>
    <d v="2020-02-05T00:00:00"/>
    <s v="USD"/>
    <n v="243980.6"/>
    <n v="695"/>
    <s v="Above 180days "/>
    <n v="23.166666666666668"/>
    <x v="0"/>
    <x v="2"/>
    <s v="WHT"/>
    <x v="1"/>
    <s v="USD"/>
    <n v="243980.6"/>
  </r>
  <r>
    <s v="A2310000"/>
    <x v="15"/>
    <x v="15"/>
    <n v="103850772"/>
    <x v="0"/>
    <x v="1"/>
    <x v="1"/>
    <x v="1"/>
    <s v="WHT Outstg"/>
    <s v="WHT on 1800022211 -WELL HEAD MAT-XMAS TREE BLOCK"/>
    <s v=""/>
    <s v="AB"/>
    <s v=""/>
    <d v="2019-12-30T00:00:00"/>
    <d v="2019-12-30T00:00:00"/>
    <d v="2019-12-30T00:00:00"/>
    <s v="USD"/>
    <n v="37376.79"/>
    <n v="732"/>
    <s v="Above 180days "/>
    <n v="24.4"/>
    <x v="0"/>
    <x v="2"/>
    <s v="WHT"/>
    <x v="1"/>
    <s v="USD"/>
    <n v="37376.79"/>
  </r>
  <r>
    <s v="A2310000"/>
    <x v="15"/>
    <x v="15"/>
    <n v="103850772"/>
    <x v="0"/>
    <x v="1"/>
    <x v="1"/>
    <x v="1"/>
    <s v="WHT Outstg"/>
    <s v="WHT on 1800022207 - WELL HEAD MAT-SUSPENSION CAP"/>
    <s v=""/>
    <s v="AB"/>
    <s v=""/>
    <d v="2019-12-30T00:00:00"/>
    <d v="2019-12-30T00:00:00"/>
    <d v="2019-12-30T00:00:00"/>
    <s v="USD"/>
    <n v="9035.42"/>
    <n v="732"/>
    <s v="Above 180days "/>
    <n v="24.4"/>
    <x v="0"/>
    <x v="2"/>
    <s v="WHT"/>
    <x v="1"/>
    <s v="USD"/>
    <n v="9035.42"/>
  </r>
  <r>
    <s v="A2310000"/>
    <x v="15"/>
    <x v="15"/>
    <n v="103850772"/>
    <x v="0"/>
    <x v="1"/>
    <x v="1"/>
    <x v="1"/>
    <s v="WHT Outstg"/>
    <s v="WHT on 1800022206-WELL HEAD MAT-CASING HEAD HOUSIN"/>
    <s v=""/>
    <s v="AB"/>
    <s v=""/>
    <d v="2019-12-30T00:00:00"/>
    <d v="2019-12-30T00:00:00"/>
    <d v="2019-12-30T00:00:00"/>
    <s v="USD"/>
    <n v="32485.919999999998"/>
    <n v="732"/>
    <s v="Above 180days "/>
    <n v="24.4"/>
    <x v="0"/>
    <x v="2"/>
    <s v="WHT"/>
    <x v="1"/>
    <s v="USD"/>
    <n v="32485.919999999998"/>
  </r>
  <r>
    <s v="A2310000"/>
    <x v="15"/>
    <x v="15"/>
    <n v="103850772"/>
    <x v="0"/>
    <x v="1"/>
    <x v="1"/>
    <x v="1"/>
    <s v="WHT Outstg"/>
    <s v="WHT on 1800022209 -WELL HEAD MAT- RUNNING TOOLS"/>
    <s v=""/>
    <s v="AB"/>
    <s v=""/>
    <d v="2019-12-30T00:00:00"/>
    <d v="2019-12-30T00:00:00"/>
    <d v="2019-12-30T00:00:00"/>
    <s v="USD"/>
    <n v="43505.19"/>
    <n v="732"/>
    <s v="Above 180days "/>
    <n v="24.4"/>
    <x v="0"/>
    <x v="2"/>
    <s v="WHT"/>
    <x v="1"/>
    <s v="USD"/>
    <n v="43505.19"/>
  </r>
  <r>
    <s v="A2310000"/>
    <x v="15"/>
    <x v="15"/>
    <n v="103850772"/>
    <x v="0"/>
    <x v="1"/>
    <x v="1"/>
    <x v="1"/>
    <s v="WHT Outstg"/>
    <s v="WHT on 1800022208-WELL HEAD MAT- EMERGENCY CASING"/>
    <s v=""/>
    <s v="AB"/>
    <s v=""/>
    <d v="2019-12-30T00:00:00"/>
    <d v="2019-12-30T00:00:00"/>
    <d v="2019-12-30T00:00:00"/>
    <s v="USD"/>
    <n v="631.51"/>
    <n v="732"/>
    <s v="Above 180days "/>
    <n v="24.4"/>
    <x v="0"/>
    <x v="2"/>
    <s v="WHT"/>
    <x v="1"/>
    <s v="USD"/>
    <n v="631.51"/>
  </r>
  <r>
    <s v="A2310000"/>
    <x v="15"/>
    <x v="15"/>
    <n v="103850772"/>
    <x v="0"/>
    <x v="1"/>
    <x v="1"/>
    <x v="1"/>
    <s v="WHT Outstg"/>
    <s v="WHT on 1800022210-WELL HEAD MAT- ADDITIONAL SPARES"/>
    <s v=""/>
    <s v="AB"/>
    <s v=""/>
    <d v="2019-12-30T00:00:00"/>
    <d v="2019-12-30T00:00:00"/>
    <d v="2019-12-30T00:00:00"/>
    <s v="USD"/>
    <n v="5741.12"/>
    <n v="732"/>
    <s v="Above 180days "/>
    <n v="24.4"/>
    <x v="0"/>
    <x v="2"/>
    <s v="WHT"/>
    <x v="1"/>
    <s v="USD"/>
    <n v="5741.12"/>
  </r>
  <r>
    <s v="A2310000"/>
    <x v="15"/>
    <x v="15"/>
    <n v="1800021999"/>
    <x v="0"/>
    <x v="0"/>
    <x v="4"/>
    <x v="6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888"/>
    <s v="Above 180days "/>
    <n v="29.6"/>
    <x v="0"/>
    <x v="0"/>
    <s v="Overdue"/>
    <x v="0"/>
    <s v="USD"/>
    <n v="36554.620000000003"/>
  </r>
  <r>
    <s v="A2310000"/>
    <x v="15"/>
    <x v="15"/>
    <n v="103913328"/>
    <x v="0"/>
    <x v="0"/>
    <x v="2"/>
    <x v="2"/>
    <s v="WHT Outstg"/>
    <s v="WHT RECEIPT NO - 00EDBDAA"/>
    <s v=""/>
    <s v="AB"/>
    <s v=""/>
    <d v="2020-05-07T00:00:00"/>
    <d v="2020-05-07T00:00:00"/>
    <d v="2019-05-28T00:00:00"/>
    <s v="NGN"/>
    <n v="-22868"/>
    <n v="948"/>
    <s v="Above 180days "/>
    <n v="31.6"/>
    <x v="0"/>
    <x v="2"/>
    <s v="WHT"/>
    <x v="1"/>
    <s v="USD"/>
    <n v="-63.43"/>
  </r>
  <r>
    <s v="A2310000"/>
    <x v="15"/>
    <x v="15"/>
    <n v="103913328"/>
    <x v="0"/>
    <x v="0"/>
    <x v="2"/>
    <x v="2"/>
    <s v="WHT Outstg"/>
    <s v="WHT RECEIPT NO - 0095C3DA"/>
    <s v=""/>
    <s v="AB"/>
    <s v=""/>
    <d v="2020-05-07T00:00:00"/>
    <d v="2020-05-07T00:00:00"/>
    <d v="2019-05-28T00:00:00"/>
    <s v="NGN"/>
    <n v="-431336.11"/>
    <n v="948"/>
    <s v="Above 180days "/>
    <n v="31.6"/>
    <x v="0"/>
    <x v="2"/>
    <s v="WHT"/>
    <x v="1"/>
    <s v="USD"/>
    <n v="-1196.48"/>
  </r>
  <r>
    <s v="A2310000"/>
    <x v="15"/>
    <x v="15"/>
    <n v="103913328"/>
    <x v="0"/>
    <x v="0"/>
    <x v="2"/>
    <x v="2"/>
    <s v="WHT Outstg"/>
    <s v="WHT RECEIPT NO - 00B091E6"/>
    <s v=""/>
    <s v="AB"/>
    <s v=""/>
    <d v="2020-05-07T00:00:00"/>
    <d v="2020-05-07T00:00:00"/>
    <d v="2019-05-28T00:00:00"/>
    <s v="NGN"/>
    <n v="-4502307.8899999997"/>
    <n v="948"/>
    <s v="Above 180days "/>
    <n v="31.6"/>
    <x v="0"/>
    <x v="2"/>
    <s v="WHT"/>
    <x v="1"/>
    <s v="USD"/>
    <n v="-12488.95"/>
  </r>
  <r>
    <s v="A2310000"/>
    <x v="15"/>
    <x v="15"/>
    <n v="103913328"/>
    <x v="0"/>
    <x v="0"/>
    <x v="2"/>
    <x v="2"/>
    <s v="WHT Outstg"/>
    <s v="WHT RECEIPT NO - 0095C654"/>
    <s v=""/>
    <s v="AB"/>
    <s v=""/>
    <d v="2020-05-07T00:00:00"/>
    <d v="2020-05-07T00:00:00"/>
    <d v="2019-05-28T00:00:00"/>
    <s v="NGN"/>
    <n v="-876710.47"/>
    <n v="948"/>
    <s v="Above 180days "/>
    <n v="31.6"/>
    <x v="0"/>
    <x v="2"/>
    <s v="WHT"/>
    <x v="1"/>
    <s v="USD"/>
    <n v="-2431.91"/>
  </r>
  <r>
    <s v="A2310000"/>
    <x v="15"/>
    <x v="15"/>
    <n v="103913328"/>
    <x v="0"/>
    <x v="0"/>
    <x v="2"/>
    <x v="2"/>
    <s v="WHT Outstg"/>
    <s v="WHT RECEIPT NO - 00953366"/>
    <s v=""/>
    <s v="AB"/>
    <s v=""/>
    <d v="2020-05-07T00:00:00"/>
    <d v="2020-05-07T00:00:00"/>
    <d v="2019-05-28T00:00:00"/>
    <s v="NGN"/>
    <n v="-556325.1"/>
    <n v="948"/>
    <s v="Above 180days "/>
    <n v="31.6"/>
    <x v="0"/>
    <x v="2"/>
    <s v="WHT"/>
    <x v="1"/>
    <s v="USD"/>
    <n v="-1543.19"/>
  </r>
  <r>
    <s v="A2310000"/>
    <x v="15"/>
    <x v="15"/>
    <n v="103913327"/>
    <x v="0"/>
    <x v="0"/>
    <x v="2"/>
    <x v="2"/>
    <s v="WHT Outstg"/>
    <s v="WHT RECEIPT NO - 00E30952"/>
    <s v=""/>
    <s v="AB"/>
    <s v=""/>
    <d v="2020-05-07T00:00:00"/>
    <d v="2020-05-07T00:00:00"/>
    <d v="2018-12-27T00:00:00"/>
    <s v="NGN"/>
    <n v="-163471.03"/>
    <n v="1100"/>
    <s v="Above 180days "/>
    <n v="36.666666666666664"/>
    <x v="0"/>
    <x v="2"/>
    <s v="WHT"/>
    <x v="1"/>
    <s v="USD"/>
    <n v="-453.45"/>
  </r>
  <r>
    <s v="A2310000"/>
    <x v="15"/>
    <x v="15"/>
    <n v="103913327"/>
    <x v="0"/>
    <x v="0"/>
    <x v="2"/>
    <x v="2"/>
    <s v="WHT Outstg"/>
    <s v="WHT RECEIPT NO - 00952EF3"/>
    <s v=""/>
    <s v="AB"/>
    <s v=""/>
    <d v="2020-05-07T00:00:00"/>
    <d v="2020-05-07T00:00:00"/>
    <d v="2018-12-27T00:00:00"/>
    <s v="NGN"/>
    <n v="-1620853.65"/>
    <n v="1100"/>
    <s v="Above 180days "/>
    <n v="36.666666666666664"/>
    <x v="0"/>
    <x v="2"/>
    <s v="WHT"/>
    <x v="1"/>
    <s v="USD"/>
    <n v="-4496.09"/>
  </r>
  <r>
    <s v="A2310000"/>
    <x v="15"/>
    <x v="15"/>
    <n v="1800019275"/>
    <x v="0"/>
    <x v="0"/>
    <x v="2"/>
    <x v="2"/>
    <n v="0"/>
    <s v="NIG AGIP O DEC 2017 Crude Handling"/>
    <s v="468"/>
    <s v="DR"/>
    <s v=""/>
    <d v="2018-01-11T00:00:00"/>
    <d v="2018-01-11T00:00:00"/>
    <d v="2018-02-10T00:00:00"/>
    <s v="USD"/>
    <n v="68982.06"/>
    <n v="1420"/>
    <s v="Above 180days "/>
    <n v="47.333333333333336"/>
    <x v="0"/>
    <x v="0"/>
    <s v="Overdue"/>
    <x v="0"/>
    <s v="USD"/>
    <n v="68982.06"/>
  </r>
  <r>
    <s v="A2310000"/>
    <x v="15"/>
    <x v="15"/>
    <n v="1800019276"/>
    <x v="0"/>
    <x v="0"/>
    <x v="2"/>
    <x v="2"/>
    <n v="0"/>
    <s v="NIG AGIP O DEC 2017 Crude Handling"/>
    <s v="454"/>
    <s v="DR"/>
    <s v=""/>
    <d v="2018-01-11T00:00:00"/>
    <d v="2018-01-11T00:00:00"/>
    <d v="2018-02-10T00:00:00"/>
    <s v="NGN"/>
    <n v="11359208.43"/>
    <n v="1420"/>
    <s v="Above 180days "/>
    <n v="47.333333333333336"/>
    <x v="0"/>
    <x v="0"/>
    <s v="Overdue"/>
    <x v="0"/>
    <s v="USD"/>
    <n v="37194.589999999997"/>
  </r>
  <r>
    <s v="A2310000"/>
    <x v="15"/>
    <x v="15"/>
    <n v="1800019192"/>
    <x v="0"/>
    <x v="0"/>
    <x v="4"/>
    <x v="6"/>
    <n v="0"/>
    <s v="NIG AGIP O NOV 2017 Crude Handling"/>
    <s v="468"/>
    <s v="DR"/>
    <s v=""/>
    <d v="2017-12-28T00:00:00"/>
    <d v="2017-12-28T00:00:00"/>
    <d v="2018-01-27T00:00:00"/>
    <s v="USD"/>
    <n v="68982.06"/>
    <n v="1434"/>
    <s v="Above 180days "/>
    <n v="47.8"/>
    <x v="0"/>
    <x v="0"/>
    <s v="Overdue"/>
    <x v="0"/>
    <s v="USD"/>
    <n v="68982.06"/>
  </r>
  <r>
    <s v="A2310000"/>
    <x v="15"/>
    <x v="15"/>
    <n v="1800019193"/>
    <x v="0"/>
    <x v="0"/>
    <x v="2"/>
    <x v="2"/>
    <n v="0"/>
    <s v="NIG AGIP O NOV 2017 Crude Handling"/>
    <s v="454"/>
    <s v="DR"/>
    <s v=""/>
    <d v="2017-12-28T00:00:00"/>
    <d v="2017-12-28T00:00:00"/>
    <d v="2018-01-27T00:00:00"/>
    <s v="NGN"/>
    <n v="11344188.619999999"/>
    <n v="1434"/>
    <s v="Above 180days "/>
    <n v="47.8"/>
    <x v="0"/>
    <x v="0"/>
    <s v="Overdue"/>
    <x v="0"/>
    <s v="USD"/>
    <n v="37114.78"/>
  </r>
  <r>
    <s v="A2310000"/>
    <x v="15"/>
    <x v="15"/>
    <n v="1800018862"/>
    <x v="0"/>
    <x v="0"/>
    <x v="4"/>
    <x v="6"/>
    <n v="0"/>
    <s v="PART PYT-RENTAL OF EMERGENCY RESP.EQUIP-AUG 2017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3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4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476000"/>
    <n v="1499"/>
    <s v="Above 180days "/>
    <n v="49.966666666666669"/>
    <x v="0"/>
    <x v="0"/>
    <s v="Overdue"/>
    <x v="0"/>
    <s v="USD"/>
    <n v="476000"/>
  </r>
  <r>
    <s v="A2310000"/>
    <x v="15"/>
    <x v="15"/>
    <n v="1800018865"/>
    <x v="0"/>
    <x v="0"/>
    <x v="4"/>
    <x v="6"/>
    <n v="0"/>
    <s v="PART PYT-RENTAL OF EMERGENCY RESP.EQUIPMENT"/>
    <s v="468"/>
    <s v="DR"/>
    <s v=""/>
    <d v="2017-10-24T00:00:00"/>
    <d v="2017-10-24T00:00:00"/>
    <d v="2017-11-23T00:00:00"/>
    <s v="USD"/>
    <n v="140000"/>
    <n v="1499"/>
    <s v="Above 180days "/>
    <n v="49.966666666666669"/>
    <x v="0"/>
    <x v="0"/>
    <s v="Overdue"/>
    <x v="0"/>
    <s v="USD"/>
    <n v="140000"/>
  </r>
  <r>
    <s v="A2310000"/>
    <x v="15"/>
    <x v="15"/>
    <n v="103921430"/>
    <x v="0"/>
    <x v="0"/>
    <x v="2"/>
    <x v="2"/>
    <s v="WHT Outstg"/>
    <s v="WHT on Bal of Inv 1800009544 Aug 2012 CHA"/>
    <s v=""/>
    <s v="AB"/>
    <s v=""/>
    <d v="2020-05-28T00:00:00"/>
    <d v="2020-05-28T00:00:00"/>
    <d v="2017-10-20T00:00:00"/>
    <s v="NGN"/>
    <n v="220539.58"/>
    <n v="1533"/>
    <s v="Above 180days "/>
    <n v="51.1"/>
    <x v="0"/>
    <x v="2"/>
    <s v="WHT"/>
    <x v="1"/>
    <s v="USD"/>
    <n v="611.75"/>
  </r>
  <r>
    <s v="A2310000"/>
    <x v="15"/>
    <x v="15"/>
    <n v="103921430"/>
    <x v="0"/>
    <x v="0"/>
    <x v="2"/>
    <x v="2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533"/>
    <s v="Above 180days "/>
    <n v="51.1"/>
    <x v="0"/>
    <x v="2"/>
    <s v="WHT"/>
    <x v="1"/>
    <s v="USD"/>
    <n v="342.05"/>
  </r>
  <r>
    <s v="A2310000"/>
    <x v="15"/>
    <x v="15"/>
    <n v="103921430"/>
    <x v="0"/>
    <x v="0"/>
    <x v="2"/>
    <x v="2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533"/>
    <s v="Above 180days "/>
    <n v="51.1"/>
    <x v="0"/>
    <x v="2"/>
    <s v="WHT"/>
    <x v="1"/>
    <s v="USD"/>
    <n v="339.57"/>
  </r>
  <r>
    <s v="A2310000"/>
    <x v="15"/>
    <x v="15"/>
    <n v="103921430"/>
    <x v="0"/>
    <x v="0"/>
    <x v="2"/>
    <x v="2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533"/>
    <s v="Above 180days "/>
    <n v="51.1"/>
    <x v="0"/>
    <x v="2"/>
    <s v="WHT"/>
    <x v="1"/>
    <s v="USD"/>
    <n v="386.37"/>
  </r>
  <r>
    <s v="A2310000"/>
    <x v="15"/>
    <x v="15"/>
    <n v="103913324"/>
    <x v="0"/>
    <x v="0"/>
    <x v="2"/>
    <x v="2"/>
    <s v="WHT Outstg"/>
    <s v="WHT RECEIPT NO - 6076271070"/>
    <s v=""/>
    <s v="AB"/>
    <s v=""/>
    <d v="2020-05-07T00:00:00"/>
    <d v="2020-05-07T00:00:00"/>
    <d v="2017-05-31T00:00:00"/>
    <s v="USD"/>
    <n v="-44545.75"/>
    <n v="1675"/>
    <s v="Above 180days "/>
    <n v="55.833333333333336"/>
    <x v="0"/>
    <x v="2"/>
    <s v="WHT"/>
    <x v="1"/>
    <s v="USD"/>
    <n v="-44545.75"/>
  </r>
  <r>
    <s v="A2310000"/>
    <x v="15"/>
    <x v="15"/>
    <n v="103913324"/>
    <x v="0"/>
    <x v="0"/>
    <x v="2"/>
    <x v="2"/>
    <s v="WHT Outstg"/>
    <s v="WHT RECEIPT NO -  6074426693"/>
    <s v=""/>
    <s v="AB"/>
    <s v=""/>
    <d v="2020-05-07T00:00:00"/>
    <d v="2020-05-07T00:00:00"/>
    <d v="2017-05-31T00:00:00"/>
    <s v="USD"/>
    <n v="-61399.1"/>
    <n v="1675"/>
    <s v="Above 180days "/>
    <n v="55.833333333333336"/>
    <x v="0"/>
    <x v="2"/>
    <s v="WHT"/>
    <x v="1"/>
    <s v="USD"/>
    <n v="-61399.1"/>
  </r>
  <r>
    <s v="A2310000"/>
    <x v="15"/>
    <x v="15"/>
    <n v="1800016286"/>
    <x v="0"/>
    <x v="1"/>
    <x v="1"/>
    <x v="1"/>
    <n v="0"/>
    <s v="COST OF ONE SECURITY VESSEL PROVIDED TO JTF APR'16"/>
    <s v="467"/>
    <s v="DR"/>
    <s v=""/>
    <d v="2016-05-05T00:00:00"/>
    <d v="2016-05-05T00:00:00"/>
    <d v="2016-06-04T00:00:00"/>
    <s v="USD"/>
    <n v="75600"/>
    <n v="2036"/>
    <s v="Above 180days "/>
    <n v="67.86666666666666"/>
    <x v="0"/>
    <x v="0"/>
    <s v="Overdue"/>
    <x v="0"/>
    <s v="USD"/>
    <n v="75600"/>
  </r>
  <r>
    <s v="A2310000"/>
    <x v="15"/>
    <x v="15"/>
    <n v="1800015880"/>
    <x v="0"/>
    <x v="1"/>
    <x v="1"/>
    <x v="1"/>
    <n v="0"/>
    <s v="COST OF ONE SECURITY VESSEL PROVIDED TO JTF Q1'16"/>
    <s v="467"/>
    <s v="DR"/>
    <s v=""/>
    <d v="2016-02-17T00:00:00"/>
    <d v="2016-02-17T00:00:00"/>
    <d v="2016-03-18T00:00:00"/>
    <s v="USD"/>
    <n v="229320"/>
    <n v="2114"/>
    <s v="Above 180days "/>
    <n v="70.466666666666669"/>
    <x v="0"/>
    <x v="0"/>
    <s v="Overdue"/>
    <x v="0"/>
    <s v="USD"/>
    <n v="229320"/>
  </r>
  <r>
    <s v="A2310000"/>
    <x v="15"/>
    <x v="15"/>
    <n v="1800015812"/>
    <x v="0"/>
    <x v="1"/>
    <x v="1"/>
    <x v="1"/>
    <n v="0"/>
    <s v="AKRI OGUTA BILLING - Q4 2015"/>
    <s v="473"/>
    <s v="DR"/>
    <s v=""/>
    <d v="2016-01-29T00:00:00"/>
    <d v="2016-01-29T00:00:00"/>
    <d v="2016-02-28T00:00:00"/>
    <s v="NGN"/>
    <n v="36958293.020000003"/>
    <n v="2133"/>
    <s v="Above 180days "/>
    <n v="71.099999999999994"/>
    <x v="0"/>
    <x v="0"/>
    <s v="Overdue"/>
    <x v="0"/>
    <s v="USD"/>
    <n v="185486.29"/>
  </r>
  <r>
    <s v="A2310000"/>
    <x v="15"/>
    <x v="15"/>
    <n v="1800015741"/>
    <x v="0"/>
    <x v="1"/>
    <x v="1"/>
    <x v="1"/>
    <n v="0"/>
    <s v="AKRI OGUTA BILLING - Q4 2015"/>
    <s v="467"/>
    <s v="DR"/>
    <s v=""/>
    <d v="2016-01-20T00:00:00"/>
    <d v="2016-01-20T00:00:00"/>
    <d v="2016-02-19T00:00:00"/>
    <s v="USD"/>
    <n v="1911442.24"/>
    <n v="2142"/>
    <s v="Above 180days "/>
    <n v="71.400000000000006"/>
    <x v="0"/>
    <x v="0"/>
    <s v="Overdue"/>
    <x v="0"/>
    <s v="USD"/>
    <n v="1911442.24"/>
  </r>
  <r>
    <s v="A2310000"/>
    <x v="15"/>
    <x v="15"/>
    <n v="1800015465"/>
    <x v="0"/>
    <x v="1"/>
    <x v="1"/>
    <x v="1"/>
    <n v="0"/>
    <s v="AKRI OGUTA BILLING - Q2 2015"/>
    <s v="467"/>
    <s v="DR"/>
    <s v=""/>
    <d v="2015-12-01T00:00:00"/>
    <d v="2015-12-01T00:00:00"/>
    <d v="2015-12-31T00:00:00"/>
    <s v="USD"/>
    <n v="884603.54"/>
    <n v="2192"/>
    <s v="Above 180days "/>
    <n v="73.066666666666663"/>
    <x v="0"/>
    <x v="0"/>
    <s v="Overdue"/>
    <x v="0"/>
    <s v="USD"/>
    <n v="884603.54"/>
  </r>
  <r>
    <s v="A2310000"/>
    <x v="15"/>
    <x v="15"/>
    <n v="1800015466"/>
    <x v="0"/>
    <x v="1"/>
    <x v="1"/>
    <x v="1"/>
    <n v="0"/>
    <s v="AKRI OGUTA BILLING - Q2 2015"/>
    <s v="473"/>
    <s v="DR"/>
    <s v=""/>
    <d v="2015-12-01T00:00:00"/>
    <d v="2015-12-01T00:00:00"/>
    <d v="2015-12-31T00:00:00"/>
    <s v="NGN"/>
    <n v="28642954.870000001"/>
    <n v="2192"/>
    <s v="Above 180days "/>
    <n v="73.066666666666663"/>
    <x v="0"/>
    <x v="0"/>
    <s v="Overdue"/>
    <x v="0"/>
    <s v="USD"/>
    <n v="143790.5"/>
  </r>
  <r>
    <s v="A2310000"/>
    <x v="15"/>
    <x v="15"/>
    <n v="1800015467"/>
    <x v="0"/>
    <x v="1"/>
    <x v="1"/>
    <x v="1"/>
    <n v="0"/>
    <s v="AKRI OGUTA BILLING - Q3 2015"/>
    <s v="467"/>
    <s v="DR"/>
    <s v=""/>
    <d v="2015-12-01T00:00:00"/>
    <d v="2015-12-01T00:00:00"/>
    <d v="2015-12-31T00:00:00"/>
    <s v="USD"/>
    <n v="316627.96000000002"/>
    <n v="2192"/>
    <s v="Above 180days "/>
    <n v="73.066666666666663"/>
    <x v="0"/>
    <x v="0"/>
    <s v="Overdue"/>
    <x v="0"/>
    <s v="USD"/>
    <n v="316627.96000000002"/>
  </r>
  <r>
    <s v="A2310000"/>
    <x v="15"/>
    <x v="15"/>
    <n v="1800015468"/>
    <x v="0"/>
    <x v="1"/>
    <x v="1"/>
    <x v="1"/>
    <n v="0"/>
    <s v="AKRI OGUTA BILLING - Q3 2015"/>
    <s v="473"/>
    <s v="DR"/>
    <s v=""/>
    <d v="2015-12-01T00:00:00"/>
    <d v="2015-12-01T00:00:00"/>
    <d v="2015-12-31T00:00:00"/>
    <s v="NGN"/>
    <n v="26241431.219999999"/>
    <n v="2192"/>
    <s v="Above 180days "/>
    <n v="73.066666666666663"/>
    <x v="0"/>
    <x v="0"/>
    <s v="Overdue"/>
    <x v="0"/>
    <s v="USD"/>
    <n v="131734.60999999999"/>
  </r>
  <r>
    <s v="A2310000"/>
    <x v="15"/>
    <x v="15"/>
    <n v="1800015463"/>
    <x v="0"/>
    <x v="1"/>
    <x v="1"/>
    <x v="1"/>
    <n v="0"/>
    <s v="LOGISTICS SUPPORT - JTF PERS. PROTECTING NAOC FACL"/>
    <s v="467"/>
    <s v="DR"/>
    <s v=""/>
    <d v="2015-12-01T00:00:00"/>
    <d v="2015-12-01T00:00:00"/>
    <d v="2015-12-31T00:00:00"/>
    <s v="USD"/>
    <n v="312480"/>
    <n v="2192"/>
    <s v="Above 180days "/>
    <n v="73.066666666666663"/>
    <x v="0"/>
    <x v="0"/>
    <s v="Overdue"/>
    <x v="0"/>
    <s v="USD"/>
    <n v="312480"/>
  </r>
  <r>
    <s v="A2310000"/>
    <x v="15"/>
    <x v="15"/>
    <n v="1800014304"/>
    <x v="0"/>
    <x v="1"/>
    <x v="1"/>
    <x v="1"/>
    <n v="0"/>
    <s v="AKRI OGUTA BILLING - Q1 2015"/>
    <s v="467"/>
    <s v="DR"/>
    <s v=""/>
    <d v="2015-04-24T00:00:00"/>
    <d v="2015-04-24T00:00:00"/>
    <d v="2015-05-24T00:00:00"/>
    <s v="USD"/>
    <n v="350829.33"/>
    <n v="2413"/>
    <s v="Above 180days "/>
    <n v="80.433333333333337"/>
    <x v="0"/>
    <x v="0"/>
    <s v="Overdue"/>
    <x v="0"/>
    <s v="USD"/>
    <n v="350829.33"/>
  </r>
  <r>
    <s v="A2310000"/>
    <x v="15"/>
    <x v="15"/>
    <n v="1800014305"/>
    <x v="0"/>
    <x v="1"/>
    <x v="1"/>
    <x v="1"/>
    <n v="0"/>
    <s v="AKRI OGUTA BILLING - Q1 2015"/>
    <s v="473"/>
    <s v="DR"/>
    <s v=""/>
    <d v="2015-04-24T00:00:00"/>
    <d v="2015-04-24T00:00:00"/>
    <d v="2015-05-24T00:00:00"/>
    <s v="NGN"/>
    <n v="25844601.170000002"/>
    <n v="2413"/>
    <s v="Above 180days "/>
    <n v="80.433333333333337"/>
    <x v="0"/>
    <x v="0"/>
    <s v="Overdue"/>
    <x v="0"/>
    <s v="USD"/>
    <n v="129840.69"/>
  </r>
  <r>
    <s v="A2310000"/>
    <x v="15"/>
    <x v="15"/>
    <n v="1800013916"/>
    <x v="0"/>
    <x v="1"/>
    <x v="1"/>
    <x v="1"/>
    <n v="0"/>
    <s v="AKRI OGUTA BILLING - Q4 2014"/>
    <s v="473"/>
    <s v="DR"/>
    <s v=""/>
    <d v="2015-02-04T00:00:00"/>
    <d v="2015-02-04T00:00:00"/>
    <d v="2015-03-06T00:00:00"/>
    <s v="NGN"/>
    <n v="40767743.979999997"/>
    <n v="2492"/>
    <s v="Above 180days "/>
    <n v="83.066666666666663"/>
    <x v="0"/>
    <x v="0"/>
    <s v="Overdue"/>
    <x v="0"/>
    <s v="USD"/>
    <n v="214230.42"/>
  </r>
  <r>
    <s v="A2310000"/>
    <x v="15"/>
    <x v="15"/>
    <n v="1800013917"/>
    <x v="0"/>
    <x v="1"/>
    <x v="1"/>
    <x v="1"/>
    <n v="0"/>
    <s v="AKRI OGUTA BILLING - Q4 2014"/>
    <s v="467"/>
    <s v="DR"/>
    <s v=""/>
    <d v="2015-02-04T00:00:00"/>
    <d v="2015-02-04T00:00:00"/>
    <d v="2015-03-06T00:00:00"/>
    <s v="USD"/>
    <n v="1751713.39"/>
    <n v="2492"/>
    <s v="Above 180days "/>
    <n v="83.066666666666663"/>
    <x v="0"/>
    <x v="0"/>
    <s v="Overdue"/>
    <x v="0"/>
    <s v="USD"/>
    <n v="1751713.39"/>
  </r>
  <r>
    <s v="A2310000"/>
    <x v="15"/>
    <x v="15"/>
    <n v="1800013222"/>
    <x v="0"/>
    <x v="1"/>
    <x v="1"/>
    <x v="1"/>
    <n v="0"/>
    <s v="AKRI OGUTA BILLING - Q3 2014"/>
    <s v="473"/>
    <s v="DR"/>
    <s v=""/>
    <d v="2014-10-16T00:00:00"/>
    <d v="2014-10-16T00:00:00"/>
    <d v="2014-11-15T00:00:00"/>
    <s v="NGN"/>
    <n v="35301627.490000002"/>
    <n v="2603"/>
    <s v="Above 180days "/>
    <n v="86.766666666666666"/>
    <x v="0"/>
    <x v="0"/>
    <s v="Overdue"/>
    <x v="0"/>
    <s v="USD"/>
    <n v="215082.23999999999"/>
  </r>
  <r>
    <s v="A2310000"/>
    <x v="15"/>
    <x v="15"/>
    <n v="1800013223"/>
    <x v="0"/>
    <x v="1"/>
    <x v="1"/>
    <x v="1"/>
    <n v="0"/>
    <s v="AKRI OGUTA BILLING - Q3 2014"/>
    <s v="467"/>
    <s v="DR"/>
    <s v=""/>
    <d v="2014-10-16T00:00:00"/>
    <d v="2014-10-16T00:00:00"/>
    <d v="2014-11-15T00:00:00"/>
    <s v="USD"/>
    <n v="247451.78"/>
    <n v="2603"/>
    <s v="Above 180days "/>
    <n v="86.766666666666666"/>
    <x v="0"/>
    <x v="0"/>
    <s v="Overdue"/>
    <x v="0"/>
    <s v="USD"/>
    <n v="247451.78"/>
  </r>
  <r>
    <s v="A2310000"/>
    <x v="15"/>
    <x v="15"/>
    <n v="1800012845"/>
    <x v="0"/>
    <x v="1"/>
    <x v="1"/>
    <x v="1"/>
    <n v="0"/>
    <s v="AKRI OGUTA BILLING - Q2 2014"/>
    <s v="473"/>
    <s v="DR"/>
    <s v=""/>
    <d v="2014-07-17T00:00:00"/>
    <d v="2014-07-17T00:00:00"/>
    <d v="2014-08-16T00:00:00"/>
    <s v="NGN"/>
    <n v="39545798.030000001"/>
    <n v="2694"/>
    <s v="Above 180days "/>
    <n v="89.8"/>
    <x v="0"/>
    <x v="0"/>
    <s v="Overdue"/>
    <x v="0"/>
    <s v="USD"/>
    <n v="243958.04"/>
  </r>
  <r>
    <s v="A2310000"/>
    <x v="15"/>
    <x v="15"/>
    <n v="1800012846"/>
    <x v="0"/>
    <x v="1"/>
    <x v="1"/>
    <x v="1"/>
    <n v="0"/>
    <s v="AKRI OGUTA BILLING - Q2 2014"/>
    <s v="467"/>
    <s v="DR"/>
    <s v=""/>
    <d v="2014-07-17T00:00:00"/>
    <d v="2014-07-17T00:00:00"/>
    <d v="2014-08-16T00:00:00"/>
    <s v="USD"/>
    <n v="2004165.52"/>
    <n v="2694"/>
    <s v="Above 180days "/>
    <n v="89.8"/>
    <x v="0"/>
    <x v="0"/>
    <s v="Overdue"/>
    <x v="0"/>
    <s v="USD"/>
    <n v="2004165.52"/>
  </r>
  <r>
    <s v="A2310000"/>
    <x v="15"/>
    <x v="15"/>
    <n v="1800012290"/>
    <x v="0"/>
    <x v="1"/>
    <x v="1"/>
    <x v="1"/>
    <n v="0"/>
    <s v="AKRI OGUTA BILLING - Q1 2014"/>
    <s v="467"/>
    <s v="DR"/>
    <s v=""/>
    <d v="2014-04-04T00:00:00"/>
    <d v="2014-04-04T00:00:00"/>
    <d v="2014-05-04T00:00:00"/>
    <s v="USD"/>
    <n v="145649.10999999999"/>
    <n v="2798"/>
    <s v="Above 180days "/>
    <n v="93.266666666666666"/>
    <x v="0"/>
    <x v="0"/>
    <s v="Overdue"/>
    <x v="0"/>
    <s v="USD"/>
    <n v="145649.10999999999"/>
  </r>
  <r>
    <s v="A2310000"/>
    <x v="15"/>
    <x v="15"/>
    <n v="1800012291"/>
    <x v="0"/>
    <x v="1"/>
    <x v="1"/>
    <x v="1"/>
    <n v="0"/>
    <s v="AKRI OGUTA BILLING - Q1 2014"/>
    <s v="473"/>
    <s v="DR"/>
    <s v=""/>
    <d v="2014-04-04T00:00:00"/>
    <d v="2014-04-04T00:00:00"/>
    <d v="2014-05-04T00:00:00"/>
    <s v="NGN"/>
    <n v="12688721.890000001"/>
    <n v="2798"/>
    <s v="Above 180days "/>
    <n v="93.266666666666666"/>
    <x v="0"/>
    <x v="0"/>
    <s v="Overdue"/>
    <x v="0"/>
    <s v="USD"/>
    <n v="76948.22"/>
  </r>
  <r>
    <s v="A2310000"/>
    <x v="15"/>
    <x v="15"/>
    <n v="103913322"/>
    <x v="0"/>
    <x v="0"/>
    <x v="2"/>
    <x v="2"/>
    <s v="WHT Outstg"/>
    <s v="WHT on 1800011083 -JUNE 2013 CRUDE HANDLING"/>
    <s v=""/>
    <s v="AB"/>
    <s v=""/>
    <d v="2020-05-07T00:00:00"/>
    <d v="2020-05-07T00:00:00"/>
    <d v="2013-11-29T00:00:00"/>
    <s v="USD"/>
    <n v="3360.94"/>
    <n v="2954"/>
    <s v="Above 180days "/>
    <n v="98.466666666666669"/>
    <x v="0"/>
    <x v="2"/>
    <s v="WHT"/>
    <x v="1"/>
    <s v="USD"/>
    <n v="3360.94"/>
  </r>
  <r>
    <s v="A2310000"/>
    <x v="15"/>
    <x v="15"/>
    <n v="103913322"/>
    <x v="0"/>
    <x v="0"/>
    <x v="2"/>
    <x v="2"/>
    <s v="WHT Outstg"/>
    <s v="WHT on 1800011195 -JULY 2013 CRUDE HANDLING"/>
    <s v=""/>
    <s v="AB"/>
    <s v=""/>
    <d v="2020-05-07T00:00:00"/>
    <d v="2020-05-07T00:00:00"/>
    <d v="2013-11-29T00:00:00"/>
    <s v="USD"/>
    <n v="1798.74"/>
    <n v="2954"/>
    <s v="Above 180days "/>
    <n v="98.466666666666669"/>
    <x v="0"/>
    <x v="2"/>
    <s v="WHT"/>
    <x v="1"/>
    <s v="USD"/>
    <n v="1798.74"/>
  </r>
  <r>
    <s v="A2310000"/>
    <x v="15"/>
    <x v="15"/>
    <n v="103921642"/>
    <x v="0"/>
    <x v="0"/>
    <x v="2"/>
    <x v="2"/>
    <s v="WHT Outstg"/>
    <s v="WHT on 1800008793 -2011 ESCALATION COST"/>
    <s v=""/>
    <s v="AB"/>
    <s v=""/>
    <d v="2020-05-28T00:00:00"/>
    <d v="2020-05-28T00:00:00"/>
    <d v="2013-11-28T00:00:00"/>
    <s v="NGN"/>
    <n v="46517.98"/>
    <n v="2955"/>
    <s v="Above 180days "/>
    <n v="98.5"/>
    <x v="0"/>
    <x v="2"/>
    <s v="WHT"/>
    <x v="1"/>
    <s v="USD"/>
    <n v="129.04"/>
  </r>
  <r>
    <s v="A2310000"/>
    <x v="15"/>
    <x v="15"/>
    <n v="103921642"/>
    <x v="0"/>
    <x v="0"/>
    <x v="2"/>
    <x v="2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2955"/>
    <s v="Above 180days "/>
    <n v="98.5"/>
    <x v="0"/>
    <x v="2"/>
    <s v="WHT"/>
    <x v="1"/>
    <s v="USD"/>
    <n v="28.53"/>
  </r>
  <r>
    <s v="A2310000"/>
    <x v="15"/>
    <x v="15"/>
    <n v="103921642"/>
    <x v="0"/>
    <x v="0"/>
    <x v="2"/>
    <x v="2"/>
    <s v="WHT Outstg"/>
    <s v="WHT on 1800011084 -JUNE 2013 CRUDE HANDLING"/>
    <s v=""/>
    <s v="AB"/>
    <s v=""/>
    <d v="2020-05-28T00:00:00"/>
    <d v="2020-05-28T00:00:00"/>
    <d v="2013-11-28T00:00:00"/>
    <s v="NGN"/>
    <n v="280960.18"/>
    <n v="2955"/>
    <s v="Above 180days "/>
    <n v="98.5"/>
    <x v="0"/>
    <x v="2"/>
    <s v="WHT"/>
    <x v="1"/>
    <s v="USD"/>
    <n v="779.36"/>
  </r>
  <r>
    <s v="A2310000"/>
    <x v="15"/>
    <x v="15"/>
    <n v="103921642"/>
    <x v="0"/>
    <x v="0"/>
    <x v="2"/>
    <x v="2"/>
    <s v="WHT Outstg"/>
    <s v="WHT on 1800011196 -JULY 2013 CRUDE HANDLING"/>
    <s v=""/>
    <s v="AB"/>
    <s v=""/>
    <d v="2020-05-28T00:00:00"/>
    <d v="2020-05-28T00:00:00"/>
    <d v="2013-11-28T00:00:00"/>
    <s v="NGN"/>
    <n v="150375.93"/>
    <n v="2955"/>
    <s v="Above 180days "/>
    <n v="98.5"/>
    <x v="0"/>
    <x v="2"/>
    <s v="WHT"/>
    <x v="1"/>
    <s v="USD"/>
    <n v="417.13"/>
  </r>
  <r>
    <s v="A2310000"/>
    <x v="15"/>
    <x v="15"/>
    <n v="103921642"/>
    <x v="0"/>
    <x v="0"/>
    <x v="2"/>
    <x v="2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2955"/>
    <s v="Above 180days "/>
    <n v="98.5"/>
    <x v="0"/>
    <x v="2"/>
    <s v="WHT"/>
    <x v="1"/>
    <s v="USD"/>
    <n v="1132.5899999999999"/>
  </r>
  <r>
    <s v="A2310000"/>
    <x v="15"/>
    <x v="15"/>
    <n v="103921642"/>
    <x v="0"/>
    <x v="0"/>
    <x v="2"/>
    <x v="2"/>
    <s v="WHT Outstg"/>
    <s v="WHT on 1800007261 -MARCH 2011, CRUDE HANDLING"/>
    <s v=""/>
    <s v="AB"/>
    <s v=""/>
    <d v="2020-05-28T00:00:00"/>
    <d v="2020-05-28T00:00:00"/>
    <d v="2013-11-28T00:00:00"/>
    <s v="NGN"/>
    <n v="43358.28"/>
    <n v="2955"/>
    <s v="Above 180days "/>
    <n v="98.5"/>
    <x v="0"/>
    <x v="2"/>
    <s v="WHT"/>
    <x v="1"/>
    <s v="USD"/>
    <n v="120.27"/>
  </r>
  <r>
    <s v="A2310000"/>
    <x v="15"/>
    <x v="15"/>
    <n v="103921642"/>
    <x v="0"/>
    <x v="0"/>
    <x v="2"/>
    <x v="2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2955"/>
    <s v="Above 180days "/>
    <n v="98.5"/>
    <x v="0"/>
    <x v="2"/>
    <s v="WHT"/>
    <x v="1"/>
    <s v="USD"/>
    <n v="11.4"/>
  </r>
  <r>
    <s v="A2310000"/>
    <x v="15"/>
    <x v="15"/>
    <n v="103921642"/>
    <x v="0"/>
    <x v="0"/>
    <x v="2"/>
    <x v="2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2955"/>
    <s v="Above 180days "/>
    <n v="98.5"/>
    <x v="0"/>
    <x v="2"/>
    <s v="WHT"/>
    <x v="1"/>
    <s v="USD"/>
    <n v="85.98"/>
  </r>
  <r>
    <s v="A2310000"/>
    <x v="15"/>
    <x v="15"/>
    <n v="1800010960"/>
    <x v="0"/>
    <x v="0"/>
    <x v="2"/>
    <x v="2"/>
    <n v="0"/>
    <s v="2013 ESCALATION COST"/>
    <s v="468"/>
    <s v="DR"/>
    <s v=""/>
    <d v="2013-07-02T00:00:00"/>
    <d v="2013-07-02T00:00:00"/>
    <d v="2013-08-01T00:00:00"/>
    <s v="USD"/>
    <n v="3136.24"/>
    <n v="3074"/>
    <s v="Above 180days "/>
    <n v="102.46666666666667"/>
    <x v="0"/>
    <x v="0"/>
    <s v="Overdue"/>
    <x v="0"/>
    <s v="USD"/>
    <n v="3136.24"/>
  </r>
  <r>
    <s v="A2310000"/>
    <x v="15"/>
    <x v="15"/>
    <n v="103913321"/>
    <x v="0"/>
    <x v="0"/>
    <x v="2"/>
    <x v="2"/>
    <s v="WHT Outstg"/>
    <s v="WHT on 1800010739 -APRIL 2013 CRUDE HANDLING"/>
    <s v=""/>
    <s v="AB"/>
    <s v=""/>
    <d v="2020-05-07T00:00:00"/>
    <d v="2020-05-07T00:00:00"/>
    <d v="2013-07-25T00:00:00"/>
    <s v="USD"/>
    <n v="3085.77"/>
    <n v="3081"/>
    <s v="Above 180days "/>
    <n v="102.7"/>
    <x v="0"/>
    <x v="2"/>
    <s v="WHT"/>
    <x v="1"/>
    <s v="USD"/>
    <n v="3085.77"/>
  </r>
  <r>
    <s v="A2310000"/>
    <x v="15"/>
    <x v="15"/>
    <n v="103913321"/>
    <x v="0"/>
    <x v="0"/>
    <x v="2"/>
    <x v="2"/>
    <s v="WHT Outstg"/>
    <s v="WHT on 1800010907 - MAY 2013 CRUDE HANDLING"/>
    <s v=""/>
    <s v="AB"/>
    <s v=""/>
    <d v="2020-05-07T00:00:00"/>
    <d v="2020-05-07T00:00:00"/>
    <d v="2013-07-25T00:00:00"/>
    <s v="USD"/>
    <n v="3569.32"/>
    <n v="3081"/>
    <s v="Above 180days "/>
    <n v="102.7"/>
    <x v="0"/>
    <x v="2"/>
    <s v="WHT"/>
    <x v="1"/>
    <s v="USD"/>
    <n v="3569.32"/>
  </r>
  <r>
    <s v="A2310000"/>
    <x v="15"/>
    <x v="15"/>
    <n v="103913320"/>
    <x v="0"/>
    <x v="0"/>
    <x v="2"/>
    <x v="2"/>
    <s v="WHT Outstg"/>
    <s v="WHT on 1800009843-OCTOBER 2012 CRUDE HANDLING"/>
    <s v=""/>
    <s v="AB"/>
    <s v=""/>
    <d v="2020-05-07T00:00:00"/>
    <d v="2020-05-07T00:00:00"/>
    <d v="2013-06-04T00:00:00"/>
    <s v="USD"/>
    <n v="4452.82"/>
    <n v="3132"/>
    <s v="Above 180days "/>
    <n v="104.4"/>
    <x v="0"/>
    <x v="2"/>
    <s v="WHT"/>
    <x v="1"/>
    <s v="USD"/>
    <n v="4452.82"/>
  </r>
  <r>
    <s v="A2310000"/>
    <x v="15"/>
    <x v="15"/>
    <n v="103913320"/>
    <x v="0"/>
    <x v="0"/>
    <x v="2"/>
    <x v="2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132"/>
    <s v="Above 180days "/>
    <n v="104.4"/>
    <x v="0"/>
    <x v="2"/>
    <s v="WHT"/>
    <x v="1"/>
    <s v="USD"/>
    <n v="1589.85"/>
  </r>
  <r>
    <s v="A2310000"/>
    <x v="15"/>
    <x v="15"/>
    <n v="103913320"/>
    <x v="0"/>
    <x v="0"/>
    <x v="2"/>
    <x v="2"/>
    <s v="WHT Outstg"/>
    <s v="WHT on 1800010618-MARCH 2013 CRUDE HANDLING"/>
    <s v=""/>
    <s v="AB"/>
    <s v=""/>
    <d v="2020-05-07T00:00:00"/>
    <d v="2020-05-07T00:00:00"/>
    <d v="2013-06-04T00:00:00"/>
    <s v="USD"/>
    <n v="4444.51"/>
    <n v="3132"/>
    <s v="Above 180days "/>
    <n v="104.4"/>
    <x v="0"/>
    <x v="2"/>
    <s v="WHT"/>
    <x v="1"/>
    <s v="USD"/>
    <n v="4444.51"/>
  </r>
  <r>
    <s v="A2310000"/>
    <x v="15"/>
    <x v="15"/>
    <n v="103913294"/>
    <x v="0"/>
    <x v="0"/>
    <x v="2"/>
    <x v="2"/>
    <s v="WHT Outstg"/>
    <s v="WHT on 1800008792 - 2011 ESCALATION COST"/>
    <s v=""/>
    <s v="AB"/>
    <s v=""/>
    <d v="2020-05-07T00:00:00"/>
    <d v="2020-05-07T00:00:00"/>
    <d v="2013-04-19T00:00:00"/>
    <s v="USD"/>
    <n v="566.86"/>
    <n v="3178"/>
    <s v="Above 180days "/>
    <n v="105.93333333333334"/>
    <x v="0"/>
    <x v="2"/>
    <s v="WHT"/>
    <x v="1"/>
    <s v="USD"/>
    <n v="566.86"/>
  </r>
  <r>
    <s v="A2310000"/>
    <x v="15"/>
    <x v="15"/>
    <n v="103913294"/>
    <x v="0"/>
    <x v="0"/>
    <x v="2"/>
    <x v="2"/>
    <s v="WHT Outstg"/>
    <s v="WHT on 1800009144 -JUNE 2012 CRUDE HANDLING"/>
    <s v=""/>
    <s v="AB"/>
    <s v=""/>
    <d v="2020-05-07T00:00:00"/>
    <d v="2020-05-07T00:00:00"/>
    <d v="2013-04-19T00:00:00"/>
    <s v="USD"/>
    <n v="5147.05"/>
    <n v="3178"/>
    <s v="Above 180days "/>
    <n v="105.93333333333334"/>
    <x v="0"/>
    <x v="2"/>
    <s v="WHT"/>
    <x v="1"/>
    <s v="USD"/>
    <n v="5147.05"/>
  </r>
  <r>
    <s v="A2310000"/>
    <x v="15"/>
    <x v="15"/>
    <n v="103913294"/>
    <x v="0"/>
    <x v="0"/>
    <x v="2"/>
    <x v="2"/>
    <s v="WHT Outstg"/>
    <s v="WHT on 1800009310-JULY 2012 CRUDE HANDLING"/>
    <s v=""/>
    <s v="AB"/>
    <s v=""/>
    <d v="2020-05-07T00:00:00"/>
    <d v="2020-05-07T00:00:00"/>
    <d v="2013-04-19T00:00:00"/>
    <s v="USD"/>
    <n v="5256.39"/>
    <n v="3178"/>
    <s v="Above 180days "/>
    <n v="105.93333333333334"/>
    <x v="0"/>
    <x v="2"/>
    <s v="WHT"/>
    <x v="1"/>
    <s v="USD"/>
    <n v="5256.39"/>
  </r>
  <r>
    <s v="A2310000"/>
    <x v="15"/>
    <x v="15"/>
    <n v="103913294"/>
    <x v="0"/>
    <x v="0"/>
    <x v="2"/>
    <x v="2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178"/>
    <s v="Above 180days "/>
    <n v="105.93333333333334"/>
    <x v="0"/>
    <x v="2"/>
    <s v="WHT"/>
    <x v="1"/>
    <s v="USD"/>
    <n v="4612.47"/>
  </r>
  <r>
    <s v="A2310000"/>
    <x v="15"/>
    <x v="15"/>
    <n v="103913294"/>
    <x v="0"/>
    <x v="0"/>
    <x v="2"/>
    <x v="2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178"/>
    <s v="Above 180days "/>
    <n v="105.93333333333334"/>
    <x v="0"/>
    <x v="2"/>
    <s v="WHT"/>
    <x v="1"/>
    <s v="USD"/>
    <n v="4350.8"/>
  </r>
  <r>
    <s v="A2310000"/>
    <x v="15"/>
    <x v="15"/>
    <n v="103913294"/>
    <x v="0"/>
    <x v="0"/>
    <x v="2"/>
    <x v="2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178"/>
    <s v="Above 180days "/>
    <n v="105.93333333333334"/>
    <x v="0"/>
    <x v="2"/>
    <s v="WHT"/>
    <x v="1"/>
    <s v="USD"/>
    <n v="1475.52"/>
  </r>
  <r>
    <s v="A2310000"/>
    <x v="15"/>
    <x v="15"/>
    <n v="103913294"/>
    <x v="0"/>
    <x v="0"/>
    <x v="2"/>
    <x v="2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178"/>
    <s v="Above 180days "/>
    <n v="105.93333333333334"/>
    <x v="0"/>
    <x v="2"/>
    <s v="WHT"/>
    <x v="1"/>
    <s v="USD"/>
    <n v="1464.24"/>
  </r>
  <r>
    <s v="A2310000"/>
    <x v="15"/>
    <x v="15"/>
    <n v="103913294"/>
    <x v="0"/>
    <x v="0"/>
    <x v="2"/>
    <x v="2"/>
    <s v="WHT Outstg"/>
    <s v="WHT on 1800010308-JANUARY 2013 CRUDE HANDLING"/>
    <s v=""/>
    <s v="AB"/>
    <s v=""/>
    <d v="2020-05-07T00:00:00"/>
    <d v="2020-05-07T00:00:00"/>
    <d v="2013-04-19T00:00:00"/>
    <s v="USD"/>
    <n v="1666.25"/>
    <n v="3178"/>
    <s v="Above 180days "/>
    <n v="105.93333333333334"/>
    <x v="0"/>
    <x v="2"/>
    <s v="WHT"/>
    <x v="1"/>
    <s v="USD"/>
    <n v="1666.25"/>
  </r>
  <r>
    <s v="A2310000"/>
    <x v="15"/>
    <x v="15"/>
    <n v="103913289"/>
    <x v="0"/>
    <x v="0"/>
    <x v="2"/>
    <x v="2"/>
    <s v="WHT Outstg"/>
    <s v="WHT on 1800007748-JULY 2011 - CRUDE HANDLING"/>
    <s v=""/>
    <s v="AB"/>
    <s v=""/>
    <d v="2020-05-07T00:00:00"/>
    <d v="2020-05-07T00:00:00"/>
    <d v="2012-10-31T00:00:00"/>
    <s v="USD"/>
    <n v="4284.01"/>
    <n v="3348"/>
    <s v="Above 180days "/>
    <n v="111.6"/>
    <x v="0"/>
    <x v="2"/>
    <s v="WHT"/>
    <x v="1"/>
    <s v="USD"/>
    <n v="4284.01"/>
  </r>
  <r>
    <s v="A2310000"/>
    <x v="15"/>
    <x v="15"/>
    <n v="103913289"/>
    <x v="0"/>
    <x v="0"/>
    <x v="2"/>
    <x v="2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348"/>
    <s v="Above 180days "/>
    <n v="111.6"/>
    <x v="0"/>
    <x v="2"/>
    <s v="WHT"/>
    <x v="1"/>
    <s v="USD"/>
    <n v="3569.96"/>
  </r>
  <r>
    <s v="A2310000"/>
    <x v="15"/>
    <x v="15"/>
    <n v="103913289"/>
    <x v="0"/>
    <x v="0"/>
    <x v="2"/>
    <x v="2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348"/>
    <s v="Above 180days "/>
    <n v="111.6"/>
    <x v="0"/>
    <x v="2"/>
    <s v="WHT"/>
    <x v="1"/>
    <s v="USD"/>
    <n v="3419.95"/>
  </r>
  <r>
    <s v="A2310000"/>
    <x v="15"/>
    <x v="15"/>
    <n v="103913289"/>
    <x v="0"/>
    <x v="0"/>
    <x v="2"/>
    <x v="2"/>
    <s v="WHT Outstg"/>
    <s v="WHT on 1800008108-OCTOBER 2011 CRUDE HANDLING"/>
    <s v=""/>
    <s v="AB"/>
    <s v=""/>
    <d v="2020-05-07T00:00:00"/>
    <d v="2020-05-07T00:00:00"/>
    <d v="2012-10-31T00:00:00"/>
    <s v="USD"/>
    <n v="3430.17"/>
    <n v="3348"/>
    <s v="Above 180days "/>
    <n v="111.6"/>
    <x v="0"/>
    <x v="2"/>
    <s v="WHT"/>
    <x v="1"/>
    <s v="USD"/>
    <n v="3430.17"/>
  </r>
  <r>
    <s v="A2310000"/>
    <x v="15"/>
    <x v="15"/>
    <n v="103913289"/>
    <x v="0"/>
    <x v="0"/>
    <x v="2"/>
    <x v="2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348"/>
    <s v="Above 180days "/>
    <n v="111.6"/>
    <x v="0"/>
    <x v="2"/>
    <s v="WHT"/>
    <x v="1"/>
    <s v="USD"/>
    <n v="3464.49"/>
  </r>
  <r>
    <s v="A2310000"/>
    <x v="15"/>
    <x v="15"/>
    <n v="103913289"/>
    <x v="0"/>
    <x v="0"/>
    <x v="2"/>
    <x v="2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348"/>
    <s v="Above 180days "/>
    <n v="111.6"/>
    <x v="0"/>
    <x v="2"/>
    <s v="WHT"/>
    <x v="1"/>
    <s v="USD"/>
    <n v="4351.8999999999996"/>
  </r>
  <r>
    <s v="A2310000"/>
    <x v="15"/>
    <x v="15"/>
    <n v="103913289"/>
    <x v="0"/>
    <x v="0"/>
    <x v="2"/>
    <x v="2"/>
    <s v="WHT Outstg"/>
    <s v="WHT on  1800008966- 2012 ESCALATION COST"/>
    <s v=""/>
    <s v="AB"/>
    <s v=""/>
    <d v="2020-05-07T00:00:00"/>
    <d v="2020-05-07T00:00:00"/>
    <d v="2012-10-31T00:00:00"/>
    <s v="USD"/>
    <n v="437.25"/>
    <n v="3348"/>
    <s v="Above 180days "/>
    <n v="111.6"/>
    <x v="0"/>
    <x v="2"/>
    <s v="WHT"/>
    <x v="1"/>
    <s v="USD"/>
    <n v="437.25"/>
  </r>
  <r>
    <s v="A2310000"/>
    <x v="15"/>
    <x v="15"/>
    <n v="103921413"/>
    <x v="0"/>
    <x v="0"/>
    <x v="2"/>
    <x v="2"/>
    <s v="WHT Outstg"/>
    <s v="WHT on 1800009047 -MAY 2012 CRUDE HANDLING"/>
    <s v=""/>
    <s v="AB"/>
    <s v=""/>
    <d v="2020-05-28T00:00:00"/>
    <d v="2020-05-28T00:00:00"/>
    <d v="2012-10-31T00:00:00"/>
    <s v="USD"/>
    <n v="4784.84"/>
    <n v="3348"/>
    <s v="Above 180days "/>
    <n v="111.6"/>
    <x v="0"/>
    <x v="2"/>
    <s v="WHT"/>
    <x v="1"/>
    <s v="USD"/>
    <n v="4784.84"/>
  </r>
  <r>
    <s v="A2310000"/>
    <x v="15"/>
    <x v="15"/>
    <n v="103921413"/>
    <x v="0"/>
    <x v="0"/>
    <x v="2"/>
    <x v="2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348"/>
    <s v="Above 180days "/>
    <n v="111.6"/>
    <x v="0"/>
    <x v="2"/>
    <s v="WHT"/>
    <x v="1"/>
    <s v="USD"/>
    <n v="5802.49"/>
  </r>
  <r>
    <s v="A2310000"/>
    <x v="15"/>
    <x v="15"/>
    <n v="103921413"/>
    <x v="0"/>
    <x v="0"/>
    <x v="2"/>
    <x v="2"/>
    <s v="WHT Outstg"/>
    <s v="WHT on 1800008549 -FEB  2012 CRUDE HANDLING"/>
    <s v=""/>
    <s v="AB"/>
    <s v=""/>
    <d v="2020-05-28T00:00:00"/>
    <d v="2020-05-28T00:00:00"/>
    <d v="2012-10-31T00:00:00"/>
    <s v="USD"/>
    <n v="5110.3"/>
    <n v="3348"/>
    <s v="Above 180days "/>
    <n v="111.6"/>
    <x v="0"/>
    <x v="2"/>
    <s v="WHT"/>
    <x v="1"/>
    <s v="USD"/>
    <n v="5110.3"/>
  </r>
  <r>
    <s v="A2310000"/>
    <x v="15"/>
    <x v="15"/>
    <n v="103921413"/>
    <x v="0"/>
    <x v="0"/>
    <x v="2"/>
    <x v="2"/>
    <s v="WHT Outstg"/>
    <s v="WHT on 1800008701 -MARCH  2012 CRUDE HANDLING"/>
    <s v=""/>
    <s v="AB"/>
    <s v=""/>
    <d v="2020-05-28T00:00:00"/>
    <d v="2020-05-28T00:00:00"/>
    <d v="2012-10-31T00:00:00"/>
    <s v="USD"/>
    <n v="5437.06"/>
    <n v="3348"/>
    <s v="Above 180days "/>
    <n v="111.6"/>
    <x v="0"/>
    <x v="2"/>
    <s v="WHT"/>
    <x v="1"/>
    <s v="USD"/>
    <n v="5437.06"/>
  </r>
  <r>
    <s v="A2310000"/>
    <x v="15"/>
    <x v="15"/>
    <n v="103921413"/>
    <x v="0"/>
    <x v="0"/>
    <x v="2"/>
    <x v="2"/>
    <s v="WHT Outstg"/>
    <s v="WHT on 1800008876 -APRIL  2012 CRUDE HANDLING"/>
    <s v=""/>
    <s v="AB"/>
    <s v=""/>
    <d v="2020-05-28T00:00:00"/>
    <d v="2020-05-28T00:00:00"/>
    <d v="2012-10-31T00:00:00"/>
    <s v="USD"/>
    <n v="5099.53"/>
    <n v="3348"/>
    <s v="Above 180days "/>
    <n v="111.6"/>
    <x v="0"/>
    <x v="2"/>
    <s v="WHT"/>
    <x v="1"/>
    <s v="USD"/>
    <n v="5099.53"/>
  </r>
  <r>
    <s v="A2310000"/>
    <x v="15"/>
    <x v="15"/>
    <n v="102211778"/>
    <x v="0"/>
    <x v="0"/>
    <x v="2"/>
    <x v="2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623"/>
    <s v="Above 180days "/>
    <n v="120.76666666666667"/>
    <x v="0"/>
    <x v="2"/>
    <s v="WHT"/>
    <x v="1"/>
    <s v="USD"/>
    <n v="2857.51"/>
  </r>
  <r>
    <s v="A2310000"/>
    <x v="15"/>
    <x v="15"/>
    <n v="103913288"/>
    <x v="0"/>
    <x v="0"/>
    <x v="2"/>
    <x v="2"/>
    <s v="WHT Outstg"/>
    <s v="WHT on 1800005798 -March 2010 Crude Handling"/>
    <s v=""/>
    <s v="AB"/>
    <s v=""/>
    <d v="2020-05-07T00:00:00"/>
    <d v="2020-05-07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13288"/>
    <x v="0"/>
    <x v="0"/>
    <x v="2"/>
    <x v="2"/>
    <s v="WHT Outstg"/>
    <s v="WHT on 1800006225 - JULY 2010, CRUDE HANDLING."/>
    <s v=""/>
    <s v="AB"/>
    <s v=""/>
    <d v="2020-05-07T00:00:00"/>
    <d v="2020-05-07T00:00:00"/>
    <d v="2012-01-17T00:00:00"/>
    <s v="USD"/>
    <n v="6580.06"/>
    <n v="3636"/>
    <s v="Above 180days "/>
    <n v="121.2"/>
    <x v="0"/>
    <x v="2"/>
    <s v="WHT"/>
    <x v="1"/>
    <s v="USD"/>
    <n v="6580.06"/>
  </r>
  <r>
    <s v="A2310000"/>
    <x v="15"/>
    <x v="15"/>
    <n v="103913288"/>
    <x v="0"/>
    <x v="0"/>
    <x v="2"/>
    <x v="2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13288"/>
    <x v="0"/>
    <x v="0"/>
    <x v="2"/>
    <x v="2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3636"/>
    <s v="Above 180days "/>
    <n v="121.2"/>
    <x v="0"/>
    <x v="2"/>
    <s v="WHT"/>
    <x v="1"/>
    <s v="USD"/>
    <n v="382.44"/>
  </r>
  <r>
    <s v="A2310000"/>
    <x v="15"/>
    <x v="15"/>
    <n v="103913288"/>
    <x v="0"/>
    <x v="0"/>
    <x v="2"/>
    <x v="2"/>
    <s v="WHT Outstg"/>
    <s v="WHT on 1800006912-DECEMBER 2010, CRUDE HANDLING"/>
    <s v=""/>
    <s v="AB"/>
    <s v=""/>
    <d v="2020-05-07T00:00:00"/>
    <d v="2020-05-07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13288"/>
    <x v="0"/>
    <x v="0"/>
    <x v="2"/>
    <x v="2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3636"/>
    <s v="Above 180days "/>
    <n v="121.2"/>
    <x v="0"/>
    <x v="2"/>
    <s v="WHT"/>
    <x v="1"/>
    <s v="USD"/>
    <n v="263.07"/>
  </r>
  <r>
    <s v="A2310000"/>
    <x v="15"/>
    <x v="15"/>
    <n v="103913288"/>
    <x v="0"/>
    <x v="0"/>
    <x v="2"/>
    <x v="2"/>
    <s v="WHT Outstg"/>
    <s v="WHT on 1800007169- FEBRUARY 2011 CRUDE HANDLING."/>
    <s v=""/>
    <s v="AB"/>
    <s v=""/>
    <d v="2020-05-07T00:00:00"/>
    <d v="2020-05-07T00:00:00"/>
    <d v="2012-01-17T00:00:00"/>
    <s v="USD"/>
    <n v="50.89"/>
    <n v="3636"/>
    <s v="Above 180days "/>
    <n v="121.2"/>
    <x v="0"/>
    <x v="2"/>
    <s v="WHT"/>
    <x v="1"/>
    <s v="USD"/>
    <n v="50.89"/>
  </r>
  <r>
    <s v="A2310000"/>
    <x v="15"/>
    <x v="15"/>
    <n v="103913288"/>
    <x v="0"/>
    <x v="0"/>
    <x v="2"/>
    <x v="2"/>
    <s v="WHT Outstg"/>
    <s v="WHT on 1800007237-Jan.-Dec'07 Escalation cost"/>
    <s v=""/>
    <s v="AB"/>
    <s v=""/>
    <d v="2020-05-07T00:00:00"/>
    <d v="2020-05-07T00:00:00"/>
    <d v="2012-01-17T00:00:00"/>
    <s v="USD"/>
    <n v="440.53"/>
    <n v="3636"/>
    <s v="Above 180days "/>
    <n v="121.2"/>
    <x v="0"/>
    <x v="2"/>
    <s v="WHT"/>
    <x v="1"/>
    <s v="USD"/>
    <n v="440.53"/>
  </r>
  <r>
    <s v="A2310000"/>
    <x v="15"/>
    <x v="15"/>
    <n v="103913288"/>
    <x v="0"/>
    <x v="0"/>
    <x v="2"/>
    <x v="2"/>
    <s v="WHT Outstg"/>
    <s v="WHT on 1800007260- MARCH 2011, CRUDE HANDLING."/>
    <s v=""/>
    <s v="AB"/>
    <s v=""/>
    <d v="2020-05-07T00:00:00"/>
    <d v="2020-05-07T00:00:00"/>
    <d v="2012-01-17T00:00:00"/>
    <s v="USD"/>
    <n v="535.04"/>
    <n v="3636"/>
    <s v="Above 180days "/>
    <n v="121.2"/>
    <x v="0"/>
    <x v="2"/>
    <s v="WHT"/>
    <x v="1"/>
    <s v="USD"/>
    <n v="535.04"/>
  </r>
  <r>
    <s v="A2310000"/>
    <x v="15"/>
    <x v="15"/>
    <n v="103921429"/>
    <x v="0"/>
    <x v="0"/>
    <x v="2"/>
    <x v="2"/>
    <s v="WHT Outstg"/>
    <s v="WHT on 1800007475 - MAY 2011, CRUDE HANDLING"/>
    <s v=""/>
    <s v="AB"/>
    <s v=""/>
    <d v="2020-05-28T00:00:00"/>
    <d v="2020-05-28T00:00:00"/>
    <d v="2012-01-17T00:00:00"/>
    <s v="USD"/>
    <n v="5749.38"/>
    <n v="3636"/>
    <s v="Above 180days "/>
    <n v="121.2"/>
    <x v="0"/>
    <x v="2"/>
    <s v="WHT"/>
    <x v="1"/>
    <s v="USD"/>
    <n v="5749.38"/>
  </r>
  <r>
    <s v="A2310000"/>
    <x v="15"/>
    <x v="15"/>
    <n v="103921429"/>
    <x v="0"/>
    <x v="0"/>
    <x v="2"/>
    <x v="2"/>
    <s v="WHT Outstg"/>
    <s v="WHT on 1800007634 - JUNE 2011, CRUDE HANDLING"/>
    <s v=""/>
    <s v="AB"/>
    <s v=""/>
    <d v="2020-05-28T00:00:00"/>
    <d v="2020-05-28T00:00:00"/>
    <d v="2012-01-17T00:00:00"/>
    <s v="USD"/>
    <n v="4705.45"/>
    <n v="3636"/>
    <s v="Above 180days "/>
    <n v="121.2"/>
    <x v="0"/>
    <x v="2"/>
    <s v="WHT"/>
    <x v="1"/>
    <s v="USD"/>
    <n v="4705.45"/>
  </r>
  <r>
    <s v="A2310000"/>
    <x v="15"/>
    <x v="15"/>
    <n v="103921429"/>
    <x v="0"/>
    <x v="0"/>
    <x v="2"/>
    <x v="2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3636"/>
    <s v="Above 180days "/>
    <n v="121.2"/>
    <x v="0"/>
    <x v="2"/>
    <s v="WHT"/>
    <x v="1"/>
    <s v="USD"/>
    <n v="618.52"/>
  </r>
  <r>
    <s v="A2310000"/>
    <x v="15"/>
    <x v="15"/>
    <n v="103921429"/>
    <x v="0"/>
    <x v="0"/>
    <x v="2"/>
    <x v="2"/>
    <s v="WHT Outstg"/>
    <s v="WHT on 1800006358 -AUGUST 2010, CRUDE HANDLING."/>
    <s v=""/>
    <s v="AB"/>
    <s v=""/>
    <d v="2020-05-28T00:00:00"/>
    <d v="2020-05-28T00:00:00"/>
    <d v="2012-01-17T00:00:00"/>
    <s v="USD"/>
    <n v="7733.1"/>
    <n v="3636"/>
    <s v="Above 180days "/>
    <n v="121.2"/>
    <x v="0"/>
    <x v="2"/>
    <s v="WHT"/>
    <x v="1"/>
    <s v="USD"/>
    <n v="7733.1"/>
  </r>
  <r>
    <s v="A2310000"/>
    <x v="15"/>
    <x v="15"/>
    <n v="103921429"/>
    <x v="0"/>
    <x v="0"/>
    <x v="2"/>
    <x v="2"/>
    <s v="WHT Outstg"/>
    <s v="WHT on 1800006178-JUNE 2010, CRUDE HANDLING."/>
    <s v=""/>
    <s v="AB"/>
    <s v=""/>
    <d v="2020-05-28T00:00:00"/>
    <d v="2020-05-28T00:00:00"/>
    <d v="2012-01-17T00:00:00"/>
    <s v="USD"/>
    <n v="6338.36"/>
    <n v="3636"/>
    <s v="Above 180days "/>
    <n v="121.2"/>
    <x v="0"/>
    <x v="2"/>
    <s v="WHT"/>
    <x v="1"/>
    <s v="USD"/>
    <n v="6338.36"/>
  </r>
  <r>
    <s v="A2310000"/>
    <x v="15"/>
    <x v="15"/>
    <n v="103921429"/>
    <x v="0"/>
    <x v="0"/>
    <x v="2"/>
    <x v="2"/>
    <s v="WHT Outstg"/>
    <s v="WHT on 1800005996 -MAY 2010 ULLAGE FEES"/>
    <s v=""/>
    <s v="AB"/>
    <s v=""/>
    <d v="2020-05-28T00:00:00"/>
    <d v="2020-05-28T00:00:00"/>
    <d v="2012-01-17T00:00:00"/>
    <s v="USD"/>
    <n v="6591.89"/>
    <n v="3636"/>
    <s v="Above 180days "/>
    <n v="121.2"/>
    <x v="0"/>
    <x v="2"/>
    <s v="WHT"/>
    <x v="1"/>
    <s v="USD"/>
    <n v="6591.89"/>
  </r>
  <r>
    <s v="A2310000"/>
    <x v="15"/>
    <x v="15"/>
    <n v="103921429"/>
    <x v="0"/>
    <x v="0"/>
    <x v="2"/>
    <x v="2"/>
    <s v="WHT Outstg"/>
    <s v="WHT on 1800005906 -APRIL 2010, CRUDE HANDLING"/>
    <s v=""/>
    <s v="AB"/>
    <s v=""/>
    <d v="2020-05-28T00:00:00"/>
    <d v="2020-05-28T00:00:00"/>
    <d v="2012-01-17T00:00:00"/>
    <s v="USD"/>
    <n v="7726.65"/>
    <n v="3636"/>
    <s v="Above 180days "/>
    <n v="121.2"/>
    <x v="0"/>
    <x v="2"/>
    <s v="WHT"/>
    <x v="1"/>
    <s v="USD"/>
    <n v="7726.65"/>
  </r>
  <r>
    <s v="A2310000"/>
    <x v="15"/>
    <x v="15"/>
    <n v="103921429"/>
    <x v="0"/>
    <x v="0"/>
    <x v="2"/>
    <x v="2"/>
    <s v="WHT Outstg"/>
    <s v="WHT on 1800005798 -March 2010 Crude Handling"/>
    <s v=""/>
    <s v="AB"/>
    <s v=""/>
    <d v="2020-05-28T00:00:00"/>
    <d v="2020-05-28T00:00:00"/>
    <d v="2012-01-17T00:00:00"/>
    <s v="USD"/>
    <n v="8131.85"/>
    <n v="3636"/>
    <s v="Above 180days "/>
    <n v="121.2"/>
    <x v="0"/>
    <x v="2"/>
    <s v="WHT"/>
    <x v="1"/>
    <s v="USD"/>
    <n v="8131.85"/>
  </r>
  <r>
    <s v="A2310000"/>
    <x v="15"/>
    <x v="15"/>
    <n v="103921429"/>
    <x v="0"/>
    <x v="0"/>
    <x v="2"/>
    <x v="2"/>
    <s v="WHT Outstg"/>
    <s v="WHT on 1800005623 -January 2010 Ullage Fees"/>
    <s v=""/>
    <s v="AB"/>
    <s v=""/>
    <d v="2020-05-28T00:00:00"/>
    <d v="2020-05-28T00:00:00"/>
    <d v="2012-01-17T00:00:00"/>
    <s v="USD"/>
    <n v="8771.56"/>
    <n v="3636"/>
    <s v="Above 180days "/>
    <n v="121.2"/>
    <x v="0"/>
    <x v="2"/>
    <s v="WHT"/>
    <x v="1"/>
    <s v="USD"/>
    <n v="8771.56"/>
  </r>
  <r>
    <s v="A2310000"/>
    <x v="15"/>
    <x v="15"/>
    <n v="103921429"/>
    <x v="0"/>
    <x v="0"/>
    <x v="2"/>
    <x v="2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3636"/>
    <s v="Above 180days "/>
    <n v="121.2"/>
    <x v="0"/>
    <x v="2"/>
    <s v="WHT"/>
    <x v="1"/>
    <s v="USD"/>
    <n v="296.52999999999997"/>
  </r>
  <r>
    <s v="A2310000"/>
    <x v="15"/>
    <x v="15"/>
    <n v="103921429"/>
    <x v="0"/>
    <x v="0"/>
    <x v="2"/>
    <x v="2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3636"/>
    <s v="Above 180days "/>
    <n v="121.2"/>
    <x v="0"/>
    <x v="2"/>
    <s v="WHT"/>
    <x v="1"/>
    <s v="USD"/>
    <n v="262.26"/>
  </r>
  <r>
    <s v="A2310000"/>
    <x v="15"/>
    <x v="15"/>
    <n v="103921429"/>
    <x v="0"/>
    <x v="0"/>
    <x v="2"/>
    <x v="2"/>
    <s v="WHT Outstg"/>
    <s v="WHT on 1800005426 -NOVEMBER 2009 ULLAGE FEES"/>
    <s v=""/>
    <s v="AB"/>
    <s v=""/>
    <d v="2020-05-28T00:00:00"/>
    <d v="2020-05-28T00:00:00"/>
    <d v="2012-01-17T00:00:00"/>
    <s v="USD"/>
    <n v="8052.63"/>
    <n v="3636"/>
    <s v="Above 180days "/>
    <n v="121.2"/>
    <x v="0"/>
    <x v="2"/>
    <s v="WHT"/>
    <x v="1"/>
    <s v="USD"/>
    <n v="8052.63"/>
  </r>
  <r>
    <s v="A2310000"/>
    <x v="15"/>
    <x v="15"/>
    <n v="103921429"/>
    <x v="0"/>
    <x v="0"/>
    <x v="2"/>
    <x v="2"/>
    <s v="WHT Outstg"/>
    <s v="WHT on 1800008267 - NOVEMBER  2011 CHA"/>
    <s v=""/>
    <s v="AB"/>
    <s v=""/>
    <d v="2020-05-28T00:00:00"/>
    <d v="2020-05-28T00:00:00"/>
    <d v="2012-01-17T00:00:00"/>
    <s v="USD"/>
    <n v="3493.69"/>
    <n v="3636"/>
    <s v="Above 180days "/>
    <n v="121.2"/>
    <x v="0"/>
    <x v="2"/>
    <s v="WHT"/>
    <x v="1"/>
    <s v="USD"/>
    <n v="3493.69"/>
  </r>
  <r>
    <s v="A2310000"/>
    <x v="15"/>
    <x v="15"/>
    <n v="103921415"/>
    <x v="0"/>
    <x v="0"/>
    <x v="2"/>
    <x v="2"/>
    <s v="WHT Outstg"/>
    <s v="WHT on 1800005505 -December 2009 Crude handling c"/>
    <s v=""/>
    <s v="AB"/>
    <s v=""/>
    <d v="2020-05-28T00:00:00"/>
    <d v="2020-05-28T00:00:00"/>
    <d v="2011-08-16T00:00:00"/>
    <s v="USD"/>
    <n v="8695.6"/>
    <n v="3790"/>
    <s v="Above 180days "/>
    <n v="126.33333333333333"/>
    <x v="0"/>
    <x v="2"/>
    <s v="WHT"/>
    <x v="1"/>
    <s v="USD"/>
    <n v="8695.6"/>
  </r>
  <r>
    <s v="A2310000"/>
    <x v="15"/>
    <x v="15"/>
    <n v="103921415"/>
    <x v="0"/>
    <x v="0"/>
    <x v="2"/>
    <x v="2"/>
    <s v="WHT Outstg"/>
    <s v="WHT on 1800005099 - Sept 2009 Ullage Services"/>
    <s v=""/>
    <s v="AB"/>
    <s v=""/>
    <d v="2020-05-28T00:00:00"/>
    <d v="2020-05-28T00:00:00"/>
    <d v="2011-08-16T00:00:00"/>
    <s v="USD"/>
    <n v="7350.48"/>
    <n v="3790"/>
    <s v="Above 180days "/>
    <n v="126.33333333333333"/>
    <x v="0"/>
    <x v="2"/>
    <s v="WHT"/>
    <x v="1"/>
    <s v="USD"/>
    <n v="7350.48"/>
  </r>
  <r>
    <s v="A2310000"/>
    <x v="15"/>
    <x v="15"/>
    <n v="103921415"/>
    <x v="0"/>
    <x v="0"/>
    <x v="2"/>
    <x v="2"/>
    <s v="WHT Outstg"/>
    <s v="WHT on 1800003002 -October 2007 Crude Handling"/>
    <s v=""/>
    <s v="AB"/>
    <s v=""/>
    <d v="2020-05-28T00:00:00"/>
    <d v="2020-05-28T00:00:00"/>
    <d v="2011-08-16T00:00:00"/>
    <s v="USD"/>
    <n v="5378.85"/>
    <n v="3790"/>
    <s v="Above 180days "/>
    <n v="126.33333333333333"/>
    <x v="0"/>
    <x v="2"/>
    <s v="WHT"/>
    <x v="1"/>
    <s v="USD"/>
    <n v="5378.85"/>
  </r>
  <r>
    <s v="A2310000"/>
    <x v="15"/>
    <x v="15"/>
    <n v="103921415"/>
    <x v="0"/>
    <x v="0"/>
    <x v="2"/>
    <x v="2"/>
    <s v="WHT Outstg"/>
    <s v="WHT on 1800005703 -February 2010 Ullage Fees"/>
    <s v=""/>
    <s v="AB"/>
    <s v=""/>
    <d v="2020-05-28T00:00:00"/>
    <d v="2020-05-28T00:00:00"/>
    <d v="2011-08-16T00:00:00"/>
    <s v="USD"/>
    <n v="6561.83"/>
    <n v="3790"/>
    <s v="Above 180days "/>
    <n v="126.33333333333333"/>
    <x v="0"/>
    <x v="2"/>
    <s v="WHT"/>
    <x v="1"/>
    <s v="USD"/>
    <n v="6561.83"/>
  </r>
  <r>
    <s v="A2310000"/>
    <x v="15"/>
    <x v="15"/>
    <n v="103921415"/>
    <x v="0"/>
    <x v="0"/>
    <x v="2"/>
    <x v="2"/>
    <s v="WHT Outstg"/>
    <s v="WHT on 1800004201-Jan.-Dec'08 CHA Escalation cost"/>
    <s v=""/>
    <s v="AB"/>
    <s v=""/>
    <d v="2020-05-28T00:00:00"/>
    <d v="2020-05-28T00:00:00"/>
    <d v="2011-08-16T00:00:00"/>
    <s v="USD"/>
    <n v="886.24"/>
    <n v="3790"/>
    <s v="Above 180days "/>
    <n v="126.33333333333333"/>
    <x v="0"/>
    <x v="2"/>
    <s v="WHT"/>
    <x v="1"/>
    <s v="USD"/>
    <n v="886.24"/>
  </r>
  <r>
    <s v="A2310000"/>
    <x v="15"/>
    <x v="15"/>
    <n v="103921415"/>
    <x v="0"/>
    <x v="0"/>
    <x v="2"/>
    <x v="2"/>
    <s v="WHT Outstg"/>
    <s v="WHT on 1800004354 -January 2009 CHA"/>
    <s v=""/>
    <s v="AB"/>
    <s v=""/>
    <d v="2020-05-28T00:00:00"/>
    <d v="2020-05-28T00:00:00"/>
    <d v="2011-08-16T00:00:00"/>
    <s v="USD"/>
    <n v="6641.61"/>
    <n v="3790"/>
    <s v="Above 180days "/>
    <n v="126.33333333333333"/>
    <x v="0"/>
    <x v="2"/>
    <s v="WHT"/>
    <x v="1"/>
    <s v="USD"/>
    <n v="6641.61"/>
  </r>
  <r>
    <s v="A2310000"/>
    <x v="15"/>
    <x v="15"/>
    <n v="103921415"/>
    <x v="0"/>
    <x v="0"/>
    <x v="2"/>
    <x v="2"/>
    <s v="WHT Outstg"/>
    <s v="WHT on 1800004460 -February 2009 CHA"/>
    <s v=""/>
    <s v="AB"/>
    <s v=""/>
    <d v="2020-05-28T00:00:00"/>
    <d v="2020-05-28T00:00:00"/>
    <d v="2011-08-16T00:00:00"/>
    <s v="USD"/>
    <n v="7333.94"/>
    <n v="3790"/>
    <s v="Above 180days "/>
    <n v="126.33333333333333"/>
    <x v="0"/>
    <x v="2"/>
    <s v="WHT"/>
    <x v="1"/>
    <s v="USD"/>
    <n v="7333.94"/>
  </r>
  <r>
    <s v="A2310000"/>
    <x v="15"/>
    <x v="15"/>
    <n v="103921415"/>
    <x v="0"/>
    <x v="0"/>
    <x v="2"/>
    <x v="2"/>
    <s v="WHT Outstg"/>
    <s v="WHT on 1800003992 -September 2008 Crude Handling C"/>
    <s v=""/>
    <s v="AB"/>
    <s v=""/>
    <d v="2020-05-28T00:00:00"/>
    <d v="2020-05-28T00:00:00"/>
    <d v="2011-08-16T00:00:00"/>
    <s v="USD"/>
    <n v="7441.05"/>
    <n v="3790"/>
    <s v="Above 180days "/>
    <n v="126.33333333333333"/>
    <x v="0"/>
    <x v="2"/>
    <s v="WHT"/>
    <x v="1"/>
    <s v="USD"/>
    <n v="7441.05"/>
  </r>
  <r>
    <s v="A2310000"/>
    <x v="15"/>
    <x v="15"/>
    <n v="103921415"/>
    <x v="0"/>
    <x v="0"/>
    <x v="2"/>
    <x v="2"/>
    <s v="WHT Outstg"/>
    <s v="WHT on 1800003904 -August 2008 Crude Handling Char"/>
    <s v=""/>
    <s v="AB"/>
    <s v=""/>
    <d v="2020-05-28T00:00:00"/>
    <d v="2020-05-28T00:00:00"/>
    <d v="2011-08-16T00:00:00"/>
    <s v="USD"/>
    <n v="8027.75"/>
    <n v="3790"/>
    <s v="Above 180days "/>
    <n v="126.33333333333333"/>
    <x v="0"/>
    <x v="2"/>
    <s v="WHT"/>
    <x v="1"/>
    <s v="USD"/>
    <n v="8027.75"/>
  </r>
  <r>
    <s v="A2310000"/>
    <x v="15"/>
    <x v="15"/>
    <n v="103921415"/>
    <x v="0"/>
    <x v="0"/>
    <x v="2"/>
    <x v="2"/>
    <s v="WHT Outstg"/>
    <s v="WHT on 1800001059 -Oct 2004 Revised ullage fees"/>
    <s v=""/>
    <s v="AB"/>
    <s v=""/>
    <d v="2020-05-28T00:00:00"/>
    <d v="2020-05-28T00:00:00"/>
    <d v="2011-08-16T00:00:00"/>
    <s v="USD"/>
    <n v="2048.44"/>
    <n v="3790"/>
    <s v="Above 180days "/>
    <n v="126.33333333333333"/>
    <x v="0"/>
    <x v="2"/>
    <s v="WHT"/>
    <x v="1"/>
    <s v="USD"/>
    <n v="2048.44"/>
  </r>
  <r>
    <s v="A2310000"/>
    <x v="15"/>
    <x v="15"/>
    <n v="103921404"/>
    <x v="0"/>
    <x v="0"/>
    <x v="2"/>
    <x v="2"/>
    <s v="WHT Outstg"/>
    <s v="WHT on 1800004076 -October 2008 Crude Handling Cha"/>
    <s v=""/>
    <s v="AB"/>
    <s v=""/>
    <d v="2020-05-28T00:00:00"/>
    <d v="2020-05-28T00:00:00"/>
    <d v="2010-08-02T00:00:00"/>
    <s v="USD"/>
    <n v="8321.7099999999991"/>
    <n v="4169"/>
    <s v="Above 180days "/>
    <n v="138.96666666666667"/>
    <x v="0"/>
    <x v="2"/>
    <s v="WHT"/>
    <x v="1"/>
    <s v="USD"/>
    <n v="8321.7099999999991"/>
  </r>
  <r>
    <s v="A2310000"/>
    <x v="15"/>
    <x v="15"/>
    <n v="103921404"/>
    <x v="0"/>
    <x v="0"/>
    <x v="2"/>
    <x v="2"/>
    <s v="WHT Outstg"/>
    <s v="WHT on 1800003832 -July 2008 Crude Handling Charge"/>
    <s v=""/>
    <s v="AB"/>
    <s v=""/>
    <d v="2020-05-28T00:00:00"/>
    <d v="2020-05-28T00:00:00"/>
    <d v="2010-08-02T00:00:00"/>
    <s v="USD"/>
    <n v="9465.5300000000007"/>
    <n v="4169"/>
    <s v="Above 180days "/>
    <n v="138.96666666666667"/>
    <x v="0"/>
    <x v="2"/>
    <s v="WHT"/>
    <x v="1"/>
    <s v="USD"/>
    <n v="9465.5300000000007"/>
  </r>
  <r>
    <s v="A2310000"/>
    <x v="15"/>
    <x v="15"/>
    <n v="103921404"/>
    <x v="0"/>
    <x v="0"/>
    <x v="2"/>
    <x v="2"/>
    <s v="WHT Outstg"/>
    <s v="WHT on 1800004645 -April 2009 Crude Handling Charg"/>
    <s v=""/>
    <s v="AB"/>
    <s v=""/>
    <d v="2020-05-28T00:00:00"/>
    <d v="2020-05-28T00:00:00"/>
    <d v="2010-08-02T00:00:00"/>
    <s v="USD"/>
    <n v="7874.53"/>
    <n v="4169"/>
    <s v="Above 180days "/>
    <n v="138.96666666666667"/>
    <x v="0"/>
    <x v="2"/>
    <s v="WHT"/>
    <x v="1"/>
    <s v="USD"/>
    <n v="7874.53"/>
  </r>
  <r>
    <s v="A2310000"/>
    <x v="15"/>
    <x v="15"/>
    <n v="103921404"/>
    <x v="0"/>
    <x v="0"/>
    <x v="2"/>
    <x v="2"/>
    <s v="WHT Outstg"/>
    <s v="WHT on 1800004561 -March 2009 Crude Handling Charg"/>
    <s v=""/>
    <s v="AB"/>
    <s v=""/>
    <d v="2020-05-28T00:00:00"/>
    <d v="2020-05-28T00:00:00"/>
    <d v="2010-08-02T00:00:00"/>
    <s v="USD"/>
    <n v="8280.16"/>
    <n v="4169"/>
    <s v="Above 180days "/>
    <n v="138.96666666666667"/>
    <x v="0"/>
    <x v="2"/>
    <s v="WHT"/>
    <x v="1"/>
    <s v="USD"/>
    <n v="8280.16"/>
  </r>
  <r>
    <s v="A2310000"/>
    <x v="15"/>
    <x v="15"/>
    <n v="103921404"/>
    <x v="0"/>
    <x v="0"/>
    <x v="2"/>
    <x v="2"/>
    <s v="WHT Outstg"/>
    <s v="WHT on 1800004262 -December 2008 Crude Handling Ch"/>
    <s v=""/>
    <s v="AB"/>
    <s v=""/>
    <d v="2020-05-28T00:00:00"/>
    <d v="2020-05-28T00:00:00"/>
    <d v="2010-08-02T00:00:00"/>
    <s v="USD"/>
    <n v="8096.54"/>
    <n v="4169"/>
    <s v="Above 180days "/>
    <n v="138.96666666666667"/>
    <x v="0"/>
    <x v="2"/>
    <s v="WHT"/>
    <x v="1"/>
    <s v="USD"/>
    <n v="8096.54"/>
  </r>
  <r>
    <s v="A2310000"/>
    <x v="15"/>
    <x v="15"/>
    <n v="103921404"/>
    <x v="0"/>
    <x v="0"/>
    <x v="2"/>
    <x v="2"/>
    <s v="WHT Outstg"/>
    <s v="WHT on bal of Inv 1800001752 $15,005.86 - Mar'06"/>
    <s v=""/>
    <s v="AB"/>
    <s v=""/>
    <d v="2020-05-28T00:00:00"/>
    <d v="2020-05-28T00:00:00"/>
    <d v="2010-08-02T00:00:00"/>
    <s v="USD"/>
    <n v="750.29"/>
    <n v="4169"/>
    <s v="Above 180days "/>
    <n v="138.96666666666667"/>
    <x v="0"/>
    <x v="2"/>
    <s v="WHT"/>
    <x v="1"/>
    <s v="USD"/>
    <n v="750.29"/>
  </r>
  <r>
    <s v="A2310000"/>
    <x v="15"/>
    <x v="15"/>
    <n v="1800003205"/>
    <x v="0"/>
    <x v="0"/>
    <x v="2"/>
    <x v="2"/>
    <n v="0"/>
    <s v="December 2007 Crude Handling Charge"/>
    <s v="468"/>
    <s v="DR"/>
    <s v=""/>
    <d v="2008-01-09T00:00:00"/>
    <d v="2008-01-09T00:00:00"/>
    <d v="2008-02-08T00:00:00"/>
    <s v="USD"/>
    <n v="375538.88"/>
    <n v="5075"/>
    <s v="Above 180days "/>
    <n v="169.16666666666666"/>
    <x v="0"/>
    <x v="0"/>
    <s v="Overdue"/>
    <x v="0"/>
    <s v="USD"/>
    <n v="375538.88"/>
  </r>
  <r>
    <s v="A2310000"/>
    <x v="15"/>
    <x v="15"/>
    <n v="1800003084"/>
    <x v="0"/>
    <x v="0"/>
    <x v="2"/>
    <x v="2"/>
    <n v="0"/>
    <s v="November 2007 Crude Handling Charge"/>
    <s v="468"/>
    <s v="DR"/>
    <s v=""/>
    <d v="2007-12-13T00:00:00"/>
    <d v="2007-12-13T00:00:00"/>
    <d v="2008-01-12T00:00:00"/>
    <s v="USD"/>
    <n v="361204.65"/>
    <n v="5102"/>
    <s v="Above 180days "/>
    <n v="170.06666666666666"/>
    <x v="0"/>
    <x v="0"/>
    <s v="Overdue"/>
    <x v="0"/>
    <s v="USD"/>
    <n v="361204.65"/>
  </r>
  <r>
    <s v="A2310000"/>
    <x v="15"/>
    <x v="15"/>
    <n v="1600000137"/>
    <x v="0"/>
    <x v="0"/>
    <x v="2"/>
    <x v="2"/>
    <n v="0"/>
    <s v="AGIP payment on a/c"/>
    <s v="OT"/>
    <s v="DG"/>
    <s v=""/>
    <d v="2005-07-21T00:00:00"/>
    <d v="2005-07-21T00:00:00"/>
    <d v="2005-07-21T00:00:00"/>
    <s v="USD"/>
    <n v="-27000"/>
    <n v="6007"/>
    <s v="Above 180days "/>
    <n v="200.23333333333332"/>
    <x v="0"/>
    <x v="0"/>
    <s v="Overdue"/>
    <x v="0"/>
    <s v="USD"/>
    <n v="-27000"/>
  </r>
  <r>
    <s v="A2310000"/>
    <x v="15"/>
    <x v="15"/>
    <n v="1600000063"/>
    <x v="0"/>
    <x v="0"/>
    <x v="2"/>
    <x v="2"/>
    <n v="0"/>
    <s v="AGIP pmt on a/c"/>
    <s v="GU"/>
    <s v="DG"/>
    <s v=""/>
    <d v="2005-01-24T00:00:00"/>
    <d v="2005-01-24T00:00:00"/>
    <d v="2005-01-24T00:00:00"/>
    <s v="NGN"/>
    <n v="-34993824.25"/>
    <n v="6185"/>
    <s v="Above 180days "/>
    <n v="206.16666666666666"/>
    <x v="0"/>
    <x v="0"/>
    <s v="Overdue"/>
    <x v="0"/>
    <s v="USD"/>
    <n v="-263349.52"/>
  </r>
  <r>
    <s v="A2450000"/>
    <x v="16"/>
    <x v="16"/>
    <n v="1800027144"/>
    <x v="0"/>
    <x v="0"/>
    <x v="0"/>
    <x v="0"/>
    <n v="0"/>
    <s v="Recov of SNG Agbara-Otta Make-Up Gas for 2008-2012"/>
    <s v="454"/>
    <s v="DR"/>
    <s v=""/>
    <d v="2021-12-21T00:00:00"/>
    <d v="2021-12-21T00:00:00"/>
    <d v="2022-01-21T00:00:00"/>
    <s v="NGN"/>
    <n v="108572577"/>
    <n v="-21"/>
    <s v="Not Overdue"/>
    <n v="-0.7"/>
    <x v="1"/>
    <x v="1"/>
    <s v="Not Overdue"/>
    <x v="0"/>
    <s v="USD"/>
    <n v="263907.36"/>
  </r>
  <r>
    <s v="A2450000"/>
    <x v="16"/>
    <x v="16"/>
    <n v="1600003966"/>
    <x v="0"/>
    <x v="0"/>
    <x v="0"/>
    <x v="0"/>
    <n v="0"/>
    <s v="Net off SNG MUG Refund Exp-2008-2012REF1800027145"/>
    <s v="454"/>
    <s v="DG"/>
    <s v=""/>
    <d v="2021-12-21T00:00:00"/>
    <d v="2021-12-21T00:00:00"/>
    <d v="2021-12-21T00:00:00"/>
    <s v="NGN"/>
    <n v="-48857660"/>
    <n v="10"/>
    <s v="Not Overdue"/>
    <n v="-0.7"/>
    <x v="1"/>
    <x v="1"/>
    <s v="Not Overdue"/>
    <x v="0"/>
    <s v="USD"/>
    <n v="-118758.31"/>
  </r>
  <r>
    <s v="A2450000"/>
    <x v="16"/>
    <x v="16"/>
    <n v="1600003965"/>
    <x v="0"/>
    <x v="0"/>
    <x v="0"/>
    <x v="0"/>
    <n v="0"/>
    <s v="Recov of SNG Agbara-Otta Make-Up Gas for 2008-2012"/>
    <s v="454"/>
    <s v="DG"/>
    <s v=""/>
    <d v="2021-12-21T00:00:00"/>
    <d v="2021-12-21T00:00:00"/>
    <d v="2021-12-21T00:00:00"/>
    <s v="NGN"/>
    <n v="-59714918"/>
    <n v="10"/>
    <s v="Not Overdue"/>
    <n v="-0.7"/>
    <x v="1"/>
    <x v="1"/>
    <s v="Not Overdue"/>
    <x v="0"/>
    <s v="USD"/>
    <n v="-145149.04999999999"/>
  </r>
  <r>
    <s v="A2680005"/>
    <x v="17"/>
    <x v="17"/>
    <n v="1800027156"/>
    <x v="0"/>
    <x v="1"/>
    <x v="7"/>
    <x v="7"/>
    <n v="0"/>
    <s v="SHELL EXCLUSIVE - Dec 2021 90% TAX TEAM SALARY"/>
    <s v="473"/>
    <s v="DR"/>
    <s v=""/>
    <d v="2021-12-29T00:00:00"/>
    <d v="2021-12-29T00:00:00"/>
    <d v="2022-01-28T00:00:00"/>
    <s v="NGN"/>
    <n v="32603703.100000001"/>
    <n v="-28"/>
    <s v="Not Overdue"/>
    <n v="-0.93333333333333335"/>
    <x v="1"/>
    <x v="1"/>
    <s v="Not Overdue"/>
    <x v="0"/>
    <s v="USD"/>
    <n v="79240.05"/>
  </r>
  <r>
    <s v="A2680005"/>
    <x v="17"/>
    <x v="17"/>
    <n v="1800027155"/>
    <x v="0"/>
    <x v="1"/>
    <x v="7"/>
    <x v="7"/>
    <n v="0"/>
    <s v="SHELL EXCLUSIVE - Dec 2021 SALARY"/>
    <s v="473"/>
    <s v="DR"/>
    <s v=""/>
    <d v="2021-12-29T00:00:00"/>
    <d v="2021-12-29T00:00:00"/>
    <d v="2022-01-28T00:00:00"/>
    <s v="NGN"/>
    <n v="34062623.530000001"/>
    <n v="-28"/>
    <s v="Not Overdue"/>
    <n v="-0.93333333333333335"/>
    <x v="1"/>
    <x v="1"/>
    <s v="Not Overdue"/>
    <x v="0"/>
    <s v="USD"/>
    <n v="82785.8"/>
  </r>
  <r>
    <s v="A2680005"/>
    <x v="17"/>
    <x v="17"/>
    <n v="1800027157"/>
    <x v="0"/>
    <x v="1"/>
    <x v="7"/>
    <x v="7"/>
    <n v="0"/>
    <s v="SHELL EXCLUSIVE - Dec 2021 SALARY USD"/>
    <s v="467"/>
    <s v="DR"/>
    <s v=""/>
    <d v="2021-12-29T00:00:00"/>
    <d v="2021-12-29T00:00:00"/>
    <d v="2022-01-28T00:00:00"/>
    <s v="USD"/>
    <n v="65592.08"/>
    <n v="-28"/>
    <s v="Not Overdue"/>
    <n v="-0.93333333333333335"/>
    <x v="1"/>
    <x v="1"/>
    <s v="Not Overdue"/>
    <x v="0"/>
    <s v="USD"/>
    <n v="65592.08"/>
  </r>
  <r>
    <s v="A2680005"/>
    <x v="17"/>
    <x v="17"/>
    <n v="1800027119"/>
    <x v="0"/>
    <x v="1"/>
    <x v="7"/>
    <x v="7"/>
    <n v="0"/>
    <s v="Intercompany Invoices Payment-NOV 2021"/>
    <s v="771"/>
    <s v="DR"/>
    <s v=""/>
    <d v="2021-12-19T00:00:00"/>
    <d v="2021-12-19T00:00:00"/>
    <d v="2022-01-18T00:00:00"/>
    <s v="NGN"/>
    <n v="1316697.92"/>
    <n v="-18"/>
    <s v="Not Overdue"/>
    <n v="-0.6"/>
    <x v="1"/>
    <x v="1"/>
    <s v="Not Overdue"/>
    <x v="0"/>
    <s v="USD"/>
    <n v="3204.32"/>
  </r>
  <r>
    <s v="A2680005"/>
    <x v="17"/>
    <x v="17"/>
    <n v="1800027120"/>
    <x v="0"/>
    <x v="1"/>
    <x v="7"/>
    <x v="7"/>
    <n v="0"/>
    <s v="Intercompany Invoices Payment-NOV 2021"/>
    <s v="7707"/>
    <s v="DR"/>
    <s v=""/>
    <d v="2021-12-19T00:00:00"/>
    <d v="2021-12-19T00:00:00"/>
    <d v="2022-01-18T00:00:00"/>
    <s v="USD"/>
    <n v="1719.84"/>
    <n v="-18"/>
    <s v="Not Overdue"/>
    <n v="-0.6"/>
    <x v="1"/>
    <x v="1"/>
    <s v="Not Overdue"/>
    <x v="0"/>
    <s v="USD"/>
    <n v="1719.84"/>
  </r>
  <r>
    <s v="A2680005"/>
    <x v="17"/>
    <x v="17"/>
    <n v="1800027114"/>
    <x v="0"/>
    <x v="1"/>
    <x v="7"/>
    <x v="7"/>
    <n v="0"/>
    <s v="SPDC EXCLUSIVE Payment for media cost"/>
    <s v="473"/>
    <s v="DR"/>
    <s v=""/>
    <d v="2021-12-18T00:00:00"/>
    <d v="2021-12-18T00:00:00"/>
    <d v="2022-01-16T00:00:00"/>
    <s v="NGN"/>
    <n v="18526849.789999999"/>
    <n v="-16"/>
    <s v="Not Overdue"/>
    <n v="-0.53333333333333333"/>
    <x v="1"/>
    <x v="1"/>
    <s v="Not Overdue"/>
    <x v="0"/>
    <s v="USD"/>
    <n v="45086.95"/>
  </r>
  <r>
    <s v="A2680005"/>
    <x v="17"/>
    <x v="17"/>
    <n v="1800027028"/>
    <x v="0"/>
    <x v="1"/>
    <x v="7"/>
    <x v="7"/>
    <n v="0"/>
    <s v="2021 Nov&amp;Dec HI Block Shell manpower costs"/>
    <s v="473"/>
    <s v="DR"/>
    <s v=""/>
    <d v="2021-12-13T00:00:00"/>
    <d v="2021-12-13T00:00:00"/>
    <d v="2022-01-12T00:00:00"/>
    <s v="NGN"/>
    <n v="492952135.10000002"/>
    <n v="-12"/>
    <s v="Not Overdue"/>
    <n v="-0.4"/>
    <x v="1"/>
    <x v="1"/>
    <s v="Not Overdue"/>
    <x v="0"/>
    <s v="USD"/>
    <n v="1200141.31"/>
  </r>
  <r>
    <s v="A2680005"/>
    <x v="17"/>
    <x v="17"/>
    <n v="1800027020"/>
    <x v="0"/>
    <x v="1"/>
    <x v="7"/>
    <x v="7"/>
    <n v="0"/>
    <s v="SPDC EXCLUSIVE Payment for media cost"/>
    <s v="473"/>
    <s v="DR"/>
    <s v=""/>
    <d v="2021-12-11T00:00:00"/>
    <d v="2021-12-11T00:00:00"/>
    <d v="2022-01-10T00:00:00"/>
    <s v="NGN"/>
    <n v="5805000"/>
    <n v="-10"/>
    <s v="Not Overdue"/>
    <n v="-0.33333333333333331"/>
    <x v="1"/>
    <x v="1"/>
    <s v="Not Overdue"/>
    <x v="0"/>
    <s v="USD"/>
    <n v="14132.85"/>
  </r>
  <r>
    <s v="A2680005"/>
    <x v="17"/>
    <x v="17"/>
    <n v="1800027018"/>
    <x v="0"/>
    <x v="1"/>
    <x v="7"/>
    <x v="7"/>
    <n v="0"/>
    <s v="2021 Nov&amp;Dec HI Block Shell manpower costs"/>
    <s v="467"/>
    <s v="DR"/>
    <s v=""/>
    <d v="2021-12-10T00:00:00"/>
    <d v="2021-12-10T00:00:00"/>
    <d v="2022-01-09T00:00:00"/>
    <s v="USD"/>
    <n v="57415.88"/>
    <n v="-9"/>
    <s v="Not Overdue"/>
    <n v="-0.3"/>
    <x v="1"/>
    <x v="1"/>
    <s v="Not Overdue"/>
    <x v="0"/>
    <s v="USD"/>
    <n v="57415.88"/>
  </r>
  <r>
    <s v="A2680005"/>
    <x v="17"/>
    <x v="17"/>
    <n v="1800026972"/>
    <x v="0"/>
    <x v="1"/>
    <x v="7"/>
    <x v="7"/>
    <n v="0"/>
    <s v="SHELL EXCLUSIVE - Nov 2021 90% TAX TEAM SALARY"/>
    <s v="473"/>
    <s v="DR"/>
    <s v=""/>
    <d v="2021-11-25T00:00:00"/>
    <d v="2021-11-25T00:00:00"/>
    <d v="2021-12-26T00:00:00"/>
    <s v="NGN"/>
    <n v="46544713.939999998"/>
    <n v="5"/>
    <s v="1-30days"/>
    <n v="0.16666666666666666"/>
    <x v="2"/>
    <x v="0"/>
    <s v="Overdue"/>
    <x v="0"/>
    <s v="USD"/>
    <n v="113350.34"/>
  </r>
  <r>
    <s v="A2680005"/>
    <x v="17"/>
    <x v="17"/>
    <n v="1800026971"/>
    <x v="0"/>
    <x v="1"/>
    <x v="7"/>
    <x v="7"/>
    <n v="0"/>
    <s v="SHELL EXCLUSIVE - Nov 2021 SALARY"/>
    <s v="473"/>
    <s v="DR"/>
    <s v=""/>
    <d v="2021-11-25T00:00:00"/>
    <d v="2021-11-25T00:00:00"/>
    <d v="2021-12-26T00:00:00"/>
    <s v="NGN"/>
    <n v="53136879.32"/>
    <n v="5"/>
    <s v="1-30days"/>
    <n v="0.16666666666666666"/>
    <x v="2"/>
    <x v="0"/>
    <s v="Overdue"/>
    <x v="0"/>
    <s v="USD"/>
    <n v="129404.24"/>
  </r>
  <r>
    <s v="A2680005"/>
    <x v="17"/>
    <x v="17"/>
    <n v="1800026787"/>
    <x v="0"/>
    <x v="1"/>
    <x v="7"/>
    <x v="7"/>
    <n v="0"/>
    <s v="SHELL EXCLUSIVE - Oct 2021 90% TAX TEAM SALARY"/>
    <s v="473"/>
    <s v="DR"/>
    <s v=""/>
    <d v="2021-10-27T00:00:00"/>
    <d v="2021-10-27T00:00:00"/>
    <d v="2021-11-26T00:00:00"/>
    <s v="NGN"/>
    <n v="28968847.879999999"/>
    <n v="35"/>
    <s v="31-60days"/>
    <n v="1.1666666666666667"/>
    <x v="2"/>
    <x v="0"/>
    <s v="Overdue"/>
    <x v="0"/>
    <s v="USD"/>
    <n v="70565.23"/>
  </r>
  <r>
    <s v="A2680005"/>
    <x v="17"/>
    <x v="17"/>
    <n v="1800026786"/>
    <x v="0"/>
    <x v="1"/>
    <x v="7"/>
    <x v="7"/>
    <n v="0"/>
    <s v="SHELL EXCLUSIVE - Oct 2021 SALARY"/>
    <s v="473"/>
    <s v="DR"/>
    <s v=""/>
    <d v="2021-10-27T00:00:00"/>
    <d v="2021-10-27T00:00:00"/>
    <d v="2021-11-26T00:00:00"/>
    <s v="NGN"/>
    <n v="37728037.119999997"/>
    <n v="35"/>
    <s v="31-60days"/>
    <n v="1.1666666666666667"/>
    <x v="2"/>
    <x v="0"/>
    <s v="Overdue"/>
    <x v="0"/>
    <s v="USD"/>
    <n v="91901.73"/>
  </r>
  <r>
    <s v="A2680005"/>
    <x v="17"/>
    <x v="17"/>
    <n v="1800026656"/>
    <x v="0"/>
    <x v="1"/>
    <x v="7"/>
    <x v="7"/>
    <n v="0"/>
    <s v="SHELL EXCLUSIVE - Sept 2021 90% TAX TEAM SALARY"/>
    <s v="473"/>
    <s v="DR"/>
    <s v=""/>
    <d v="2021-09-27T00:00:00"/>
    <d v="2021-09-27T00:00:00"/>
    <d v="2021-10-27T00:00:00"/>
    <s v="NGN"/>
    <n v="28395274.370000001"/>
    <n v="65"/>
    <s v="61-90days "/>
    <n v="2.1666666666666665"/>
    <x v="2"/>
    <x v="0"/>
    <s v="Overdue"/>
    <x v="0"/>
    <s v="USD"/>
    <n v="69222"/>
  </r>
  <r>
    <s v="A2680005"/>
    <x v="17"/>
    <x v="17"/>
    <n v="1800026655"/>
    <x v="0"/>
    <x v="1"/>
    <x v="7"/>
    <x v="7"/>
    <n v="0"/>
    <s v="SHELL EXCLUSIVE - Sept 2021 SALARY"/>
    <s v="473"/>
    <s v="DR"/>
    <s v=""/>
    <d v="2021-09-27T00:00:00"/>
    <d v="2021-09-27T00:00:00"/>
    <d v="2021-10-27T00:00:00"/>
    <s v="NGN"/>
    <n v="46085560.520000003"/>
    <n v="65"/>
    <s v="61-90days "/>
    <n v="2.1666666666666665"/>
    <x v="2"/>
    <x v="0"/>
    <s v="Overdue"/>
    <x v="0"/>
    <s v="USD"/>
    <n v="112347.38"/>
  </r>
  <r>
    <s v="A2680005"/>
    <x v="17"/>
    <x v="17"/>
    <n v="1800026612"/>
    <x v="0"/>
    <x v="1"/>
    <x v="7"/>
    <x v="7"/>
    <n v="0"/>
    <s v="Intercompany Invoices Payment-August"/>
    <s v="473"/>
    <s v="DR"/>
    <s v=""/>
    <d v="2021-09-20T00:00:00"/>
    <d v="2021-09-20T00:00:00"/>
    <d v="2021-10-20T00:00:00"/>
    <s v="NGN"/>
    <n v="1613318.11"/>
    <n v="72"/>
    <s v="61-90days "/>
    <n v="2.4"/>
    <x v="2"/>
    <x v="0"/>
    <s v="Overdue"/>
    <x v="0"/>
    <s v="USD"/>
    <n v="3934.24"/>
  </r>
  <r>
    <s v="A2680005"/>
    <x v="17"/>
    <x v="17"/>
    <n v="1800026523"/>
    <x v="0"/>
    <x v="1"/>
    <x v="7"/>
    <x v="7"/>
    <n v="0"/>
    <s v="SHELL EXCLUSIVE - Aug 2021 90% TAX TEAM SALARY"/>
    <s v="473"/>
    <s v="DR"/>
    <s v=""/>
    <d v="2021-08-30T00:00:00"/>
    <d v="2021-08-30T00:00:00"/>
    <d v="2021-09-29T00:00:00"/>
    <s v="NGN"/>
    <n v="28579484.030000001"/>
    <n v="93"/>
    <s v="91-180days "/>
    <n v="3.1"/>
    <x v="2"/>
    <x v="0"/>
    <s v="Overdue"/>
    <x v="0"/>
    <s v="USD"/>
    <n v="69748.23"/>
  </r>
  <r>
    <s v="A2680005"/>
    <x v="17"/>
    <x v="17"/>
    <n v="1800026522"/>
    <x v="0"/>
    <x v="1"/>
    <x v="7"/>
    <x v="7"/>
    <n v="0"/>
    <s v="SHELL EXCLUSIVE - Aug 2021 SALARY"/>
    <s v="473"/>
    <s v="DR"/>
    <s v=""/>
    <d v="2021-08-30T00:00:00"/>
    <d v="2021-08-30T00:00:00"/>
    <d v="2021-09-29T00:00:00"/>
    <s v="NGN"/>
    <n v="46473689.909999996"/>
    <n v="93"/>
    <s v="91-180days "/>
    <n v="3.1"/>
    <x v="2"/>
    <x v="0"/>
    <s v="Overdue"/>
    <x v="0"/>
    <s v="USD"/>
    <n v="113419.04"/>
  </r>
  <r>
    <s v="A2680005"/>
    <x v="17"/>
    <x v="17"/>
    <n v="1800026392"/>
    <x v="0"/>
    <x v="1"/>
    <x v="7"/>
    <x v="7"/>
    <n v="0"/>
    <s v="SHELL EXCLUSIVE - July 2021 90% TAX TEAM SALARY"/>
    <s v="473"/>
    <s v="DR"/>
    <s v=""/>
    <d v="2021-07-28T00:00:00"/>
    <d v="2021-07-28T00:00:00"/>
    <d v="2021-08-27T00:00:00"/>
    <s v="NGN"/>
    <n v="28827995.809999999"/>
    <n v="126"/>
    <s v="91-180days "/>
    <n v="4.2"/>
    <x v="2"/>
    <x v="0"/>
    <s v="Overdue"/>
    <x v="0"/>
    <s v="USD"/>
    <n v="70369.14"/>
  </r>
  <r>
    <s v="A2680005"/>
    <x v="17"/>
    <x v="17"/>
    <n v="1800026391"/>
    <x v="0"/>
    <x v="1"/>
    <x v="7"/>
    <x v="7"/>
    <n v="0"/>
    <s v="SHELL EXCLUSIVE - July 2021 SALARY"/>
    <s v="473"/>
    <s v="DR"/>
    <s v=""/>
    <d v="2021-07-28T00:00:00"/>
    <d v="2021-07-28T00:00:00"/>
    <d v="2021-08-27T00:00:00"/>
    <s v="NGN"/>
    <n v="60188180.369999997"/>
    <n v="126"/>
    <s v="91-180days "/>
    <n v="4.2"/>
    <x v="2"/>
    <x v="0"/>
    <s v="Overdue"/>
    <x v="0"/>
    <s v="USD"/>
    <n v="146919.35"/>
  </r>
  <r>
    <s v="A2680005"/>
    <x v="17"/>
    <x v="17"/>
    <n v="1800026260"/>
    <x v="0"/>
    <x v="1"/>
    <x v="7"/>
    <x v="7"/>
    <n v="0"/>
    <s v="SHELL EXCLUSIVE - June 2021 SALARY USD"/>
    <s v="467"/>
    <s v="DR"/>
    <s v=""/>
    <d v="2021-06-28T00:00:00"/>
    <d v="2021-06-28T00:00:00"/>
    <d v="2021-07-28T00:00:00"/>
    <s v="USD"/>
    <n v="241338.91"/>
    <n v="156"/>
    <s v="91-180days "/>
    <n v="5.2"/>
    <x v="2"/>
    <x v="0"/>
    <s v="Overdue"/>
    <x v="0"/>
    <s v="USD"/>
    <n v="241338.91"/>
  </r>
  <r>
    <s v="A2310000"/>
    <x v="18"/>
    <x v="18"/>
    <n v="1800027029"/>
    <x v="0"/>
    <x v="0"/>
    <x v="2"/>
    <x v="2"/>
    <n v="0"/>
    <s v="NIG DELTA NOV 2021 Crude Handling"/>
    <s v="468"/>
    <s v="DR"/>
    <s v=""/>
    <d v="2021-12-13T00:00:00"/>
    <d v="2021-12-13T00:00:00"/>
    <d v="2022-01-12T00:00:00"/>
    <s v="USD"/>
    <n v="392498.71"/>
    <n v="-12"/>
    <s v="Not Overdue"/>
    <n v="-0.4"/>
    <x v="1"/>
    <x v="1"/>
    <s v="Not Overdue"/>
    <x v="0"/>
    <s v="USD"/>
    <n v="392498.71"/>
  </r>
  <r>
    <s v="A2310000"/>
    <x v="18"/>
    <x v="18"/>
    <n v="1800027030"/>
    <x v="0"/>
    <x v="0"/>
    <x v="2"/>
    <x v="2"/>
    <n v="0"/>
    <s v="NIG DELTA NOV 2021 Crude Handling"/>
    <s v="454"/>
    <s v="DR"/>
    <s v=""/>
    <d v="2021-12-13T00:00:00"/>
    <d v="2021-12-13T00:00:00"/>
    <d v="2022-01-12T00:00:00"/>
    <s v="NGN"/>
    <n v="69103119.260000005"/>
    <n v="-12"/>
    <s v="Not Overdue"/>
    <n v="-0.4"/>
    <x v="1"/>
    <x v="1"/>
    <s v="Not Overdue"/>
    <x v="0"/>
    <s v="USD"/>
    <n v="168238.45"/>
  </r>
  <r>
    <s v="A2310000"/>
    <x v="18"/>
    <x v="18"/>
    <n v="1400016253"/>
    <x v="0"/>
    <x v="0"/>
    <x v="2"/>
    <x v="2"/>
    <n v="0"/>
    <s v="NDPR Pmt"/>
    <s v=""/>
    <s v="DZ"/>
    <s v=""/>
    <d v="2021-12-31T00:00:00"/>
    <d v="2021-12-31T00:00:00"/>
    <d v="2021-12-31T00:00:00"/>
    <s v="NGN"/>
    <n v="-76462831.230000004"/>
    <n v="0"/>
    <s v="Not Overdue"/>
    <n v="0"/>
    <x v="1"/>
    <x v="1"/>
    <s v="Not Overdue"/>
    <x v="0"/>
    <s v="USD"/>
    <n v="-185498.83"/>
  </r>
  <r>
    <s v="A2310000"/>
    <x v="18"/>
    <x v="18"/>
    <n v="1400016181"/>
    <x v="0"/>
    <x v="0"/>
    <x v="2"/>
    <x v="2"/>
    <n v="0"/>
    <s v="NDPR Pmt"/>
    <s v=""/>
    <s v="DZ"/>
    <s v=""/>
    <d v="2021-12-11T00:00:00"/>
    <d v="2021-12-10T00:00:00"/>
    <d v="2021-12-11T00:00:00"/>
    <s v="USD"/>
    <n v="-320083.84999999998"/>
    <n v="20"/>
    <s v="1-30days"/>
    <n v="0.66666666666666663"/>
    <x v="2"/>
    <x v="0"/>
    <s v="Overdue"/>
    <x v="0"/>
    <s v="USD"/>
    <n v="-320083.84999999998"/>
  </r>
  <r>
    <s v="A2310000"/>
    <x v="18"/>
    <x v="18"/>
    <n v="1800026827"/>
    <x v="0"/>
    <x v="0"/>
    <x v="2"/>
    <x v="2"/>
    <n v="0"/>
    <s v="NIG DELTA OCTOBER 2021 Crude Handling"/>
    <s v="468"/>
    <s v="DR"/>
    <s v=""/>
    <d v="2021-11-11T00:00:00"/>
    <d v="2021-11-11T00:00:00"/>
    <d v="2021-12-11T00:00:00"/>
    <s v="USD"/>
    <n v="457596.65"/>
    <n v="20"/>
    <s v="1-30days"/>
    <n v="0.66666666666666663"/>
    <x v="2"/>
    <x v="0"/>
    <s v="Overdue"/>
    <x v="0"/>
    <s v="USD"/>
    <n v="457596.65"/>
  </r>
  <r>
    <s v="A2310000"/>
    <x v="18"/>
    <x v="18"/>
    <n v="1800026828"/>
    <x v="0"/>
    <x v="0"/>
    <x v="2"/>
    <x v="2"/>
    <n v="0"/>
    <s v="NIG DELTA OCTOBER 2021 Crude Handling"/>
    <s v="454"/>
    <s v="DR"/>
    <s v=""/>
    <d v="2021-11-11T00:00:00"/>
    <d v="2021-11-11T00:00:00"/>
    <d v="2021-12-11T00:00:00"/>
    <s v="NGN"/>
    <n v="80487190.769999996"/>
    <n v="20"/>
    <s v="1-30days"/>
    <n v="0.66666666666666663"/>
    <x v="2"/>
    <x v="0"/>
    <s v="Overdue"/>
    <x v="0"/>
    <s v="USD"/>
    <n v="195897.77"/>
  </r>
  <r>
    <s v="A2310000"/>
    <x v="18"/>
    <x v="18"/>
    <n v="1400016177"/>
    <x v="0"/>
    <x v="0"/>
    <x v="2"/>
    <x v="2"/>
    <n v="0"/>
    <s v="NDPR Pmt"/>
    <s v=""/>
    <s v="DZ"/>
    <s v=""/>
    <d v="2021-12-08T00:00:00"/>
    <d v="2021-12-07T00:00:00"/>
    <d v="2021-12-08T00:00:00"/>
    <s v="NGN"/>
    <n v="-56245611.119999997"/>
    <n v="23"/>
    <s v="1-30days"/>
    <n v="0.76666666666666672"/>
    <x v="2"/>
    <x v="0"/>
    <s v="Overdue"/>
    <x v="0"/>
    <s v="USD"/>
    <n v="-136935.56"/>
  </r>
  <r>
    <s v="A2310000"/>
    <x v="18"/>
    <x v="18"/>
    <n v="104167548"/>
    <x v="0"/>
    <x v="0"/>
    <x v="2"/>
    <x v="2"/>
    <s v="WHT Outstg"/>
    <s v="WHT_1800026304 NIG DELTA June 2021 CHA"/>
    <s v=""/>
    <s v="AB"/>
    <s v=""/>
    <d v="2021-11-30T00:00:00"/>
    <d v="2021-11-30T00:00:00"/>
    <d v="2021-11-30T00:00:00"/>
    <s v="USD"/>
    <n v="17837.13"/>
    <n v="31"/>
    <s v="31-60days"/>
    <n v="1.0333333333333334"/>
    <x v="1"/>
    <x v="1"/>
    <s v="Not Overdue"/>
    <x v="1"/>
    <s v="USD"/>
    <n v="17837.13"/>
  </r>
  <r>
    <s v="A2310000"/>
    <x v="18"/>
    <x v="18"/>
    <n v="104167549"/>
    <x v="0"/>
    <x v="0"/>
    <x v="2"/>
    <x v="2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1"/>
    <s v="31-60days"/>
    <n v="1.0333333333333334"/>
    <x v="1"/>
    <x v="1"/>
    <s v="Not Overdue"/>
    <x v="1"/>
    <s v="USD"/>
    <n v="18007.490000000002"/>
  </r>
  <r>
    <s v="A2310000"/>
    <x v="18"/>
    <x v="18"/>
    <n v="104167550"/>
    <x v="0"/>
    <x v="0"/>
    <x v="2"/>
    <x v="2"/>
    <s v="WHT Outstg"/>
    <s v="WHT_1800026559 NIG DELTA AUGUST 2021 CHA"/>
    <s v=""/>
    <s v="AB"/>
    <s v=""/>
    <d v="2021-11-30T00:00:00"/>
    <d v="2021-11-30T00:00:00"/>
    <d v="2021-11-30T00:00:00"/>
    <s v="USD"/>
    <n v="21449.52"/>
    <n v="31"/>
    <s v="31-60days"/>
    <n v="1.0333333333333334"/>
    <x v="1"/>
    <x v="1"/>
    <s v="Not Overdue"/>
    <x v="1"/>
    <s v="USD"/>
    <n v="21449.52"/>
  </r>
  <r>
    <s v="A2310000"/>
    <x v="18"/>
    <x v="18"/>
    <n v="1400016122"/>
    <x v="0"/>
    <x v="0"/>
    <x v="2"/>
    <x v="2"/>
    <n v="0"/>
    <s v="NDPR Pmt"/>
    <s v=""/>
    <s v="DZ"/>
    <s v=""/>
    <d v="2021-11-16T00:00:00"/>
    <d v="2021-11-15T00:00:00"/>
    <d v="2021-11-16T00:00:00"/>
    <s v="NGN"/>
    <n v="-57938757.700000003"/>
    <n v="45"/>
    <s v="31-60days"/>
    <n v="1.5"/>
    <x v="2"/>
    <x v="0"/>
    <s v="Overdue"/>
    <x v="0"/>
    <s v="USD"/>
    <n v="-140999.76"/>
  </r>
  <r>
    <s v="A2310000"/>
    <x v="18"/>
    <x v="18"/>
    <n v="1400016123"/>
    <x v="0"/>
    <x v="0"/>
    <x v="2"/>
    <x v="2"/>
    <n v="0"/>
    <s v="NDPR Pmt"/>
    <s v=""/>
    <s v="DZ"/>
    <s v=""/>
    <d v="2021-11-16T00:00:00"/>
    <d v="2021-11-15T00:00:00"/>
    <d v="2021-11-16T00:00:00"/>
    <s v="NGN"/>
    <n v="-100000000"/>
    <n v="45"/>
    <s v="31-60days"/>
    <n v="1.5"/>
    <x v="2"/>
    <x v="0"/>
    <s v="Overdue"/>
    <x v="0"/>
    <s v="USD"/>
    <n v="-243360"/>
  </r>
  <r>
    <s v="A2310000"/>
    <x v="18"/>
    <x v="18"/>
    <n v="1800026687"/>
    <x v="0"/>
    <x v="0"/>
    <x v="2"/>
    <x v="2"/>
    <n v="0"/>
    <s v="NIG DELTA SEPTEMBER 2021 Crude Handling"/>
    <s v="468"/>
    <s v="DR"/>
    <s v=""/>
    <d v="2021-10-13T00:00:00"/>
    <d v="2021-10-13T00:00:00"/>
    <d v="2021-11-12T00:00:00"/>
    <s v="USD"/>
    <n v="336930.36"/>
    <n v="49"/>
    <s v="31-60days"/>
    <n v="1.6333333333333333"/>
    <x v="2"/>
    <x v="0"/>
    <s v="Overdue"/>
    <x v="0"/>
    <s v="USD"/>
    <n v="336930.36"/>
  </r>
  <r>
    <s v="A2310000"/>
    <x v="18"/>
    <x v="18"/>
    <n v="1800026688"/>
    <x v="0"/>
    <x v="0"/>
    <x v="2"/>
    <x v="2"/>
    <n v="0"/>
    <s v="NIG DELTA SEPTEMBER 2021 Crude Handling"/>
    <s v="454"/>
    <s v="DR"/>
    <s v=""/>
    <d v="2021-10-13T00:00:00"/>
    <d v="2021-10-13T00:00:00"/>
    <d v="2021-11-12T00:00:00"/>
    <s v="NGN"/>
    <n v="59205906.450000003"/>
    <n v="49"/>
    <s v="31-60days"/>
    <n v="1.6333333333333333"/>
    <x v="2"/>
    <x v="0"/>
    <s v="Overdue"/>
    <x v="0"/>
    <s v="USD"/>
    <n v="144272.95000000001"/>
  </r>
  <r>
    <s v="A2310000"/>
    <x v="18"/>
    <x v="18"/>
    <n v="1600003920"/>
    <x v="0"/>
    <x v="0"/>
    <x v="2"/>
    <x v="2"/>
    <s v="WHT Outstg"/>
    <s v="WHT NDPR Apr/2021 -421304954432"/>
    <s v="454"/>
    <s v="DG"/>
    <s v=""/>
    <d v="2021-10-25T00:00:00"/>
    <d v="2021-10-25T00:00:00"/>
    <d v="2021-10-25T00:00:00"/>
    <s v="NGN"/>
    <n v="-8477571.5099999998"/>
    <n v="67"/>
    <s v="61-90days "/>
    <n v="2.2333333333333334"/>
    <x v="2"/>
    <x v="2"/>
    <s v="WHT"/>
    <x v="1"/>
    <s v="USD"/>
    <n v="-20656.45"/>
  </r>
  <r>
    <s v="A2310000"/>
    <x v="18"/>
    <x v="18"/>
    <n v="1800026560"/>
    <x v="0"/>
    <x v="0"/>
    <x v="2"/>
    <x v="2"/>
    <n v="0"/>
    <s v="NIG DELTA AUGUST 2021 Crude Handling"/>
    <s v="454"/>
    <s v="DR"/>
    <s v=""/>
    <d v="2021-09-14T00:00:00"/>
    <d v="2021-09-14T00:00:00"/>
    <d v="2021-10-14T00:00:00"/>
    <s v="NGN"/>
    <n v="90379205.310000002"/>
    <n v="78"/>
    <s v="61-90days "/>
    <n v="2.6"/>
    <x v="2"/>
    <x v="0"/>
    <s v="Overdue"/>
    <x v="0"/>
    <s v="USD"/>
    <n v="220443.92"/>
  </r>
  <r>
    <s v="A2310000"/>
    <x v="18"/>
    <x v="18"/>
    <n v="1800026439"/>
    <x v="0"/>
    <x v="0"/>
    <x v="2"/>
    <x v="2"/>
    <n v="0"/>
    <s v="NIG DELTA JULY 2021 Crude Handling"/>
    <s v="454"/>
    <s v="DR"/>
    <s v=""/>
    <d v="2021-08-12T00:00:00"/>
    <d v="2021-08-12T00:00:00"/>
    <d v="2021-09-11T00:00:00"/>
    <s v="NGN"/>
    <n v="75872118.579999998"/>
    <n v="111"/>
    <s v="91-180days "/>
    <n v="3.7"/>
    <x v="2"/>
    <x v="0"/>
    <s v="Overdue"/>
    <x v="0"/>
    <s v="USD"/>
    <n v="185226.6"/>
  </r>
  <r>
    <s v="A2310000"/>
    <x v="18"/>
    <x v="18"/>
    <n v="104123296"/>
    <x v="0"/>
    <x v="0"/>
    <x v="2"/>
    <x v="2"/>
    <s v="WHT Outstg"/>
    <s v="WHT on 1800025839 NIG DELTA MARCH 2021 CHA"/>
    <s v=""/>
    <s v="AB"/>
    <s v=""/>
    <d v="2021-08-31T00:00:00"/>
    <d v="2021-08-31T00:00:00"/>
    <d v="2021-08-31T00:00:00"/>
    <s v="NGN"/>
    <n v="4110351.35"/>
    <n v="122"/>
    <s v="91-180days "/>
    <n v="4.0666666666666664"/>
    <x v="2"/>
    <x v="2"/>
    <s v="WHT"/>
    <x v="1"/>
    <s v="USD"/>
    <n v="10030.49"/>
  </r>
  <r>
    <s v="A2310000"/>
    <x v="18"/>
    <x v="18"/>
    <n v="104123297"/>
    <x v="0"/>
    <x v="0"/>
    <x v="2"/>
    <x v="2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122"/>
    <s v="91-180days "/>
    <n v="4.0666666666666664"/>
    <x v="2"/>
    <x v="2"/>
    <s v="WHT"/>
    <x v="1"/>
    <s v="USD"/>
    <n v="25860.86"/>
  </r>
  <r>
    <s v="A2310000"/>
    <x v="18"/>
    <x v="18"/>
    <n v="104123298"/>
    <x v="0"/>
    <x v="0"/>
    <x v="2"/>
    <x v="2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122"/>
    <s v="91-180days "/>
    <n v="4.0666666666666664"/>
    <x v="2"/>
    <x v="2"/>
    <s v="WHT"/>
    <x v="1"/>
    <s v="USD"/>
    <n v="22213.74"/>
  </r>
  <r>
    <s v="A2310000"/>
    <x v="18"/>
    <x v="18"/>
    <n v="104123299"/>
    <x v="0"/>
    <x v="0"/>
    <x v="2"/>
    <x v="2"/>
    <s v="WHT Outstg"/>
    <s v="WHT on 1800025838 NIG DELTA MARCH 2021 CHA"/>
    <s v=""/>
    <s v="AB"/>
    <s v=""/>
    <d v="2021-08-31T00:00:00"/>
    <d v="2021-08-31T00:00:00"/>
    <d v="2021-08-31T00:00:00"/>
    <s v="USD"/>
    <n v="25272.25"/>
    <n v="122"/>
    <s v="91-180days "/>
    <n v="4.0666666666666664"/>
    <x v="2"/>
    <x v="2"/>
    <s v="WHT"/>
    <x v="1"/>
    <s v="USD"/>
    <n v="25272.25"/>
  </r>
  <r>
    <s v="A2310000"/>
    <x v="18"/>
    <x v="18"/>
    <n v="104123300"/>
    <x v="0"/>
    <x v="0"/>
    <x v="2"/>
    <x v="2"/>
    <s v="WHT Outstg"/>
    <s v="WHT on 1800025917 NDPR Excess RPC 2020 CHA"/>
    <s v=""/>
    <s v="AB"/>
    <s v=""/>
    <d v="2021-08-31T00:00:00"/>
    <d v="2021-08-31T00:00:00"/>
    <d v="2021-08-31T00:00:00"/>
    <s v="USD"/>
    <n v="6609.89"/>
    <n v="122"/>
    <s v="91-180days "/>
    <n v="4.0666666666666664"/>
    <x v="2"/>
    <x v="2"/>
    <s v="WHT"/>
    <x v="1"/>
    <s v="USD"/>
    <n v="6609.89"/>
  </r>
  <r>
    <s v="A2310000"/>
    <x v="18"/>
    <x v="18"/>
    <n v="104123300"/>
    <x v="0"/>
    <x v="0"/>
    <x v="2"/>
    <x v="2"/>
    <s v="WHT Outstg"/>
    <s v="WHT on 1800025970 NIG DELTA APR 2021 CHA"/>
    <s v=""/>
    <s v="AB"/>
    <s v=""/>
    <d v="2021-08-31T00:00:00"/>
    <d v="2021-08-31T00:00:00"/>
    <d v="2021-08-31T00:00:00"/>
    <s v="USD"/>
    <n v="24468.09"/>
    <n v="122"/>
    <s v="91-180days "/>
    <n v="4.0666666666666664"/>
    <x v="2"/>
    <x v="2"/>
    <s v="WHT"/>
    <x v="1"/>
    <s v="USD"/>
    <n v="24468.09"/>
  </r>
  <r>
    <s v="A2310000"/>
    <x v="18"/>
    <x v="18"/>
    <n v="104123301"/>
    <x v="0"/>
    <x v="0"/>
    <x v="2"/>
    <x v="2"/>
    <s v="WHT Outstg"/>
    <s v="WHT on 1800025918 NDPR Excess RPC 2020 CHA"/>
    <s v=""/>
    <s v="AB"/>
    <s v=""/>
    <d v="2021-08-31T00:00:00"/>
    <d v="2021-08-31T00:00:00"/>
    <d v="2021-08-31T00:00:00"/>
    <s v="NGN"/>
    <n v="868169.04"/>
    <n v="122"/>
    <s v="91-180days "/>
    <n v="4.0666666666666664"/>
    <x v="2"/>
    <x v="2"/>
    <s v="WHT"/>
    <x v="1"/>
    <s v="USD"/>
    <n v="2118.59"/>
  </r>
  <r>
    <s v="A2310000"/>
    <x v="18"/>
    <x v="18"/>
    <n v="104123301"/>
    <x v="0"/>
    <x v="0"/>
    <x v="2"/>
    <x v="2"/>
    <s v="WHT Outstg"/>
    <s v="WHT on 1800025971 NIG DELTA APR 2021 CHA"/>
    <s v=""/>
    <s v="AB"/>
    <s v=""/>
    <d v="2021-08-31T00:00:00"/>
    <d v="2021-08-31T00:00:00"/>
    <d v="2021-08-31T00:00:00"/>
    <s v="NGN"/>
    <n v="3979557.86"/>
    <n v="122"/>
    <s v="91-180days "/>
    <n v="4.0666666666666664"/>
    <x v="2"/>
    <x v="2"/>
    <s v="WHT"/>
    <x v="1"/>
    <s v="USD"/>
    <n v="9711.32"/>
  </r>
  <r>
    <s v="A2310000"/>
    <x v="18"/>
    <x v="18"/>
    <n v="104123302"/>
    <x v="0"/>
    <x v="0"/>
    <x v="2"/>
    <x v="2"/>
    <s v="WHT Outstg"/>
    <s v="WHT on 1800026147 NIG DELTA MAY 2021 CHA"/>
    <s v=""/>
    <s v="AB"/>
    <s v=""/>
    <d v="2021-08-31T00:00:00"/>
    <d v="2021-08-31T00:00:00"/>
    <d v="2021-08-31T00:00:00"/>
    <s v="USD"/>
    <n v="25765.14"/>
    <n v="122"/>
    <s v="91-180days "/>
    <n v="4.0666666666666664"/>
    <x v="2"/>
    <x v="2"/>
    <s v="WHT"/>
    <x v="1"/>
    <s v="USD"/>
    <n v="25765.14"/>
  </r>
  <r>
    <s v="A2310000"/>
    <x v="18"/>
    <x v="18"/>
    <n v="104123303"/>
    <x v="0"/>
    <x v="0"/>
    <x v="2"/>
    <x v="2"/>
    <s v="WHT Outstg"/>
    <s v="WHT on 1800026148 NIG DELTA MAY 2021 CHA"/>
    <s v=""/>
    <s v="AB"/>
    <s v=""/>
    <d v="2021-08-31T00:00:00"/>
    <d v="2021-08-31T00:00:00"/>
    <d v="2021-08-31T00:00:00"/>
    <s v="NGN"/>
    <n v="4385365.08"/>
    <n v="122"/>
    <s v="91-180days "/>
    <n v="4.0666666666666664"/>
    <x v="2"/>
    <x v="2"/>
    <s v="WHT"/>
    <x v="1"/>
    <s v="USD"/>
    <n v="10701.61"/>
  </r>
  <r>
    <s v="A2310000"/>
    <x v="18"/>
    <x v="18"/>
    <n v="1400015809"/>
    <x v="0"/>
    <x v="0"/>
    <x v="2"/>
    <x v="2"/>
    <n v="0"/>
    <s v="NDPR Pmt"/>
    <s v=""/>
    <s v="DZ"/>
    <s v=""/>
    <d v="2021-08-30T00:00:00"/>
    <d v="2021-08-27T00:00:00"/>
    <d v="2021-08-30T00:00:00"/>
    <s v="NGN"/>
    <n v="-71402188.939999998"/>
    <n v="123"/>
    <s v="91-180days "/>
    <n v="4.0999999999999996"/>
    <x v="2"/>
    <x v="0"/>
    <s v="Overdue"/>
    <x v="0"/>
    <s v="USD"/>
    <n v="-174278.46"/>
  </r>
  <r>
    <s v="A2310000"/>
    <x v="18"/>
    <x v="18"/>
    <n v="1800026305"/>
    <x v="0"/>
    <x v="0"/>
    <x v="2"/>
    <x v="2"/>
    <n v="0"/>
    <s v="NIG DELTA June 2021 Crude Handling"/>
    <s v="454"/>
    <s v="DR"/>
    <s v=""/>
    <d v="2021-07-14T00:00:00"/>
    <d v="2021-07-14T00:00:00"/>
    <d v="2021-08-13T00:00:00"/>
    <s v="NGN"/>
    <n v="75160198.879999995"/>
    <n v="140"/>
    <s v="91-180days "/>
    <n v="4.666666666666667"/>
    <x v="2"/>
    <x v="0"/>
    <s v="Overdue"/>
    <x v="0"/>
    <s v="USD"/>
    <n v="183488.59"/>
  </r>
  <r>
    <s v="A2310000"/>
    <x v="18"/>
    <x v="18"/>
    <n v="1800026281"/>
    <x v="0"/>
    <x v="0"/>
    <x v="2"/>
    <x v="2"/>
    <n v="0"/>
    <s v="NIG DELTA JAN-APR 2021 SUPPLEMENTARY"/>
    <s v="468"/>
    <s v="DR"/>
    <s v=""/>
    <d v="2021-07-07T00:00:00"/>
    <d v="2021-07-07T00:00:00"/>
    <d v="2021-08-06T00:00:00"/>
    <s v="USD"/>
    <n v="40854.449999999997"/>
    <n v="147"/>
    <s v="91-180days "/>
    <n v="4.9000000000000004"/>
    <x v="2"/>
    <x v="0"/>
    <s v="Overdue"/>
    <x v="0"/>
    <s v="USD"/>
    <n v="40854.449999999997"/>
  </r>
  <r>
    <s v="A2310000"/>
    <x v="18"/>
    <x v="18"/>
    <n v="1800026282"/>
    <x v="0"/>
    <x v="0"/>
    <x v="2"/>
    <x v="2"/>
    <n v="0"/>
    <s v="NIG DELTA JAN-APR 2021 SUPPLEMENTARY"/>
    <s v="454"/>
    <s v="DR"/>
    <s v=""/>
    <d v="2021-07-07T00:00:00"/>
    <d v="2021-07-07T00:00:00"/>
    <d v="2021-08-06T00:00:00"/>
    <s v="NGN"/>
    <n v="6644684.4800000004"/>
    <n v="147"/>
    <s v="91-180days "/>
    <n v="4.9000000000000004"/>
    <x v="2"/>
    <x v="0"/>
    <s v="Overdue"/>
    <x v="0"/>
    <s v="USD"/>
    <n v="16221.67"/>
  </r>
  <r>
    <s v="A2310000"/>
    <x v="18"/>
    <x v="18"/>
    <n v="104089658"/>
    <x v="0"/>
    <x v="0"/>
    <x v="2"/>
    <x v="2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204"/>
    <s v="Above 180days "/>
    <n v="6.8"/>
    <x v="3"/>
    <x v="2"/>
    <s v="WHT"/>
    <x v="1"/>
    <s v="USD"/>
    <n v="8819.4599999999991"/>
  </r>
  <r>
    <s v="A2310000"/>
    <x v="18"/>
    <x v="18"/>
    <n v="104089658"/>
    <x v="0"/>
    <x v="0"/>
    <x v="2"/>
    <x v="2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204"/>
    <s v="Above 180days "/>
    <n v="6.8"/>
    <x v="3"/>
    <x v="2"/>
    <s v="WHT"/>
    <x v="1"/>
    <s v="USD"/>
    <n v="10267.469999999999"/>
  </r>
  <r>
    <s v="A2310000"/>
    <x v="18"/>
    <x v="18"/>
    <n v="104069617"/>
    <x v="0"/>
    <x v="0"/>
    <x v="2"/>
    <x v="2"/>
    <s v="WHT Outstg"/>
    <s v="WHT on Inv 1800025251 NIG DELTA NOV 2020 CHA"/>
    <s v=""/>
    <s v="AB"/>
    <s v=""/>
    <d v="2021-04-29T00:00:00"/>
    <d v="2021-04-29T00:00:00"/>
    <d v="2021-04-29T00:00:00"/>
    <s v="USD"/>
    <n v="25001.91"/>
    <n v="246"/>
    <s v="Above 180days "/>
    <n v="8.1999999999999993"/>
    <x v="3"/>
    <x v="2"/>
    <s v="WHT"/>
    <x v="1"/>
    <s v="USD"/>
    <n v="25001.91"/>
  </r>
  <r>
    <s v="A2310000"/>
    <x v="18"/>
    <x v="18"/>
    <n v="104069617"/>
    <x v="0"/>
    <x v="0"/>
    <x v="2"/>
    <x v="2"/>
    <s v="WHT Outstg"/>
    <s v="WHT on Inv 1800025428 NIG DELTA DEC 2020 CHA"/>
    <s v=""/>
    <s v="AB"/>
    <s v=""/>
    <d v="2021-04-29T00:00:00"/>
    <d v="2021-04-29T00:00:00"/>
    <d v="2021-04-29T00:00:00"/>
    <s v="USD"/>
    <n v="27121.94"/>
    <n v="246"/>
    <s v="Above 180days "/>
    <n v="8.1999999999999993"/>
    <x v="3"/>
    <x v="2"/>
    <s v="WHT"/>
    <x v="1"/>
    <s v="USD"/>
    <n v="27121.94"/>
  </r>
  <r>
    <s v="A2310000"/>
    <x v="18"/>
    <x v="18"/>
    <n v="104069618"/>
    <x v="0"/>
    <x v="0"/>
    <x v="2"/>
    <x v="2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246"/>
    <s v="Above 180days "/>
    <n v="8.1999999999999993"/>
    <x v="3"/>
    <x v="2"/>
    <s v="WHT"/>
    <x v="1"/>
    <s v="USD"/>
    <n v="10714.92"/>
  </r>
  <r>
    <s v="A2310000"/>
    <x v="18"/>
    <x v="18"/>
    <n v="104069618"/>
    <x v="0"/>
    <x v="0"/>
    <x v="2"/>
    <x v="2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246"/>
    <s v="Above 180days "/>
    <n v="8.1999999999999993"/>
    <x v="3"/>
    <x v="2"/>
    <s v="WHT"/>
    <x v="1"/>
    <s v="USD"/>
    <n v="11623.49"/>
  </r>
  <r>
    <s v="A2310000"/>
    <x v="18"/>
    <x v="18"/>
    <n v="1600003683"/>
    <x v="0"/>
    <x v="0"/>
    <x v="2"/>
    <x v="2"/>
    <n v="0"/>
    <s v="NDPR WHT Payment- Contract"/>
    <s v="454"/>
    <s v="DG"/>
    <s v=""/>
    <d v="2021-03-24T00:00:00"/>
    <d v="2021-03-24T00:00:00"/>
    <d v="2021-03-24T00:00:00"/>
    <s v="NGN"/>
    <n v="-8708680.0800000001"/>
    <n v="282"/>
    <s v="Above 180days "/>
    <n v="9.4"/>
    <x v="3"/>
    <x v="2"/>
    <s v="Overdue"/>
    <x v="1"/>
    <s v="USD"/>
    <n v="-22947.37"/>
  </r>
  <r>
    <s v="A2310000"/>
    <x v="18"/>
    <x v="18"/>
    <n v="104052516"/>
    <x v="0"/>
    <x v="0"/>
    <x v="2"/>
    <x v="2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284"/>
    <s v="Above 180days "/>
    <n v="9.4666666666666668"/>
    <x v="3"/>
    <x v="2"/>
    <s v="WHT"/>
    <x v="1"/>
    <s v="USD"/>
    <n v="11024.76"/>
  </r>
  <r>
    <s v="A2310000"/>
    <x v="18"/>
    <x v="18"/>
    <n v="104052516"/>
    <x v="0"/>
    <x v="0"/>
    <x v="2"/>
    <x v="2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284"/>
    <s v="Above 180days "/>
    <n v="9.4666666666666668"/>
    <x v="3"/>
    <x v="2"/>
    <s v="WHT"/>
    <x v="1"/>
    <s v="USD"/>
    <n v="11922.61"/>
  </r>
  <r>
    <s v="A2310000"/>
    <x v="18"/>
    <x v="18"/>
    <n v="104052517"/>
    <x v="0"/>
    <x v="0"/>
    <x v="2"/>
    <x v="2"/>
    <s v="WHT Outstg"/>
    <s v="WHT on Inv 1800024910 NIG DELTA SEPT 2020 CHA"/>
    <s v=""/>
    <s v="AB"/>
    <s v=""/>
    <d v="2021-03-22T00:00:00"/>
    <d v="2021-03-22T00:00:00"/>
    <d v="2021-03-22T00:00:00"/>
    <s v="USD"/>
    <n v="25724.9"/>
    <n v="284"/>
    <s v="Above 180days "/>
    <n v="9.4666666666666668"/>
    <x v="3"/>
    <x v="2"/>
    <s v="WHT"/>
    <x v="1"/>
    <s v="USD"/>
    <n v="25724.9"/>
  </r>
  <r>
    <s v="A2310000"/>
    <x v="18"/>
    <x v="18"/>
    <n v="104052517"/>
    <x v="0"/>
    <x v="0"/>
    <x v="2"/>
    <x v="2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284"/>
    <s v="Above 180days "/>
    <n v="9.4666666666666668"/>
    <x v="3"/>
    <x v="2"/>
    <s v="WHT"/>
    <x v="1"/>
    <s v="USD"/>
    <n v="27809.439999999999"/>
  </r>
  <r>
    <s v="A2310000"/>
    <x v="18"/>
    <x v="18"/>
    <n v="1600003636"/>
    <x v="0"/>
    <x v="0"/>
    <x v="2"/>
    <x v="2"/>
    <s v="WHT Outstg"/>
    <s v="NDPR WHT Payments- Contract"/>
    <s v="454"/>
    <s v="DG"/>
    <s v=""/>
    <d v="2021-02-09T00:00:00"/>
    <d v="2021-02-09T00:00:00"/>
    <d v="2021-02-09T00:00:00"/>
    <s v="NGN"/>
    <n v="-10775285.27"/>
    <n v="325"/>
    <s v="Above 180days "/>
    <n v="10.833333333333334"/>
    <x v="3"/>
    <x v="2"/>
    <s v="WHT"/>
    <x v="1"/>
    <s v="USD"/>
    <n v="-28392.880000000001"/>
  </r>
  <r>
    <s v="A2310000"/>
    <x v="18"/>
    <x v="18"/>
    <n v="1600003540"/>
    <x v="0"/>
    <x v="0"/>
    <x v="2"/>
    <x v="2"/>
    <s v="WHT Outstg"/>
    <s v="NDPR July Aug 2020 WHT Payments"/>
    <s v="454"/>
    <s v="DG"/>
    <s v=""/>
    <d v="2021-01-29T00:00:00"/>
    <d v="2021-01-29T00:00:00"/>
    <d v="2021-01-29T00:00:00"/>
    <s v="NGN"/>
    <n v="-23485756.100000001"/>
    <n v="336"/>
    <s v="Above 180days "/>
    <n v="11.2"/>
    <x v="3"/>
    <x v="2"/>
    <s v="WHT"/>
    <x v="1"/>
    <s v="USD"/>
    <n v="-61884.97"/>
  </r>
  <r>
    <s v="A2310000"/>
    <x v="18"/>
    <x v="18"/>
    <n v="1600003530"/>
    <x v="0"/>
    <x v="0"/>
    <x v="2"/>
    <x v="2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338"/>
    <s v="Above 180days "/>
    <n v="11.266666666666667"/>
    <x v="3"/>
    <x v="2"/>
    <s v="WHT"/>
    <x v="1"/>
    <s v="USD"/>
    <n v="-20225.39"/>
  </r>
  <r>
    <s v="A2310000"/>
    <x v="18"/>
    <x v="18"/>
    <n v="1600003531"/>
    <x v="0"/>
    <x v="0"/>
    <x v="2"/>
    <x v="2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338"/>
    <s v="Above 180days "/>
    <n v="11.266666666666667"/>
    <x v="3"/>
    <x v="2"/>
    <s v="WHT"/>
    <x v="1"/>
    <s v="USD"/>
    <n v="-29614.51"/>
  </r>
  <r>
    <s v="A2310000"/>
    <x v="18"/>
    <x v="18"/>
    <n v="1600003498"/>
    <x v="0"/>
    <x v="0"/>
    <x v="2"/>
    <x v="2"/>
    <s v="WHT Outstg"/>
    <s v="NOV 2020 WHT RECEIPTS  - 420574387432"/>
    <s v="454"/>
    <s v="DG"/>
    <s v=""/>
    <d v="2021-01-15T00:00:00"/>
    <d v="2021-01-15T00:00:00"/>
    <d v="2021-01-15T00:00:00"/>
    <s v="NGN"/>
    <n v="-19204298.559999999"/>
    <n v="350"/>
    <s v="Above 180days "/>
    <n v="11.666666666666666"/>
    <x v="3"/>
    <x v="2"/>
    <s v="WHT"/>
    <x v="1"/>
    <s v="USD"/>
    <n v="-50603.33"/>
  </r>
  <r>
    <s v="A2310000"/>
    <x v="18"/>
    <x v="18"/>
    <n v="1600003499"/>
    <x v="0"/>
    <x v="0"/>
    <x v="2"/>
    <x v="2"/>
    <s v="WHT Outstg"/>
    <s v="NOV 2020 WHT RECEIPTS  - 420238687432"/>
    <s v="454"/>
    <s v="DG"/>
    <s v=""/>
    <d v="2021-01-15T00:00:00"/>
    <d v="2021-01-15T00:00:00"/>
    <d v="2021-01-15T00:00:00"/>
    <s v="NGN"/>
    <n v="-8174679.29"/>
    <n v="350"/>
    <s v="Above 180days "/>
    <n v="11.666666666666666"/>
    <x v="3"/>
    <x v="2"/>
    <s v="WHT"/>
    <x v="1"/>
    <s v="USD"/>
    <n v="-21540.28"/>
  </r>
  <r>
    <s v="A2310000"/>
    <x v="18"/>
    <x v="18"/>
    <n v="103998593"/>
    <x v="0"/>
    <x v="0"/>
    <x v="2"/>
    <x v="2"/>
    <s v="WHT Outstg"/>
    <s v="WHT on inv 1800024737 NIG DELTA AUGUST 2020 CHA"/>
    <s v=""/>
    <s v="AB"/>
    <s v=""/>
    <d v="2020-11-23T00:00:00"/>
    <d v="2020-11-23T00:00:00"/>
    <d v="2020-11-23T00:00:00"/>
    <s v="NGN"/>
    <n v="4386786.78"/>
    <n v="403"/>
    <s v="Above 180days "/>
    <n v="13.433333333333334"/>
    <x v="4"/>
    <x v="2"/>
    <s v="WHT"/>
    <x v="1"/>
    <s v="USD"/>
    <n v="11559.18"/>
  </r>
  <r>
    <s v="A2310000"/>
    <x v="18"/>
    <x v="18"/>
    <n v="103998593"/>
    <x v="0"/>
    <x v="0"/>
    <x v="2"/>
    <x v="2"/>
    <s v="WHT Outstg"/>
    <s v="WHT on inv 1800024576 NIG DELTA JULY 2020 CHA"/>
    <s v=""/>
    <s v="AB"/>
    <s v=""/>
    <d v="2020-11-23T00:00:00"/>
    <d v="2020-11-23T00:00:00"/>
    <d v="2020-11-23T00:00:00"/>
    <s v="NGN"/>
    <n v="3787892.51"/>
    <n v="403"/>
    <s v="Above 180days "/>
    <n v="13.433333333333334"/>
    <x v="4"/>
    <x v="2"/>
    <s v="WHT"/>
    <x v="1"/>
    <s v="USD"/>
    <n v="9981.1"/>
  </r>
  <r>
    <s v="A2310000"/>
    <x v="18"/>
    <x v="18"/>
    <n v="103998594"/>
    <x v="0"/>
    <x v="0"/>
    <x v="2"/>
    <x v="2"/>
    <s v="WHT Outstg"/>
    <s v="WHT on inv 1800024575 NIG DELTA JULY 2020 CHA"/>
    <s v=""/>
    <s v="AB"/>
    <s v=""/>
    <d v="2020-11-23T00:00:00"/>
    <d v="2020-11-23T00:00:00"/>
    <d v="2020-11-23T00:00:00"/>
    <s v="USD"/>
    <n v="24517.11"/>
    <n v="403"/>
    <s v="Above 180days "/>
    <n v="13.433333333333334"/>
    <x v="4"/>
    <x v="2"/>
    <s v="WHT"/>
    <x v="1"/>
    <s v="USD"/>
    <n v="24517.11"/>
  </r>
  <r>
    <s v="A2310000"/>
    <x v="18"/>
    <x v="18"/>
    <n v="103998594"/>
    <x v="0"/>
    <x v="0"/>
    <x v="2"/>
    <x v="2"/>
    <s v="WHT Outstg"/>
    <s v="WHT on inv 1800024429 NIG DELTA JUN 2020 CHA"/>
    <s v=""/>
    <s v="AB"/>
    <s v=""/>
    <d v="2020-11-23T00:00:00"/>
    <d v="2020-11-23T00:00:00"/>
    <d v="2020-11-23T00:00:00"/>
    <s v="USD"/>
    <n v="25256.87"/>
    <n v="403"/>
    <s v="Above 180days "/>
    <n v="13.433333333333334"/>
    <x v="4"/>
    <x v="2"/>
    <s v="WHT"/>
    <x v="1"/>
    <s v="USD"/>
    <n v="25256.87"/>
  </r>
  <r>
    <s v="A2310000"/>
    <x v="18"/>
    <x v="18"/>
    <n v="1600003363"/>
    <x v="0"/>
    <x v="0"/>
    <x v="2"/>
    <x v="2"/>
    <n v="0"/>
    <s v="NDPR Jan - feb 2020 Crude Handling"/>
    <s v="468"/>
    <s v="DG"/>
    <s v=""/>
    <d v="2020-10-20T00:00:00"/>
    <d v="2020-10-20T00:00:00"/>
    <d v="2020-10-20T00:00:00"/>
    <s v="USD"/>
    <n v="-36516.78"/>
    <n v="437"/>
    <s v="Above 180days "/>
    <n v="14.566666666666666"/>
    <x v="4"/>
    <x v="0"/>
    <s v="Overdue"/>
    <x v="0"/>
    <s v="USD"/>
    <n v="-36516.78"/>
  </r>
  <r>
    <s v="A2310000"/>
    <x v="18"/>
    <x v="18"/>
    <n v="1600003364"/>
    <x v="0"/>
    <x v="0"/>
    <x v="2"/>
    <x v="2"/>
    <n v="0"/>
    <s v="NDPR Jan - feb 2020 Crude Handling"/>
    <s v="454"/>
    <s v="DG"/>
    <s v=""/>
    <d v="2020-10-20T00:00:00"/>
    <d v="2020-10-20T00:00:00"/>
    <d v="2020-10-20T00:00:00"/>
    <s v="NGN"/>
    <n v="-5939193.25"/>
    <n v="437"/>
    <s v="Above 180days "/>
    <n v="14.566666666666666"/>
    <x v="4"/>
    <x v="0"/>
    <s v="Overdue"/>
    <x v="0"/>
    <s v="USD"/>
    <n v="-15649.77"/>
  </r>
  <r>
    <s v="A2310000"/>
    <x v="18"/>
    <x v="18"/>
    <n v="103981428"/>
    <x v="0"/>
    <x v="0"/>
    <x v="2"/>
    <x v="2"/>
    <s v="WHT Outstg"/>
    <s v="WHT on inv 1800024250 NIG DELTA MAY  2020 CHA"/>
    <s v=""/>
    <s v="AB"/>
    <s v=""/>
    <d v="2020-10-06T00:00:00"/>
    <d v="2020-10-06T00:00:00"/>
    <d v="2020-10-06T00:00:00"/>
    <s v="USD"/>
    <n v="13667.68"/>
    <n v="451"/>
    <s v="Above 180days "/>
    <n v="15.033333333333333"/>
    <x v="4"/>
    <x v="2"/>
    <s v="WHT"/>
    <x v="1"/>
    <s v="USD"/>
    <n v="13667.68"/>
  </r>
  <r>
    <s v="A2310000"/>
    <x v="18"/>
    <x v="18"/>
    <n v="104016090"/>
    <x v="0"/>
    <x v="0"/>
    <x v="2"/>
    <x v="2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469"/>
    <s v="Above 180days "/>
    <n v="15.633333333333333"/>
    <x v="4"/>
    <x v="2"/>
    <s v="WHT"/>
    <x v="1"/>
    <s v="USD"/>
    <n v="27383.19"/>
  </r>
  <r>
    <s v="A2310000"/>
    <x v="18"/>
    <x v="18"/>
    <n v="103962398"/>
    <x v="0"/>
    <x v="0"/>
    <x v="2"/>
    <x v="2"/>
    <s v="WHT Outstg"/>
    <s v="WHT on Inv 1800024049 NIG DELTA APR 2020 CHA"/>
    <s v=""/>
    <s v="AB"/>
    <s v=""/>
    <d v="2020-08-31T00:00:00"/>
    <d v="2020-08-31T00:00:00"/>
    <d v="2020-08-31T00:00:00"/>
    <s v="USD"/>
    <n v="16351.2"/>
    <n v="487"/>
    <s v="Above 180days "/>
    <n v="16.233333333333334"/>
    <x v="4"/>
    <x v="2"/>
    <s v="WHT"/>
    <x v="1"/>
    <s v="USD"/>
    <n v="16351.2"/>
  </r>
  <r>
    <s v="A2310000"/>
    <x v="18"/>
    <x v="18"/>
    <n v="103962406"/>
    <x v="0"/>
    <x v="0"/>
    <x v="2"/>
    <x v="2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487"/>
    <s v="Above 180days "/>
    <n v="16.233333333333334"/>
    <x v="4"/>
    <x v="2"/>
    <s v="WHT"/>
    <x v="1"/>
    <s v="USD"/>
    <n v="9752.34"/>
  </r>
  <r>
    <s v="A2310000"/>
    <x v="18"/>
    <x v="18"/>
    <n v="103962406"/>
    <x v="0"/>
    <x v="0"/>
    <x v="2"/>
    <x v="2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487"/>
    <s v="Above 180days "/>
    <n v="16.233333333333334"/>
    <x v="4"/>
    <x v="2"/>
    <s v="WHT"/>
    <x v="1"/>
    <s v="USD"/>
    <n v="6656.69"/>
  </r>
  <r>
    <s v="A2310000"/>
    <x v="18"/>
    <x v="18"/>
    <n v="103950524"/>
    <x v="0"/>
    <x v="0"/>
    <x v="2"/>
    <x v="2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515"/>
    <s v="Above 180days "/>
    <n v="17.166666666666668"/>
    <x v="4"/>
    <x v="2"/>
    <s v="WHT"/>
    <x v="1"/>
    <s v="USD"/>
    <n v="28177.23"/>
  </r>
  <r>
    <s v="A2310000"/>
    <x v="18"/>
    <x v="18"/>
    <n v="103922128"/>
    <x v="0"/>
    <x v="0"/>
    <x v="2"/>
    <x v="2"/>
    <s v="WHT Outstg"/>
    <s v="WHT on inv 1800023590 NIG DELTA JAN 2020 CHA"/>
    <s v=""/>
    <s v="AB"/>
    <s v=""/>
    <d v="2020-05-31T00:00:00"/>
    <d v="2020-05-31T00:00:00"/>
    <d v="2020-05-31T00:00:00"/>
    <s v="NGN"/>
    <n v="3864722.7"/>
    <n v="579"/>
    <s v="Above 180days "/>
    <n v="19.3"/>
    <x v="0"/>
    <x v="2"/>
    <s v="WHT"/>
    <x v="1"/>
    <s v="USD"/>
    <n v="10720.35"/>
  </r>
  <r>
    <s v="A2310000"/>
    <x v="18"/>
    <x v="18"/>
    <n v="103922128"/>
    <x v="0"/>
    <x v="0"/>
    <x v="2"/>
    <x v="2"/>
    <s v="WHT Outstg"/>
    <s v="WHT on inv 1800023717 NIG DELTA FEB 2020 Crude Han"/>
    <s v=""/>
    <s v="AB"/>
    <s v=""/>
    <d v="2020-05-31T00:00:00"/>
    <d v="2020-05-31T00:00:00"/>
    <d v="2020-05-31T00:00:00"/>
    <s v="NGN"/>
    <n v="3810945.33"/>
    <n v="579"/>
    <s v="Above 180days "/>
    <n v="19.3"/>
    <x v="0"/>
    <x v="2"/>
    <s v="WHT"/>
    <x v="1"/>
    <s v="USD"/>
    <n v="10571.18"/>
  </r>
  <r>
    <s v="A2310000"/>
    <x v="18"/>
    <x v="18"/>
    <n v="103922129"/>
    <x v="0"/>
    <x v="0"/>
    <x v="2"/>
    <x v="2"/>
    <s v="WHT Outstg"/>
    <s v="WHT on inv 1800023716 NIG DELTA FEB 2020 CHA"/>
    <s v=""/>
    <s v="AB"/>
    <s v=""/>
    <d v="2020-05-31T00:00:00"/>
    <d v="2020-05-31T00:00:00"/>
    <d v="2020-05-31T00:00:00"/>
    <s v="USD"/>
    <n v="29016.35"/>
    <n v="579"/>
    <s v="Above 180days "/>
    <n v="19.3"/>
    <x v="0"/>
    <x v="2"/>
    <s v="WHT"/>
    <x v="1"/>
    <s v="USD"/>
    <n v="29016.35"/>
  </r>
  <r>
    <s v="A2310000"/>
    <x v="18"/>
    <x v="18"/>
    <n v="1600003174"/>
    <x v="0"/>
    <x v="0"/>
    <x v="2"/>
    <x v="2"/>
    <s v="WHT Outstg"/>
    <s v="MARCH WHT RECEIPTS DOWNLOADED - 17180914"/>
    <s v="454"/>
    <s v="DG"/>
    <s v=""/>
    <d v="2020-05-27T00:00:00"/>
    <d v="2020-05-27T00:00:00"/>
    <d v="2020-05-27T00:00:00"/>
    <s v="NGN"/>
    <n v="-3293357.79"/>
    <n v="583"/>
    <s v="Above 180days "/>
    <n v="19.433333333333334"/>
    <x v="0"/>
    <x v="2"/>
    <s v="WHT"/>
    <x v="1"/>
    <s v="USD"/>
    <n v="-9135.4500000000007"/>
  </r>
  <r>
    <s v="A2310000"/>
    <x v="18"/>
    <x v="18"/>
    <n v="1600003136"/>
    <x v="0"/>
    <x v="0"/>
    <x v="2"/>
    <x v="2"/>
    <s v="WHT Outstg"/>
    <s v="MARCH WHT RECEIPTS DOWNLOADED - 25426069"/>
    <s v="454"/>
    <s v="DG"/>
    <s v=""/>
    <d v="2020-04-24T00:00:00"/>
    <d v="2020-04-24T00:00:00"/>
    <d v="2020-04-24T00:00:00"/>
    <s v="NGN"/>
    <n v="-3585198.01"/>
    <n v="616"/>
    <s v="Above 180days "/>
    <n v="20.533333333333335"/>
    <x v="0"/>
    <x v="2"/>
    <s v="WHT"/>
    <x v="1"/>
    <s v="USD"/>
    <n v="-9944.98"/>
  </r>
  <r>
    <s v="A2310000"/>
    <x v="18"/>
    <x v="18"/>
    <n v="104016090"/>
    <x v="0"/>
    <x v="0"/>
    <x v="2"/>
    <x v="2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633"/>
    <s v="Above 180days "/>
    <n v="21.1"/>
    <x v="0"/>
    <x v="2"/>
    <s v="WHT"/>
    <x v="1"/>
    <s v="USD"/>
    <n v="24406.21"/>
  </r>
  <r>
    <s v="A2310000"/>
    <x v="18"/>
    <x v="18"/>
    <n v="103896309"/>
    <x v="0"/>
    <x v="0"/>
    <x v="2"/>
    <x v="2"/>
    <s v="WHT Outstg"/>
    <s v="WHT on inv 1800023589"/>
    <s v=""/>
    <s v="AB"/>
    <s v=""/>
    <d v="2020-03-29T00:00:00"/>
    <d v="2020-03-29T00:00:00"/>
    <d v="2020-03-29T00:00:00"/>
    <s v="USD"/>
    <n v="29425.599999999999"/>
    <n v="642"/>
    <s v="Above 180days "/>
    <n v="21.4"/>
    <x v="0"/>
    <x v="2"/>
    <s v="WHT"/>
    <x v="1"/>
    <s v="USD"/>
    <n v="29425.599999999999"/>
  </r>
  <r>
    <s v="A2310000"/>
    <x v="18"/>
    <x v="18"/>
    <n v="103896310"/>
    <x v="0"/>
    <x v="0"/>
    <x v="2"/>
    <x v="2"/>
    <s v="WHT Outstg"/>
    <s v="WHT on inv 1800020345"/>
    <s v=""/>
    <s v="AB"/>
    <s v=""/>
    <d v="2020-03-29T00:00:00"/>
    <d v="2020-03-29T00:00:00"/>
    <d v="2020-03-29T00:00:00"/>
    <s v="NGN"/>
    <n v="1117536.8899999999"/>
    <n v="642"/>
    <s v="Above 180days "/>
    <n v="21.4"/>
    <x v="0"/>
    <x v="2"/>
    <s v="WHT"/>
    <x v="1"/>
    <s v="USD"/>
    <n v="3099.94"/>
  </r>
  <r>
    <s v="A2310000"/>
    <x v="18"/>
    <x v="18"/>
    <n v="103896310"/>
    <x v="0"/>
    <x v="0"/>
    <x v="2"/>
    <x v="2"/>
    <s v="WHT Outstg"/>
    <s v="WHT on inv 1800020474"/>
    <s v=""/>
    <s v="AB"/>
    <s v=""/>
    <d v="2020-03-29T00:00:00"/>
    <d v="2020-03-29T00:00:00"/>
    <d v="2020-03-29T00:00:00"/>
    <s v="NGN"/>
    <n v="3797758.07"/>
    <n v="642"/>
    <s v="Above 180days "/>
    <n v="21.4"/>
    <x v="0"/>
    <x v="2"/>
    <s v="WHT"/>
    <x v="1"/>
    <s v="USD"/>
    <n v="10534.6"/>
  </r>
  <r>
    <s v="A2310000"/>
    <x v="18"/>
    <x v="18"/>
    <n v="103896312"/>
    <x v="0"/>
    <x v="0"/>
    <x v="2"/>
    <x v="2"/>
    <s v="WHT Outstg"/>
    <s v="WHT on inv 1800023120"/>
    <s v=""/>
    <s v="AB"/>
    <s v=""/>
    <d v="2020-03-29T00:00:00"/>
    <d v="2020-03-29T00:00:00"/>
    <d v="2020-03-29T00:00:00"/>
    <s v="USD"/>
    <n v="24560.29"/>
    <n v="642"/>
    <s v="Above 180days "/>
    <n v="21.4"/>
    <x v="0"/>
    <x v="2"/>
    <s v="WHT"/>
    <x v="1"/>
    <s v="USD"/>
    <n v="24560.29"/>
  </r>
  <r>
    <s v="A2310000"/>
    <x v="18"/>
    <x v="18"/>
    <n v="103896313"/>
    <x v="0"/>
    <x v="0"/>
    <x v="2"/>
    <x v="2"/>
    <s v="WHT Outstg"/>
    <s v="WHT on inv 1800023360"/>
    <s v=""/>
    <s v="AB"/>
    <s v=""/>
    <d v="2020-03-29T00:00:00"/>
    <d v="2020-03-29T00:00:00"/>
    <d v="2020-03-29T00:00:00"/>
    <s v="NGN"/>
    <n v="3203698.97"/>
    <n v="642"/>
    <s v="Above 180days "/>
    <n v="21.4"/>
    <x v="0"/>
    <x v="2"/>
    <s v="WHT"/>
    <x v="1"/>
    <s v="USD"/>
    <n v="8886.74"/>
  </r>
  <r>
    <s v="A2310000"/>
    <x v="18"/>
    <x v="18"/>
    <n v="1600003046"/>
    <x v="0"/>
    <x v="0"/>
    <x v="2"/>
    <x v="2"/>
    <s v="WHT Outstg"/>
    <s v="JAN WHT RECEIPTS DOWNLOADED - 24252353"/>
    <s v="454"/>
    <s v="DG"/>
    <s v=""/>
    <d v="2020-02-28T00:00:00"/>
    <d v="2020-02-28T00:00:00"/>
    <d v="2020-02-28T00:00:00"/>
    <s v="NGN"/>
    <n v="-8499130.8000000007"/>
    <n v="672"/>
    <s v="Above 180days "/>
    <n v="22.4"/>
    <x v="0"/>
    <x v="2"/>
    <s v="WHT"/>
    <x v="1"/>
    <s v="USD"/>
    <n v="-27734.36"/>
  </r>
  <r>
    <s v="A2310000"/>
    <x v="18"/>
    <x v="18"/>
    <n v="1600003047"/>
    <x v="0"/>
    <x v="0"/>
    <x v="2"/>
    <x v="2"/>
    <s v="WHT Outstg"/>
    <s v="JAN WHT RECEIPTS DOWNLOADED -22870518"/>
    <s v="454"/>
    <s v="DG"/>
    <s v=""/>
    <d v="2020-02-28T00:00:00"/>
    <d v="2020-02-28T00:00:00"/>
    <d v="2020-02-28T00:00:00"/>
    <s v="NGN"/>
    <n v="-3121918.38"/>
    <n v="672"/>
    <s v="Above 180days "/>
    <n v="22.4"/>
    <x v="0"/>
    <x v="2"/>
    <s v="WHT"/>
    <x v="1"/>
    <s v="USD"/>
    <n v="-10187.44"/>
  </r>
  <r>
    <s v="A2310000"/>
    <x v="18"/>
    <x v="18"/>
    <n v="103868535"/>
    <x v="0"/>
    <x v="0"/>
    <x v="2"/>
    <x v="2"/>
    <s v="WHT Outstg"/>
    <s v="WHT on Inv 1800022922"/>
    <s v=""/>
    <s v="AB"/>
    <s v=""/>
    <d v="2020-01-30T00:00:00"/>
    <d v="2020-01-30T00:00:00"/>
    <d v="2020-01-30T00:00:00"/>
    <s v="NGN"/>
    <n v="3004020.92"/>
    <n v="701"/>
    <s v="Above 180days "/>
    <n v="23.366666666666667"/>
    <x v="0"/>
    <x v="2"/>
    <s v="WHT"/>
    <x v="1"/>
    <s v="USD"/>
    <n v="9800.92"/>
  </r>
  <r>
    <s v="A2310000"/>
    <x v="18"/>
    <x v="18"/>
    <n v="103868536"/>
    <x v="0"/>
    <x v="0"/>
    <x v="2"/>
    <x v="2"/>
    <s v="WHT Outstg"/>
    <s v="WHT on Inv 1800022921"/>
    <s v=""/>
    <s v="AB"/>
    <s v=""/>
    <d v="2020-01-30T00:00:00"/>
    <d v="2020-01-30T00:00:00"/>
    <d v="2020-01-30T00:00:00"/>
    <s v="USD"/>
    <n v="21647.5"/>
    <n v="701"/>
    <s v="Above 180days "/>
    <n v="23.366666666666667"/>
    <x v="0"/>
    <x v="2"/>
    <s v="WHT"/>
    <x v="1"/>
    <s v="USD"/>
    <n v="21647.5"/>
  </r>
  <r>
    <s v="A2310000"/>
    <x v="18"/>
    <x v="18"/>
    <n v="104016090"/>
    <x v="0"/>
    <x v="0"/>
    <x v="2"/>
    <x v="2"/>
    <s v="WHT Outstg"/>
    <s v="WHT on inv 1800023359 NIG DELTA DEC 2019 CHA"/>
    <s v=""/>
    <s v="AB"/>
    <s v=""/>
    <d v="2021-01-01T00:00:00"/>
    <d v="2021-01-01T00:00:00"/>
    <d v="2020-01-22T00:00:00"/>
    <s v="USD"/>
    <n v="24393.21"/>
    <n v="709"/>
    <s v="Above 180days "/>
    <n v="23.633333333333333"/>
    <x v="0"/>
    <x v="2"/>
    <s v="WHT"/>
    <x v="1"/>
    <s v="USD"/>
    <n v="24393.21"/>
  </r>
  <r>
    <s v="A2310000"/>
    <x v="18"/>
    <x v="18"/>
    <n v="104016090"/>
    <x v="0"/>
    <x v="0"/>
    <x v="2"/>
    <x v="2"/>
    <s v="WHT Outstg"/>
    <s v="Bal of inv 1800023359 NIG DELTA DEC 2019 CHA"/>
    <s v=""/>
    <s v="AB"/>
    <s v=""/>
    <d v="2021-01-01T00:00:00"/>
    <d v="2021-01-01T00:00:00"/>
    <d v="2020-01-02T00:00:00"/>
    <s v="USD"/>
    <n v="914.17"/>
    <n v="729"/>
    <s v="Above 180days "/>
    <n v="24.3"/>
    <x v="0"/>
    <x v="2"/>
    <s v="WHT"/>
    <x v="1"/>
    <s v="USD"/>
    <n v="914.17"/>
  </r>
  <r>
    <s v="A2310000"/>
    <x v="18"/>
    <x v="18"/>
    <n v="103838503"/>
    <x v="0"/>
    <x v="0"/>
    <x v="2"/>
    <x v="2"/>
    <n v="0"/>
    <s v="Balance on Pmt on A/C"/>
    <s v=""/>
    <s v="AB"/>
    <s v=""/>
    <d v="2019-11-30T00:00:00"/>
    <d v="2019-11-30T00:00:00"/>
    <d v="2019-11-30T00:00:00"/>
    <s v="NGN"/>
    <n v="-134515139.19999999"/>
    <n v="762"/>
    <s v="Above 180days "/>
    <n v="25.4"/>
    <x v="0"/>
    <x v="0"/>
    <s v="Overdue"/>
    <x v="0"/>
    <s v="USD"/>
    <n v="-438869.09"/>
  </r>
  <r>
    <s v="A2310000"/>
    <x v="18"/>
    <x v="18"/>
    <n v="103838503"/>
    <x v="0"/>
    <x v="0"/>
    <x v="2"/>
    <x v="2"/>
    <n v="0"/>
    <s v="WHT on inv 1800021646"/>
    <s v=""/>
    <s v="AB"/>
    <s v=""/>
    <d v="2019-11-30T00:00:00"/>
    <d v="2019-11-30T00:00:00"/>
    <d v="2019-11-30T00:00:00"/>
    <s v="NGN"/>
    <n v="2960544.03"/>
    <n v="762"/>
    <s v="Above 180days "/>
    <n v="25.4"/>
    <x v="0"/>
    <x v="2"/>
    <s v="WHT"/>
    <x v="1"/>
    <s v="USD"/>
    <n v="9659.07"/>
  </r>
  <r>
    <s v="A2310000"/>
    <x v="18"/>
    <x v="18"/>
    <n v="103838503"/>
    <x v="0"/>
    <x v="0"/>
    <x v="2"/>
    <x v="2"/>
    <n v="0"/>
    <s v="WHT on inv 1800021756"/>
    <s v=""/>
    <s v="AB"/>
    <s v=""/>
    <d v="2019-11-30T00:00:00"/>
    <d v="2019-11-30T00:00:00"/>
    <d v="2019-11-30T00:00:00"/>
    <s v="NGN"/>
    <n v="328905.19"/>
    <n v="762"/>
    <s v="Above 180days "/>
    <n v="25.4"/>
    <x v="0"/>
    <x v="2"/>
    <s v="WHT"/>
    <x v="1"/>
    <s v="USD"/>
    <n v="1073.0899999999999"/>
  </r>
  <r>
    <s v="A2310000"/>
    <x v="18"/>
    <x v="18"/>
    <n v="103838503"/>
    <x v="0"/>
    <x v="0"/>
    <x v="2"/>
    <x v="2"/>
    <n v="0"/>
    <s v="WHT on inv 1800022147"/>
    <s v=""/>
    <s v="AB"/>
    <s v=""/>
    <d v="2019-11-30T00:00:00"/>
    <d v="2019-11-30T00:00:00"/>
    <d v="2019-11-30T00:00:00"/>
    <s v="NGN"/>
    <n v="3301248.4"/>
    <n v="762"/>
    <s v="Above 180days "/>
    <n v="25.4"/>
    <x v="0"/>
    <x v="2"/>
    <s v="WHT"/>
    <x v="1"/>
    <s v="USD"/>
    <n v="10770.65"/>
  </r>
  <r>
    <s v="A2310000"/>
    <x v="18"/>
    <x v="18"/>
    <n v="103838503"/>
    <x v="0"/>
    <x v="0"/>
    <x v="2"/>
    <x v="2"/>
    <n v="0"/>
    <s v="WHT on inv 1800022334"/>
    <s v=""/>
    <s v="AB"/>
    <s v=""/>
    <d v="2019-11-30T00:00:00"/>
    <d v="2019-11-30T00:00:00"/>
    <d v="2019-11-30T00:00:00"/>
    <s v="NGN"/>
    <n v="49857.72"/>
    <n v="762"/>
    <s v="Above 180days "/>
    <n v="25.4"/>
    <x v="0"/>
    <x v="2"/>
    <s v="WHT"/>
    <x v="1"/>
    <s v="USD"/>
    <n v="162.66999999999999"/>
  </r>
  <r>
    <s v="A2310000"/>
    <x v="18"/>
    <x v="18"/>
    <n v="103838503"/>
    <x v="0"/>
    <x v="0"/>
    <x v="2"/>
    <x v="2"/>
    <n v="0"/>
    <s v="WHT on inv 1800022344"/>
    <s v=""/>
    <s v="AB"/>
    <s v=""/>
    <d v="2019-11-30T00:00:00"/>
    <d v="2019-11-30T00:00:00"/>
    <d v="2019-11-30T00:00:00"/>
    <s v="NGN"/>
    <n v="158859.97"/>
    <n v="762"/>
    <s v="Above 180days "/>
    <n v="25.4"/>
    <x v="0"/>
    <x v="2"/>
    <s v="WHT"/>
    <x v="1"/>
    <s v="USD"/>
    <n v="518.29999999999995"/>
  </r>
  <r>
    <s v="A2310000"/>
    <x v="18"/>
    <x v="18"/>
    <n v="103838503"/>
    <x v="0"/>
    <x v="0"/>
    <x v="2"/>
    <x v="2"/>
    <n v="0"/>
    <s v="WHT on inv 1800022405"/>
    <s v=""/>
    <s v="AB"/>
    <s v=""/>
    <d v="2019-11-30T00:00:00"/>
    <d v="2019-11-30T00:00:00"/>
    <d v="2019-11-30T00:00:00"/>
    <s v="NGN"/>
    <n v="2987665"/>
    <n v="762"/>
    <s v="Above 180days "/>
    <n v="25.4"/>
    <x v="0"/>
    <x v="2"/>
    <s v="WHT"/>
    <x v="1"/>
    <s v="USD"/>
    <n v="9747.56"/>
  </r>
  <r>
    <s v="A2310000"/>
    <x v="18"/>
    <x v="18"/>
    <n v="103838503"/>
    <x v="0"/>
    <x v="0"/>
    <x v="2"/>
    <x v="2"/>
    <n v="0"/>
    <s v="WHT on inv 1800022532"/>
    <s v=""/>
    <s v="AB"/>
    <s v=""/>
    <d v="2019-11-30T00:00:00"/>
    <d v="2019-11-30T00:00:00"/>
    <d v="2019-11-30T00:00:00"/>
    <s v="NGN"/>
    <n v="3541304.5"/>
    <n v="762"/>
    <s v="Above 180days "/>
    <n v="25.4"/>
    <x v="0"/>
    <x v="2"/>
    <s v="WHT"/>
    <x v="1"/>
    <s v="USD"/>
    <n v="11553.86"/>
  </r>
  <r>
    <s v="A2310000"/>
    <x v="18"/>
    <x v="18"/>
    <n v="103838503"/>
    <x v="0"/>
    <x v="0"/>
    <x v="2"/>
    <x v="2"/>
    <n v="0"/>
    <s v="WHT on inv1800021795"/>
    <s v=""/>
    <s v="AB"/>
    <s v=""/>
    <d v="2019-11-30T00:00:00"/>
    <d v="2019-11-30T00:00:00"/>
    <d v="2019-11-30T00:00:00"/>
    <s v="NGN"/>
    <n v="2601598.64"/>
    <n v="762"/>
    <s v="Above 180days "/>
    <n v="25.4"/>
    <x v="0"/>
    <x v="2"/>
    <s v="WHT"/>
    <x v="1"/>
    <s v="USD"/>
    <n v="8487.98"/>
  </r>
  <r>
    <s v="A2310000"/>
    <x v="18"/>
    <x v="18"/>
    <n v="103838503"/>
    <x v="0"/>
    <x v="0"/>
    <x v="2"/>
    <x v="2"/>
    <n v="0"/>
    <s v="WHT on inv1800021938"/>
    <s v=""/>
    <s v="AB"/>
    <s v=""/>
    <d v="2019-11-30T00:00:00"/>
    <d v="2019-11-30T00:00:00"/>
    <d v="2019-11-30T00:00:00"/>
    <s v="NGN"/>
    <n v="3298746.56"/>
    <n v="762"/>
    <s v="Above 180days "/>
    <n v="25.4"/>
    <x v="0"/>
    <x v="2"/>
    <s v="WHT"/>
    <x v="1"/>
    <s v="USD"/>
    <n v="10762.49"/>
  </r>
  <r>
    <s v="A2310000"/>
    <x v="18"/>
    <x v="18"/>
    <n v="103838503"/>
    <x v="0"/>
    <x v="0"/>
    <x v="2"/>
    <x v="2"/>
    <n v="0"/>
    <s v="WHT on inv1800022776"/>
    <s v=""/>
    <s v="AB"/>
    <s v=""/>
    <d v="2019-11-30T00:00:00"/>
    <d v="2019-11-30T00:00:00"/>
    <d v="2019-11-30T00:00:00"/>
    <s v="NGN"/>
    <n v="3298076.97"/>
    <n v="762"/>
    <s v="Above 180days "/>
    <n v="25.4"/>
    <x v="0"/>
    <x v="2"/>
    <s v="WHT"/>
    <x v="1"/>
    <s v="USD"/>
    <n v="10760.31"/>
  </r>
  <r>
    <s v="A2310000"/>
    <x v="18"/>
    <x v="18"/>
    <n v="103838504"/>
    <x v="0"/>
    <x v="0"/>
    <x v="2"/>
    <x v="2"/>
    <s v="WHT Outstg"/>
    <s v="WHT on inv 1800021645"/>
    <s v=""/>
    <s v="AB"/>
    <s v=""/>
    <d v="2019-11-30T00:00:00"/>
    <d v="2019-11-30T00:00:00"/>
    <d v="2019-11-30T00:00:00"/>
    <s v="USD"/>
    <n v="21641.98"/>
    <n v="762"/>
    <s v="Above 180days "/>
    <n v="25.4"/>
    <x v="0"/>
    <x v="2"/>
    <s v="WHT"/>
    <x v="1"/>
    <s v="USD"/>
    <n v="21641.98"/>
  </r>
  <r>
    <s v="A2310000"/>
    <x v="18"/>
    <x v="18"/>
    <n v="103838504"/>
    <x v="0"/>
    <x v="0"/>
    <x v="2"/>
    <x v="2"/>
    <s v="WHT Outstg"/>
    <s v="WHT on inv1800021794"/>
    <s v=""/>
    <s v="AB"/>
    <s v=""/>
    <d v="2019-11-30T00:00:00"/>
    <d v="2019-11-30T00:00:00"/>
    <d v="2019-11-30T00:00:00"/>
    <s v="USD"/>
    <n v="19015.64"/>
    <n v="762"/>
    <s v="Above 180days "/>
    <n v="25.4"/>
    <x v="0"/>
    <x v="2"/>
    <s v="WHT"/>
    <x v="1"/>
    <s v="USD"/>
    <n v="19015.64"/>
  </r>
  <r>
    <s v="A2310000"/>
    <x v="18"/>
    <x v="18"/>
    <n v="103838504"/>
    <x v="0"/>
    <x v="0"/>
    <x v="2"/>
    <x v="2"/>
    <s v="WHT Outstg"/>
    <s v="WHT on inv1800021937"/>
    <s v=""/>
    <s v="AB"/>
    <s v=""/>
    <d v="2019-11-30T00:00:00"/>
    <d v="2019-11-30T00:00:00"/>
    <d v="2019-11-30T00:00:00"/>
    <s v="USD"/>
    <n v="30140.53"/>
    <n v="762"/>
    <s v="Above 180days "/>
    <n v="25.4"/>
    <x v="0"/>
    <x v="2"/>
    <s v="WHT"/>
    <x v="1"/>
    <s v="USD"/>
    <n v="30140.53"/>
  </r>
  <r>
    <s v="A2310000"/>
    <x v="18"/>
    <x v="18"/>
    <n v="103838504"/>
    <x v="0"/>
    <x v="0"/>
    <x v="2"/>
    <x v="2"/>
    <s v="WHT Outstg"/>
    <s v="WHT on inv 1800022146"/>
    <s v=""/>
    <s v="AB"/>
    <s v=""/>
    <d v="2019-11-30T00:00:00"/>
    <d v="2019-11-30T00:00:00"/>
    <d v="2019-11-30T00:00:00"/>
    <s v="USD"/>
    <n v="24131.3"/>
    <n v="762"/>
    <s v="Above 180days "/>
    <n v="25.4"/>
    <x v="0"/>
    <x v="2"/>
    <s v="WHT"/>
    <x v="1"/>
    <s v="USD"/>
    <n v="24131.3"/>
  </r>
  <r>
    <s v="A2310000"/>
    <x v="18"/>
    <x v="18"/>
    <n v="103838504"/>
    <x v="0"/>
    <x v="0"/>
    <x v="2"/>
    <x v="2"/>
    <s v="WHT Outstg"/>
    <s v="WHT on inv 1800022404"/>
    <s v=""/>
    <s v="AB"/>
    <s v=""/>
    <d v="2019-11-30T00:00:00"/>
    <d v="2019-11-30T00:00:00"/>
    <d v="2019-11-30T00:00:00"/>
    <s v="USD"/>
    <n v="21839.41"/>
    <n v="762"/>
    <s v="Above 180days "/>
    <n v="25.4"/>
    <x v="0"/>
    <x v="2"/>
    <s v="WHT"/>
    <x v="1"/>
    <s v="USD"/>
    <n v="21839.41"/>
  </r>
  <r>
    <s v="A2310000"/>
    <x v="18"/>
    <x v="18"/>
    <n v="103838504"/>
    <x v="0"/>
    <x v="0"/>
    <x v="2"/>
    <x v="2"/>
    <s v="WHT Outstg"/>
    <s v="WHT on inv1800022531"/>
    <s v=""/>
    <s v="AB"/>
    <s v=""/>
    <d v="2019-11-30T00:00:00"/>
    <d v="2019-11-30T00:00:00"/>
    <d v="2019-11-30T00:00:00"/>
    <s v="USD"/>
    <n v="25886.32"/>
    <n v="762"/>
    <s v="Above 180days "/>
    <n v="25.4"/>
    <x v="0"/>
    <x v="2"/>
    <s v="WHT"/>
    <x v="1"/>
    <s v="USD"/>
    <n v="25886.32"/>
  </r>
  <r>
    <s v="A2310000"/>
    <x v="18"/>
    <x v="18"/>
    <n v="103838504"/>
    <x v="0"/>
    <x v="0"/>
    <x v="2"/>
    <x v="2"/>
    <s v="WHT Outstg"/>
    <s v="WHT on inv 1800022775"/>
    <s v=""/>
    <s v="AB"/>
    <s v=""/>
    <d v="2019-11-30T00:00:00"/>
    <d v="2019-11-30T00:00:00"/>
    <d v="2019-11-30T00:00:00"/>
    <s v="USD"/>
    <n v="24109.77"/>
    <n v="762"/>
    <s v="Above 180days "/>
    <n v="25.4"/>
    <x v="0"/>
    <x v="2"/>
    <s v="WHT"/>
    <x v="1"/>
    <s v="USD"/>
    <n v="24109.77"/>
  </r>
  <r>
    <s v="A2310000"/>
    <x v="18"/>
    <x v="18"/>
    <n v="180002233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9114"/>
    <n v="846"/>
    <s v="Above 180days "/>
    <n v="28.2"/>
    <x v="0"/>
    <x v="0"/>
    <s v="Overdue"/>
    <x v="0"/>
    <s v="USD"/>
    <n v="9114"/>
  </r>
  <r>
    <s v="A2310000"/>
    <x v="18"/>
    <x v="18"/>
    <n v="1800022343"/>
    <x v="0"/>
    <x v="0"/>
    <x v="2"/>
    <x v="2"/>
    <n v="0"/>
    <s v="NDPR Supplementary inv. 2019 CHB tarrif review"/>
    <s v="468"/>
    <s v="DR"/>
    <s v=""/>
    <d v="2019-08-08T00:00:00"/>
    <d v="2019-08-08T00:00:00"/>
    <d v="2019-09-07T00:00:00"/>
    <s v="USD"/>
    <n v="29039.63"/>
    <n v="846"/>
    <s v="Above 180days "/>
    <n v="28.2"/>
    <x v="0"/>
    <x v="0"/>
    <s v="Overdue"/>
    <x v="0"/>
    <s v="USD"/>
    <n v="29039.63"/>
  </r>
  <r>
    <s v="A2310000"/>
    <x v="18"/>
    <x v="18"/>
    <n v="103771415"/>
    <x v="0"/>
    <x v="0"/>
    <x v="2"/>
    <x v="2"/>
    <s v="WHT Outstg"/>
    <s v="WHT 1800013244"/>
    <s v=""/>
    <s v="AB"/>
    <s v=""/>
    <d v="2019-07-18T00:00:00"/>
    <d v="2019-07-18T00:00:00"/>
    <d v="2019-07-18T00:00:00"/>
    <s v="NGN"/>
    <n v="83582.759999999995"/>
    <n v="897"/>
    <s v="Above 180days "/>
    <n v="29.9"/>
    <x v="0"/>
    <x v="2"/>
    <s v="WHT"/>
    <x v="1"/>
    <s v="USD"/>
    <n v="272.75"/>
  </r>
  <r>
    <s v="A2310000"/>
    <x v="18"/>
    <x v="18"/>
    <n v="1800021755"/>
    <x v="0"/>
    <x v="0"/>
    <x v="2"/>
    <x v="2"/>
    <n v="0"/>
    <s v="NDPR   TPI 2017 Supplementary CrudeHandling"/>
    <s v="468"/>
    <s v="DR"/>
    <s v=""/>
    <d v="2019-05-08T00:00:00"/>
    <d v="2019-05-08T00:00:00"/>
    <d v="2019-06-07T00:00:00"/>
    <s v="USD"/>
    <n v="60329.31"/>
    <n v="938"/>
    <s v="Above 180days "/>
    <n v="31.266666666666666"/>
    <x v="0"/>
    <x v="0"/>
    <s v="Overdue"/>
    <x v="0"/>
    <s v="USD"/>
    <n v="60329.31"/>
  </r>
  <r>
    <s v="A2310000"/>
    <x v="18"/>
    <x v="18"/>
    <n v="1600002781"/>
    <x v="0"/>
    <x v="0"/>
    <x v="2"/>
    <x v="2"/>
    <s v="WHT Outstg"/>
    <s v="NDPR   WHT RECEIPTS"/>
    <s v="454"/>
    <s v="DG"/>
    <s v=""/>
    <d v="2019-05-28T00:00:00"/>
    <d v="2019-05-28T00:00:00"/>
    <d v="2019-05-28T00:00:00"/>
    <s v="NGN"/>
    <n v="-38484076.030000001"/>
    <n v="948"/>
    <s v="Above 180days "/>
    <n v="31.6"/>
    <x v="0"/>
    <x v="2"/>
    <s v="WHT"/>
    <x v="1"/>
    <s v="USD"/>
    <n v="-125581.24"/>
  </r>
  <r>
    <s v="A2310000"/>
    <x v="18"/>
    <x v="18"/>
    <n v="1600002757"/>
    <x v="0"/>
    <x v="0"/>
    <x v="2"/>
    <x v="2"/>
    <n v="0"/>
    <s v="NDPR Credit note 2018 for TNP tariff review"/>
    <s v="468"/>
    <s v="DG"/>
    <s v=""/>
    <d v="2019-04-26T00:00:00"/>
    <d v="2019-04-26T00:00:00"/>
    <d v="2019-04-30T00:00:00"/>
    <s v="USD"/>
    <n v="-1153767.72"/>
    <n v="976"/>
    <s v="Above 180days "/>
    <n v="32.533333333333331"/>
    <x v="0"/>
    <x v="0"/>
    <s v="Overdue"/>
    <x v="0"/>
    <s v="USD"/>
    <n v="-1153767.72"/>
  </r>
  <r>
    <s v="A2310000"/>
    <x v="18"/>
    <x v="18"/>
    <n v="103731776"/>
    <x v="0"/>
    <x v="0"/>
    <x v="2"/>
    <x v="2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976"/>
    <s v="Above 180days "/>
    <n v="32.533333333333331"/>
    <x v="0"/>
    <x v="2"/>
    <s v="WHT"/>
    <x v="1"/>
    <s v="USD"/>
    <n v="79187.649999999994"/>
  </r>
  <r>
    <s v="A2310000"/>
    <x v="18"/>
    <x v="18"/>
    <n v="103705174"/>
    <x v="0"/>
    <x v="0"/>
    <x v="2"/>
    <x v="2"/>
    <s v="WHT Outstg"/>
    <s v="WHT on 1800020040/1800020198"/>
    <s v=""/>
    <s v="AB"/>
    <s v=""/>
    <d v="2019-03-04T00:00:00"/>
    <d v="2019-03-04T00:00:00"/>
    <d v="2019-03-04T00:00:00"/>
    <s v="USD"/>
    <n v="44920.78"/>
    <n v="1033"/>
    <s v="Above 180days "/>
    <n v="34.43333333333333"/>
    <x v="0"/>
    <x v="2"/>
    <s v="WHT"/>
    <x v="1"/>
    <s v="USD"/>
    <n v="44920.78"/>
  </r>
  <r>
    <s v="A2310000"/>
    <x v="18"/>
    <x v="18"/>
    <n v="103705175"/>
    <x v="0"/>
    <x v="0"/>
    <x v="2"/>
    <x v="2"/>
    <s v="WHT Outstg"/>
    <s v="WHT on 1800020344"/>
    <s v=""/>
    <s v="AB"/>
    <s v=""/>
    <d v="2019-03-04T00:00:00"/>
    <d v="2019-03-04T00:00:00"/>
    <d v="2019-03-04T00:00:00"/>
    <s v="USD"/>
    <n v="8540.8700000000008"/>
    <n v="1033"/>
    <s v="Above 180days "/>
    <n v="34.43333333333333"/>
    <x v="0"/>
    <x v="2"/>
    <s v="WHT"/>
    <x v="1"/>
    <s v="USD"/>
    <n v="8540.8700000000008"/>
  </r>
  <r>
    <s v="A2310000"/>
    <x v="18"/>
    <x v="18"/>
    <n v="103705176"/>
    <x v="0"/>
    <x v="0"/>
    <x v="2"/>
    <x v="2"/>
    <s v="WHT Outstg"/>
    <s v="WHT on 1800020473"/>
    <s v=""/>
    <s v="AB"/>
    <s v=""/>
    <d v="2019-03-04T00:00:00"/>
    <d v="2019-03-04T00:00:00"/>
    <d v="2019-03-04T00:00:00"/>
    <s v="USD"/>
    <n v="30761.759999999998"/>
    <n v="1033"/>
    <s v="Above 180days "/>
    <n v="34.43333333333333"/>
    <x v="0"/>
    <x v="2"/>
    <s v="WHT"/>
    <x v="1"/>
    <s v="USD"/>
    <n v="30761.759999999998"/>
  </r>
  <r>
    <s v="A2310000"/>
    <x v="18"/>
    <x v="18"/>
    <n v="103705177"/>
    <x v="0"/>
    <x v="0"/>
    <x v="2"/>
    <x v="2"/>
    <s v="WHT Outstg"/>
    <s v="WHT on 1800020639"/>
    <s v=""/>
    <s v="AB"/>
    <s v=""/>
    <d v="2019-03-04T00:00:00"/>
    <d v="2019-03-04T00:00:00"/>
    <d v="2019-03-04T00:00:00"/>
    <s v="USD"/>
    <n v="22305.93"/>
    <n v="1033"/>
    <s v="Above 180days "/>
    <n v="34.43333333333333"/>
    <x v="0"/>
    <x v="2"/>
    <s v="WHT"/>
    <x v="1"/>
    <s v="USD"/>
    <n v="22305.93"/>
  </r>
  <r>
    <s v="A2310000"/>
    <x v="18"/>
    <x v="18"/>
    <n v="103705179"/>
    <x v="0"/>
    <x v="0"/>
    <x v="2"/>
    <x v="2"/>
    <s v="WHT Outstg"/>
    <s v="WHT on 1800020791/1800020976"/>
    <s v=""/>
    <s v="AB"/>
    <s v=""/>
    <d v="2019-03-04T00:00:00"/>
    <d v="2019-03-04T00:00:00"/>
    <d v="2019-03-04T00:00:00"/>
    <s v="USD"/>
    <n v="47062.43"/>
    <n v="1033"/>
    <s v="Above 180days "/>
    <n v="34.43333333333333"/>
    <x v="0"/>
    <x v="2"/>
    <s v="WHT"/>
    <x v="1"/>
    <s v="USD"/>
    <n v="47062.43"/>
  </r>
  <r>
    <s v="A2310000"/>
    <x v="18"/>
    <x v="18"/>
    <n v="1400012992"/>
    <x v="0"/>
    <x v="0"/>
    <x v="2"/>
    <x v="2"/>
    <n v="0"/>
    <s v="NDPR pmt"/>
    <s v=""/>
    <s v="DZ"/>
    <s v=""/>
    <d v="2018-12-05T00:00:00"/>
    <d v="2018-12-04T00:00:00"/>
    <d v="2018-12-05T00:00:00"/>
    <s v="NGN"/>
    <n v="-50678887.729999997"/>
    <n v="1122"/>
    <s v="Above 180days "/>
    <n v="37.4"/>
    <x v="0"/>
    <x v="0"/>
    <s v="Overdue"/>
    <x v="0"/>
    <s v="USD"/>
    <n v="-165426.04"/>
  </r>
  <r>
    <s v="A2310000"/>
    <x v="18"/>
    <x v="18"/>
    <n v="1800020640"/>
    <x v="0"/>
    <x v="0"/>
    <x v="2"/>
    <x v="2"/>
    <n v="0"/>
    <s v="NIG DELTA SEPTEMBER 2018 Crude Handling"/>
    <s v="454"/>
    <s v="DR"/>
    <s v=""/>
    <d v="2018-10-15T00:00:00"/>
    <d v="2018-10-15T00:00:00"/>
    <d v="2018-11-14T00:00:00"/>
    <s v="NGN"/>
    <n v="58436919.240000002"/>
    <n v="1143"/>
    <s v="Above 180days "/>
    <n v="38.1"/>
    <x v="0"/>
    <x v="0"/>
    <s v="Overdue"/>
    <x v="0"/>
    <s v="USD"/>
    <n v="191001.07"/>
  </r>
  <r>
    <s v="A2310000"/>
    <x v="18"/>
    <x v="18"/>
    <n v="1600002613"/>
    <x v="0"/>
    <x v="0"/>
    <x v="2"/>
    <x v="2"/>
    <n v="0"/>
    <s v="Credit note due to Overbilling of August 2017 invo"/>
    <s v="454"/>
    <s v="DG"/>
    <s v=""/>
    <d v="2018-09-18T00:00:00"/>
    <d v="2018-09-18T00:00:00"/>
    <d v="2018-09-19T00:00:00"/>
    <s v="NGN"/>
    <n v="-4605891"/>
    <n v="1199"/>
    <s v="Above 180days "/>
    <n v="39.966666666666669"/>
    <x v="0"/>
    <x v="0"/>
    <s v="Overdue"/>
    <x v="0"/>
    <s v="USD"/>
    <n v="-15061.72"/>
  </r>
  <r>
    <s v="A2310000"/>
    <x v="18"/>
    <x v="18"/>
    <n v="103586526"/>
    <x v="0"/>
    <x v="0"/>
    <x v="2"/>
    <x v="2"/>
    <s v="WHT Outstg"/>
    <s v="WHT on inv 1800019746"/>
    <s v=""/>
    <s v="AB"/>
    <s v=""/>
    <d v="2018-07-16T00:00:00"/>
    <d v="2018-07-16T00:00:00"/>
    <d v="2018-07-16T00:00:00"/>
    <s v="USD"/>
    <n v="17165.21"/>
    <n v="1264"/>
    <s v="Above 180days "/>
    <n v="42.133333333333333"/>
    <x v="0"/>
    <x v="2"/>
    <s v="WHT"/>
    <x v="1"/>
    <s v="USD"/>
    <n v="17165.21"/>
  </r>
  <r>
    <s v="A2310000"/>
    <x v="18"/>
    <x v="18"/>
    <n v="103586528"/>
    <x v="0"/>
    <x v="0"/>
    <x v="2"/>
    <x v="2"/>
    <s v="WHT Outstg"/>
    <s v="WHT on inv 1800019906"/>
    <s v=""/>
    <s v="AB"/>
    <s v=""/>
    <d v="2018-07-16T00:00:00"/>
    <d v="2018-07-16T00:00:00"/>
    <d v="2018-07-16T00:00:00"/>
    <s v="USD"/>
    <n v="22630.1"/>
    <n v="1264"/>
    <s v="Above 180days "/>
    <n v="42.133333333333333"/>
    <x v="0"/>
    <x v="2"/>
    <s v="WHT"/>
    <x v="1"/>
    <s v="USD"/>
    <n v="22630.1"/>
  </r>
  <r>
    <s v="A2310000"/>
    <x v="18"/>
    <x v="18"/>
    <n v="1600002522"/>
    <x v="0"/>
    <x v="0"/>
    <x v="2"/>
    <x v="2"/>
    <s v="WHT Outstg"/>
    <s v="NDPR  - WHT RECEIPTS"/>
    <s v="468"/>
    <s v="DG"/>
    <s v=""/>
    <d v="2018-05-31T00:00:00"/>
    <d v="2018-05-31T00:00:00"/>
    <d v="2018-06-01T00:00:00"/>
    <s v="USD"/>
    <n v="-40700.879999999997"/>
    <n v="1309"/>
    <s v="Above 180days "/>
    <n v="43.633333333333333"/>
    <x v="0"/>
    <x v="2"/>
    <s v="WHT"/>
    <x v="1"/>
    <s v="USD"/>
    <n v="-40700.879999999997"/>
  </r>
  <r>
    <s v="A2310000"/>
    <x v="18"/>
    <x v="18"/>
    <n v="1800019816"/>
    <x v="0"/>
    <x v="0"/>
    <x v="2"/>
    <x v="2"/>
    <n v="0"/>
    <s v="NDPR Supplementary Crude Handling (Jan2018)"/>
    <s v="454"/>
    <s v="DR"/>
    <s v=""/>
    <d v="2018-04-20T00:00:00"/>
    <d v="2018-04-20T00:00:00"/>
    <d v="2018-05-21T00:00:00"/>
    <s v="NGN"/>
    <n v="2482778.34"/>
    <n v="1320"/>
    <s v="Above 180days "/>
    <n v="44"/>
    <x v="0"/>
    <x v="0"/>
    <s v="Overdue"/>
    <x v="0"/>
    <s v="USD"/>
    <n v="8137.55"/>
  </r>
  <r>
    <s v="A2310000"/>
    <x v="18"/>
    <x v="18"/>
    <n v="1800019817"/>
    <x v="0"/>
    <x v="0"/>
    <x v="2"/>
    <x v="2"/>
    <n v="0"/>
    <s v="NDPR Supplementary Crude Handling (Jan2018)"/>
    <s v="468"/>
    <s v="DR"/>
    <s v=""/>
    <d v="2018-04-20T00:00:00"/>
    <d v="2018-04-20T00:00:00"/>
    <d v="2018-05-21T00:00:00"/>
    <s v="USD"/>
    <n v="18976.68"/>
    <n v="1320"/>
    <s v="Above 180days "/>
    <n v="44"/>
    <x v="0"/>
    <x v="0"/>
    <s v="Overdue"/>
    <x v="0"/>
    <s v="USD"/>
    <n v="18976.68"/>
  </r>
  <r>
    <s v="A2310000"/>
    <x v="18"/>
    <x v="18"/>
    <n v="103554458"/>
    <x v="0"/>
    <x v="0"/>
    <x v="2"/>
    <x v="2"/>
    <s v="WHT Outstg"/>
    <s v="WHT on inv 1800019440"/>
    <s v=""/>
    <s v="AB"/>
    <s v=""/>
    <d v="2018-04-30T00:00:00"/>
    <d v="2018-04-30T00:00:00"/>
    <d v="2018-04-30T00:00:00"/>
    <s v="USD"/>
    <n v="25172.21"/>
    <n v="1341"/>
    <s v="Above 180days "/>
    <n v="44.7"/>
    <x v="0"/>
    <x v="2"/>
    <s v="WHT"/>
    <x v="1"/>
    <s v="USD"/>
    <n v="25172.21"/>
  </r>
  <r>
    <s v="A2310000"/>
    <x v="18"/>
    <x v="18"/>
    <n v="103554703"/>
    <x v="0"/>
    <x v="0"/>
    <x v="2"/>
    <x v="2"/>
    <s v="WHT Outstg"/>
    <s v="WHT on inv 1800019553"/>
    <s v=""/>
    <s v="AB"/>
    <s v=""/>
    <d v="2018-04-30T00:00:00"/>
    <d v="2018-04-30T00:00:00"/>
    <d v="2018-04-30T00:00:00"/>
    <s v="USD"/>
    <n v="19421.11"/>
    <n v="1341"/>
    <s v="Above 180days "/>
    <n v="44.7"/>
    <x v="0"/>
    <x v="2"/>
    <s v="WHT"/>
    <x v="1"/>
    <s v="USD"/>
    <n v="19421.11"/>
  </r>
  <r>
    <s v="A2310000"/>
    <x v="18"/>
    <x v="18"/>
    <n v="103543514"/>
    <x v="0"/>
    <x v="0"/>
    <x v="2"/>
    <x v="2"/>
    <s v="WHT Outstg"/>
    <s v="WHT on inv 1800018943"/>
    <s v=""/>
    <s v="AB"/>
    <s v=""/>
    <d v="2018-03-29T00:00:00"/>
    <d v="2018-03-29T00:00:00"/>
    <d v="2018-03-29T00:00:00"/>
    <s v="USD"/>
    <n v="27986.3"/>
    <n v="1373"/>
    <s v="Above 180days "/>
    <n v="45.766666666666666"/>
    <x v="0"/>
    <x v="2"/>
    <s v="WHT"/>
    <x v="1"/>
    <s v="USD"/>
    <n v="27986.3"/>
  </r>
  <r>
    <s v="A2310000"/>
    <x v="18"/>
    <x v="18"/>
    <n v="103543515"/>
    <x v="0"/>
    <x v="0"/>
    <x v="2"/>
    <x v="2"/>
    <s v="WHT Outstg"/>
    <s v="WHT on invs 1800019182/19265"/>
    <s v=""/>
    <s v="AB"/>
    <s v=""/>
    <d v="2018-03-29T00:00:00"/>
    <d v="2018-03-29T00:00:00"/>
    <d v="2018-03-29T00:00:00"/>
    <s v="USD"/>
    <n v="47988.62"/>
    <n v="1373"/>
    <s v="Above 180days "/>
    <n v="45.766666666666666"/>
    <x v="0"/>
    <x v="2"/>
    <s v="WHT"/>
    <x v="1"/>
    <s v="USD"/>
    <n v="47988.62"/>
  </r>
  <r>
    <s v="A2310000"/>
    <x v="18"/>
    <x v="18"/>
    <n v="103543516"/>
    <x v="0"/>
    <x v="0"/>
    <x v="2"/>
    <x v="2"/>
    <s v="WHT Outstg"/>
    <s v="WHT on inv 1800018634"/>
    <s v=""/>
    <s v="AB"/>
    <s v=""/>
    <d v="2018-03-29T00:00:00"/>
    <d v="2018-03-29T00:00:00"/>
    <d v="2018-03-29T00:00:00"/>
    <s v="USD"/>
    <n v="20097.89"/>
    <n v="1373"/>
    <s v="Above 180days "/>
    <n v="45.766666666666666"/>
    <x v="0"/>
    <x v="2"/>
    <s v="WHT"/>
    <x v="1"/>
    <s v="USD"/>
    <n v="20097.89"/>
  </r>
  <r>
    <s v="A2310000"/>
    <x v="18"/>
    <x v="18"/>
    <n v="103543517"/>
    <x v="0"/>
    <x v="0"/>
    <x v="2"/>
    <x v="2"/>
    <s v="WHT Outstg"/>
    <s v="WHT on inv 1800018816"/>
    <s v=""/>
    <s v="AB"/>
    <s v=""/>
    <d v="2018-03-29T00:00:00"/>
    <d v="2018-03-29T00:00:00"/>
    <d v="2018-03-29T00:00:00"/>
    <s v="USD"/>
    <n v="24334.18"/>
    <n v="1373"/>
    <s v="Above 180days "/>
    <n v="45.766666666666666"/>
    <x v="0"/>
    <x v="2"/>
    <s v="WHT"/>
    <x v="1"/>
    <s v="USD"/>
    <n v="24334.18"/>
  </r>
  <r>
    <s v="A2310000"/>
    <x v="18"/>
    <x v="18"/>
    <n v="103480480"/>
    <x v="0"/>
    <x v="0"/>
    <x v="2"/>
    <x v="2"/>
    <s v="WHT Outstg"/>
    <s v="WHT on inv1800018468"/>
    <s v=""/>
    <s v="AB"/>
    <s v=""/>
    <d v="2017-11-10T00:00:00"/>
    <d v="2017-11-10T00:00:00"/>
    <d v="2017-11-10T00:00:00"/>
    <s v="USD"/>
    <n v="19100.189999999999"/>
    <n v="1512"/>
    <s v="Above 180days "/>
    <n v="50.4"/>
    <x v="0"/>
    <x v="2"/>
    <s v="WHT"/>
    <x v="1"/>
    <s v="USD"/>
    <n v="19100.189999999999"/>
  </r>
  <r>
    <s v="A2310000"/>
    <x v="18"/>
    <x v="18"/>
    <n v="103480483"/>
    <x v="0"/>
    <x v="0"/>
    <x v="2"/>
    <x v="2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512"/>
    <s v="Above 180days "/>
    <n v="50.4"/>
    <x v="0"/>
    <x v="2"/>
    <s v="WHT"/>
    <x v="1"/>
    <s v="USD"/>
    <n v="61280.9"/>
  </r>
  <r>
    <s v="A2310000"/>
    <x v="18"/>
    <x v="18"/>
    <n v="103445971"/>
    <x v="0"/>
    <x v="0"/>
    <x v="2"/>
    <x v="2"/>
    <s v="WHT Outstg"/>
    <s v="WHT on Invoice 1800018170 May17 (10%)"/>
    <s v=""/>
    <s v="AB"/>
    <s v=""/>
    <d v="2017-08-23T00:00:00"/>
    <d v="2017-08-23T00:00:00"/>
    <d v="2017-08-23T00:00:00"/>
    <s v="USD"/>
    <n v="44208.81"/>
    <n v="1591"/>
    <s v="Above 180days "/>
    <n v="53.033333333333331"/>
    <x v="0"/>
    <x v="2"/>
    <s v="WHT"/>
    <x v="1"/>
    <s v="USD"/>
    <n v="44208.81"/>
  </r>
  <r>
    <s v="A2310000"/>
    <x v="18"/>
    <x v="18"/>
    <n v="103445972"/>
    <x v="0"/>
    <x v="0"/>
    <x v="2"/>
    <x v="2"/>
    <s v="WHT Outstg"/>
    <s v="WHT on Invoice 1800017911 (10%)"/>
    <s v=""/>
    <s v="AB"/>
    <s v=""/>
    <d v="2017-08-23T00:00:00"/>
    <d v="2017-08-23T00:00:00"/>
    <d v="2017-08-23T00:00:00"/>
    <s v="USD"/>
    <n v="62547.3"/>
    <n v="1591"/>
    <s v="Above 180days "/>
    <n v="53.033333333333331"/>
    <x v="0"/>
    <x v="2"/>
    <s v="WHT"/>
    <x v="1"/>
    <s v="USD"/>
    <n v="62547.3"/>
  </r>
  <r>
    <s v="A2310000"/>
    <x v="18"/>
    <x v="18"/>
    <n v="103426739"/>
    <x v="0"/>
    <x v="0"/>
    <x v="2"/>
    <x v="2"/>
    <s v="WHT Outstg"/>
    <s v="WHT on inv 1800002775"/>
    <s v=""/>
    <s v="AB"/>
    <s v=""/>
    <d v="2017-07-13T00:00:00"/>
    <d v="2017-07-13T00:00:00"/>
    <d v="2017-07-13T00:00:00"/>
    <s v="USD"/>
    <n v="10073.9"/>
    <n v="1632"/>
    <s v="Above 180days "/>
    <n v="54.4"/>
    <x v="0"/>
    <x v="2"/>
    <s v="WHT"/>
    <x v="1"/>
    <s v="USD"/>
    <n v="10073.9"/>
  </r>
  <r>
    <s v="A2310000"/>
    <x v="18"/>
    <x v="18"/>
    <n v="103426741"/>
    <x v="0"/>
    <x v="0"/>
    <x v="2"/>
    <x v="2"/>
    <s v="WHT Outstg"/>
    <s v="WHT on Inv 1800018076"/>
    <s v=""/>
    <s v="AB"/>
    <s v=""/>
    <d v="2017-07-13T00:00:00"/>
    <d v="2017-07-13T00:00:00"/>
    <d v="2017-07-13T00:00:00"/>
    <s v="USD"/>
    <n v="42305.84"/>
    <n v="1632"/>
    <s v="Above 180days "/>
    <n v="54.4"/>
    <x v="0"/>
    <x v="2"/>
    <s v="WHT"/>
    <x v="1"/>
    <s v="USD"/>
    <n v="42305.84"/>
  </r>
  <r>
    <s v="A2310000"/>
    <x v="18"/>
    <x v="18"/>
    <n v="103416931"/>
    <x v="0"/>
    <x v="0"/>
    <x v="2"/>
    <x v="2"/>
    <s v="WHT Outstg"/>
    <s v="WHT on inv 1800017953 (10%)"/>
    <s v=""/>
    <s v="AB"/>
    <s v=""/>
    <d v="2017-06-22T00:00:00"/>
    <d v="2017-06-22T00:00:00"/>
    <d v="2017-06-22T00:00:00"/>
    <s v="USD"/>
    <n v="34674.620000000003"/>
    <n v="1653"/>
    <s v="Above 180days "/>
    <n v="55.1"/>
    <x v="0"/>
    <x v="2"/>
    <s v="WHT"/>
    <x v="1"/>
    <s v="USD"/>
    <n v="34674.620000000003"/>
  </r>
  <r>
    <s v="A2310000"/>
    <x v="18"/>
    <x v="18"/>
    <n v="103416934"/>
    <x v="0"/>
    <x v="0"/>
    <x v="2"/>
    <x v="2"/>
    <s v="WHT Outstg"/>
    <s v="WHT on inv 1800017472/15426bal"/>
    <s v=""/>
    <s v="AB"/>
    <s v=""/>
    <d v="2017-06-22T00:00:00"/>
    <d v="2017-06-22T00:00:00"/>
    <d v="2017-06-22T00:00:00"/>
    <s v="USD"/>
    <n v="57153.42"/>
    <n v="1653"/>
    <s v="Above 180days "/>
    <n v="55.1"/>
    <x v="0"/>
    <x v="2"/>
    <s v="WHT"/>
    <x v="1"/>
    <s v="USD"/>
    <n v="57153.42"/>
  </r>
  <r>
    <s v="A2310000"/>
    <x v="18"/>
    <x v="18"/>
    <n v="103416775"/>
    <x v="0"/>
    <x v="0"/>
    <x v="2"/>
    <x v="2"/>
    <s v="WHT Outstg"/>
    <s v="WHT on inv 1800017766 (10%)"/>
    <s v=""/>
    <s v="AB"/>
    <s v=""/>
    <d v="2017-06-21T00:00:00"/>
    <d v="2017-06-21T00:00:00"/>
    <d v="2017-06-21T00:00:00"/>
    <s v="USD"/>
    <n v="38901.019999999997"/>
    <n v="1654"/>
    <s v="Above 180days "/>
    <n v="55.133333333333333"/>
    <x v="0"/>
    <x v="2"/>
    <s v="WHT"/>
    <x v="1"/>
    <s v="USD"/>
    <n v="38901.019999999997"/>
  </r>
  <r>
    <s v="A2310000"/>
    <x v="18"/>
    <x v="18"/>
    <n v="103416787"/>
    <x v="0"/>
    <x v="0"/>
    <x v="2"/>
    <x v="2"/>
    <s v="WHT Outstg"/>
    <s v="WHT on inv 1800017627 (10%)"/>
    <s v=""/>
    <s v="AB"/>
    <s v=""/>
    <d v="2017-06-21T00:00:00"/>
    <d v="2017-06-21T00:00:00"/>
    <d v="2017-06-21T00:00:00"/>
    <s v="USD"/>
    <n v="38032.550000000003"/>
    <n v="1654"/>
    <s v="Above 180days "/>
    <n v="55.133333333333333"/>
    <x v="0"/>
    <x v="2"/>
    <s v="WHT"/>
    <x v="1"/>
    <s v="USD"/>
    <n v="38032.550000000003"/>
  </r>
  <r>
    <s v="A2310000"/>
    <x v="18"/>
    <x v="18"/>
    <n v="103362311"/>
    <x v="0"/>
    <x v="0"/>
    <x v="2"/>
    <x v="2"/>
    <s v="WHT Outstg"/>
    <s v="WHT on inv 1800017329"/>
    <s v=""/>
    <s v="AB"/>
    <s v=""/>
    <d v="2017-03-06T00:00:00"/>
    <d v="2017-03-06T00:00:00"/>
    <d v="2017-03-06T00:00:00"/>
    <s v="USD"/>
    <n v="22123.4"/>
    <n v="1761"/>
    <s v="Above 180days "/>
    <n v="58.7"/>
    <x v="0"/>
    <x v="2"/>
    <s v="WHT"/>
    <x v="1"/>
    <s v="USD"/>
    <n v="22123.4"/>
  </r>
  <r>
    <s v="A2310000"/>
    <x v="18"/>
    <x v="18"/>
    <n v="103353856"/>
    <x v="0"/>
    <x v="0"/>
    <x v="2"/>
    <x v="2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1794"/>
    <s v="Above 180days "/>
    <n v="59.8"/>
    <x v="0"/>
    <x v="2"/>
    <s v="WHT"/>
    <x v="1"/>
    <s v="USD"/>
    <n v="32589.85"/>
  </r>
  <r>
    <s v="A2310000"/>
    <x v="18"/>
    <x v="18"/>
    <n v="103343423"/>
    <x v="0"/>
    <x v="0"/>
    <x v="2"/>
    <x v="2"/>
    <s v="WHT Outstg"/>
    <s v="WHT on invs 1800016487/16653/16781/16377"/>
    <s v=""/>
    <s v="AB"/>
    <s v=""/>
    <d v="2017-01-17T00:00:00"/>
    <d v="2017-01-17T00:00:00"/>
    <d v="2017-01-17T00:00:00"/>
    <s v="USD"/>
    <n v="54276.98"/>
    <n v="1809"/>
    <s v="Above 180days "/>
    <n v="60.3"/>
    <x v="0"/>
    <x v="2"/>
    <s v="WHT"/>
    <x v="1"/>
    <s v="USD"/>
    <n v="54276.98"/>
  </r>
  <r>
    <s v="A2310000"/>
    <x v="18"/>
    <x v="18"/>
    <n v="103343424"/>
    <x v="0"/>
    <x v="0"/>
    <x v="2"/>
    <x v="2"/>
    <s v="WHT Outstg"/>
    <s v="WHT on 1800016913 (10%)"/>
    <s v=""/>
    <s v="AB"/>
    <s v=""/>
    <d v="2017-01-17T00:00:00"/>
    <d v="2017-01-17T00:00:00"/>
    <d v="2017-01-17T00:00:00"/>
    <s v="USD"/>
    <n v="18293.38"/>
    <n v="1809"/>
    <s v="Above 180days "/>
    <n v="60.3"/>
    <x v="0"/>
    <x v="2"/>
    <s v="WHT"/>
    <x v="1"/>
    <s v="USD"/>
    <n v="18293.38"/>
  </r>
  <r>
    <s v="A2310000"/>
    <x v="18"/>
    <x v="18"/>
    <n v="103330291"/>
    <x v="0"/>
    <x v="0"/>
    <x v="2"/>
    <x v="2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1826"/>
    <s v="Above 180days "/>
    <n v="60.866666666666667"/>
    <x v="0"/>
    <x v="2"/>
    <s v="WHT"/>
    <x v="1"/>
    <s v="USD"/>
    <n v="66801.679999999993"/>
  </r>
  <r>
    <s v="A2310000"/>
    <x v="18"/>
    <x v="18"/>
    <n v="103177015"/>
    <x v="0"/>
    <x v="0"/>
    <x v="2"/>
    <x v="2"/>
    <s v="WHT Outstg"/>
    <s v="WHT on  invs 1800014428/14909/155113"/>
    <s v=""/>
    <s v="AB"/>
    <s v=""/>
    <d v="2016-04-08T00:00:00"/>
    <d v="2016-04-08T00:00:00"/>
    <d v="2016-04-08T00:00:00"/>
    <s v="USD"/>
    <n v="18795.47"/>
    <n v="2093"/>
    <s v="Above 180days "/>
    <n v="69.766666666666666"/>
    <x v="0"/>
    <x v="2"/>
    <s v="WHT"/>
    <x v="1"/>
    <s v="USD"/>
    <n v="18795.47"/>
  </r>
  <r>
    <s v="A2310000"/>
    <x v="18"/>
    <x v="18"/>
    <n v="103150195"/>
    <x v="0"/>
    <x v="0"/>
    <x v="2"/>
    <x v="2"/>
    <s v="WHT Outstg"/>
    <s v="WHT on invs 180001443/14616/14734"/>
    <s v=""/>
    <s v="AB"/>
    <s v=""/>
    <d v="2016-02-08T00:00:00"/>
    <d v="2016-02-08T00:00:00"/>
    <d v="2016-02-08T00:00:00"/>
    <s v="USD"/>
    <n v="27008.31"/>
    <n v="2153"/>
    <s v="Above 180days "/>
    <n v="71.766666666666666"/>
    <x v="0"/>
    <x v="2"/>
    <s v="WHT"/>
    <x v="1"/>
    <s v="USD"/>
    <n v="27008.31"/>
  </r>
  <r>
    <s v="A2310000"/>
    <x v="18"/>
    <x v="18"/>
    <n v="103050873"/>
    <x v="0"/>
    <x v="0"/>
    <x v="2"/>
    <x v="2"/>
    <s v="WHT Outstg"/>
    <s v="WHT on NDPR Pmt 1800013998/14021"/>
    <s v=""/>
    <s v="AB"/>
    <s v=""/>
    <d v="2015-07-30T00:00:00"/>
    <d v="2015-07-30T00:00:00"/>
    <d v="2015-07-30T00:00:00"/>
    <s v="USD"/>
    <n v="13566.57"/>
    <n v="2346"/>
    <s v="Above 180days "/>
    <n v="78.2"/>
    <x v="0"/>
    <x v="2"/>
    <s v="WHT"/>
    <x v="1"/>
    <s v="USD"/>
    <n v="13566.57"/>
  </r>
  <r>
    <s v="A2310000"/>
    <x v="18"/>
    <x v="18"/>
    <n v="103027954"/>
    <x v="0"/>
    <x v="0"/>
    <x v="2"/>
    <x v="2"/>
    <s v="WHT Outstg"/>
    <s v="WHT on NDPR pmt 1800013472/13243"/>
    <s v=""/>
    <s v="AB"/>
    <s v=""/>
    <d v="2015-06-24T00:00:00"/>
    <d v="2015-06-24T00:00:00"/>
    <d v="2015-06-24T00:00:00"/>
    <s v="USD"/>
    <n v="12752.63"/>
    <n v="2382"/>
    <s v="Above 180days "/>
    <n v="79.400000000000006"/>
    <x v="0"/>
    <x v="2"/>
    <s v="WHT"/>
    <x v="1"/>
    <s v="USD"/>
    <n v="12752.63"/>
  </r>
  <r>
    <s v="A2310000"/>
    <x v="18"/>
    <x v="18"/>
    <n v="103027955"/>
    <x v="0"/>
    <x v="0"/>
    <x v="2"/>
    <x v="2"/>
    <s v="WHT Outstg"/>
    <s v="WHT 1800013825/13787"/>
    <s v=""/>
    <s v="AB"/>
    <s v=""/>
    <d v="2015-06-24T00:00:00"/>
    <d v="2015-06-24T00:00:00"/>
    <d v="2015-06-24T00:00:00"/>
    <s v="USD"/>
    <n v="16917.75"/>
    <n v="2382"/>
    <s v="Above 180days "/>
    <n v="79.400000000000006"/>
    <x v="0"/>
    <x v="2"/>
    <s v="WHT"/>
    <x v="1"/>
    <s v="USD"/>
    <n v="16917.75"/>
  </r>
  <r>
    <s v="A2310000"/>
    <x v="18"/>
    <x v="18"/>
    <n v="102861181"/>
    <x v="0"/>
    <x v="0"/>
    <x v="2"/>
    <x v="2"/>
    <s v="WHT Outstg"/>
    <s v="WHT on NDPR pmt 1800012592/12803"/>
    <s v=""/>
    <s v="AB"/>
    <s v=""/>
    <d v="2014-08-30T00:00:00"/>
    <d v="2014-08-30T00:00:00"/>
    <d v="2014-08-30T00:00:00"/>
    <s v="USD"/>
    <n v="11062.46"/>
    <n v="2680"/>
    <s v="Above 180days "/>
    <n v="89.333333333333329"/>
    <x v="0"/>
    <x v="2"/>
    <s v="WHT"/>
    <x v="1"/>
    <s v="USD"/>
    <n v="11062.46"/>
  </r>
  <r>
    <s v="A2310000"/>
    <x v="18"/>
    <x v="18"/>
    <n v="102861045"/>
    <x v="0"/>
    <x v="0"/>
    <x v="2"/>
    <x v="2"/>
    <s v="WHT Outstg"/>
    <s v="Short pmt 1800012311/12455"/>
    <s v=""/>
    <s v="AB"/>
    <s v=""/>
    <d v="2014-08-15T00:00:00"/>
    <d v="2014-08-15T00:00:00"/>
    <d v="2014-08-15T00:00:00"/>
    <s v="USD"/>
    <n v="16877.18"/>
    <n v="2695"/>
    <s v="Above 180days "/>
    <n v="89.833333333333329"/>
    <x v="0"/>
    <x v="2"/>
    <s v="WHT"/>
    <x v="1"/>
    <s v="USD"/>
    <n v="16877.18"/>
  </r>
  <r>
    <s v="A2310000"/>
    <x v="18"/>
    <x v="18"/>
    <n v="102752666"/>
    <x v="0"/>
    <x v="0"/>
    <x v="2"/>
    <x v="2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2846"/>
    <s v="Above 180days "/>
    <n v="94.86666666666666"/>
    <x v="0"/>
    <x v="2"/>
    <s v="WHT"/>
    <x v="1"/>
    <s v="USD"/>
    <n v="10268.870000000001"/>
  </r>
  <r>
    <s v="A2310000"/>
    <x v="18"/>
    <x v="18"/>
    <n v="102718645"/>
    <x v="0"/>
    <x v="0"/>
    <x v="2"/>
    <x v="2"/>
    <s v="WHT Outstg"/>
    <s v="5%WHT on NDPR pmt 1800011690/11486"/>
    <s v=""/>
    <s v="AB"/>
    <s v=""/>
    <d v="2014-01-31T00:00:00"/>
    <d v="2014-01-31T00:00:00"/>
    <d v="2014-01-31T00:00:00"/>
    <s v="USD"/>
    <n v="10052.41"/>
    <n v="2891"/>
    <s v="Above 180days "/>
    <n v="96.36666666666666"/>
    <x v="0"/>
    <x v="2"/>
    <s v="WHT"/>
    <x v="1"/>
    <s v="USD"/>
    <n v="10052.41"/>
  </r>
  <r>
    <s v="A2310000"/>
    <x v="18"/>
    <x v="18"/>
    <n v="102660655"/>
    <x v="0"/>
    <x v="0"/>
    <x v="2"/>
    <x v="2"/>
    <s v="WHT Outstg"/>
    <s v="5% WHT on NDPR Pmt 1800010616/10747"/>
    <s v=""/>
    <s v="AB"/>
    <s v=""/>
    <d v="2013-11-01T00:00:00"/>
    <d v="2013-11-01T00:00:00"/>
    <d v="2013-11-01T00:00:00"/>
    <s v="USD"/>
    <n v="19096.41"/>
    <n v="2982"/>
    <s v="Above 180days "/>
    <n v="99.4"/>
    <x v="0"/>
    <x v="2"/>
    <s v="WHT"/>
    <x v="1"/>
    <s v="USD"/>
    <n v="19096.41"/>
  </r>
  <r>
    <s v="A2310000"/>
    <x v="18"/>
    <x v="18"/>
    <n v="102469557"/>
    <x v="0"/>
    <x v="0"/>
    <x v="2"/>
    <x v="2"/>
    <s v="WHT Outstg"/>
    <s v="5%WHT on NDPR pmt 1800009302/9551"/>
    <s v=""/>
    <s v="AB"/>
    <s v=""/>
    <d v="2013-01-31T00:00:00"/>
    <d v="2013-01-31T00:00:00"/>
    <d v="2013-01-31T00:00:00"/>
    <s v="USD"/>
    <n v="10103.799999999999"/>
    <n v="3256"/>
    <s v="Above 180days "/>
    <n v="108.53333333333333"/>
    <x v="0"/>
    <x v="2"/>
    <s v="WHT"/>
    <x v="1"/>
    <s v="USD"/>
    <n v="10103.799999999999"/>
  </r>
  <r>
    <s v="A2650000"/>
    <x v="19"/>
    <x v="19"/>
    <n v="1600003919"/>
    <x v="0"/>
    <x v="0"/>
    <x v="4"/>
    <x v="5"/>
    <s v="WHT Outstg"/>
    <s v="WHT JULIUS BERGER NIG PLC  -421145689432"/>
    <s v="454"/>
    <s v="DG"/>
    <s v=""/>
    <d v="2021-10-25T00:00:00"/>
    <d v="2021-10-25T00:00:00"/>
    <d v="2021-10-25T00:00:00"/>
    <s v="NGN"/>
    <n v="-867242.65"/>
    <n v="67"/>
    <s v="Above 180days "/>
    <n v="2.2333333333333334"/>
    <x v="0"/>
    <x v="2"/>
    <s v="WHT"/>
    <x v="1"/>
    <s v="USD"/>
    <n v="-2113.12"/>
  </r>
  <r>
    <s v="A2650000"/>
    <x v="19"/>
    <x v="19"/>
    <n v="1400015147"/>
    <x v="0"/>
    <x v="0"/>
    <x v="4"/>
    <x v="5"/>
    <n v="0"/>
    <s v="Julius Berger pmt"/>
    <s v=""/>
    <s v="DZ"/>
    <s v=""/>
    <d v="2021-01-21T00:00:00"/>
    <d v="2021-01-20T00:00:00"/>
    <d v="2021-01-21T00:00:00"/>
    <s v="NGN"/>
    <n v="-16477610.300000001"/>
    <n v="344"/>
    <s v="Above 180days "/>
    <n v="11.466666666666667"/>
    <x v="3"/>
    <x v="0"/>
    <s v="Overdue"/>
    <x v="0"/>
    <s v="USD"/>
    <n v="-43418.5"/>
  </r>
  <r>
    <s v="A2650000"/>
    <x v="19"/>
    <x v="19"/>
    <n v="1800025294"/>
    <x v="0"/>
    <x v="0"/>
    <x v="4"/>
    <x v="5"/>
    <n v="0"/>
    <s v="Outstanding off-boarding -22 Units occupied by JBN"/>
    <s v="473"/>
    <s v="DR"/>
    <s v=""/>
    <d v="2020-12-18T00:00:00"/>
    <d v="2020-12-18T00:00:00"/>
    <d v="2021-01-17T00:00:00"/>
    <s v="NGN"/>
    <n v="17344852.949999999"/>
    <n v="348"/>
    <s v="Above 180days "/>
    <n v="11.6"/>
    <x v="3"/>
    <x v="0"/>
    <s v="Overdue"/>
    <x v="0"/>
    <s v="USD"/>
    <n v="45703.69"/>
  </r>
  <r>
    <s v="A2650000"/>
    <x v="19"/>
    <x v="19"/>
    <n v="1400013867"/>
    <x v="0"/>
    <x v="0"/>
    <x v="4"/>
    <x v="5"/>
    <n v="0"/>
    <s v="Julius Berger Pmt"/>
    <s v=""/>
    <s v="DZ"/>
    <s v=""/>
    <d v="2019-10-17T00:00:00"/>
    <d v="2019-10-15T00:00:00"/>
    <d v="2019-10-17T00:00:00"/>
    <s v="NGN"/>
    <n v="-350000"/>
    <n v="806"/>
    <s v="Above 180days "/>
    <n v="26.866666666666667"/>
    <x v="0"/>
    <x v="0"/>
    <s v="Overdue"/>
    <x v="0"/>
    <s v="USD"/>
    <n v="-1142.1199999999999"/>
  </r>
  <r>
    <s v="A2650000"/>
    <x v="19"/>
    <x v="19"/>
    <n v="103796914"/>
    <x v="0"/>
    <x v="0"/>
    <x v="4"/>
    <x v="3"/>
    <s v="WHT Outstg"/>
    <s v="WHT on invoice 1800022451"/>
    <s v=""/>
    <s v="AB"/>
    <s v=""/>
    <d v="2019-09-06T00:00:00"/>
    <d v="2019-09-06T00:00:00"/>
    <d v="2019-09-06T00:00:00"/>
    <s v="NGN"/>
    <n v="8800000"/>
    <n v="847"/>
    <s v="Above 180days "/>
    <n v="28.233333333333334"/>
    <x v="0"/>
    <x v="2"/>
    <s v="WHT"/>
    <x v="1"/>
    <s v="USD"/>
    <n v="28720.560000000001"/>
  </r>
  <r>
    <s v="A2310000"/>
    <x v="20"/>
    <x v="20"/>
    <n v="1800027049"/>
    <x v="0"/>
    <x v="0"/>
    <x v="2"/>
    <x v="2"/>
    <n v="0"/>
    <s v="WSPOL NOV 2021 Crude Handling"/>
    <s v="468"/>
    <s v="DR"/>
    <s v=""/>
    <d v="2021-12-13T00:00:00"/>
    <d v="2021-12-13T00:00:00"/>
    <d v="2022-01-12T00:00:00"/>
    <s v="USD"/>
    <n v="417589.19"/>
    <n v="-12"/>
    <s v="Not Overdue"/>
    <n v="-0.4"/>
    <x v="1"/>
    <x v="1"/>
    <s v="Not Overdue"/>
    <x v="0"/>
    <s v="USD"/>
    <n v="417589.19"/>
  </r>
  <r>
    <s v="A2310000"/>
    <x v="20"/>
    <x v="20"/>
    <n v="1800027050"/>
    <x v="0"/>
    <x v="0"/>
    <x v="2"/>
    <x v="2"/>
    <n v="0"/>
    <s v="WSPOL NOV 2021 Crude Handling"/>
    <s v="454"/>
    <s v="DR"/>
    <s v=""/>
    <d v="2021-12-13T00:00:00"/>
    <d v="2021-12-13T00:00:00"/>
    <d v="2022-01-12T00:00:00"/>
    <s v="NGN"/>
    <n v="42886979.600000001"/>
    <n v="-12"/>
    <s v="Not Overdue"/>
    <n v="-0.4"/>
    <x v="1"/>
    <x v="1"/>
    <s v="Not Overdue"/>
    <x v="0"/>
    <s v="USD"/>
    <n v="104412.64"/>
  </r>
  <r>
    <s v="A2310000"/>
    <x v="20"/>
    <x v="20"/>
    <n v="1800026847"/>
    <x v="0"/>
    <x v="0"/>
    <x v="2"/>
    <x v="2"/>
    <n v="0"/>
    <s v="WSPOL OCTOBER 2021 Crude Handling"/>
    <s v="468"/>
    <s v="DR"/>
    <s v=""/>
    <d v="2021-11-11T00:00:00"/>
    <d v="2021-11-11T00:00:00"/>
    <d v="2021-12-11T00:00:00"/>
    <s v="USD"/>
    <n v="567071.1"/>
    <n v="20"/>
    <s v="1-30days"/>
    <n v="0.66666666666666663"/>
    <x v="2"/>
    <x v="0"/>
    <s v="Overdue"/>
    <x v="0"/>
    <s v="USD"/>
    <n v="567071.1"/>
  </r>
  <r>
    <s v="A2310000"/>
    <x v="20"/>
    <x v="20"/>
    <n v="1800026848"/>
    <x v="0"/>
    <x v="0"/>
    <x v="2"/>
    <x v="2"/>
    <n v="0"/>
    <s v="WSPOL OCTOBER 2021 Crude Handling"/>
    <s v="454"/>
    <s v="DR"/>
    <s v=""/>
    <d v="2021-11-11T00:00:00"/>
    <d v="2021-11-11T00:00:00"/>
    <d v="2021-12-11T00:00:00"/>
    <s v="NGN"/>
    <n v="58183285.659999996"/>
    <n v="20"/>
    <s v="1-30days"/>
    <n v="0.66666666666666663"/>
    <x v="2"/>
    <x v="0"/>
    <s v="Overdue"/>
    <x v="0"/>
    <s v="USD"/>
    <n v="141612.29999999999"/>
  </r>
  <r>
    <s v="A2310000"/>
    <x v="20"/>
    <x v="20"/>
    <n v="1400016180"/>
    <x v="0"/>
    <x v="0"/>
    <x v="2"/>
    <x v="2"/>
    <n v="0"/>
    <s v="Walter Smith Pmt"/>
    <s v=""/>
    <s v="DZ"/>
    <s v=""/>
    <d v="2021-12-09T00:00:00"/>
    <d v="2021-12-08T00:00:00"/>
    <d v="2021-12-09T00:00:00"/>
    <s v="USD"/>
    <n v="-485656.94"/>
    <n v="22"/>
    <s v="1-30days"/>
    <n v="0.73333333333333328"/>
    <x v="2"/>
    <x v="0"/>
    <s v="Overdue"/>
    <x v="0"/>
    <s v="USD"/>
    <n v="-485656.94"/>
  </r>
  <r>
    <s v="A2310000"/>
    <x v="20"/>
    <x v="20"/>
    <n v="1400016166"/>
    <x v="0"/>
    <x v="0"/>
    <x v="2"/>
    <x v="2"/>
    <n v="0"/>
    <s v="Walter Smith Pmt"/>
    <s v=""/>
    <s v="DZ"/>
    <s v=""/>
    <d v="2021-11-30T00:00:00"/>
    <d v="2021-11-30T00:00:00"/>
    <d v="2021-11-30T00:00:00"/>
    <s v="USD"/>
    <n v="-400000"/>
    <n v="31"/>
    <s v="31-60days"/>
    <n v="1.0333333333333334"/>
    <x v="2"/>
    <x v="0"/>
    <s v="Overdue"/>
    <x v="0"/>
    <s v="USD"/>
    <n v="-400000"/>
  </r>
  <r>
    <s v="A2310000"/>
    <x v="20"/>
    <x v="20"/>
    <n v="104166747"/>
    <x v="0"/>
    <x v="0"/>
    <x v="2"/>
    <x v="2"/>
    <n v="0"/>
    <s v="Bal_1800026458 WSPOL JULY 2021 CHA(94%)"/>
    <s v=""/>
    <s v="AB"/>
    <s v=""/>
    <d v="2021-11-29T00:00:00"/>
    <d v="2021-11-29T00:00:00"/>
    <d v="2021-11-29T00:00:00"/>
    <s v="USD"/>
    <n v="237287.47"/>
    <n v="32"/>
    <s v="31-60days"/>
    <n v="1.0666666666666667"/>
    <x v="2"/>
    <x v="0"/>
    <s v="Overdue"/>
    <x v="0"/>
    <s v="USD"/>
    <n v="237287.47"/>
  </r>
  <r>
    <s v="A2310000"/>
    <x v="20"/>
    <x v="20"/>
    <n v="104166747"/>
    <x v="0"/>
    <x v="0"/>
    <x v="2"/>
    <x v="2"/>
    <n v="0"/>
    <s v="WHT_1800025717 WSPOL FEB 2021 Crude Handling"/>
    <s v=""/>
    <s v="AB"/>
    <s v=""/>
    <d v="2021-11-29T00:00:00"/>
    <d v="2021-11-29T00:00:00"/>
    <d v="2021-11-29T00:00:00"/>
    <s v="USD"/>
    <n v="34833.449999999997"/>
    <n v="32"/>
    <s v="31-60days"/>
    <n v="1.0666666666666667"/>
    <x v="2"/>
    <x v="2"/>
    <s v="WHT"/>
    <x v="1"/>
    <s v="USD"/>
    <n v="34833.449999999997"/>
  </r>
  <r>
    <s v="A2310000"/>
    <x v="20"/>
    <x v="20"/>
    <n v="104166747"/>
    <x v="0"/>
    <x v="0"/>
    <x v="2"/>
    <x v="2"/>
    <n v="0"/>
    <s v="WHT_1800025858 WSPOL MARCH 2021 Crude Handling"/>
    <s v=""/>
    <s v="AB"/>
    <s v=""/>
    <d v="2021-11-29T00:00:00"/>
    <d v="2021-11-29T00:00:00"/>
    <d v="2021-11-29T00:00:00"/>
    <s v="USD"/>
    <n v="40930.9"/>
    <n v="32"/>
    <s v="31-60days"/>
    <n v="1.0666666666666667"/>
    <x v="2"/>
    <x v="2"/>
    <s v="WHT"/>
    <x v="1"/>
    <s v="USD"/>
    <n v="40930.9"/>
  </r>
  <r>
    <s v="A2310000"/>
    <x v="20"/>
    <x v="20"/>
    <n v="104166747"/>
    <x v="0"/>
    <x v="0"/>
    <x v="2"/>
    <x v="2"/>
    <n v="0"/>
    <s v="WHT_1800025990 WSPOL APR 2021 Crude Handling"/>
    <s v=""/>
    <s v="AB"/>
    <s v=""/>
    <d v="2021-11-29T00:00:00"/>
    <d v="2021-11-29T00:00:00"/>
    <d v="2021-11-29T00:00:00"/>
    <s v="USD"/>
    <n v="35940.29"/>
    <n v="32"/>
    <s v="31-60days"/>
    <n v="1.0666666666666667"/>
    <x v="2"/>
    <x v="2"/>
    <s v="WHT"/>
    <x v="1"/>
    <s v="USD"/>
    <n v="35940.29"/>
  </r>
  <r>
    <s v="A2310000"/>
    <x v="20"/>
    <x v="20"/>
    <n v="104166747"/>
    <x v="0"/>
    <x v="0"/>
    <x v="2"/>
    <x v="2"/>
    <n v="0"/>
    <s v="WHT_1800026167 WSPOL MAY 2021 Crude Handling"/>
    <s v=""/>
    <s v="AB"/>
    <s v=""/>
    <d v="2021-11-29T00:00:00"/>
    <d v="2021-11-29T00:00:00"/>
    <d v="2021-11-29T00:00:00"/>
    <s v="USD"/>
    <n v="23350.89"/>
    <n v="32"/>
    <s v="31-60days"/>
    <n v="1.0666666666666667"/>
    <x v="2"/>
    <x v="2"/>
    <s v="WHT"/>
    <x v="1"/>
    <s v="USD"/>
    <n v="23350.89"/>
  </r>
  <r>
    <s v="A2310000"/>
    <x v="20"/>
    <x v="20"/>
    <n v="104166747"/>
    <x v="0"/>
    <x v="0"/>
    <x v="2"/>
    <x v="2"/>
    <n v="0"/>
    <s v="WHT_1800026285 WSPOL JAN-APR 2021 SUPPLEM CHA"/>
    <s v=""/>
    <s v="AB"/>
    <s v=""/>
    <d v="2021-11-29T00:00:00"/>
    <d v="2021-11-29T00:00:00"/>
    <d v="2021-11-29T00:00:00"/>
    <s v="USD"/>
    <n v="10204.6"/>
    <n v="32"/>
    <s v="31-60days"/>
    <n v="1.0666666666666667"/>
    <x v="2"/>
    <x v="2"/>
    <s v="WHT"/>
    <x v="1"/>
    <s v="USD"/>
    <n v="10204.6"/>
  </r>
  <r>
    <s v="A2310000"/>
    <x v="20"/>
    <x v="20"/>
    <n v="104166747"/>
    <x v="0"/>
    <x v="0"/>
    <x v="2"/>
    <x v="2"/>
    <n v="0"/>
    <s v="WHT_1800026324 WSPOL June 2021 Crude Handling"/>
    <s v=""/>
    <s v="AB"/>
    <s v=""/>
    <d v="2021-11-29T00:00:00"/>
    <d v="2021-11-29T00:00:00"/>
    <d v="2021-11-29T00:00:00"/>
    <s v="USD"/>
    <n v="31346.17"/>
    <n v="32"/>
    <s v="31-60days"/>
    <n v="1.0666666666666667"/>
    <x v="2"/>
    <x v="2"/>
    <s v="WHT"/>
    <x v="1"/>
    <s v="USD"/>
    <n v="31346.17"/>
  </r>
  <r>
    <s v="A2310000"/>
    <x v="20"/>
    <x v="20"/>
    <n v="104166747"/>
    <x v="0"/>
    <x v="0"/>
    <x v="2"/>
    <x v="2"/>
    <n v="0"/>
    <s v="WHt_1800026458 WSPOL JULY 2021 Crude Handling"/>
    <s v=""/>
    <s v="AB"/>
    <s v=""/>
    <d v="2021-11-29T00:00:00"/>
    <d v="2021-11-29T00:00:00"/>
    <d v="2021-11-29T00:00:00"/>
    <s v="USD"/>
    <n v="39649.56"/>
    <n v="32"/>
    <s v="31-60days"/>
    <n v="1.0666666666666667"/>
    <x v="2"/>
    <x v="2"/>
    <s v="WHT"/>
    <x v="1"/>
    <s v="USD"/>
    <n v="39649.56"/>
  </r>
  <r>
    <s v="A2310000"/>
    <x v="20"/>
    <x v="20"/>
    <n v="104166745"/>
    <x v="0"/>
    <x v="0"/>
    <x v="2"/>
    <x v="2"/>
    <s v="WHT Outstg"/>
    <s v="WHT on 1600003362 WSPOL Jan - feb 2020 CHA"/>
    <s v=""/>
    <s v="AB"/>
    <s v=""/>
    <d v="2021-11-29T00:00:00"/>
    <d v="2021-11-29T00:00:00"/>
    <d v="2021-11-29T00:00:00"/>
    <s v="NGN"/>
    <n v="-259527.22"/>
    <n v="32"/>
    <s v="31-60days"/>
    <n v="1.0666666666666667"/>
    <x v="2"/>
    <x v="2"/>
    <s v="WHT"/>
    <x v="1"/>
    <s v="USD"/>
    <n v="-632"/>
  </r>
  <r>
    <s v="A2310000"/>
    <x v="20"/>
    <x v="20"/>
    <n v="104166745"/>
    <x v="0"/>
    <x v="0"/>
    <x v="2"/>
    <x v="2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2"/>
    <s v="31-60days"/>
    <n v="1.0666666666666667"/>
    <x v="2"/>
    <x v="2"/>
    <s v="WHT"/>
    <x v="1"/>
    <s v="USD"/>
    <n v="8047.91"/>
  </r>
  <r>
    <s v="A2310000"/>
    <x v="20"/>
    <x v="20"/>
    <n v="104166745"/>
    <x v="0"/>
    <x v="0"/>
    <x v="2"/>
    <x v="2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2"/>
    <s v="31-60days"/>
    <n v="1.0666666666666667"/>
    <x v="2"/>
    <x v="2"/>
    <s v="WHT"/>
    <x v="1"/>
    <s v="USD"/>
    <n v="9456.66"/>
  </r>
  <r>
    <s v="A2310000"/>
    <x v="20"/>
    <x v="20"/>
    <n v="104166745"/>
    <x v="0"/>
    <x v="0"/>
    <x v="2"/>
    <x v="2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2"/>
    <s v="31-60days"/>
    <n v="1.0666666666666667"/>
    <x v="2"/>
    <x v="2"/>
    <s v="WHT"/>
    <x v="1"/>
    <s v="USD"/>
    <n v="8303.6299999999992"/>
  </r>
  <r>
    <s v="A2310000"/>
    <x v="20"/>
    <x v="20"/>
    <n v="104166745"/>
    <x v="0"/>
    <x v="0"/>
    <x v="2"/>
    <x v="2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2"/>
    <s v="31-60days"/>
    <n v="1.0666666666666667"/>
    <x v="2"/>
    <x v="2"/>
    <s v="WHT"/>
    <x v="1"/>
    <s v="USD"/>
    <n v="5645.83"/>
  </r>
  <r>
    <s v="A2310000"/>
    <x v="20"/>
    <x v="20"/>
    <n v="104166745"/>
    <x v="0"/>
    <x v="0"/>
    <x v="2"/>
    <x v="2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2"/>
    <s v="31-60days"/>
    <n v="1.0666666666666667"/>
    <x v="2"/>
    <x v="2"/>
    <s v="WHT"/>
    <x v="1"/>
    <s v="USD"/>
    <n v="2357.67"/>
  </r>
  <r>
    <s v="A2310000"/>
    <x v="20"/>
    <x v="20"/>
    <n v="104166745"/>
    <x v="0"/>
    <x v="0"/>
    <x v="2"/>
    <x v="2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2"/>
    <s v="31-60days"/>
    <n v="1.0666666666666667"/>
    <x v="2"/>
    <x v="2"/>
    <s v="WHT"/>
    <x v="1"/>
    <s v="USD"/>
    <n v="7817.86"/>
  </r>
  <r>
    <s v="A2310000"/>
    <x v="20"/>
    <x v="20"/>
    <n v="104166745"/>
    <x v="0"/>
    <x v="0"/>
    <x v="2"/>
    <x v="2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2"/>
    <s v="31-60days"/>
    <n v="1.0666666666666667"/>
    <x v="2"/>
    <x v="2"/>
    <s v="WHT"/>
    <x v="1"/>
    <s v="USD"/>
    <n v="9887.98"/>
  </r>
  <r>
    <s v="A2310000"/>
    <x v="20"/>
    <x v="20"/>
    <n v="104166745"/>
    <x v="0"/>
    <x v="0"/>
    <x v="2"/>
    <x v="2"/>
    <s v="WHT Outstg"/>
    <s v="WHT_1800026580 WSPOL AUGUST 2021 CHA"/>
    <s v=""/>
    <s v="AB"/>
    <s v=""/>
    <d v="2021-11-29T00:00:00"/>
    <d v="2021-11-29T00:00:00"/>
    <d v="2021-11-29T00:00:00"/>
    <s v="NGN"/>
    <n v="3532002.88"/>
    <n v="32"/>
    <s v="31-60days"/>
    <n v="1.0666666666666667"/>
    <x v="2"/>
    <x v="2"/>
    <s v="WHT"/>
    <x v="1"/>
    <s v="USD"/>
    <n v="8601.1299999999992"/>
  </r>
  <r>
    <s v="A2310000"/>
    <x v="20"/>
    <x v="20"/>
    <n v="1400016135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5353391.87"/>
    <n v="35"/>
    <s v="31-60days"/>
    <n v="1.1666666666666667"/>
    <x v="2"/>
    <x v="0"/>
    <s v="Overdue"/>
    <x v="0"/>
    <s v="USD"/>
    <n v="-13037.13"/>
  </r>
  <r>
    <s v="A2310000"/>
    <x v="20"/>
    <x v="20"/>
    <n v="1400016157"/>
    <x v="0"/>
    <x v="0"/>
    <x v="2"/>
    <x v="2"/>
    <n v="0"/>
    <s v="Walter Smith Pmt"/>
    <s v=""/>
    <s v="DZ"/>
    <s v=""/>
    <d v="2021-11-26T00:00:00"/>
    <d v="2021-11-25T00:00:00"/>
    <d v="2021-11-26T00:00:00"/>
    <s v="NGN"/>
    <n v="-63000000"/>
    <n v="35"/>
    <s v="31-60days"/>
    <n v="1.1666666666666667"/>
    <x v="2"/>
    <x v="0"/>
    <s v="Overdue"/>
    <x v="0"/>
    <s v="USD"/>
    <n v="-153423.9"/>
  </r>
  <r>
    <s v="A2310000"/>
    <x v="20"/>
    <x v="20"/>
    <n v="1800026707"/>
    <x v="0"/>
    <x v="0"/>
    <x v="2"/>
    <x v="2"/>
    <n v="0"/>
    <s v="WSPOL SEPTEMBER 2021 Crude Handling"/>
    <s v="468"/>
    <s v="DR"/>
    <s v=""/>
    <d v="2021-10-13T00:00:00"/>
    <d v="2021-10-13T00:00:00"/>
    <d v="2021-11-12T00:00:00"/>
    <s v="USD"/>
    <n v="709398.94"/>
    <n v="49"/>
    <s v="31-60days"/>
    <n v="1.6333333333333333"/>
    <x v="2"/>
    <x v="0"/>
    <s v="Overdue"/>
    <x v="0"/>
    <s v="USD"/>
    <n v="709398.94"/>
  </r>
  <r>
    <s v="A2310000"/>
    <x v="20"/>
    <x v="20"/>
    <n v="1800026708"/>
    <x v="0"/>
    <x v="0"/>
    <x v="2"/>
    <x v="2"/>
    <n v="0"/>
    <s v="WSPOL SEPTEMBER 2021 Crude Handling"/>
    <s v="454"/>
    <s v="DR"/>
    <s v=""/>
    <d v="2021-10-13T00:00:00"/>
    <d v="2021-10-13T00:00:00"/>
    <d v="2021-11-12T00:00:00"/>
    <s v="NGN"/>
    <n v="72716374.329999998"/>
    <n v="49"/>
    <s v="31-60days"/>
    <n v="1.6333333333333333"/>
    <x v="2"/>
    <x v="0"/>
    <s v="Overdue"/>
    <x v="0"/>
    <s v="USD"/>
    <n v="177195.26"/>
  </r>
  <r>
    <s v="A2310000"/>
    <x v="20"/>
    <x v="20"/>
    <n v="1800026579"/>
    <x v="0"/>
    <x v="0"/>
    <x v="2"/>
    <x v="2"/>
    <n v="0"/>
    <s v="WSPOL AUGUST 2021 Crude Handling"/>
    <s v="468"/>
    <s v="DR"/>
    <s v=""/>
    <d v="2021-09-14T00:00:00"/>
    <d v="2021-09-14T00:00:00"/>
    <d v="2021-10-14T00:00:00"/>
    <s v="USD"/>
    <n v="689754.76"/>
    <n v="78"/>
    <s v="61-90days "/>
    <n v="2.6"/>
    <x v="2"/>
    <x v="0"/>
    <s v="Overdue"/>
    <x v="0"/>
    <s v="USD"/>
    <n v="689754.76"/>
  </r>
  <r>
    <s v="A2310000"/>
    <x v="20"/>
    <x v="20"/>
    <n v="104090004"/>
    <x v="0"/>
    <x v="0"/>
    <x v="2"/>
    <x v="2"/>
    <s v="WHT Outstg"/>
    <s v="WHT on Inv 1800025446 WSPOL DEC 2020 CHA"/>
    <s v=""/>
    <s v="AB"/>
    <s v=""/>
    <d v="2021-06-11T00:00:00"/>
    <d v="2021-06-11T00:00:00"/>
    <d v="2021-06-11T00:00:00"/>
    <s v="USD"/>
    <n v="53903.12"/>
    <n v="203"/>
    <s v="Above 180days "/>
    <n v="6.7666666666666666"/>
    <x v="3"/>
    <x v="2"/>
    <s v="WHT"/>
    <x v="1"/>
    <s v="USD"/>
    <n v="53903.12"/>
  </r>
  <r>
    <s v="A2310000"/>
    <x v="20"/>
    <x v="20"/>
    <n v="104090004"/>
    <x v="0"/>
    <x v="0"/>
    <x v="2"/>
    <x v="2"/>
    <s v="WHT Outstg"/>
    <s v="WHT on CN 1600003361 WSPOL Jan - feb 2020 CHA"/>
    <s v=""/>
    <s v="AB"/>
    <s v=""/>
    <d v="2021-06-11T00:00:00"/>
    <d v="2021-06-11T00:00:00"/>
    <d v="2021-06-11T00:00:00"/>
    <s v="USD"/>
    <n v="-2735.46"/>
    <n v="203"/>
    <s v="Above 180days "/>
    <n v="6.7666666666666666"/>
    <x v="3"/>
    <x v="2"/>
    <s v="WHT"/>
    <x v="1"/>
    <s v="USD"/>
    <n v="-2735.46"/>
  </r>
  <r>
    <s v="A2310000"/>
    <x v="20"/>
    <x v="20"/>
    <n v="104089659"/>
    <x v="0"/>
    <x v="0"/>
    <x v="2"/>
    <x v="2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204"/>
    <s v="Above 180days "/>
    <n v="6.8"/>
    <x v="3"/>
    <x v="2"/>
    <s v="WHT"/>
    <x v="1"/>
    <s v="USD"/>
    <n v="11724.34"/>
  </r>
  <r>
    <s v="A2310000"/>
    <x v="20"/>
    <x v="20"/>
    <n v="104089659"/>
    <x v="0"/>
    <x v="0"/>
    <x v="2"/>
    <x v="2"/>
    <s v="WHT Outstg"/>
    <s v="WHT on Inv 1800025447 WSPOL DEC 2020 CHA"/>
    <s v=""/>
    <s v="AB"/>
    <s v=""/>
    <d v="2021-06-10T00:00:00"/>
    <d v="2021-06-10T00:00:00"/>
    <d v="2021-06-10T00:00:00"/>
    <s v="NGN"/>
    <n v="5114058.13"/>
    <n v="204"/>
    <s v="Above 180days "/>
    <n v="6.8"/>
    <x v="3"/>
    <x v="2"/>
    <s v="WHT"/>
    <x v="1"/>
    <s v="USD"/>
    <n v="12483.93"/>
  </r>
  <r>
    <s v="A2310000"/>
    <x v="20"/>
    <x v="20"/>
    <n v="104089659"/>
    <x v="0"/>
    <x v="0"/>
    <x v="2"/>
    <x v="2"/>
    <s v="WHT Outstg"/>
    <s v="WHT on Inv 1800025564 WSPOL JAN 2021 CHA"/>
    <s v=""/>
    <s v="AB"/>
    <s v=""/>
    <d v="2021-06-10T00:00:00"/>
    <d v="2021-06-10T00:00:00"/>
    <d v="2021-06-10T00:00:00"/>
    <s v="NGN"/>
    <n v="3341933.06"/>
    <n v="204"/>
    <s v="Above 180days "/>
    <n v="6.8"/>
    <x v="3"/>
    <x v="2"/>
    <s v="WHT"/>
    <x v="1"/>
    <s v="USD"/>
    <n v="8157.99"/>
  </r>
  <r>
    <s v="A2310000"/>
    <x v="20"/>
    <x v="20"/>
    <n v="104089660"/>
    <x v="0"/>
    <x v="0"/>
    <x v="2"/>
    <x v="2"/>
    <s v="WHT Outstg"/>
    <s v="WHT on Inv 1800025269 WSPOL NOV 2020 CHA"/>
    <s v=""/>
    <s v="AB"/>
    <s v=""/>
    <d v="2021-06-10T00:00:00"/>
    <d v="2021-06-10T00:00:00"/>
    <d v="2021-06-10T00:00:00"/>
    <s v="USD"/>
    <n v="50623.37"/>
    <n v="204"/>
    <s v="Above 180days "/>
    <n v="6.8"/>
    <x v="3"/>
    <x v="2"/>
    <s v="WHT"/>
    <x v="1"/>
    <s v="USD"/>
    <n v="50623.37"/>
  </r>
  <r>
    <s v="A2310000"/>
    <x v="20"/>
    <x v="20"/>
    <n v="104089660"/>
    <x v="0"/>
    <x v="0"/>
    <x v="2"/>
    <x v="2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204"/>
    <s v="Above 180days "/>
    <n v="6.8"/>
    <x v="3"/>
    <x v="2"/>
    <s v="WHT"/>
    <x v="1"/>
    <s v="USD"/>
    <n v="35224.589999999997"/>
  </r>
  <r>
    <s v="A2310000"/>
    <x v="20"/>
    <x v="20"/>
    <n v="1800025923"/>
    <x v="0"/>
    <x v="0"/>
    <x v="2"/>
    <x v="2"/>
    <n v="0"/>
    <s v="WSPOL Excess RPC 2020 Crudehandling"/>
    <s v="468"/>
    <s v="DR"/>
    <s v=""/>
    <d v="2021-04-22T00:00:00"/>
    <d v="2021-04-22T00:00:00"/>
    <d v="2021-05-22T00:00:00"/>
    <s v="USD"/>
    <n v="49566.47"/>
    <n v="223"/>
    <s v="Above 180days "/>
    <n v="7.4333333333333336"/>
    <x v="3"/>
    <x v="0"/>
    <s v="Overdue"/>
    <x v="0"/>
    <s v="USD"/>
    <n v="49566.47"/>
  </r>
  <r>
    <s v="A2310000"/>
    <x v="20"/>
    <x v="20"/>
    <n v="1800025924"/>
    <x v="0"/>
    <x v="0"/>
    <x v="2"/>
    <x v="2"/>
    <n v="0"/>
    <s v="WSPOL Excess RPC 2020 Crudehandling"/>
    <s v="454"/>
    <s v="DR"/>
    <s v=""/>
    <d v="2021-04-22T00:00:00"/>
    <d v="2021-04-22T00:00:00"/>
    <d v="2021-05-22T00:00:00"/>
    <s v="NGN"/>
    <n v="4467178.3"/>
    <n v="223"/>
    <s v="Above 180days "/>
    <n v="7.4333333333333336"/>
    <x v="3"/>
    <x v="0"/>
    <s v="Overdue"/>
    <x v="0"/>
    <s v="USD"/>
    <n v="11771.01"/>
  </r>
  <r>
    <s v="A2310000"/>
    <x v="20"/>
    <x v="20"/>
    <n v="104053908"/>
    <x v="0"/>
    <x v="0"/>
    <x v="2"/>
    <x v="2"/>
    <s v="WHT Outstg"/>
    <s v="WHT on inv 1800024928 WSPOL SEPT 2020 CHA"/>
    <s v=""/>
    <s v="AB"/>
    <s v=""/>
    <d v="2021-03-23T00:00:00"/>
    <d v="2021-03-23T00:00:00"/>
    <d v="2021-03-23T00:00:00"/>
    <s v="USD"/>
    <n v="53467.519999999997"/>
    <n v="283"/>
    <s v="Above 180days "/>
    <n v="9.4333333333333336"/>
    <x v="3"/>
    <x v="2"/>
    <s v="WHT"/>
    <x v="1"/>
    <s v="USD"/>
    <n v="53467.519999999997"/>
  </r>
  <r>
    <s v="A2310000"/>
    <x v="20"/>
    <x v="20"/>
    <n v="104053908"/>
    <x v="0"/>
    <x v="0"/>
    <x v="2"/>
    <x v="2"/>
    <s v="WHT Outstg"/>
    <s v="WHT on inv 1800025066 WSPOL OCT 2020 CHA"/>
    <s v=""/>
    <s v="AB"/>
    <s v=""/>
    <d v="2021-03-23T00:00:00"/>
    <d v="2021-03-23T00:00:00"/>
    <d v="2021-03-23T00:00:00"/>
    <s v="USD"/>
    <n v="60163.02"/>
    <n v="283"/>
    <s v="Above 180days "/>
    <n v="9.4333333333333336"/>
    <x v="3"/>
    <x v="2"/>
    <s v="WHT"/>
    <x v="1"/>
    <s v="USD"/>
    <n v="60163.02"/>
  </r>
  <r>
    <s v="A2310000"/>
    <x v="20"/>
    <x v="20"/>
    <n v="103998588"/>
    <x v="0"/>
    <x v="0"/>
    <x v="2"/>
    <x v="2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403"/>
    <s v="Above 180days "/>
    <n v="13.433333333333334"/>
    <x v="4"/>
    <x v="2"/>
    <s v="WHT"/>
    <x v="1"/>
    <s v="USD"/>
    <n v="13366.64"/>
  </r>
  <r>
    <s v="A2310000"/>
    <x v="20"/>
    <x v="20"/>
    <n v="103998591"/>
    <x v="0"/>
    <x v="0"/>
    <x v="2"/>
    <x v="2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403"/>
    <s v="Above 180days "/>
    <n v="13.433333333333334"/>
    <x v="4"/>
    <x v="2"/>
    <s v="WHT"/>
    <x v="1"/>
    <s v="USD"/>
    <n v="13803.21"/>
  </r>
  <r>
    <s v="A2310000"/>
    <x v="20"/>
    <x v="20"/>
    <n v="103998591"/>
    <x v="0"/>
    <x v="0"/>
    <x v="2"/>
    <x v="2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403"/>
    <s v="Above 180days "/>
    <n v="13.433333333333334"/>
    <x v="4"/>
    <x v="2"/>
    <s v="WHT"/>
    <x v="1"/>
    <s v="USD"/>
    <n v="12696.99"/>
  </r>
  <r>
    <s v="A2310000"/>
    <x v="20"/>
    <x v="20"/>
    <n v="103998592"/>
    <x v="0"/>
    <x v="0"/>
    <x v="2"/>
    <x v="2"/>
    <s v="WHT Outstg"/>
    <s v="WHT on inv 1800024435 WSPOL JUN 2020 CHA"/>
    <s v=""/>
    <s v="AB"/>
    <s v=""/>
    <d v="2020-11-23T00:00:00"/>
    <d v="2020-11-23T00:00:00"/>
    <d v="2020-11-23T00:00:00"/>
    <s v="USD"/>
    <n v="61722.64"/>
    <n v="403"/>
    <s v="Above 180days "/>
    <n v="13.433333333333334"/>
    <x v="4"/>
    <x v="2"/>
    <s v="WHT"/>
    <x v="1"/>
    <s v="USD"/>
    <n v="61722.64"/>
  </r>
  <r>
    <s v="A2310000"/>
    <x v="20"/>
    <x v="20"/>
    <n v="103975436"/>
    <x v="0"/>
    <x v="0"/>
    <x v="2"/>
    <x v="2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458"/>
    <s v="Above 180days "/>
    <n v="15.266666666666667"/>
    <x v="4"/>
    <x v="2"/>
    <s v="WHT"/>
    <x v="1"/>
    <s v="USD"/>
    <n v="11862.28"/>
  </r>
  <r>
    <s v="A2310000"/>
    <x v="20"/>
    <x v="20"/>
    <n v="103975437"/>
    <x v="0"/>
    <x v="0"/>
    <x v="2"/>
    <x v="2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458"/>
    <s v="Above 180days "/>
    <n v="15.266666666666667"/>
    <x v="4"/>
    <x v="2"/>
    <s v="WHT"/>
    <x v="1"/>
    <s v="USD"/>
    <n v="11969.03"/>
  </r>
  <r>
    <s v="A2310000"/>
    <x v="20"/>
    <x v="20"/>
    <n v="103975439"/>
    <x v="0"/>
    <x v="0"/>
    <x v="2"/>
    <x v="2"/>
    <s v="WHT Outstg"/>
    <s v="WHT  on inv 1800024069 WSPOL APR 2020 CHA"/>
    <s v=""/>
    <s v="AB"/>
    <s v=""/>
    <d v="2020-09-29T00:00:00"/>
    <d v="2020-09-29T00:00:00"/>
    <d v="2020-09-29T00:00:00"/>
    <s v="NGN"/>
    <n v="4591922.7"/>
    <n v="458"/>
    <s v="Above 180days "/>
    <n v="15.266666666666667"/>
    <x v="4"/>
    <x v="2"/>
    <s v="WHT"/>
    <x v="1"/>
    <s v="USD"/>
    <n v="12099.72"/>
  </r>
  <r>
    <s v="A2310000"/>
    <x v="20"/>
    <x v="20"/>
    <n v="103975439"/>
    <x v="0"/>
    <x v="0"/>
    <x v="2"/>
    <x v="2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458"/>
    <s v="Above 180days "/>
    <n v="15.266666666666667"/>
    <x v="4"/>
    <x v="2"/>
    <s v="WHT"/>
    <x v="1"/>
    <s v="USD"/>
    <n v="15435.04"/>
  </r>
  <r>
    <s v="A2310000"/>
    <x v="20"/>
    <x v="20"/>
    <n v="103975442"/>
    <x v="0"/>
    <x v="0"/>
    <x v="2"/>
    <x v="2"/>
    <s v="WHT Outstg"/>
    <s v="WHT on inv 1800023733 WSPOL FEB 2020 CHA"/>
    <s v=""/>
    <s v="AB"/>
    <s v=""/>
    <d v="2020-09-29T00:00:00"/>
    <d v="2020-09-29T00:00:00"/>
    <d v="2020-09-29T00:00:00"/>
    <s v="USD"/>
    <n v="58759.89"/>
    <n v="458"/>
    <s v="Above 180days "/>
    <n v="15.266666666666667"/>
    <x v="4"/>
    <x v="2"/>
    <s v="WHT"/>
    <x v="1"/>
    <s v="USD"/>
    <n v="58759.89"/>
  </r>
  <r>
    <s v="A2310000"/>
    <x v="20"/>
    <x v="20"/>
    <n v="103975442"/>
    <x v="0"/>
    <x v="0"/>
    <x v="2"/>
    <x v="2"/>
    <s v="WHT Outstg"/>
    <s v="WHT on inv 1800023941 WSPOL MAR 2020 CHA"/>
    <s v=""/>
    <s v="AB"/>
    <s v=""/>
    <d v="2020-09-29T00:00:00"/>
    <d v="2020-09-29T00:00:00"/>
    <d v="2020-09-29T00:00:00"/>
    <s v="USD"/>
    <n v="59283.18"/>
    <n v="458"/>
    <s v="Above 180days "/>
    <n v="15.266666666666667"/>
    <x v="4"/>
    <x v="2"/>
    <s v="WHT"/>
    <x v="1"/>
    <s v="USD"/>
    <n v="59283.18"/>
  </r>
  <r>
    <s v="A2310000"/>
    <x v="20"/>
    <x v="20"/>
    <n v="103975456"/>
    <x v="0"/>
    <x v="0"/>
    <x v="2"/>
    <x v="2"/>
    <s v="WHT Outstg"/>
    <s v="WHT 1800024068 WSPOL APR 2020 CHA"/>
    <s v=""/>
    <s v="AB"/>
    <s v=""/>
    <d v="2020-09-29T00:00:00"/>
    <d v="2020-09-29T00:00:00"/>
    <d v="2020-09-29T00:00:00"/>
    <s v="USD"/>
    <n v="50950.6"/>
    <n v="458"/>
    <s v="Above 180days "/>
    <n v="15.266666666666667"/>
    <x v="4"/>
    <x v="2"/>
    <s v="WHT"/>
    <x v="1"/>
    <s v="USD"/>
    <n v="50950.6"/>
  </r>
  <r>
    <s v="A2310000"/>
    <x v="20"/>
    <x v="20"/>
    <n v="103975456"/>
    <x v="0"/>
    <x v="0"/>
    <x v="2"/>
    <x v="2"/>
    <s v="WHT Outstg"/>
    <s v="WHT on inv 1800024267 WSPOL MAY 2020 CHA"/>
    <s v=""/>
    <s v="AB"/>
    <s v=""/>
    <d v="2020-09-29T00:00:00"/>
    <d v="2020-09-29T00:00:00"/>
    <d v="2020-09-29T00:00:00"/>
    <s v="USD"/>
    <n v="64995.31"/>
    <n v="458"/>
    <s v="Above 180days "/>
    <n v="15.266666666666667"/>
    <x v="4"/>
    <x v="2"/>
    <s v="WHT"/>
    <x v="1"/>
    <s v="USD"/>
    <n v="64995.31"/>
  </r>
  <r>
    <s v="A2310000"/>
    <x v="20"/>
    <x v="20"/>
    <n v="104016092"/>
    <x v="0"/>
    <x v="0"/>
    <x v="2"/>
    <x v="2"/>
    <s v="WHT Outstg"/>
    <s v="WHT on inv 1800024754 WSPOL AUGUST 2020 CHA"/>
    <s v=""/>
    <s v="AB"/>
    <s v=""/>
    <d v="2020-12-31T00:00:00"/>
    <d v="2020-12-31T00:00:00"/>
    <d v="2020-09-18T00:00:00"/>
    <s v="USD"/>
    <n v="56055.73"/>
    <n v="469"/>
    <s v="Above 180days "/>
    <n v="15.633333333333333"/>
    <x v="4"/>
    <x v="2"/>
    <s v="WHT"/>
    <x v="1"/>
    <s v="USD"/>
    <n v="56055.73"/>
  </r>
  <r>
    <s v="A2310000"/>
    <x v="20"/>
    <x v="20"/>
    <n v="104016092"/>
    <x v="0"/>
    <x v="0"/>
    <x v="2"/>
    <x v="2"/>
    <s v="WHT Outstg"/>
    <s v="WHT on inv 1800024594 WSPOL JULY 2020 CHA"/>
    <s v=""/>
    <s v="AB"/>
    <s v=""/>
    <d v="2020-12-31T00:00:00"/>
    <d v="2020-12-31T00:00:00"/>
    <d v="2020-08-18T00:00:00"/>
    <s v="USD"/>
    <n v="53465.64"/>
    <n v="500"/>
    <s v="Above 180days "/>
    <n v="16.666666666666668"/>
    <x v="4"/>
    <x v="2"/>
    <s v="WHT"/>
    <x v="1"/>
    <s v="USD"/>
    <n v="53465.64"/>
  </r>
  <r>
    <s v="A2310000"/>
    <x v="20"/>
    <x v="20"/>
    <n v="103950522"/>
    <x v="0"/>
    <x v="0"/>
    <x v="2"/>
    <x v="2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515"/>
    <s v="Above 180days "/>
    <n v="17.166666666666668"/>
    <x v="4"/>
    <x v="2"/>
    <s v="WHT"/>
    <x v="1"/>
    <s v="USD"/>
    <n v="13175.45"/>
  </r>
  <r>
    <s v="A2310000"/>
    <x v="20"/>
    <x v="20"/>
    <n v="103950523"/>
    <x v="0"/>
    <x v="0"/>
    <x v="2"/>
    <x v="2"/>
    <s v="WHT Outstg"/>
    <s v="WHT on Inv 1800023606 WSPOL JAN 2020 Crude Handlin"/>
    <s v=""/>
    <s v="AB"/>
    <s v=""/>
    <d v="2020-08-03T00:00:00"/>
    <d v="2020-08-03T00:00:00"/>
    <d v="2020-08-03T00:00:00"/>
    <s v="USD"/>
    <n v="61996.19"/>
    <n v="515"/>
    <s v="Above 180days "/>
    <n v="17.166666666666668"/>
    <x v="4"/>
    <x v="2"/>
    <s v="WHT"/>
    <x v="1"/>
    <s v="USD"/>
    <n v="61996.19"/>
  </r>
  <r>
    <s v="A2310000"/>
    <x v="20"/>
    <x v="20"/>
    <n v="103934343"/>
    <x v="0"/>
    <x v="0"/>
    <x v="2"/>
    <x v="2"/>
    <s v="WHT Outstg"/>
    <s v="WHT on inv. 1800023376 WSPOL DEC 2019 Crude Handli"/>
    <s v=""/>
    <s v="AB"/>
    <s v=""/>
    <d v="2020-06-25T00:00:00"/>
    <d v="2020-06-25T00:00:00"/>
    <d v="2020-06-25T00:00:00"/>
    <s v="USD"/>
    <n v="57759.38"/>
    <n v="554"/>
    <s v="Above 180days "/>
    <n v="18.466666666666665"/>
    <x v="0"/>
    <x v="2"/>
    <s v="WHT"/>
    <x v="1"/>
    <s v="USD"/>
    <n v="57759.38"/>
  </r>
  <r>
    <s v="A2310000"/>
    <x v="20"/>
    <x v="20"/>
    <n v="103931817"/>
    <x v="0"/>
    <x v="0"/>
    <x v="2"/>
    <x v="2"/>
    <s v="WHT Outstg"/>
    <s v="WHT on inv 1800023137 NOV 2019 Crude Handling"/>
    <s v=""/>
    <s v="AB"/>
    <s v=""/>
    <d v="2020-06-19T00:00:00"/>
    <d v="2020-06-19T00:00:00"/>
    <d v="2020-06-19T00:00:00"/>
    <s v="USD"/>
    <n v="57430.73"/>
    <n v="560"/>
    <s v="Above 180days "/>
    <n v="18.666666666666668"/>
    <x v="0"/>
    <x v="2"/>
    <s v="WHT"/>
    <x v="1"/>
    <s v="USD"/>
    <n v="57430.73"/>
  </r>
  <r>
    <s v="A2310000"/>
    <x v="20"/>
    <x v="20"/>
    <n v="103931818"/>
    <x v="0"/>
    <x v="0"/>
    <x v="2"/>
    <x v="2"/>
    <s v="WHT Outstg"/>
    <s v="WHT on 1800023377 DEC 2019 Crude Handling"/>
    <s v=""/>
    <s v="AB"/>
    <s v=""/>
    <d v="2020-06-19T00:00:00"/>
    <d v="2020-06-19T00:00:00"/>
    <d v="2020-06-19T00:00:00"/>
    <s v="NGN"/>
    <n v="4425091.13"/>
    <n v="560"/>
    <s v="Above 180days "/>
    <n v="18.666666666666668"/>
    <x v="0"/>
    <x v="2"/>
    <s v="WHT"/>
    <x v="1"/>
    <s v="USD"/>
    <n v="12274.76"/>
  </r>
  <r>
    <s v="A2310000"/>
    <x v="20"/>
    <x v="20"/>
    <n v="103924217"/>
    <x v="0"/>
    <x v="0"/>
    <x v="2"/>
    <x v="2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571"/>
    <s v="Above 180days "/>
    <n v="19.033333333333335"/>
    <x v="0"/>
    <x v="2"/>
    <s v="WHT"/>
    <x v="1"/>
    <s v="USD"/>
    <n v="10947.03"/>
  </r>
  <r>
    <s v="A2310000"/>
    <x v="20"/>
    <x v="20"/>
    <n v="103925546"/>
    <x v="0"/>
    <x v="0"/>
    <x v="2"/>
    <x v="2"/>
    <s v="WHT Outstg"/>
    <s v="WHT ON INV 1800010745 APRIL 2013 CRUDE HANDLING"/>
    <s v=""/>
    <s v="AB"/>
    <s v=""/>
    <d v="2020-06-08T00:00:00"/>
    <d v="2020-06-08T00:00:00"/>
    <d v="2020-06-08T00:00:00"/>
    <s v="USD"/>
    <n v="5930.5"/>
    <n v="571"/>
    <s v="Above 180days "/>
    <n v="19.033333333333335"/>
    <x v="0"/>
    <x v="2"/>
    <s v="WHT"/>
    <x v="1"/>
    <s v="USD"/>
    <n v="5930.5"/>
  </r>
  <r>
    <s v="A2310000"/>
    <x v="20"/>
    <x v="20"/>
    <n v="103925549"/>
    <x v="0"/>
    <x v="0"/>
    <x v="2"/>
    <x v="2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571"/>
    <s v="Above 180days "/>
    <n v="19.033333333333335"/>
    <x v="0"/>
    <x v="2"/>
    <s v="WHT"/>
    <x v="1"/>
    <s v="USD"/>
    <n v="333.98"/>
  </r>
  <r>
    <s v="A2310000"/>
    <x v="20"/>
    <x v="20"/>
    <n v="104167268"/>
    <x v="0"/>
    <x v="0"/>
    <x v="2"/>
    <x v="2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578"/>
    <s v="Above 180days "/>
    <n v="19.266666666666666"/>
    <x v="0"/>
    <x v="2"/>
    <s v="WHT"/>
    <x v="1"/>
    <s v="USD"/>
    <n v="258.33999999999997"/>
  </r>
  <r>
    <s v="A2310000"/>
    <x v="20"/>
    <x v="20"/>
    <n v="103921771"/>
    <x v="0"/>
    <x v="0"/>
    <x v="2"/>
    <x v="2"/>
    <s v="WHT Outstg"/>
    <s v="WHT on 1800011077 - JUNE 2013 CRUDE HANDLING"/>
    <s v=""/>
    <s v="AB"/>
    <s v=""/>
    <d v="2020-05-29T00:00:00"/>
    <d v="2020-05-29T00:00:00"/>
    <d v="2020-05-29T00:00:00"/>
    <s v="USD"/>
    <n v="3037.83"/>
    <n v="581"/>
    <s v="Above 180days "/>
    <n v="19.366666666666667"/>
    <x v="0"/>
    <x v="2"/>
    <s v="WHT"/>
    <x v="1"/>
    <s v="USD"/>
    <n v="3037.83"/>
  </r>
  <r>
    <s v="A2310000"/>
    <x v="20"/>
    <x v="20"/>
    <n v="103921783"/>
    <x v="0"/>
    <x v="0"/>
    <x v="2"/>
    <x v="2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581"/>
    <s v="Above 180days "/>
    <n v="19.366666666666667"/>
    <x v="0"/>
    <x v="2"/>
    <s v="WHT"/>
    <x v="1"/>
    <s v="USD"/>
    <n v="4683.84"/>
  </r>
  <r>
    <s v="A2310000"/>
    <x v="20"/>
    <x v="20"/>
    <n v="1400014242"/>
    <x v="0"/>
    <x v="0"/>
    <x v="2"/>
    <x v="2"/>
    <s v="WHT Outstg"/>
    <s v="WHT ON 1800023138 - NOV 2019 Crude Handling"/>
    <s v=""/>
    <s v="DZ"/>
    <s v=""/>
    <d v="2020-02-27T00:00:00"/>
    <d v="2020-02-26T00:00:00"/>
    <d v="2020-02-27T00:00:00"/>
    <s v="NGN"/>
    <n v="4399875.66"/>
    <n v="673"/>
    <s v="Above 180days "/>
    <n v="22.433333333333334"/>
    <x v="0"/>
    <x v="2"/>
    <s v="WHT"/>
    <x v="1"/>
    <s v="USD"/>
    <n v="14357.67"/>
  </r>
  <r>
    <s v="A2310000"/>
    <x v="20"/>
    <x v="20"/>
    <n v="103868329"/>
    <x v="0"/>
    <x v="0"/>
    <x v="2"/>
    <x v="2"/>
    <s v="WHT Outstg"/>
    <s v="WHT on 1800022793 - SEP 2019 Crude Handling"/>
    <s v=""/>
    <s v="AB"/>
    <s v=""/>
    <d v="2020-01-30T00:00:00"/>
    <d v="2020-01-30T00:00:00"/>
    <d v="2020-01-30T00:00:00"/>
    <s v="NGN"/>
    <n v="4783311.63"/>
    <n v="701"/>
    <s v="Above 180days "/>
    <n v="23.366666666666667"/>
    <x v="0"/>
    <x v="2"/>
    <s v="WHT"/>
    <x v="1"/>
    <s v="USD"/>
    <n v="15606.03"/>
  </r>
  <r>
    <s v="A2310000"/>
    <x v="20"/>
    <x v="20"/>
    <n v="103868329"/>
    <x v="0"/>
    <x v="0"/>
    <x v="2"/>
    <x v="2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701"/>
    <s v="Above 180days "/>
    <n v="23.366666666666667"/>
    <x v="0"/>
    <x v="2"/>
    <s v="WHT"/>
    <x v="1"/>
    <s v="USD"/>
    <n v="15578.45"/>
  </r>
  <r>
    <s v="A2310000"/>
    <x v="20"/>
    <x v="20"/>
    <n v="103868330"/>
    <x v="0"/>
    <x v="0"/>
    <x v="2"/>
    <x v="2"/>
    <s v="WHT Outstg"/>
    <s v="WHT on 1800022792 -SEP 2019 Crude Handling"/>
    <s v=""/>
    <s v="AB"/>
    <s v=""/>
    <d v="2020-01-30T00:00:00"/>
    <d v="2020-01-30T00:00:00"/>
    <d v="2020-01-30T00:00:00"/>
    <s v="USD"/>
    <n v="62441.45"/>
    <n v="701"/>
    <s v="Above 180days "/>
    <n v="23.366666666666667"/>
    <x v="0"/>
    <x v="2"/>
    <s v="WHT"/>
    <x v="1"/>
    <s v="USD"/>
    <n v="62441.45"/>
  </r>
  <r>
    <s v="A2310000"/>
    <x v="20"/>
    <x v="20"/>
    <n v="103868330"/>
    <x v="0"/>
    <x v="0"/>
    <x v="2"/>
    <x v="2"/>
    <s v="WHT Outstg"/>
    <s v="WHT on 1800022928 - OCT 2019 Crude Handling"/>
    <s v=""/>
    <s v="AB"/>
    <s v=""/>
    <d v="2020-01-30T00:00:00"/>
    <d v="2020-01-30T00:00:00"/>
    <d v="2020-01-30T00:00:00"/>
    <s v="USD"/>
    <n v="62321.99"/>
    <n v="701"/>
    <s v="Above 180days "/>
    <n v="23.366666666666667"/>
    <x v="0"/>
    <x v="2"/>
    <s v="WHT"/>
    <x v="1"/>
    <s v="USD"/>
    <n v="62321.99"/>
  </r>
  <r>
    <s v="A2310000"/>
    <x v="20"/>
    <x v="20"/>
    <n v="103838500"/>
    <x v="0"/>
    <x v="0"/>
    <x v="2"/>
    <x v="2"/>
    <s v="WHT Outstg"/>
    <s v="WHT on 1800022548 -  AUG 2019 Crude Handling"/>
    <s v=""/>
    <s v="AB"/>
    <s v=""/>
    <d v="2019-11-30T00:00:00"/>
    <d v="2019-11-30T00:00:00"/>
    <d v="2019-11-30T00:00:00"/>
    <s v="USD"/>
    <n v="59451.28"/>
    <n v="762"/>
    <s v="Above 180days "/>
    <n v="25.4"/>
    <x v="0"/>
    <x v="2"/>
    <s v="WHT"/>
    <x v="1"/>
    <s v="USD"/>
    <n v="59451.28"/>
  </r>
  <r>
    <s v="A2310000"/>
    <x v="20"/>
    <x v="20"/>
    <n v="103830122"/>
    <x v="0"/>
    <x v="0"/>
    <x v="2"/>
    <x v="2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778"/>
    <s v="Above 180days "/>
    <n v="25.933333333333334"/>
    <x v="0"/>
    <x v="2"/>
    <s v="WHT"/>
    <x v="1"/>
    <s v="USD"/>
    <n v="14864.57"/>
  </r>
  <r>
    <s v="A2310000"/>
    <x v="20"/>
    <x v="20"/>
    <n v="103815858"/>
    <x v="0"/>
    <x v="0"/>
    <x v="2"/>
    <x v="2"/>
    <s v="WHT Outstg"/>
    <s v="WHT on 1800022410 -JUL 2019 Crude Handling"/>
    <s v=""/>
    <s v="AB"/>
    <s v=""/>
    <d v="2019-10-21T00:00:00"/>
    <d v="2019-10-21T00:00:00"/>
    <d v="2019-10-21T00:00:00"/>
    <s v="USD"/>
    <n v="55069.73"/>
    <n v="802"/>
    <s v="Above 180days "/>
    <n v="26.733333333333334"/>
    <x v="0"/>
    <x v="2"/>
    <s v="WHT"/>
    <x v="1"/>
    <s v="USD"/>
    <n v="55069.73"/>
  </r>
  <r>
    <s v="A2310000"/>
    <x v="20"/>
    <x v="20"/>
    <n v="103815863"/>
    <x v="0"/>
    <x v="0"/>
    <x v="2"/>
    <x v="2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802"/>
    <s v="Above 180days "/>
    <n v="26.733333333333334"/>
    <x v="0"/>
    <x v="2"/>
    <s v="WHT"/>
    <x v="1"/>
    <s v="USD"/>
    <n v="13768.99"/>
  </r>
  <r>
    <s v="A2310000"/>
    <x v="20"/>
    <x v="20"/>
    <n v="103815865"/>
    <x v="0"/>
    <x v="0"/>
    <x v="2"/>
    <x v="2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802"/>
    <s v="Above 180days "/>
    <n v="26.733333333333334"/>
    <x v="0"/>
    <x v="2"/>
    <s v="WHT"/>
    <x v="1"/>
    <s v="USD"/>
    <n v="10665.56"/>
  </r>
  <r>
    <s v="A2310000"/>
    <x v="20"/>
    <x v="20"/>
    <n v="180002232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12152"/>
    <n v="846"/>
    <s v="Above 180days "/>
    <n v="28.2"/>
    <x v="0"/>
    <x v="0"/>
    <s v="Overdue"/>
    <x v="0"/>
    <s v="USD"/>
    <n v="12152"/>
  </r>
  <r>
    <s v="A2310000"/>
    <x v="20"/>
    <x v="20"/>
    <n v="180002233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930677.49"/>
    <n v="846"/>
    <s v="Above 180days "/>
    <n v="28.2"/>
    <x v="0"/>
    <x v="0"/>
    <s v="Overdue"/>
    <x v="0"/>
    <s v="USD"/>
    <n v="3037.45"/>
  </r>
  <r>
    <s v="A2310000"/>
    <x v="20"/>
    <x v="20"/>
    <n v="1800022339"/>
    <x v="0"/>
    <x v="0"/>
    <x v="2"/>
    <x v="2"/>
    <n v="0"/>
    <s v="WSPOL Supplementary inv. 2019 CHB tarrif review"/>
    <s v="468"/>
    <s v="DR"/>
    <s v=""/>
    <d v="2019-08-08T00:00:00"/>
    <d v="2019-08-08T00:00:00"/>
    <d v="2019-09-07T00:00:00"/>
    <s v="USD"/>
    <n v="31491.24"/>
    <n v="846"/>
    <s v="Above 180days "/>
    <n v="28.2"/>
    <x v="0"/>
    <x v="0"/>
    <s v="Overdue"/>
    <x v="0"/>
    <s v="USD"/>
    <n v="31491.24"/>
  </r>
  <r>
    <s v="A2310000"/>
    <x v="20"/>
    <x v="20"/>
    <n v="1800022340"/>
    <x v="0"/>
    <x v="0"/>
    <x v="2"/>
    <x v="2"/>
    <n v="0"/>
    <s v="WSPOL Supplementary inv. 2019 CHB tarrif review"/>
    <s v="454"/>
    <s v="DR"/>
    <s v=""/>
    <d v="2019-08-08T00:00:00"/>
    <d v="2019-08-08T00:00:00"/>
    <d v="2019-09-07T00:00:00"/>
    <s v="NGN"/>
    <n v="2411799.9300000002"/>
    <n v="846"/>
    <s v="Above 180days "/>
    <n v="28.2"/>
    <x v="0"/>
    <x v="0"/>
    <s v="Overdue"/>
    <x v="0"/>
    <s v="USD"/>
    <n v="7871.39"/>
  </r>
  <r>
    <s v="A2310000"/>
    <x v="20"/>
    <x v="20"/>
    <n v="103791869"/>
    <x v="0"/>
    <x v="0"/>
    <x v="2"/>
    <x v="2"/>
    <s v="WHT Outstg"/>
    <s v="WHT on 1800022163 - JUN 2019 Crude Handling charge"/>
    <s v=""/>
    <s v="AB"/>
    <s v=""/>
    <d v="2019-08-30T00:00:00"/>
    <d v="2019-08-30T00:00:00"/>
    <d v="2019-08-30T00:00:00"/>
    <s v="USD"/>
    <n v="42656.78"/>
    <n v="854"/>
    <s v="Above 180days "/>
    <n v="28.466666666666665"/>
    <x v="0"/>
    <x v="2"/>
    <s v="WHT"/>
    <x v="1"/>
    <s v="USD"/>
    <n v="42656.78"/>
  </r>
  <r>
    <s v="A2310000"/>
    <x v="20"/>
    <x v="20"/>
    <n v="103779207"/>
    <x v="0"/>
    <x v="0"/>
    <x v="2"/>
    <x v="2"/>
    <n v="0"/>
    <s v="Balance on Payment on Account"/>
    <s v=""/>
    <s v="AB"/>
    <s v=""/>
    <d v="2019-07-31T00:00:00"/>
    <d v="2019-07-31T00:00:00"/>
    <d v="2019-07-31T00:00:00"/>
    <s v="NGN"/>
    <n v="-4358653.0199999996"/>
    <n v="884"/>
    <s v="Above 180days "/>
    <n v="29.466666666666665"/>
    <x v="0"/>
    <x v="0"/>
    <s v="Overdue"/>
    <x v="0"/>
    <s v="USD"/>
    <n v="-14227.52"/>
  </r>
  <r>
    <s v="A2310000"/>
    <x v="20"/>
    <x v="20"/>
    <n v="103779210"/>
    <x v="0"/>
    <x v="0"/>
    <x v="2"/>
    <x v="2"/>
    <n v="0"/>
    <s v="Balance on Payment on Account"/>
    <s v=""/>
    <s v="AB"/>
    <s v=""/>
    <d v="2019-07-31T00:00:00"/>
    <d v="2019-07-31T00:00:00"/>
    <d v="2019-07-31T00:00:00"/>
    <s v="USD"/>
    <n v="-57048.85"/>
    <n v="884"/>
    <s v="Above 180days "/>
    <n v="29.466666666666665"/>
    <x v="0"/>
    <x v="0"/>
    <s v="Overdue"/>
    <x v="0"/>
    <s v="USD"/>
    <n v="-57048.85"/>
  </r>
  <r>
    <s v="A2310000"/>
    <x v="20"/>
    <x v="20"/>
    <n v="103917068"/>
    <x v="0"/>
    <x v="0"/>
    <x v="2"/>
    <x v="2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884"/>
    <s v="Above 180days "/>
    <n v="29.466666666666665"/>
    <x v="0"/>
    <x v="2"/>
    <s v="WHT"/>
    <x v="1"/>
    <s v="USD"/>
    <n v="6259.12"/>
  </r>
  <r>
    <s v="A2310000"/>
    <x v="20"/>
    <x v="20"/>
    <n v="103917068"/>
    <x v="0"/>
    <x v="0"/>
    <x v="2"/>
    <x v="2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884"/>
    <s v="Above 180days "/>
    <n v="29.466666666666665"/>
    <x v="0"/>
    <x v="2"/>
    <s v="WHT"/>
    <x v="1"/>
    <s v="USD"/>
    <n v="3208.88"/>
  </r>
  <r>
    <s v="A2310000"/>
    <x v="20"/>
    <x v="20"/>
    <n v="103917068"/>
    <x v="0"/>
    <x v="0"/>
    <x v="2"/>
    <x v="2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884"/>
    <s v="Above 180days "/>
    <n v="29.466666666666665"/>
    <x v="0"/>
    <x v="2"/>
    <s v="WHT"/>
    <x v="1"/>
    <s v="USD"/>
    <n v="5940.44"/>
  </r>
  <r>
    <s v="A2310000"/>
    <x v="20"/>
    <x v="20"/>
    <n v="103917068"/>
    <x v="0"/>
    <x v="0"/>
    <x v="2"/>
    <x v="2"/>
    <s v="WHT Outstg"/>
    <s v="WHT ON 1800021956 - MAY 2019 Crude Handling"/>
    <s v=""/>
    <s v="AB"/>
    <s v=""/>
    <d v="2020-05-13T00:00:00"/>
    <d v="2020-05-13T00:00:00"/>
    <d v="2019-07-31T00:00:00"/>
    <s v="NGN"/>
    <n v="4074029.37"/>
    <n v="884"/>
    <s v="Above 180days "/>
    <n v="29.466666666666665"/>
    <x v="0"/>
    <x v="2"/>
    <s v="WHT"/>
    <x v="1"/>
    <s v="USD"/>
    <n v="11300.95"/>
  </r>
  <r>
    <s v="A2310000"/>
    <x v="20"/>
    <x v="20"/>
    <n v="103922301"/>
    <x v="0"/>
    <x v="0"/>
    <x v="2"/>
    <x v="2"/>
    <s v="WHT Outstg"/>
    <s v="WHT on 1800021663 - MARCH 2019 Crude Handling"/>
    <s v=""/>
    <s v="AB"/>
    <s v=""/>
    <d v="2020-06-01T00:00:00"/>
    <d v="2020-06-01T00:00:00"/>
    <d v="2019-07-31T00:00:00"/>
    <s v="USD"/>
    <n v="29455.08"/>
    <n v="884"/>
    <s v="Above 180days "/>
    <n v="29.466666666666665"/>
    <x v="0"/>
    <x v="2"/>
    <s v="WHT"/>
    <x v="1"/>
    <s v="USD"/>
    <n v="29455.08"/>
  </r>
  <r>
    <s v="A2310000"/>
    <x v="20"/>
    <x v="20"/>
    <n v="103922301"/>
    <x v="0"/>
    <x v="0"/>
    <x v="2"/>
    <x v="2"/>
    <s v="WHT Outstg"/>
    <s v="WHT on 1800021753 - TPI 2017 Supplementary"/>
    <s v=""/>
    <s v="AB"/>
    <s v=""/>
    <d v="2020-06-01T00:00:00"/>
    <d v="2020-06-01T00:00:00"/>
    <d v="2019-07-31T00:00:00"/>
    <s v="USD"/>
    <n v="15155.13"/>
    <n v="884"/>
    <s v="Above 180days "/>
    <n v="29.466666666666665"/>
    <x v="0"/>
    <x v="2"/>
    <s v="WHT"/>
    <x v="1"/>
    <s v="USD"/>
    <n v="15155.13"/>
  </r>
  <r>
    <s v="A2310000"/>
    <x v="20"/>
    <x v="20"/>
    <n v="103922301"/>
    <x v="0"/>
    <x v="0"/>
    <x v="2"/>
    <x v="2"/>
    <s v="WHT Outstg"/>
    <s v="WHT on 1800021812 -APR 2019 Crude Handling"/>
    <s v=""/>
    <s v="AB"/>
    <s v=""/>
    <d v="2020-06-01T00:00:00"/>
    <d v="2020-06-01T00:00:00"/>
    <d v="2019-07-31T00:00:00"/>
    <s v="USD"/>
    <n v="27951.82"/>
    <n v="884"/>
    <s v="Above 180days "/>
    <n v="29.466666666666665"/>
    <x v="0"/>
    <x v="2"/>
    <s v="WHT"/>
    <x v="1"/>
    <s v="USD"/>
    <n v="27951.82"/>
  </r>
  <r>
    <s v="A2310000"/>
    <x v="20"/>
    <x v="20"/>
    <n v="103922301"/>
    <x v="0"/>
    <x v="0"/>
    <x v="2"/>
    <x v="2"/>
    <s v="WHT Outstg"/>
    <s v="WHT on 1800021955 - MAY 2019 Crude Handling"/>
    <s v=""/>
    <s v="AB"/>
    <s v=""/>
    <d v="2020-06-01T00:00:00"/>
    <d v="2020-06-01T00:00:00"/>
    <d v="2019-07-31T00:00:00"/>
    <s v="USD"/>
    <n v="53177.52"/>
    <n v="884"/>
    <s v="Above 180days "/>
    <n v="29.466666666666665"/>
    <x v="0"/>
    <x v="2"/>
    <s v="WHT"/>
    <x v="1"/>
    <s v="USD"/>
    <n v="53177.52"/>
  </r>
  <r>
    <s v="A2310000"/>
    <x v="20"/>
    <x v="20"/>
    <n v="103918323"/>
    <x v="0"/>
    <x v="0"/>
    <x v="2"/>
    <x v="2"/>
    <s v="WHT Outstg"/>
    <s v="WHT RECEIPT NO 012605B3"/>
    <s v=""/>
    <s v="AB"/>
    <s v=""/>
    <d v="2020-05-18T00:00:00"/>
    <d v="2020-05-18T00:00:00"/>
    <d v="2019-05-28T00:00:00"/>
    <s v="NGN"/>
    <n v="-44375392.259999998"/>
    <n v="948"/>
    <s v="Above 180days "/>
    <n v="31.6"/>
    <x v="0"/>
    <x v="2"/>
    <s v="WHT"/>
    <x v="1"/>
    <s v="USD"/>
    <n v="-123092.9"/>
  </r>
  <r>
    <s v="A2310000"/>
    <x v="20"/>
    <x v="20"/>
    <n v="103918323"/>
    <x v="0"/>
    <x v="0"/>
    <x v="2"/>
    <x v="2"/>
    <s v="WHT Outstg"/>
    <s v="WHT RECEIPT NO 102C2332"/>
    <s v=""/>
    <s v="AB"/>
    <s v=""/>
    <d v="2020-05-18T00:00:00"/>
    <d v="2020-05-18T00:00:00"/>
    <d v="2019-05-28T00:00:00"/>
    <s v="NGN"/>
    <n v="-10577908.359999999"/>
    <n v="948"/>
    <s v="Above 180days "/>
    <n v="31.6"/>
    <x v="0"/>
    <x v="2"/>
    <s v="WHT"/>
    <x v="1"/>
    <s v="USD"/>
    <n v="-29342.06"/>
  </r>
  <r>
    <s v="A2310000"/>
    <x v="20"/>
    <x v="20"/>
    <n v="103918323"/>
    <x v="0"/>
    <x v="0"/>
    <x v="2"/>
    <x v="2"/>
    <s v="WHT Outstg"/>
    <s v="WHT RECEIPT NO 00EF3F44"/>
    <s v=""/>
    <s v="AB"/>
    <s v=""/>
    <d v="2020-05-18T00:00:00"/>
    <d v="2020-05-18T00:00:00"/>
    <d v="2019-05-28T00:00:00"/>
    <s v="NGN"/>
    <n v="-265171.62"/>
    <n v="948"/>
    <s v="Above 180days "/>
    <n v="31.6"/>
    <x v="0"/>
    <x v="2"/>
    <s v="WHT"/>
    <x v="1"/>
    <s v="USD"/>
    <n v="-735.56"/>
  </r>
  <r>
    <s v="A2310000"/>
    <x v="20"/>
    <x v="20"/>
    <n v="103918323"/>
    <x v="0"/>
    <x v="0"/>
    <x v="2"/>
    <x v="2"/>
    <s v="WHT Outstg"/>
    <s v="WHT RECEIPT NO 00EC622E"/>
    <s v=""/>
    <s v="AB"/>
    <s v=""/>
    <d v="2020-05-18T00:00:00"/>
    <d v="2020-05-18T00:00:00"/>
    <d v="2019-05-28T00:00:00"/>
    <s v="NGN"/>
    <n v="-466389.77"/>
    <n v="948"/>
    <s v="Above 180days "/>
    <n v="31.6"/>
    <x v="0"/>
    <x v="2"/>
    <s v="WHT"/>
    <x v="1"/>
    <s v="USD"/>
    <n v="-1293.72"/>
  </r>
  <r>
    <s v="A2310000"/>
    <x v="20"/>
    <x v="20"/>
    <n v="103918323"/>
    <x v="0"/>
    <x v="0"/>
    <x v="2"/>
    <x v="2"/>
    <s v="WHT Outstg"/>
    <s v="WHT RECEIPT NO 00D5B494"/>
    <s v=""/>
    <s v="AB"/>
    <s v=""/>
    <d v="2020-05-18T00:00:00"/>
    <d v="2020-05-18T00:00:00"/>
    <d v="2019-05-28T00:00:00"/>
    <s v="NGN"/>
    <n v="-14500"/>
    <n v="948"/>
    <s v="Above 180days "/>
    <n v="31.6"/>
    <x v="0"/>
    <x v="2"/>
    <s v="WHT"/>
    <x v="1"/>
    <s v="USD"/>
    <n v="-40.22"/>
  </r>
  <r>
    <s v="A2310000"/>
    <x v="20"/>
    <x v="20"/>
    <n v="103918323"/>
    <x v="0"/>
    <x v="0"/>
    <x v="2"/>
    <x v="2"/>
    <s v="WHT Outstg"/>
    <s v="WHT RECEIPT NO 00D5B49A"/>
    <s v=""/>
    <s v="AB"/>
    <s v=""/>
    <d v="2020-05-18T00:00:00"/>
    <d v="2020-05-18T00:00:00"/>
    <d v="2019-05-28T00:00:00"/>
    <s v="NGN"/>
    <n v="-661790.25"/>
    <n v="948"/>
    <s v="Above 180days "/>
    <n v="31.6"/>
    <x v="0"/>
    <x v="2"/>
    <s v="WHT"/>
    <x v="1"/>
    <s v="USD"/>
    <n v="-1835.74"/>
  </r>
  <r>
    <s v="A2310000"/>
    <x v="20"/>
    <x v="20"/>
    <n v="103918323"/>
    <x v="0"/>
    <x v="0"/>
    <x v="2"/>
    <x v="2"/>
    <s v="WHT Outstg"/>
    <s v="WHT RECEIPT NO OOC5CB97"/>
    <s v=""/>
    <s v="AB"/>
    <s v=""/>
    <d v="2020-05-18T00:00:00"/>
    <d v="2020-05-18T00:00:00"/>
    <d v="2019-05-28T00:00:00"/>
    <s v="NGN"/>
    <n v="-559966.84"/>
    <n v="948"/>
    <s v="Above 180days "/>
    <n v="31.6"/>
    <x v="0"/>
    <x v="2"/>
    <s v="WHT"/>
    <x v="1"/>
    <s v="USD"/>
    <n v="-1553.29"/>
  </r>
  <r>
    <s v="A2310000"/>
    <x v="20"/>
    <x v="20"/>
    <n v="103918323"/>
    <x v="0"/>
    <x v="0"/>
    <x v="2"/>
    <x v="2"/>
    <s v="WHT Outstg"/>
    <s v="WHT RECEIPT NO 00C06F16"/>
    <s v=""/>
    <s v="AB"/>
    <s v=""/>
    <d v="2020-05-18T00:00:00"/>
    <d v="2020-05-18T00:00:00"/>
    <d v="2019-05-28T00:00:00"/>
    <s v="NGN"/>
    <n v="-385386.74"/>
    <n v="948"/>
    <s v="Above 180days "/>
    <n v="31.6"/>
    <x v="0"/>
    <x v="2"/>
    <s v="WHT"/>
    <x v="1"/>
    <s v="USD"/>
    <n v="-1069.02"/>
  </r>
  <r>
    <s v="A2310000"/>
    <x v="20"/>
    <x v="20"/>
    <n v="103917066"/>
    <x v="0"/>
    <x v="0"/>
    <x v="2"/>
    <x v="2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949"/>
    <s v="Above 180days "/>
    <n v="31.633333333333333"/>
    <x v="0"/>
    <x v="2"/>
    <s v="WHT"/>
    <x v="1"/>
    <s v="USD"/>
    <n v="1338.27"/>
  </r>
  <r>
    <s v="A2310000"/>
    <x v="20"/>
    <x v="20"/>
    <n v="103917066"/>
    <x v="0"/>
    <x v="0"/>
    <x v="2"/>
    <x v="2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949"/>
    <s v="Above 180days "/>
    <n v="31.633333333333333"/>
    <x v="0"/>
    <x v="2"/>
    <s v="WHT"/>
    <x v="1"/>
    <s v="USD"/>
    <n v="475.09"/>
  </r>
  <r>
    <s v="A2310000"/>
    <x v="20"/>
    <x v="20"/>
    <n v="103917066"/>
    <x v="0"/>
    <x v="0"/>
    <x v="2"/>
    <x v="2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949"/>
    <s v="Above 180days "/>
    <n v="31.633333333333333"/>
    <x v="0"/>
    <x v="2"/>
    <s v="WHT"/>
    <x v="1"/>
    <s v="USD"/>
    <n v="314.49"/>
  </r>
  <r>
    <s v="A2310000"/>
    <x v="20"/>
    <x v="20"/>
    <n v="103917066"/>
    <x v="0"/>
    <x v="0"/>
    <x v="2"/>
    <x v="2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949"/>
    <s v="Above 180days "/>
    <n v="31.633333333333333"/>
    <x v="0"/>
    <x v="2"/>
    <s v="WHT"/>
    <x v="1"/>
    <s v="USD"/>
    <n v="6860.65"/>
  </r>
  <r>
    <s v="A2310000"/>
    <x v="20"/>
    <x v="20"/>
    <n v="103917067"/>
    <x v="0"/>
    <x v="0"/>
    <x v="2"/>
    <x v="2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949"/>
    <s v="Above 180days "/>
    <n v="31.633333333333333"/>
    <x v="0"/>
    <x v="2"/>
    <s v="WHT"/>
    <x v="1"/>
    <s v="USD"/>
    <n v="17014.37"/>
  </r>
  <r>
    <s v="A2310000"/>
    <x v="20"/>
    <x v="20"/>
    <n v="103917067"/>
    <x v="0"/>
    <x v="0"/>
    <x v="2"/>
    <x v="2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949"/>
    <s v="Above 180days "/>
    <n v="31.633333333333333"/>
    <x v="0"/>
    <x v="2"/>
    <s v="WHT"/>
    <x v="1"/>
    <s v="USD"/>
    <n v="8789.16"/>
  </r>
  <r>
    <s v="A2310000"/>
    <x v="20"/>
    <x v="20"/>
    <n v="103917067"/>
    <x v="0"/>
    <x v="0"/>
    <x v="2"/>
    <x v="2"/>
    <s v="WHT Outstg"/>
    <s v="WHT ON 1800019768 - MAR 2018 Crude Handling"/>
    <s v=""/>
    <s v="AB"/>
    <s v=""/>
    <d v="2020-05-13T00:00:00"/>
    <d v="2020-05-13T00:00:00"/>
    <d v="2019-05-27T00:00:00"/>
    <s v="NGN"/>
    <n v="2870206.85"/>
    <n v="949"/>
    <s v="Above 180days "/>
    <n v="31.633333333333333"/>
    <x v="0"/>
    <x v="2"/>
    <s v="WHT"/>
    <x v="1"/>
    <s v="USD"/>
    <n v="7961.67"/>
  </r>
  <r>
    <s v="A2310000"/>
    <x v="20"/>
    <x v="20"/>
    <n v="103917067"/>
    <x v="0"/>
    <x v="0"/>
    <x v="2"/>
    <x v="2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949"/>
    <s v="Above 180days "/>
    <n v="31.633333333333333"/>
    <x v="0"/>
    <x v="2"/>
    <s v="WHT"/>
    <x v="1"/>
    <s v="USD"/>
    <n v="59.59"/>
  </r>
  <r>
    <s v="A2310000"/>
    <x v="20"/>
    <x v="20"/>
    <n v="103917067"/>
    <x v="0"/>
    <x v="0"/>
    <x v="2"/>
    <x v="2"/>
    <s v="WHT Outstg"/>
    <s v="WHT ON 1800019575 - FEB 2018 Crude Handling"/>
    <s v=""/>
    <s v="AB"/>
    <s v=""/>
    <d v="2020-05-13T00:00:00"/>
    <d v="2020-05-13T00:00:00"/>
    <d v="2019-05-27T00:00:00"/>
    <s v="NGN"/>
    <n v="2685853.04"/>
    <n v="949"/>
    <s v="Above 180days "/>
    <n v="31.633333333333333"/>
    <x v="0"/>
    <x v="2"/>
    <s v="WHT"/>
    <x v="1"/>
    <s v="USD"/>
    <n v="7450.29"/>
  </r>
  <r>
    <s v="A2310000"/>
    <x v="20"/>
    <x v="20"/>
    <n v="103917067"/>
    <x v="0"/>
    <x v="0"/>
    <x v="2"/>
    <x v="2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949"/>
    <s v="Above 180days "/>
    <n v="31.633333333333333"/>
    <x v="0"/>
    <x v="2"/>
    <s v="WHT"/>
    <x v="1"/>
    <s v="USD"/>
    <n v="2770.91"/>
  </r>
  <r>
    <s v="A2310000"/>
    <x v="20"/>
    <x v="20"/>
    <n v="103917067"/>
    <x v="0"/>
    <x v="0"/>
    <x v="2"/>
    <x v="2"/>
    <s v="WHT Outstg"/>
    <s v="WHT ON 1800020494 - AUG 2018 Crude Handling"/>
    <s v=""/>
    <s v="AB"/>
    <s v=""/>
    <d v="2020-05-13T00:00:00"/>
    <d v="2020-05-13T00:00:00"/>
    <d v="2019-05-27T00:00:00"/>
    <s v="NGN"/>
    <n v="3536187.44"/>
    <n v="949"/>
    <s v="Above 180days "/>
    <n v="31.633333333333333"/>
    <x v="0"/>
    <x v="2"/>
    <s v="WHT"/>
    <x v="1"/>
    <s v="USD"/>
    <n v="9809.0300000000007"/>
  </r>
  <r>
    <s v="A2310000"/>
    <x v="20"/>
    <x v="20"/>
    <n v="103917067"/>
    <x v="0"/>
    <x v="0"/>
    <x v="2"/>
    <x v="2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949"/>
    <s v="Above 180days "/>
    <n v="31.633333333333333"/>
    <x v="0"/>
    <x v="2"/>
    <s v="WHT"/>
    <x v="1"/>
    <s v="USD"/>
    <n v="6913.49"/>
  </r>
  <r>
    <s v="A2310000"/>
    <x v="20"/>
    <x v="20"/>
    <n v="103922292"/>
    <x v="0"/>
    <x v="0"/>
    <x v="2"/>
    <x v="2"/>
    <s v="WHT Outstg"/>
    <s v="WHT on 1800021290 -2018 Excess RPC Charge Terminal"/>
    <s v=""/>
    <s v="AB"/>
    <s v=""/>
    <d v="2020-06-01T00:00:00"/>
    <d v="2020-06-01T00:00:00"/>
    <d v="2019-05-27T00:00:00"/>
    <s v="USD"/>
    <n v="6315.86"/>
    <n v="949"/>
    <s v="Above 180days "/>
    <n v="31.633333333333333"/>
    <x v="0"/>
    <x v="2"/>
    <s v="WHT"/>
    <x v="1"/>
    <s v="USD"/>
    <n v="6315.86"/>
  </r>
  <r>
    <s v="A2310000"/>
    <x v="20"/>
    <x v="20"/>
    <n v="103922292"/>
    <x v="0"/>
    <x v="0"/>
    <x v="2"/>
    <x v="2"/>
    <s v="WHT Outstg"/>
    <s v="WHT on 1800021291 - 2018 Excess RPC Charge Pipelin"/>
    <s v=""/>
    <s v="AB"/>
    <s v=""/>
    <d v="2020-06-01T00:00:00"/>
    <d v="2020-06-01T00:00:00"/>
    <d v="2019-05-27T00:00:00"/>
    <s v="USD"/>
    <n v="2242.13"/>
    <n v="949"/>
    <s v="Above 180days "/>
    <n v="31.633333333333333"/>
    <x v="0"/>
    <x v="2"/>
    <s v="WHT"/>
    <x v="1"/>
    <s v="USD"/>
    <n v="2242.13"/>
  </r>
  <r>
    <s v="A2310000"/>
    <x v="20"/>
    <x v="20"/>
    <n v="103922292"/>
    <x v="0"/>
    <x v="0"/>
    <x v="2"/>
    <x v="2"/>
    <s v="WHT Outstg"/>
    <s v="WHT on 1800021292 - 2018 Excess RPC Penalty Charge"/>
    <s v=""/>
    <s v="AB"/>
    <s v=""/>
    <d v="2020-06-01T00:00:00"/>
    <d v="2020-06-01T00:00:00"/>
    <d v="2019-05-27T00:00:00"/>
    <s v="USD"/>
    <n v="1484.23"/>
    <n v="949"/>
    <s v="Above 180days "/>
    <n v="31.633333333333333"/>
    <x v="0"/>
    <x v="2"/>
    <s v="WHT"/>
    <x v="1"/>
    <s v="USD"/>
    <n v="1484.23"/>
  </r>
  <r>
    <s v="A2310000"/>
    <x v="20"/>
    <x v="20"/>
    <n v="103922292"/>
    <x v="0"/>
    <x v="0"/>
    <x v="2"/>
    <x v="2"/>
    <s v="WHT Outstg"/>
    <s v="WHT on 1800021341 -JAN 2019 Crude Handling"/>
    <s v=""/>
    <s v="AB"/>
    <s v=""/>
    <d v="2020-06-01T00:00:00"/>
    <d v="2020-06-01T00:00:00"/>
    <d v="2019-05-27T00:00:00"/>
    <s v="USD"/>
    <n v="41558.699999999997"/>
    <n v="949"/>
    <s v="Above 180days "/>
    <n v="31.633333333333333"/>
    <x v="0"/>
    <x v="2"/>
    <s v="WHT"/>
    <x v="1"/>
    <s v="USD"/>
    <n v="41558.699999999997"/>
  </r>
  <r>
    <s v="A2310000"/>
    <x v="20"/>
    <x v="20"/>
    <n v="103922292"/>
    <x v="0"/>
    <x v="0"/>
    <x v="2"/>
    <x v="2"/>
    <s v="WHT Outstg"/>
    <s v="WHT on 1800021523 -  FEB 2019 Crude Handling"/>
    <s v=""/>
    <s v="AB"/>
    <s v=""/>
    <d v="2020-06-01T00:00:00"/>
    <d v="2020-06-01T00:00:00"/>
    <d v="2019-05-27T00:00:00"/>
    <s v="USD"/>
    <n v="32302.01"/>
    <n v="949"/>
    <s v="Above 180days "/>
    <n v="31.633333333333333"/>
    <x v="0"/>
    <x v="2"/>
    <s v="WHT"/>
    <x v="1"/>
    <s v="USD"/>
    <n v="32302.01"/>
  </r>
  <r>
    <s v="A2310000"/>
    <x v="20"/>
    <x v="20"/>
    <n v="103922296"/>
    <x v="0"/>
    <x v="0"/>
    <x v="2"/>
    <x v="2"/>
    <s v="WHT Outstg"/>
    <s v="WHT on 1800020493 - AUG 2018 Crude Handling"/>
    <s v=""/>
    <s v="AB"/>
    <s v=""/>
    <d v="2020-06-01T00:00:00"/>
    <d v="2020-06-01T00:00:00"/>
    <d v="2019-05-27T00:00:00"/>
    <s v="USD"/>
    <n v="46291.67"/>
    <n v="949"/>
    <s v="Above 180days "/>
    <n v="31.633333333333333"/>
    <x v="0"/>
    <x v="2"/>
    <s v="WHT"/>
    <x v="1"/>
    <s v="USD"/>
    <n v="46291.67"/>
  </r>
  <r>
    <s v="A2310000"/>
    <x v="20"/>
    <x v="20"/>
    <n v="103917065"/>
    <x v="0"/>
    <x v="0"/>
    <x v="2"/>
    <x v="2"/>
    <s v="WHT Outstg"/>
    <s v="WHT ON 1800020996 - NOV 2018 Crude Handling"/>
    <s v=""/>
    <s v="AB"/>
    <s v=""/>
    <d v="2020-05-13T00:00:00"/>
    <d v="2020-05-13T00:00:00"/>
    <d v="2019-04-30T00:00:00"/>
    <s v="NGN"/>
    <n v="2784707.34"/>
    <n v="976"/>
    <s v="Above 180days "/>
    <n v="32.533333333333331"/>
    <x v="0"/>
    <x v="2"/>
    <s v="WHT"/>
    <x v="1"/>
    <s v="USD"/>
    <n v="7724.5"/>
  </r>
  <r>
    <s v="A2310000"/>
    <x v="20"/>
    <x v="20"/>
    <n v="103917065"/>
    <x v="0"/>
    <x v="0"/>
    <x v="2"/>
    <x v="2"/>
    <s v="WHT Outstg"/>
    <s v="WHT ON 1800021175 - DEC 2018 Crude Handling"/>
    <s v=""/>
    <s v="AB"/>
    <s v=""/>
    <d v="2020-05-13T00:00:00"/>
    <d v="2020-05-13T00:00:00"/>
    <d v="2019-04-30T00:00:00"/>
    <s v="NGN"/>
    <n v="2394743.02"/>
    <n v="976"/>
    <s v="Above 180days "/>
    <n v="32.533333333333331"/>
    <x v="0"/>
    <x v="2"/>
    <s v="WHT"/>
    <x v="1"/>
    <s v="USD"/>
    <n v="6642.78"/>
  </r>
  <r>
    <s v="A2310000"/>
    <x v="20"/>
    <x v="20"/>
    <n v="103917065"/>
    <x v="0"/>
    <x v="0"/>
    <x v="2"/>
    <x v="2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976"/>
    <s v="Above 180days "/>
    <n v="32.533333333333331"/>
    <x v="0"/>
    <x v="2"/>
    <s v="WHT"/>
    <x v="1"/>
    <s v="USD"/>
    <n v="8828.85"/>
  </r>
  <r>
    <s v="A2310000"/>
    <x v="20"/>
    <x v="20"/>
    <n v="103917069"/>
    <x v="0"/>
    <x v="0"/>
    <x v="2"/>
    <x v="2"/>
    <s v="WHT Outstg"/>
    <s v="WHT RECEIPT NO 0097195A"/>
    <s v=""/>
    <s v="AB"/>
    <s v=""/>
    <d v="2020-05-13T00:00:00"/>
    <d v="2020-05-13T00:00:00"/>
    <d v="2018-12-27T00:00:00"/>
    <s v="NGN"/>
    <n v="-1409809"/>
    <n v="1100"/>
    <s v="Above 180days "/>
    <n v="36.666666666666664"/>
    <x v="0"/>
    <x v="2"/>
    <s v="WHT"/>
    <x v="1"/>
    <s v="USD"/>
    <n v="-3910.67"/>
  </r>
  <r>
    <s v="A2310000"/>
    <x v="20"/>
    <x v="20"/>
    <n v="103917069"/>
    <x v="0"/>
    <x v="0"/>
    <x v="2"/>
    <x v="2"/>
    <s v="WHT Outstg"/>
    <s v="WHT RECEIPT NO 00B8DAAA13"/>
    <s v=""/>
    <s v="AB"/>
    <s v=""/>
    <d v="2020-05-13T00:00:00"/>
    <d v="2020-05-13T00:00:00"/>
    <d v="2018-12-27T00:00:00"/>
    <s v="NGN"/>
    <n v="-521577.73"/>
    <n v="1100"/>
    <s v="Above 180days "/>
    <n v="36.666666666666664"/>
    <x v="0"/>
    <x v="2"/>
    <s v="WHT"/>
    <x v="1"/>
    <s v="USD"/>
    <n v="-1446.8"/>
  </r>
  <r>
    <s v="A2310000"/>
    <x v="20"/>
    <x v="20"/>
    <n v="103917069"/>
    <x v="0"/>
    <x v="0"/>
    <x v="2"/>
    <x v="2"/>
    <s v="WHT Outstg"/>
    <s v="WHT RECEIPT NO 00D7FD76"/>
    <s v=""/>
    <s v="AB"/>
    <s v=""/>
    <d v="2020-05-13T00:00:00"/>
    <d v="2020-05-13T00:00:00"/>
    <d v="2018-12-27T00:00:00"/>
    <s v="NGN"/>
    <n v="-176334.37"/>
    <n v="1100"/>
    <s v="Above 180days "/>
    <n v="36.666666666666664"/>
    <x v="0"/>
    <x v="2"/>
    <s v="WHT"/>
    <x v="1"/>
    <s v="USD"/>
    <n v="-489.13"/>
  </r>
  <r>
    <s v="A2310000"/>
    <x v="20"/>
    <x v="20"/>
    <n v="103917069"/>
    <x v="0"/>
    <x v="0"/>
    <x v="2"/>
    <x v="2"/>
    <s v="WHT Outstg"/>
    <s v="WHT RECEIPT NO 00DACF5F"/>
    <s v=""/>
    <s v="AB"/>
    <s v=""/>
    <d v="2020-05-13T00:00:00"/>
    <d v="2020-05-13T00:00:00"/>
    <d v="2018-12-27T00:00:00"/>
    <s v="NGN"/>
    <n v="-176688.98"/>
    <n v="1100"/>
    <s v="Above 180days "/>
    <n v="36.666666666666664"/>
    <x v="0"/>
    <x v="2"/>
    <s v="WHT"/>
    <x v="1"/>
    <s v="USD"/>
    <n v="-490.12"/>
  </r>
  <r>
    <s v="A2310000"/>
    <x v="20"/>
    <x v="20"/>
    <n v="103917069"/>
    <x v="0"/>
    <x v="0"/>
    <x v="2"/>
    <x v="2"/>
    <s v="WHT Outstg"/>
    <s v="WHT RECEIPT NO 00DDA069"/>
    <s v=""/>
    <s v="AB"/>
    <s v=""/>
    <d v="2020-05-13T00:00:00"/>
    <d v="2020-05-13T00:00:00"/>
    <d v="2018-12-27T00:00:00"/>
    <s v="NGN"/>
    <n v="-566491.14"/>
    <n v="1100"/>
    <s v="Above 180days "/>
    <n v="36.666666666666664"/>
    <x v="0"/>
    <x v="2"/>
    <s v="WHT"/>
    <x v="1"/>
    <s v="USD"/>
    <n v="-1571.39"/>
  </r>
  <r>
    <s v="A2310000"/>
    <x v="20"/>
    <x v="20"/>
    <n v="103917069"/>
    <x v="0"/>
    <x v="0"/>
    <x v="2"/>
    <x v="2"/>
    <s v="WHT Outstg"/>
    <s v="WHT RECEIPT NO 00E18CA1"/>
    <s v=""/>
    <s v="AB"/>
    <s v=""/>
    <d v="2020-05-13T00:00:00"/>
    <d v="2020-05-13T00:00:00"/>
    <d v="2018-12-27T00:00:00"/>
    <s v="NGN"/>
    <n v="-536028.15"/>
    <n v="1100"/>
    <s v="Above 180days "/>
    <n v="36.666666666666664"/>
    <x v="0"/>
    <x v="2"/>
    <s v="WHT"/>
    <x v="1"/>
    <s v="USD"/>
    <n v="-1486.89"/>
  </r>
  <r>
    <s v="A2310000"/>
    <x v="20"/>
    <x v="20"/>
    <n v="103917069"/>
    <x v="0"/>
    <x v="0"/>
    <x v="2"/>
    <x v="2"/>
    <s v="WHT Outstg"/>
    <s v="WHT RECEIPT NO 00E1E38D"/>
    <s v=""/>
    <s v="AB"/>
    <s v=""/>
    <d v="2020-05-13T00:00:00"/>
    <d v="2020-05-13T00:00:00"/>
    <d v="2018-12-27T00:00:00"/>
    <s v="NGN"/>
    <n v="-135294"/>
    <n v="1100"/>
    <s v="Above 180days "/>
    <n v="36.666666666666664"/>
    <x v="0"/>
    <x v="2"/>
    <s v="WHT"/>
    <x v="1"/>
    <s v="USD"/>
    <n v="-375.29"/>
  </r>
  <r>
    <s v="A2310000"/>
    <x v="20"/>
    <x v="20"/>
    <n v="103917069"/>
    <x v="0"/>
    <x v="0"/>
    <x v="2"/>
    <x v="2"/>
    <s v="WHT Outstg"/>
    <s v="WHT RECEIPT NO 00E34A8B"/>
    <s v=""/>
    <s v="AB"/>
    <s v=""/>
    <d v="2020-05-13T00:00:00"/>
    <d v="2020-05-13T00:00:00"/>
    <d v="2018-12-27T00:00:00"/>
    <s v="NGN"/>
    <n v="-347280.01"/>
    <n v="1100"/>
    <s v="Above 180days "/>
    <n v="36.666666666666664"/>
    <x v="0"/>
    <x v="2"/>
    <s v="WHT"/>
    <x v="1"/>
    <s v="USD"/>
    <n v="-963.32"/>
  </r>
  <r>
    <s v="A2310000"/>
    <x v="20"/>
    <x v="20"/>
    <n v="103917069"/>
    <x v="0"/>
    <x v="0"/>
    <x v="2"/>
    <x v="2"/>
    <s v="WHT Outstg"/>
    <s v="WHT RECEIPT NO009736EF"/>
    <s v=""/>
    <s v="AB"/>
    <s v=""/>
    <d v="2020-05-13T00:00:00"/>
    <d v="2020-05-13T00:00:00"/>
    <d v="2018-12-27T00:00:00"/>
    <s v="NGN"/>
    <n v="-1689256.17"/>
    <n v="1100"/>
    <s v="Above 180days "/>
    <n v="36.666666666666664"/>
    <x v="0"/>
    <x v="2"/>
    <s v="WHT"/>
    <x v="1"/>
    <s v="USD"/>
    <n v="-4685.83"/>
  </r>
  <r>
    <s v="A2310000"/>
    <x v="20"/>
    <x v="20"/>
    <n v="103536537"/>
    <x v="0"/>
    <x v="0"/>
    <x v="2"/>
    <x v="2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389"/>
    <s v="Above 180days "/>
    <n v="46.3"/>
    <x v="0"/>
    <x v="2"/>
    <s v="WHT"/>
    <x v="1"/>
    <s v="USD"/>
    <n v="5687.3"/>
  </r>
  <r>
    <s v="A2310000"/>
    <x v="20"/>
    <x v="20"/>
    <n v="103536540"/>
    <x v="0"/>
    <x v="0"/>
    <x v="2"/>
    <x v="2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389"/>
    <s v="Above 180days "/>
    <n v="46.3"/>
    <x v="0"/>
    <x v="2"/>
    <s v="WHT"/>
    <x v="1"/>
    <s v="USD"/>
    <n v="16642.87"/>
  </r>
  <r>
    <s v="A2310000"/>
    <x v="20"/>
    <x v="20"/>
    <n v="103525939"/>
    <x v="0"/>
    <x v="0"/>
    <x v="2"/>
    <x v="2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414"/>
    <s v="Above 180days "/>
    <n v="47.133333333333333"/>
    <x v="0"/>
    <x v="2"/>
    <s v="WHT"/>
    <x v="1"/>
    <s v="USD"/>
    <n v="16300.92"/>
  </r>
  <r>
    <s v="A2310000"/>
    <x v="20"/>
    <x v="20"/>
    <n v="103917064"/>
    <x v="0"/>
    <x v="0"/>
    <x v="2"/>
    <x v="2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1654"/>
    <s v="Above 180days "/>
    <n v="55.133333333333333"/>
    <x v="0"/>
    <x v="2"/>
    <s v="WHT"/>
    <x v="1"/>
    <s v="USD"/>
    <n v="7606.22"/>
  </r>
  <r>
    <s v="A2310000"/>
    <x v="20"/>
    <x v="20"/>
    <n v="103917064"/>
    <x v="0"/>
    <x v="0"/>
    <x v="2"/>
    <x v="2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1654"/>
    <s v="Above 180days "/>
    <n v="55.133333333333333"/>
    <x v="0"/>
    <x v="2"/>
    <s v="WHT"/>
    <x v="1"/>
    <s v="USD"/>
    <n v="7803.84"/>
  </r>
  <r>
    <s v="A2310000"/>
    <x v="20"/>
    <x v="20"/>
    <n v="103917064"/>
    <x v="0"/>
    <x v="0"/>
    <x v="2"/>
    <x v="2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1654"/>
    <s v="Above 180days "/>
    <n v="55.133333333333333"/>
    <x v="0"/>
    <x v="2"/>
    <s v="WHT"/>
    <x v="1"/>
    <s v="USD"/>
    <n v="7721.08"/>
  </r>
  <r>
    <s v="A2310000"/>
    <x v="20"/>
    <x v="20"/>
    <n v="103917063"/>
    <x v="0"/>
    <x v="0"/>
    <x v="2"/>
    <x v="2"/>
    <s v="WHT Outstg"/>
    <s v="WHT ON 1800014434 - 2014 RPC PENALTY CHARGES"/>
    <s v=""/>
    <s v="AB"/>
    <s v=""/>
    <d v="2020-05-13T00:00:00"/>
    <d v="2020-05-13T00:00:00"/>
    <d v="2017-05-09T00:00:00"/>
    <s v="NGN"/>
    <n v="204667.15"/>
    <n v="1697"/>
    <s v="Above 180days "/>
    <n v="56.56666666666667"/>
    <x v="0"/>
    <x v="2"/>
    <s v="WHT"/>
    <x v="1"/>
    <s v="USD"/>
    <n v="567.73"/>
  </r>
  <r>
    <s v="A2310000"/>
    <x v="20"/>
    <x v="20"/>
    <n v="103917063"/>
    <x v="0"/>
    <x v="0"/>
    <x v="2"/>
    <x v="2"/>
    <s v="WHT Outstg"/>
    <s v="WHT ON 1800014434 - 2015 ESCALATION COST"/>
    <s v=""/>
    <s v="AB"/>
    <s v=""/>
    <d v="2020-05-13T00:00:00"/>
    <d v="2020-05-13T00:00:00"/>
    <d v="2017-05-09T00:00:00"/>
    <s v="NGN"/>
    <n v="95667.97"/>
    <n v="1697"/>
    <s v="Above 180days "/>
    <n v="56.56666666666667"/>
    <x v="0"/>
    <x v="2"/>
    <s v="WHT"/>
    <x v="1"/>
    <s v="USD"/>
    <n v="265.37"/>
  </r>
  <r>
    <s v="A2310000"/>
    <x v="20"/>
    <x v="20"/>
    <n v="103917063"/>
    <x v="0"/>
    <x v="0"/>
    <x v="2"/>
    <x v="2"/>
    <s v="WHT Outstg"/>
    <s v="WHT ON 1800015904 - 2015 EXCESS RPC CHARGES"/>
    <s v=""/>
    <s v="AB"/>
    <s v=""/>
    <d v="2020-05-13T00:00:00"/>
    <d v="2020-05-13T00:00:00"/>
    <d v="2017-05-09T00:00:00"/>
    <s v="NGN"/>
    <n v="835405.75"/>
    <n v="1697"/>
    <s v="Above 180days "/>
    <n v="56.56666666666667"/>
    <x v="0"/>
    <x v="2"/>
    <s v="WHT"/>
    <x v="1"/>
    <s v="USD"/>
    <n v="2317.33"/>
  </r>
  <r>
    <s v="A2310000"/>
    <x v="20"/>
    <x v="20"/>
    <n v="103917063"/>
    <x v="0"/>
    <x v="0"/>
    <x v="2"/>
    <x v="2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1697"/>
    <s v="Above 180days "/>
    <n v="56.56666666666667"/>
    <x v="0"/>
    <x v="2"/>
    <s v="WHT"/>
    <x v="1"/>
    <s v="USD"/>
    <n v="716.25"/>
  </r>
  <r>
    <s v="A2310000"/>
    <x v="20"/>
    <x v="20"/>
    <n v="103917063"/>
    <x v="0"/>
    <x v="0"/>
    <x v="2"/>
    <x v="2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1697"/>
    <s v="Above 180days "/>
    <n v="56.56666666666667"/>
    <x v="0"/>
    <x v="2"/>
    <s v="WHT"/>
    <x v="1"/>
    <s v="USD"/>
    <n v="1740.75"/>
  </r>
  <r>
    <s v="A2310000"/>
    <x v="20"/>
    <x v="20"/>
    <n v="103917063"/>
    <x v="0"/>
    <x v="0"/>
    <x v="2"/>
    <x v="2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1697"/>
    <s v="Above 180days "/>
    <n v="56.56666666666667"/>
    <x v="0"/>
    <x v="2"/>
    <s v="WHT"/>
    <x v="1"/>
    <s v="USD"/>
    <n v="2831.94"/>
  </r>
  <r>
    <s v="A2310000"/>
    <x v="20"/>
    <x v="20"/>
    <n v="103917063"/>
    <x v="0"/>
    <x v="0"/>
    <x v="2"/>
    <x v="2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1697"/>
    <s v="Above 180days "/>
    <n v="56.56666666666667"/>
    <x v="0"/>
    <x v="2"/>
    <s v="WHT"/>
    <x v="1"/>
    <s v="USD"/>
    <n v="3252.07"/>
  </r>
  <r>
    <s v="A2310000"/>
    <x v="20"/>
    <x v="20"/>
    <n v="103917063"/>
    <x v="0"/>
    <x v="0"/>
    <x v="2"/>
    <x v="2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1697"/>
    <s v="Above 180days "/>
    <n v="56.56666666666667"/>
    <x v="0"/>
    <x v="2"/>
    <s v="WHT"/>
    <x v="1"/>
    <s v="USD"/>
    <n v="4380.66"/>
  </r>
  <r>
    <s v="A2310000"/>
    <x v="20"/>
    <x v="20"/>
    <n v="103917063"/>
    <x v="0"/>
    <x v="0"/>
    <x v="2"/>
    <x v="2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1697"/>
    <s v="Above 180days "/>
    <n v="56.56666666666667"/>
    <x v="0"/>
    <x v="2"/>
    <s v="WHT"/>
    <x v="1"/>
    <s v="USD"/>
    <n v="1599.83"/>
  </r>
  <r>
    <s v="A2310000"/>
    <x v="20"/>
    <x v="20"/>
    <n v="103917063"/>
    <x v="0"/>
    <x v="0"/>
    <x v="2"/>
    <x v="2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1697"/>
    <s v="Above 180days "/>
    <n v="56.56666666666667"/>
    <x v="0"/>
    <x v="2"/>
    <s v="WHT"/>
    <x v="1"/>
    <s v="USD"/>
    <n v="1375.19"/>
  </r>
  <r>
    <s v="A2310000"/>
    <x v="20"/>
    <x v="20"/>
    <n v="103917063"/>
    <x v="0"/>
    <x v="0"/>
    <x v="2"/>
    <x v="2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1697"/>
    <s v="Above 180days "/>
    <n v="56.56666666666667"/>
    <x v="0"/>
    <x v="2"/>
    <s v="WHT"/>
    <x v="1"/>
    <s v="USD"/>
    <n v="1434.07"/>
  </r>
  <r>
    <s v="A2310000"/>
    <x v="20"/>
    <x v="20"/>
    <n v="103917063"/>
    <x v="0"/>
    <x v="0"/>
    <x v="2"/>
    <x v="2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1697"/>
    <s v="Above 180days "/>
    <n v="56.56666666666667"/>
    <x v="0"/>
    <x v="2"/>
    <s v="WHT"/>
    <x v="1"/>
    <s v="USD"/>
    <n v="4116.72"/>
  </r>
  <r>
    <s v="A2310000"/>
    <x v="20"/>
    <x v="20"/>
    <n v="103922287"/>
    <x v="0"/>
    <x v="0"/>
    <x v="2"/>
    <x v="2"/>
    <s v="WHT Outstg"/>
    <s v="WHT on 1800020995 -   WSPOL NOV 2018 Crude Handlin"/>
    <s v=""/>
    <s v="AB"/>
    <s v=""/>
    <d v="2020-06-01T00:00:00"/>
    <d v="2020-06-01T00:00:00"/>
    <d v="2017-05-09T00:00:00"/>
    <s v="USD"/>
    <n v="36381.14"/>
    <n v="1697"/>
    <s v="Above 180days "/>
    <n v="56.56666666666667"/>
    <x v="0"/>
    <x v="2"/>
    <s v="WHT"/>
    <x v="1"/>
    <s v="USD"/>
    <n v="36381.14"/>
  </r>
  <r>
    <s v="A2310000"/>
    <x v="20"/>
    <x v="20"/>
    <n v="103921783"/>
    <x v="0"/>
    <x v="0"/>
    <x v="2"/>
    <x v="2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157"/>
    <s v="Above 180days "/>
    <n v="71.900000000000006"/>
    <x v="0"/>
    <x v="2"/>
    <s v="WHT"/>
    <x v="1"/>
    <s v="USD"/>
    <n v="4594.7299999999996"/>
  </r>
  <r>
    <s v="A2310000"/>
    <x v="20"/>
    <x v="20"/>
    <n v="103921783"/>
    <x v="0"/>
    <x v="0"/>
    <x v="2"/>
    <x v="2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157"/>
    <s v="Above 180days "/>
    <n v="71.900000000000006"/>
    <x v="0"/>
    <x v="2"/>
    <s v="WHT"/>
    <x v="1"/>
    <s v="USD"/>
    <n v="5242.18"/>
  </r>
  <r>
    <s v="A2310000"/>
    <x v="20"/>
    <x v="20"/>
    <n v="103922244"/>
    <x v="0"/>
    <x v="0"/>
    <x v="2"/>
    <x v="2"/>
    <s v="WHT Outstg"/>
    <s v="WHT on 1800009136 - JUNE 2012 CRUDE HANDLING"/>
    <s v=""/>
    <s v="AB"/>
    <s v=""/>
    <d v="2020-05-29T00:00:00"/>
    <d v="2020-05-29T00:00:00"/>
    <d v="2016-02-04T00:00:00"/>
    <s v="USD"/>
    <n v="5807.94"/>
    <n v="2157"/>
    <s v="Above 180days "/>
    <n v="71.900000000000006"/>
    <x v="0"/>
    <x v="2"/>
    <s v="WHT"/>
    <x v="1"/>
    <s v="USD"/>
    <n v="5807.94"/>
  </r>
  <r>
    <s v="A2310000"/>
    <x v="20"/>
    <x v="20"/>
    <n v="103922244"/>
    <x v="0"/>
    <x v="0"/>
    <x v="2"/>
    <x v="2"/>
    <s v="WHT Outstg"/>
    <s v="WHT on 1800009304 - JULY 2012 CRUDE HANDLING"/>
    <s v=""/>
    <s v="AB"/>
    <s v=""/>
    <d v="2020-05-29T00:00:00"/>
    <d v="2020-05-29T00:00:00"/>
    <d v="2016-02-04T00:00:00"/>
    <s v="USD"/>
    <n v="5346.11"/>
    <n v="2157"/>
    <s v="Above 180days "/>
    <n v="71.900000000000006"/>
    <x v="0"/>
    <x v="2"/>
    <s v="WHT"/>
    <x v="1"/>
    <s v="USD"/>
    <n v="5346.11"/>
  </r>
  <r>
    <s v="A2310000"/>
    <x v="20"/>
    <x v="20"/>
    <n v="103925548"/>
    <x v="0"/>
    <x v="0"/>
    <x v="2"/>
    <x v="2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157"/>
    <s v="Above 180days "/>
    <n v="71.900000000000006"/>
    <x v="0"/>
    <x v="2"/>
    <s v="WHT"/>
    <x v="1"/>
    <s v="USD"/>
    <n v="6030.89"/>
  </r>
  <r>
    <s v="A2310000"/>
    <x v="20"/>
    <x v="20"/>
    <n v="103925548"/>
    <x v="0"/>
    <x v="0"/>
    <x v="2"/>
    <x v="2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157"/>
    <s v="Above 180days "/>
    <n v="71.900000000000006"/>
    <x v="0"/>
    <x v="2"/>
    <s v="WHT"/>
    <x v="1"/>
    <s v="USD"/>
    <n v="5269.35"/>
  </r>
  <r>
    <s v="A2310000"/>
    <x v="20"/>
    <x v="20"/>
    <n v="103925548"/>
    <x v="0"/>
    <x v="0"/>
    <x v="2"/>
    <x v="2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157"/>
    <s v="Above 180days "/>
    <n v="71.900000000000006"/>
    <x v="0"/>
    <x v="2"/>
    <s v="WHT"/>
    <x v="1"/>
    <s v="USD"/>
    <n v="4987.63"/>
  </r>
  <r>
    <s v="A2310000"/>
    <x v="20"/>
    <x v="20"/>
    <n v="103925548"/>
    <x v="0"/>
    <x v="0"/>
    <x v="2"/>
    <x v="2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157"/>
    <s v="Above 180days "/>
    <n v="71.900000000000006"/>
    <x v="0"/>
    <x v="2"/>
    <s v="WHT"/>
    <x v="1"/>
    <s v="USD"/>
    <n v="5707.84"/>
  </r>
  <r>
    <s v="A2310000"/>
    <x v="20"/>
    <x v="20"/>
    <n v="103925548"/>
    <x v="0"/>
    <x v="0"/>
    <x v="2"/>
    <x v="2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157"/>
    <s v="Above 180days "/>
    <n v="71.900000000000006"/>
    <x v="0"/>
    <x v="2"/>
    <s v="WHT"/>
    <x v="1"/>
    <s v="USD"/>
    <n v="3659.78"/>
  </r>
  <r>
    <s v="A2310000"/>
    <x v="20"/>
    <x v="20"/>
    <n v="103917060"/>
    <x v="0"/>
    <x v="0"/>
    <x v="2"/>
    <x v="2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174"/>
    <s v="Above 180days "/>
    <n v="72.466666666666669"/>
    <x v="0"/>
    <x v="2"/>
    <s v="WHT"/>
    <x v="1"/>
    <s v="USD"/>
    <n v="3111.96"/>
  </r>
  <r>
    <s v="A2310000"/>
    <x v="20"/>
    <x v="20"/>
    <n v="103917060"/>
    <x v="0"/>
    <x v="0"/>
    <x v="2"/>
    <x v="2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174"/>
    <s v="Above 180days "/>
    <n v="72.466666666666669"/>
    <x v="0"/>
    <x v="2"/>
    <s v="WHT"/>
    <x v="1"/>
    <s v="USD"/>
    <n v="3999.05"/>
  </r>
  <r>
    <s v="A2310000"/>
    <x v="20"/>
    <x v="20"/>
    <n v="102718643"/>
    <x v="0"/>
    <x v="0"/>
    <x v="2"/>
    <x v="2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2891"/>
    <s v="Above 180days "/>
    <n v="96.36666666666666"/>
    <x v="0"/>
    <x v="2"/>
    <s v="WHT"/>
    <x v="1"/>
    <s v="USD"/>
    <n v="14045.65"/>
  </r>
  <r>
    <s v="A2310000"/>
    <x v="20"/>
    <x v="20"/>
    <n v="102718644"/>
    <x v="0"/>
    <x v="0"/>
    <x v="2"/>
    <x v="2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2891"/>
    <s v="Above 180days "/>
    <n v="96.36666666666666"/>
    <x v="0"/>
    <x v="2"/>
    <s v="WHT"/>
    <x v="1"/>
    <s v="USD"/>
    <n v="13489.62"/>
  </r>
  <r>
    <s v="A2310000"/>
    <x v="20"/>
    <x v="20"/>
    <n v="102679566"/>
    <x v="0"/>
    <x v="0"/>
    <x v="2"/>
    <x v="2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2956"/>
    <s v="Above 180days "/>
    <n v="98.533333333333331"/>
    <x v="0"/>
    <x v="2"/>
    <s v="WHT"/>
    <x v="1"/>
    <s v="USD"/>
    <n v="3040.55"/>
  </r>
  <r>
    <s v="A2310000"/>
    <x v="20"/>
    <x v="20"/>
    <n v="103921772"/>
    <x v="0"/>
    <x v="0"/>
    <x v="2"/>
    <x v="2"/>
    <s v="WHT Outstg"/>
    <s v="WHT on 1800011189 -  JULY 2013 CRUDE HANDLING"/>
    <s v=""/>
    <s v="AB"/>
    <s v=""/>
    <d v="2020-05-29T00:00:00"/>
    <d v="2020-05-29T00:00:00"/>
    <d v="2013-10-23T00:00:00"/>
    <s v="USD"/>
    <n v="6263.54"/>
    <n v="2991"/>
    <s v="Above 180days "/>
    <n v="99.7"/>
    <x v="0"/>
    <x v="2"/>
    <s v="WHT"/>
    <x v="1"/>
    <s v="USD"/>
    <n v="6263.54"/>
  </r>
  <r>
    <s v="A2310000"/>
    <x v="20"/>
    <x v="20"/>
    <n v="103921772"/>
    <x v="0"/>
    <x v="0"/>
    <x v="2"/>
    <x v="2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2991"/>
    <s v="Above 180days "/>
    <n v="99.7"/>
    <x v="0"/>
    <x v="2"/>
    <s v="WHT"/>
    <x v="1"/>
    <s v="USD"/>
    <n v="9710.41"/>
  </r>
  <r>
    <s v="A2310000"/>
    <x v="20"/>
    <x v="20"/>
    <n v="103921771"/>
    <x v="0"/>
    <x v="0"/>
    <x v="2"/>
    <x v="2"/>
    <s v="WHT Outstg"/>
    <s v="WHT on 1800010915 -MAY 2013 CRUDE HANDLING"/>
    <s v=""/>
    <s v="AB"/>
    <s v=""/>
    <d v="2020-05-29T00:00:00"/>
    <d v="2020-05-29T00:00:00"/>
    <d v="2013-09-18T00:00:00"/>
    <s v="USD"/>
    <n v="6586.12"/>
    <n v="3026"/>
    <s v="Above 180days "/>
    <n v="100.86666666666666"/>
    <x v="0"/>
    <x v="2"/>
    <s v="WHT"/>
    <x v="1"/>
    <s v="USD"/>
    <n v="6586.12"/>
  </r>
  <r>
    <s v="A2310000"/>
    <x v="20"/>
    <x v="20"/>
    <n v="103925546"/>
    <x v="0"/>
    <x v="0"/>
    <x v="2"/>
    <x v="2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081"/>
    <s v="Above 180days "/>
    <n v="102.7"/>
    <x v="0"/>
    <x v="2"/>
    <s v="WHT"/>
    <x v="1"/>
    <s v="USD"/>
    <n v="7829.2"/>
  </r>
  <r>
    <s v="A2310000"/>
    <x v="20"/>
    <x v="20"/>
    <n v="103925546"/>
    <x v="0"/>
    <x v="0"/>
    <x v="2"/>
    <x v="2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081"/>
    <s v="Above 180days "/>
    <n v="102.7"/>
    <x v="0"/>
    <x v="2"/>
    <s v="WHT"/>
    <x v="1"/>
    <s v="USD"/>
    <n v="8693.93"/>
  </r>
  <r>
    <s v="A2310000"/>
    <x v="20"/>
    <x v="20"/>
    <n v="102528292"/>
    <x v="0"/>
    <x v="0"/>
    <x v="2"/>
    <x v="2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171"/>
    <s v="Above 180days "/>
    <n v="105.7"/>
    <x v="0"/>
    <x v="2"/>
    <s v="WHT"/>
    <x v="1"/>
    <s v="USD"/>
    <n v="8228.8700000000008"/>
  </r>
  <r>
    <s v="A2310000"/>
    <x v="20"/>
    <x v="20"/>
    <n v="103925544"/>
    <x v="0"/>
    <x v="0"/>
    <x v="2"/>
    <x v="2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178"/>
    <s v="Above 180days "/>
    <n v="105.93333333333334"/>
    <x v="0"/>
    <x v="2"/>
    <s v="WHT"/>
    <x v="1"/>
    <s v="USD"/>
    <n v="2376.92"/>
  </r>
  <r>
    <s v="A2310000"/>
    <x v="20"/>
    <x v="20"/>
    <n v="103925544"/>
    <x v="0"/>
    <x v="0"/>
    <x v="2"/>
    <x v="2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178"/>
    <s v="Above 180days "/>
    <n v="105.93333333333334"/>
    <x v="0"/>
    <x v="2"/>
    <s v="WHT"/>
    <x v="1"/>
    <s v="USD"/>
    <n v="10651.12"/>
  </r>
  <r>
    <s v="A2310000"/>
    <x v="20"/>
    <x v="20"/>
    <n v="103921769"/>
    <x v="0"/>
    <x v="0"/>
    <x v="2"/>
    <x v="2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412"/>
    <s v="Above 180days "/>
    <n v="113.73333333333333"/>
    <x v="0"/>
    <x v="2"/>
    <s v="WHT"/>
    <x v="1"/>
    <s v="USD"/>
    <n v="5106.21"/>
  </r>
  <r>
    <s v="A2310000"/>
    <x v="20"/>
    <x v="20"/>
    <n v="103921769"/>
    <x v="0"/>
    <x v="0"/>
    <x v="2"/>
    <x v="2"/>
    <s v="WHT Outstg"/>
    <s v="WHT on 1800008874 - APRIL 2012 CRUDE HANDLING"/>
    <s v=""/>
    <s v="AB"/>
    <s v=""/>
    <d v="2020-05-29T00:00:00"/>
    <d v="2020-05-29T00:00:00"/>
    <d v="2012-08-28T00:00:00"/>
    <s v="USD"/>
    <n v="5434.26"/>
    <n v="3412"/>
    <s v="Above 180days "/>
    <n v="113.73333333333333"/>
    <x v="0"/>
    <x v="2"/>
    <s v="WHT"/>
    <x v="1"/>
    <s v="USD"/>
    <n v="5434.26"/>
  </r>
  <r>
    <s v="A2310000"/>
    <x v="20"/>
    <x v="20"/>
    <n v="103921769"/>
    <x v="0"/>
    <x v="0"/>
    <x v="2"/>
    <x v="2"/>
    <s v="WHT Outstg"/>
    <s v="WHT on 1800009039 - MAY 2012 CRUDE HANDLING"/>
    <s v=""/>
    <s v="AB"/>
    <s v=""/>
    <d v="2020-05-29T00:00:00"/>
    <d v="2020-05-29T00:00:00"/>
    <d v="2012-08-28T00:00:00"/>
    <s v="USD"/>
    <n v="4659.95"/>
    <n v="3412"/>
    <s v="Above 180days "/>
    <n v="113.73333333333333"/>
    <x v="0"/>
    <x v="2"/>
    <s v="WHT"/>
    <x v="1"/>
    <s v="USD"/>
    <n v="4659.95"/>
  </r>
  <r>
    <s v="A2450000"/>
    <x v="21"/>
    <x v="21"/>
    <n v="103987799"/>
    <x v="0"/>
    <x v="0"/>
    <x v="8"/>
    <x v="0"/>
    <n v="0"/>
    <s v="Outstanding balance Exch diff (Nov'13 - Jan'15 inv"/>
    <s v=""/>
    <s v="AB"/>
    <s v=""/>
    <d v="2020-10-27T00:00:00"/>
    <d v="2020-10-27T00:00:00"/>
    <d v="2015-04-09T00:00:00"/>
    <s v="USD"/>
    <n v="7308114.79"/>
    <n v="2458"/>
    <s v="Above 180days "/>
    <n v="81.933333333333337"/>
    <x v="0"/>
    <x v="0"/>
    <s v="Overdue"/>
    <x v="0"/>
    <s v="USD"/>
    <n v="7308114.79"/>
  </r>
  <r>
    <s v="A2450000"/>
    <x v="21"/>
    <x v="21"/>
    <n v="103986445"/>
    <x v="0"/>
    <x v="0"/>
    <x v="8"/>
    <x v="0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2916"/>
    <s v="Above 180days "/>
    <n v="97.2"/>
    <x v="0"/>
    <x v="0"/>
    <s v="Overdue"/>
    <x v="0"/>
    <s v="USD"/>
    <n v="79944777.299999997"/>
  </r>
  <r>
    <s v="A2650000"/>
    <x v="22"/>
    <x v="22"/>
    <n v="1800026891"/>
    <x v="0"/>
    <x v="0"/>
    <x v="4"/>
    <x v="8"/>
    <n v="0"/>
    <s v="CPTL JETTY OPERATIONS FOR JULY 2021"/>
    <s v="468"/>
    <s v="DR"/>
    <s v=""/>
    <d v="2021-11-18T00:00:00"/>
    <d v="2021-11-18T00:00:00"/>
    <d v="2021-12-18T00:00:00"/>
    <s v="USD"/>
    <n v="33775.800000000003"/>
    <n v="13"/>
    <s v="1-30days"/>
    <n v="0.43333333333333335"/>
    <x v="2"/>
    <x v="0"/>
    <s v="Overdue"/>
    <x v="0"/>
    <s v="USD"/>
    <n v="33775.800000000003"/>
  </r>
  <r>
    <s v="A2650000"/>
    <x v="22"/>
    <x v="22"/>
    <n v="1800026876"/>
    <x v="0"/>
    <x v="0"/>
    <x v="4"/>
    <x v="8"/>
    <n v="0"/>
    <s v="CPTL JETTY OPERATIONS  AUGUST 2021"/>
    <s v="468"/>
    <s v="DR"/>
    <s v=""/>
    <d v="2021-11-17T00:00:00"/>
    <d v="2021-11-17T00:00:00"/>
    <d v="2021-12-17T00:00:00"/>
    <s v="USD"/>
    <n v="36449.4"/>
    <n v="14"/>
    <s v="1-30days"/>
    <n v="0.46666666666666667"/>
    <x v="2"/>
    <x v="0"/>
    <s v="Overdue"/>
    <x v="0"/>
    <s v="USD"/>
    <n v="36449.4"/>
  </r>
  <r>
    <s v="A2650000"/>
    <x v="22"/>
    <x v="22"/>
    <n v="1800026878"/>
    <x v="0"/>
    <x v="0"/>
    <x v="4"/>
    <x v="8"/>
    <n v="0"/>
    <s v="CPTL JETTY OPERATIONS  FEBRUARY 2021"/>
    <s v="468"/>
    <s v="DR"/>
    <s v=""/>
    <d v="2021-11-17T00:00:00"/>
    <d v="2021-11-17T00:00:00"/>
    <d v="2021-12-17T00:00:00"/>
    <s v="USD"/>
    <n v="12314.4"/>
    <n v="14"/>
    <s v="1-30days"/>
    <n v="0.46666666666666667"/>
    <x v="2"/>
    <x v="0"/>
    <s v="Overdue"/>
    <x v="0"/>
    <s v="USD"/>
    <n v="12314.4"/>
  </r>
  <r>
    <s v="A2650000"/>
    <x v="22"/>
    <x v="22"/>
    <n v="1800026877"/>
    <x v="0"/>
    <x v="0"/>
    <x v="4"/>
    <x v="8"/>
    <n v="0"/>
    <s v="CPTL JETTY OPERATIONS  JANUARY 2021"/>
    <s v="468"/>
    <s v="DR"/>
    <s v=""/>
    <d v="2021-11-17T00:00:00"/>
    <d v="2021-11-17T00:00:00"/>
    <d v="2021-12-17T00:00:00"/>
    <s v="USD"/>
    <n v="11579.4"/>
    <n v="14"/>
    <s v="1-30days"/>
    <n v="0.46666666666666667"/>
    <x v="2"/>
    <x v="0"/>
    <s v="Overdue"/>
    <x v="0"/>
    <s v="USD"/>
    <n v="11579.4"/>
  </r>
  <r>
    <s v="A2650000"/>
    <x v="22"/>
    <x v="22"/>
    <n v="1800026880"/>
    <x v="0"/>
    <x v="0"/>
    <x v="4"/>
    <x v="8"/>
    <n v="0"/>
    <s v="CPTL JETTY OPERATIONS  OCTOBER 2021"/>
    <s v="468"/>
    <s v="DR"/>
    <s v=""/>
    <d v="2021-11-17T00:00:00"/>
    <d v="2021-11-17T00:00:00"/>
    <d v="2021-12-17T00:00:00"/>
    <s v="USD"/>
    <n v="17407.8"/>
    <n v="14"/>
    <s v="1-30days"/>
    <n v="0.46666666666666667"/>
    <x v="2"/>
    <x v="0"/>
    <s v="Overdue"/>
    <x v="0"/>
    <s v="USD"/>
    <n v="17407.8"/>
  </r>
  <r>
    <s v="A2650000"/>
    <x v="22"/>
    <x v="22"/>
    <n v="1800026879"/>
    <x v="0"/>
    <x v="0"/>
    <x v="4"/>
    <x v="8"/>
    <n v="0"/>
    <s v="CPTL JETTY OPERATIONS  SEPTEMBER 2021"/>
    <s v="468"/>
    <s v="DR"/>
    <s v=""/>
    <d v="2021-11-17T00:00:00"/>
    <d v="2021-11-17T00:00:00"/>
    <d v="2021-12-17T00:00:00"/>
    <s v="USD"/>
    <n v="6254.4"/>
    <n v="14"/>
    <s v="1-30days"/>
    <n v="0.46666666666666667"/>
    <x v="2"/>
    <x v="0"/>
    <s v="Overdue"/>
    <x v="0"/>
    <s v="USD"/>
    <n v="6254.4"/>
  </r>
  <r>
    <s v="A2650000"/>
    <x v="22"/>
    <x v="22"/>
    <n v="1800026510"/>
    <x v="0"/>
    <x v="0"/>
    <x v="4"/>
    <x v="8"/>
    <n v="0"/>
    <s v="CPTL JETTY OPERATIONS  APRIL 2021"/>
    <s v="468"/>
    <s v="DR"/>
    <s v=""/>
    <d v="2021-08-24T00:00:00"/>
    <d v="2021-08-24T00:00:00"/>
    <d v="2021-09-23T00:00:00"/>
    <s v="USD"/>
    <n v="21441"/>
    <n v="99"/>
    <s v="91-180days "/>
    <n v="3.3"/>
    <x v="2"/>
    <x v="0"/>
    <s v="Overdue"/>
    <x v="0"/>
    <s v="USD"/>
    <n v="21441"/>
  </r>
  <r>
    <s v="A2650000"/>
    <x v="22"/>
    <x v="22"/>
    <n v="1800026509"/>
    <x v="0"/>
    <x v="0"/>
    <x v="4"/>
    <x v="8"/>
    <n v="0"/>
    <s v="CPTL JETTY OPERATIONS  MARCH 2021"/>
    <s v="468"/>
    <s v="DR"/>
    <s v=""/>
    <d v="2021-08-24T00:00:00"/>
    <d v="2021-08-24T00:00:00"/>
    <d v="2021-09-23T00:00:00"/>
    <s v="USD"/>
    <n v="15219.6"/>
    <n v="99"/>
    <s v="91-180days "/>
    <n v="3.3"/>
    <x v="2"/>
    <x v="0"/>
    <s v="Overdue"/>
    <x v="0"/>
    <s v="USD"/>
    <n v="15219.6"/>
  </r>
  <r>
    <s v="A2650000"/>
    <x v="22"/>
    <x v="22"/>
    <n v="1800026511"/>
    <x v="0"/>
    <x v="0"/>
    <x v="4"/>
    <x v="8"/>
    <n v="0"/>
    <s v="CPTL JETTY OPERATIONS  MAY 2021"/>
    <s v="468"/>
    <s v="DR"/>
    <s v=""/>
    <d v="2021-08-24T00:00:00"/>
    <d v="2021-08-24T00:00:00"/>
    <d v="2021-09-23T00:00:00"/>
    <s v="USD"/>
    <n v="23983.8"/>
    <n v="99"/>
    <s v="91-180days "/>
    <n v="3.3"/>
    <x v="2"/>
    <x v="0"/>
    <s v="Overdue"/>
    <x v="0"/>
    <s v="USD"/>
    <n v="23983.8"/>
  </r>
  <r>
    <s v="A2650000"/>
    <x v="22"/>
    <x v="22"/>
    <n v="1800026512"/>
    <x v="0"/>
    <x v="0"/>
    <x v="4"/>
    <x v="8"/>
    <n v="0"/>
    <s v="CPTL JETTY OPERATIONS -JUNE 2021"/>
    <s v="468"/>
    <s v="DR"/>
    <s v=""/>
    <d v="2021-08-24T00:00:00"/>
    <d v="2021-08-24T00:00:00"/>
    <d v="2021-09-23T00:00:00"/>
    <s v="USD"/>
    <n v="35746.800000000003"/>
    <n v="99"/>
    <s v="91-180days "/>
    <n v="3.3"/>
    <x v="2"/>
    <x v="0"/>
    <s v="Overdue"/>
    <x v="0"/>
    <s v="USD"/>
    <n v="35746.800000000003"/>
  </r>
  <r>
    <s v="A2650000"/>
    <x v="22"/>
    <x v="22"/>
    <n v="1800026187"/>
    <x v="0"/>
    <x v="0"/>
    <x v="4"/>
    <x v="8"/>
    <n v="0"/>
    <s v="CPTL ANNUAL LICENCE AND RENTAL  FEE JAN-DEC  2021"/>
    <s v="468"/>
    <s v="DR"/>
    <s v=""/>
    <d v="2021-06-14T00:00:00"/>
    <d v="2021-06-14T00:00:00"/>
    <d v="2021-07-14T00:00:00"/>
    <s v="USD"/>
    <n v="244709.65"/>
    <n v="170"/>
    <s v="91-180days "/>
    <n v="5.666666666666667"/>
    <x v="2"/>
    <x v="0"/>
    <s v="Overdue"/>
    <x v="0"/>
    <s v="USD"/>
    <n v="244709.65"/>
  </r>
  <r>
    <s v="A2650000"/>
    <x v="22"/>
    <x v="22"/>
    <n v="1800026186"/>
    <x v="0"/>
    <x v="0"/>
    <x v="4"/>
    <x v="8"/>
    <n v="0"/>
    <s v="CPTL ANNUAL LICENCE AND RENTAL FEE JAN-DEC 2020"/>
    <s v="468"/>
    <s v="DR"/>
    <s v=""/>
    <d v="2021-06-14T00:00:00"/>
    <d v="2021-06-14T00:00:00"/>
    <d v="2021-07-14T00:00:00"/>
    <s v="USD"/>
    <n v="323437.33"/>
    <n v="170"/>
    <s v="91-180days "/>
    <n v="5.666666666666667"/>
    <x v="2"/>
    <x v="0"/>
    <s v="Overdue"/>
    <x v="0"/>
    <s v="USD"/>
    <n v="323437.33"/>
  </r>
  <r>
    <s v="A2650000"/>
    <x v="22"/>
    <x v="22"/>
    <n v="1400015671"/>
    <x v="0"/>
    <x v="0"/>
    <x v="4"/>
    <x v="8"/>
    <n v="0"/>
    <s v="Century Energy Pmt"/>
    <s v=""/>
    <s v="DZ"/>
    <s v=""/>
    <d v="2021-07-08T00:00:00"/>
    <d v="2021-07-07T00:00:00"/>
    <d v="2021-07-08T00:00:00"/>
    <s v="NGN"/>
    <n v="-196605115.55000001"/>
    <n v="176"/>
    <s v="91-180days "/>
    <n v="5.8666666666666663"/>
    <x v="2"/>
    <x v="0"/>
    <s v="Overdue"/>
    <x v="0"/>
    <s v="USD"/>
    <n v="-479972.07"/>
  </r>
  <r>
    <s v="A2650000"/>
    <x v="22"/>
    <x v="22"/>
    <n v="1800025406"/>
    <x v="0"/>
    <x v="0"/>
    <x v="4"/>
    <x v="8"/>
    <n v="0"/>
    <s v="CPTL JETTY OPERATIONS  DECEMBER 2020"/>
    <s v="468"/>
    <s v="DR"/>
    <s v=""/>
    <d v="2021-01-13T00:00:00"/>
    <d v="2021-01-13T00:00:00"/>
    <d v="2021-02-12T00:00:00"/>
    <s v="USD"/>
    <n v="20473.2"/>
    <n v="322"/>
    <s v="Above 180days "/>
    <n v="10.733333333333333"/>
    <x v="3"/>
    <x v="0"/>
    <s v="Overdue"/>
    <x v="0"/>
    <s v="USD"/>
    <n v="20473.2"/>
  </r>
  <r>
    <s v="A2650000"/>
    <x v="22"/>
    <x v="22"/>
    <n v="1800025405"/>
    <x v="0"/>
    <x v="0"/>
    <x v="4"/>
    <x v="8"/>
    <n v="0"/>
    <s v="CPTL JETTY OPERATIONS  NOVEMBER 2020"/>
    <s v="468"/>
    <s v="DR"/>
    <s v=""/>
    <d v="2021-01-13T00:00:00"/>
    <d v="2021-01-13T00:00:00"/>
    <d v="2021-02-12T00:00:00"/>
    <s v="USD"/>
    <n v="10947"/>
    <n v="322"/>
    <s v="Above 180days "/>
    <n v="10.733333333333333"/>
    <x v="3"/>
    <x v="0"/>
    <s v="Overdue"/>
    <x v="0"/>
    <s v="USD"/>
    <n v="10947"/>
  </r>
  <r>
    <s v="A2650000"/>
    <x v="22"/>
    <x v="22"/>
    <n v="1800025407"/>
    <x v="0"/>
    <x v="0"/>
    <x v="4"/>
    <x v="8"/>
    <n v="0"/>
    <s v="CPTL JETTY OPERATIONS  OCTOBER 2020"/>
    <s v="468"/>
    <s v="DR"/>
    <s v=""/>
    <d v="2021-01-13T00:00:00"/>
    <d v="2021-01-13T00:00:00"/>
    <d v="2021-02-12T00:00:00"/>
    <s v="USD"/>
    <n v="11014.2"/>
    <n v="322"/>
    <s v="Above 180days "/>
    <n v="10.733333333333333"/>
    <x v="3"/>
    <x v="0"/>
    <s v="Overdue"/>
    <x v="0"/>
    <s v="USD"/>
    <n v="11014.2"/>
  </r>
  <r>
    <s v="A2650000"/>
    <x v="22"/>
    <x v="22"/>
    <n v="1400015169"/>
    <x v="0"/>
    <x v="0"/>
    <x v="4"/>
    <x v="8"/>
    <n v="0"/>
    <s v="Century Energy pmt"/>
    <s v=""/>
    <s v="DZ"/>
    <s v=""/>
    <d v="2021-01-23T00:00:00"/>
    <d v="2021-01-21T00:00:00"/>
    <d v="2021-01-23T00:00:00"/>
    <s v="NGN"/>
    <n v="-192674067.22999999"/>
    <n v="342"/>
    <s v="Above 180days "/>
    <n v="11.4"/>
    <x v="4"/>
    <x v="0"/>
    <s v="Overdue"/>
    <x v="0"/>
    <s v="USD"/>
    <n v="-507696.17"/>
  </r>
  <r>
    <s v="A2650000"/>
    <x v="22"/>
    <x v="22"/>
    <n v="103998597"/>
    <x v="0"/>
    <x v="0"/>
    <x v="4"/>
    <x v="8"/>
    <n v="0"/>
    <s v="Bal of 1nv 1800022506 CPTL JETTY OP.  JULY  2019"/>
    <s v=""/>
    <s v="AB"/>
    <s v=""/>
    <d v="2020-11-23T00:00:00"/>
    <d v="2020-11-23T00:00:00"/>
    <d v="2020-11-23T00:00:00"/>
    <s v="USD"/>
    <n v="5290.14"/>
    <n v="403"/>
    <s v="Above 180days "/>
    <n v="13.433333333333334"/>
    <x v="4"/>
    <x v="0"/>
    <s v="Overdue"/>
    <x v="0"/>
    <s v="USD"/>
    <n v="5290.14"/>
  </r>
  <r>
    <s v="A2650000"/>
    <x v="22"/>
    <x v="22"/>
    <n v="1800024958"/>
    <x v="0"/>
    <x v="0"/>
    <x v="4"/>
    <x v="8"/>
    <n v="0"/>
    <s v="CPTL JETTY OPERATIONS  SEPTEMBER 2020"/>
    <s v="468"/>
    <s v="DR"/>
    <s v=""/>
    <d v="2020-10-21T00:00:00"/>
    <d v="2020-10-21T00:00:00"/>
    <d v="2020-11-20T00:00:00"/>
    <s v="USD"/>
    <n v="5480.4"/>
    <n v="406"/>
    <s v="Above 180days "/>
    <n v="13.533333333333333"/>
    <x v="4"/>
    <x v="0"/>
    <s v="Overdue"/>
    <x v="0"/>
    <s v="USD"/>
    <n v="5480.4"/>
  </r>
  <r>
    <s v="A2650000"/>
    <x v="22"/>
    <x v="22"/>
    <n v="1800024905"/>
    <x v="0"/>
    <x v="0"/>
    <x v="4"/>
    <x v="8"/>
    <n v="0"/>
    <s v="CPTL JETTY OPERATIONS  FEBRUARY 2020"/>
    <s v="468"/>
    <s v="DR"/>
    <s v=""/>
    <d v="2020-10-16T00:00:00"/>
    <d v="2020-10-16T00:00:00"/>
    <d v="2020-11-15T00:00:00"/>
    <s v="USD"/>
    <n v="79649.399999999994"/>
    <n v="411"/>
    <s v="Above 180days "/>
    <n v="13.7"/>
    <x v="4"/>
    <x v="0"/>
    <s v="Overdue"/>
    <x v="0"/>
    <s v="USD"/>
    <n v="79649.399999999994"/>
  </r>
  <r>
    <s v="A2650000"/>
    <x v="22"/>
    <x v="22"/>
    <n v="1800024891"/>
    <x v="0"/>
    <x v="0"/>
    <x v="4"/>
    <x v="8"/>
    <n v="0"/>
    <s v="CPTL JETTY OPERATIONS  APRIL 2020"/>
    <s v="468"/>
    <s v="DR"/>
    <s v=""/>
    <d v="2020-10-14T00:00:00"/>
    <d v="2020-10-14T00:00:00"/>
    <d v="2020-11-13T00:00:00"/>
    <s v="USD"/>
    <n v="36477"/>
    <n v="413"/>
    <s v="Above 180days "/>
    <n v="13.766666666666667"/>
    <x v="4"/>
    <x v="0"/>
    <s v="Overdue"/>
    <x v="0"/>
    <s v="USD"/>
    <n v="36477"/>
  </r>
  <r>
    <s v="A2650000"/>
    <x v="22"/>
    <x v="22"/>
    <n v="1800024895"/>
    <x v="0"/>
    <x v="0"/>
    <x v="4"/>
    <x v="8"/>
    <n v="0"/>
    <s v="CPTL JETTY OPERATIONS  AUGUST 2020"/>
    <s v="468"/>
    <s v="DR"/>
    <s v=""/>
    <d v="2020-10-14T00:00:00"/>
    <d v="2020-10-14T00:00:00"/>
    <d v="2020-11-13T00:00:00"/>
    <s v="USD"/>
    <n v="7522.2"/>
    <n v="413"/>
    <s v="Above 180days "/>
    <n v="13.766666666666667"/>
    <x v="4"/>
    <x v="0"/>
    <s v="Overdue"/>
    <x v="0"/>
    <s v="USD"/>
    <n v="7522.2"/>
  </r>
  <r>
    <s v="A2650000"/>
    <x v="22"/>
    <x v="22"/>
    <n v="1800024894"/>
    <x v="0"/>
    <x v="0"/>
    <x v="4"/>
    <x v="8"/>
    <n v="0"/>
    <s v="CPTL JETTY OPERATIONS  JULY 2020"/>
    <s v="468"/>
    <s v="DR"/>
    <s v=""/>
    <d v="2020-10-14T00:00:00"/>
    <d v="2020-10-14T00:00:00"/>
    <d v="2020-11-13T00:00:00"/>
    <s v="USD"/>
    <n v="33923.4"/>
    <n v="413"/>
    <s v="Above 180days "/>
    <n v="13.766666666666667"/>
    <x v="4"/>
    <x v="0"/>
    <s v="Overdue"/>
    <x v="0"/>
    <s v="USD"/>
    <n v="33923.4"/>
  </r>
  <r>
    <s v="A2650000"/>
    <x v="22"/>
    <x v="22"/>
    <n v="1800024893"/>
    <x v="0"/>
    <x v="0"/>
    <x v="4"/>
    <x v="8"/>
    <n v="0"/>
    <s v="CPTL JETTY OPERATIONS  JUNE 2020"/>
    <s v="468"/>
    <s v="DR"/>
    <s v=""/>
    <d v="2020-10-14T00:00:00"/>
    <d v="2020-10-14T00:00:00"/>
    <d v="2020-11-13T00:00:00"/>
    <s v="USD"/>
    <n v="24838.2"/>
    <n v="413"/>
    <s v="Above 180days "/>
    <n v="13.766666666666667"/>
    <x v="4"/>
    <x v="0"/>
    <s v="Overdue"/>
    <x v="0"/>
    <s v="USD"/>
    <n v="24838.2"/>
  </r>
  <r>
    <s v="A2650000"/>
    <x v="22"/>
    <x v="22"/>
    <n v="1800024890"/>
    <x v="0"/>
    <x v="0"/>
    <x v="4"/>
    <x v="8"/>
    <n v="0"/>
    <s v="CPTL JETTY OPERATIONS  MARCH 2020"/>
    <s v="468"/>
    <s v="DR"/>
    <s v=""/>
    <d v="2020-10-14T00:00:00"/>
    <d v="2020-10-14T00:00:00"/>
    <d v="2020-11-13T00:00:00"/>
    <s v="USD"/>
    <n v="41314.800000000003"/>
    <n v="413"/>
    <s v="Above 180days "/>
    <n v="13.766666666666667"/>
    <x v="4"/>
    <x v="0"/>
    <s v="Overdue"/>
    <x v="0"/>
    <s v="USD"/>
    <n v="41314.800000000003"/>
  </r>
  <r>
    <s v="A2650000"/>
    <x v="22"/>
    <x v="22"/>
    <n v="1800024892"/>
    <x v="0"/>
    <x v="0"/>
    <x v="4"/>
    <x v="8"/>
    <n v="0"/>
    <s v="CPTL JETTY OPERATIONS  MAY 2020"/>
    <s v="468"/>
    <s v="DR"/>
    <s v=""/>
    <d v="2020-10-14T00:00:00"/>
    <d v="2020-10-14T00:00:00"/>
    <d v="2020-11-13T00:00:00"/>
    <s v="USD"/>
    <n v="23733"/>
    <n v="413"/>
    <s v="Above 180days "/>
    <n v="13.766666666666667"/>
    <x v="4"/>
    <x v="0"/>
    <s v="Overdue"/>
    <x v="0"/>
    <s v="USD"/>
    <n v="23733"/>
  </r>
  <r>
    <s v="A2650000"/>
    <x v="22"/>
    <x v="22"/>
    <n v="1800023468"/>
    <x v="0"/>
    <x v="0"/>
    <x v="4"/>
    <x v="8"/>
    <n v="0"/>
    <s v="CPTL JETTY OPERATIONS  DECEMBER 2019"/>
    <s v="468"/>
    <s v="DR"/>
    <s v=""/>
    <d v="2020-02-13T00:00:00"/>
    <d v="2020-02-13T00:00:00"/>
    <d v="2020-03-14T00:00:00"/>
    <s v="USD"/>
    <n v="55512"/>
    <n v="657"/>
    <s v="Above 180days "/>
    <n v="21.9"/>
    <x v="4"/>
    <x v="0"/>
    <s v="Overdue"/>
    <x v="0"/>
    <s v="USD"/>
    <n v="55512"/>
  </r>
  <r>
    <s v="A2650000"/>
    <x v="22"/>
    <x v="22"/>
    <n v="1800023469"/>
    <x v="0"/>
    <x v="0"/>
    <x v="4"/>
    <x v="8"/>
    <n v="0"/>
    <s v="CPTL JETTY OPERATIONS  JANUARY 2020"/>
    <s v="468"/>
    <s v="DR"/>
    <s v=""/>
    <d v="2020-02-13T00:00:00"/>
    <d v="2020-02-13T00:00:00"/>
    <d v="2020-03-14T00:00:00"/>
    <s v="USD"/>
    <n v="68057.759999999995"/>
    <n v="657"/>
    <s v="Above 180days "/>
    <n v="21.9"/>
    <x v="4"/>
    <x v="0"/>
    <s v="Overdue"/>
    <x v="0"/>
    <s v="USD"/>
    <n v="68057.759999999995"/>
  </r>
  <r>
    <s v="A2650000"/>
    <x v="22"/>
    <x v="22"/>
    <n v="1800023467"/>
    <x v="0"/>
    <x v="0"/>
    <x v="4"/>
    <x v="8"/>
    <n v="0"/>
    <s v="CPTL JETTY OPERATIONS  NOVEMBER 2019"/>
    <s v="468"/>
    <s v="DR"/>
    <s v=""/>
    <d v="2020-02-13T00:00:00"/>
    <d v="2020-02-13T00:00:00"/>
    <d v="2020-03-14T00:00:00"/>
    <s v="USD"/>
    <n v="33235.800000000003"/>
    <n v="657"/>
    <s v="Above 180days "/>
    <n v="21.9"/>
    <x v="4"/>
    <x v="0"/>
    <s v="Overdue"/>
    <x v="0"/>
    <s v="USD"/>
    <n v="33235.800000000003"/>
  </r>
  <r>
    <s v="A2650000"/>
    <x v="22"/>
    <x v="22"/>
    <n v="1800023466"/>
    <x v="0"/>
    <x v="0"/>
    <x v="4"/>
    <x v="8"/>
    <n v="0"/>
    <s v="CPTL JETTY OPERATIONS  OCTOBER 2019"/>
    <s v="468"/>
    <s v="DR"/>
    <s v=""/>
    <d v="2020-02-13T00:00:00"/>
    <d v="2020-02-13T00:00:00"/>
    <d v="2020-03-14T00:00:00"/>
    <s v="USD"/>
    <n v="48624"/>
    <n v="657"/>
    <s v="Above 180days "/>
    <n v="21.9"/>
    <x v="4"/>
    <x v="0"/>
    <s v="Overdue"/>
    <x v="0"/>
    <s v="USD"/>
    <n v="48624"/>
  </r>
  <r>
    <s v="A2650000"/>
    <x v="22"/>
    <x v="22"/>
    <n v="1800022239"/>
    <x v="0"/>
    <x v="0"/>
    <x v="4"/>
    <x v="8"/>
    <n v="0"/>
    <s v="CPTL ANNUAL LICENCE FEE"/>
    <s v="468"/>
    <s v="DR"/>
    <s v=""/>
    <d v="2019-07-30T00:00:00"/>
    <d v="2019-07-30T00:00:00"/>
    <d v="2019-08-29T00:00:00"/>
    <s v="USD"/>
    <n v="269168.71999999997"/>
    <n v="855"/>
    <s v="Above 180days "/>
    <n v="28.5"/>
    <x v="4"/>
    <x v="0"/>
    <s v="Overdue"/>
    <x v="0"/>
    <s v="USD"/>
    <n v="269168.71999999997"/>
  </r>
  <r>
    <s v="A2650000"/>
    <x v="22"/>
    <x v="22"/>
    <n v="102610887"/>
    <x v="0"/>
    <x v="0"/>
    <x v="4"/>
    <x v="8"/>
    <s v="WHT Outstg"/>
    <s v="5% WHT on invs: 180008772/8853"/>
    <s v=""/>
    <s v="AB"/>
    <s v=""/>
    <d v="2013-08-27T00:00:00"/>
    <d v="2013-08-27T00:00:00"/>
    <d v="2013-08-27T00:00:00"/>
    <s v="USD"/>
    <n v="8362.39"/>
    <n v="3048"/>
    <s v="Above 180days "/>
    <n v="101.6"/>
    <x v="4"/>
    <x v="2"/>
    <s v="WHT"/>
    <x v="1"/>
    <s v="USD"/>
    <n v="8362.39"/>
  </r>
  <r>
    <s v="A2680005"/>
    <x v="23"/>
    <x v="23"/>
    <n v="1800027152"/>
    <x v="0"/>
    <x v="1"/>
    <x v="3"/>
    <x v="9"/>
    <n v="0"/>
    <s v="OPTS - 149336 Dec 2021 SALARY"/>
    <s v="473"/>
    <s v="DR"/>
    <s v=""/>
    <d v="2021-12-29T00:00:00"/>
    <d v="2021-12-29T00:00:00"/>
    <d v="2022-01-28T00:00:00"/>
    <s v="NGN"/>
    <n v="8524326.7899999991"/>
    <n v="-28"/>
    <s v="Not Overdue"/>
    <n v="-0.93333333333333335"/>
    <x v="1"/>
    <x v="1"/>
    <s v="Not Overdue"/>
    <x v="0"/>
    <s v="USD"/>
    <n v="20753.330000000002"/>
  </r>
  <r>
    <s v="A2680005"/>
    <x v="23"/>
    <x v="23"/>
    <n v="1800027151"/>
    <x v="0"/>
    <x v="1"/>
    <x v="3"/>
    <x v="9"/>
    <n v="0"/>
    <s v="OPTS - 69718 Dec 2021 SALARY"/>
    <s v="473"/>
    <s v="DR"/>
    <s v=""/>
    <d v="2021-12-29T00:00:00"/>
    <d v="2021-12-29T00:00:00"/>
    <d v="2022-01-28T00:00:00"/>
    <s v="NGN"/>
    <n v="5745388.4100000001"/>
    <n v="-28"/>
    <s v="Not Overdue"/>
    <n v="-0.93333333333333335"/>
    <x v="1"/>
    <x v="1"/>
    <s v="Not Overdue"/>
    <x v="0"/>
    <s v="USD"/>
    <n v="13987.72"/>
  </r>
  <r>
    <s v="A2680005"/>
    <x v="23"/>
    <x v="23"/>
    <n v="1800027110"/>
    <x v="0"/>
    <x v="1"/>
    <x v="3"/>
    <x v="9"/>
    <n v="0"/>
    <s v="OPTS GCC CARD RECOVERY COST YTD DEC 2021"/>
    <s v="473"/>
    <s v="DR"/>
    <s v=""/>
    <d v="2021-12-17T00:00:00"/>
    <d v="2021-12-17T00:00:00"/>
    <d v="2022-01-16T00:00:00"/>
    <s v="NGN"/>
    <n v="6804953.8399999999"/>
    <n v="-16"/>
    <s v="Not Overdue"/>
    <n v="-0.53333333333333333"/>
    <x v="1"/>
    <x v="1"/>
    <s v="Not Overdue"/>
    <x v="0"/>
    <s v="USD"/>
    <n v="16560.54"/>
  </r>
  <r>
    <s v="A2310000"/>
    <x v="24"/>
    <x v="24"/>
    <n v="1800026994"/>
    <x v="0"/>
    <x v="0"/>
    <x v="2"/>
    <x v="2"/>
    <n v="0"/>
    <s v="SEPLAT January 2022 CrudedHandling"/>
    <s v="468"/>
    <s v="DR"/>
    <s v=""/>
    <d v="2021-12-03T00:00:00"/>
    <d v="2021-12-03T00:00:00"/>
    <d v="2022-01-02T00:00:00"/>
    <s v="USD"/>
    <n v="1516439.57"/>
    <n v="-2"/>
    <s v="Not Overdue"/>
    <n v="-6.6666666666666666E-2"/>
    <x v="1"/>
    <x v="1"/>
    <s v="Not Overdue"/>
    <x v="0"/>
    <s v="USD"/>
    <n v="1516439.57"/>
  </r>
  <r>
    <s v="A2310000"/>
    <x v="24"/>
    <x v="24"/>
    <n v="1800026995"/>
    <x v="0"/>
    <x v="0"/>
    <x v="2"/>
    <x v="2"/>
    <n v="0"/>
    <s v="SEPLAT January 2022 CrudedHandling"/>
    <s v="454"/>
    <s v="DR"/>
    <s v=""/>
    <d v="2021-12-03T00:00:00"/>
    <d v="2021-12-03T00:00:00"/>
    <d v="2022-01-02T00:00:00"/>
    <s v="NGN"/>
    <n v="624309258.78999996"/>
    <n v="-2"/>
    <s v="Not Overdue"/>
    <n v="-6.6666666666666666E-2"/>
    <x v="1"/>
    <x v="1"/>
    <s v="Not Overdue"/>
    <x v="0"/>
    <s v="USD"/>
    <n v="1520130.61"/>
  </r>
  <r>
    <s v="A2310000"/>
    <x v="24"/>
    <x v="24"/>
    <n v="104182190"/>
    <x v="0"/>
    <x v="0"/>
    <x v="2"/>
    <x v="2"/>
    <n v="0"/>
    <s v="Bal_1800026841 SEPLAT OCTOBER 2021 Crude Handling"/>
    <s v=""/>
    <s v="AB"/>
    <s v=""/>
    <d v="2021-12-28T00:00:00"/>
    <d v="2021-12-28T00:00:00"/>
    <d v="2021-12-28T00:00:00"/>
    <s v="NGN"/>
    <n v="-43640964.369999997"/>
    <n v="3"/>
    <s v="1-30days"/>
    <n v="0.1"/>
    <x v="2"/>
    <x v="0"/>
    <s v="Overdue"/>
    <x v="0"/>
    <s v="USD"/>
    <n v="-106065"/>
  </r>
  <r>
    <s v="A2310000"/>
    <x v="24"/>
    <x v="24"/>
    <n v="104182191"/>
    <x v="0"/>
    <x v="0"/>
    <x v="2"/>
    <x v="2"/>
    <n v="0"/>
    <s v="Bal_1800027042 SEPLAT NOV 2021 Crude Handling"/>
    <s v=""/>
    <s v="AB"/>
    <s v=""/>
    <d v="2021-12-28T00:00:00"/>
    <d v="2021-12-28T00:00:00"/>
    <d v="2021-12-28T00:00:00"/>
    <s v="USD"/>
    <n v="159407.81"/>
    <n v="3"/>
    <s v="1-30days"/>
    <n v="0.1"/>
    <x v="2"/>
    <x v="0"/>
    <s v="Overdue"/>
    <x v="0"/>
    <s v="USD"/>
    <n v="159407.81"/>
  </r>
  <r>
    <s v="A2310000"/>
    <x v="24"/>
    <x v="24"/>
    <n v="104182192"/>
    <x v="0"/>
    <x v="0"/>
    <x v="2"/>
    <x v="2"/>
    <n v="0"/>
    <s v="Bal_SEPLAT Pmt_Sep21/Nov21_1800026701/1800027043"/>
    <s v=""/>
    <s v="AB"/>
    <s v=""/>
    <d v="2021-12-28T00:00:00"/>
    <d v="2021-12-28T00:00:00"/>
    <d v="2021-12-28T00:00:00"/>
    <s v="NGN"/>
    <n v="308052956.02999997"/>
    <n v="3"/>
    <s v="1-30days"/>
    <n v="0.1"/>
    <x v="2"/>
    <x v="0"/>
    <s v="Overdue"/>
    <x v="0"/>
    <s v="USD"/>
    <n v="748691.9"/>
  </r>
  <r>
    <s v="A2310000"/>
    <x v="24"/>
    <x v="24"/>
    <n v="104182192"/>
    <x v="0"/>
    <x v="0"/>
    <x v="2"/>
    <x v="2"/>
    <n v="0"/>
    <s v="WHT_1800026701 SEPLAT SEPTEMBER 2021 CHA"/>
    <s v=""/>
    <s v="AB"/>
    <s v=""/>
    <d v="2021-12-28T00:00:00"/>
    <d v="2021-12-28T00:00:00"/>
    <d v="2021-12-28T00:00:00"/>
    <s v="NGN"/>
    <n v="25797852.620000001"/>
    <n v="3"/>
    <s v="1-30days"/>
    <n v="0.1"/>
    <x v="1"/>
    <x v="1"/>
    <s v="Not Overdue"/>
    <x v="1"/>
    <s v="USD"/>
    <n v="62699.1"/>
  </r>
  <r>
    <s v="A2310000"/>
    <x v="24"/>
    <x v="24"/>
    <n v="104182190"/>
    <x v="0"/>
    <x v="0"/>
    <x v="2"/>
    <x v="2"/>
    <n v="0"/>
    <s v="WHT_1800026841 SEPLAT OCTOBER 2021 Crude Handling"/>
    <s v=""/>
    <s v="AB"/>
    <s v=""/>
    <d v="2021-12-28T00:00:00"/>
    <d v="2021-12-28T00:00:00"/>
    <d v="2021-12-28T00:00:00"/>
    <s v="NGN"/>
    <n v="31118297.739999998"/>
    <n v="3"/>
    <s v="1-30days"/>
    <n v="0.1"/>
    <x v="1"/>
    <x v="1"/>
    <s v="Not Overdue"/>
    <x v="1"/>
    <s v="USD"/>
    <n v="75629.91"/>
  </r>
  <r>
    <s v="A2310000"/>
    <x v="24"/>
    <x v="24"/>
    <n v="104182191"/>
    <x v="0"/>
    <x v="0"/>
    <x v="2"/>
    <x v="2"/>
    <n v="0"/>
    <s v="WHT_1800027042 SEPLAT NOV 2021 Crude Handling"/>
    <s v=""/>
    <s v="AB"/>
    <s v=""/>
    <d v="2021-12-28T00:00:00"/>
    <d v="2021-12-28T00:00:00"/>
    <d v="2021-12-28T00:00:00"/>
    <s v="USD"/>
    <n v="88716.2"/>
    <n v="3"/>
    <s v="1-30days"/>
    <n v="0.1"/>
    <x v="1"/>
    <x v="1"/>
    <s v="Not Overdue"/>
    <x v="1"/>
    <s v="USD"/>
    <n v="88716.2"/>
  </r>
  <r>
    <s v="A2310000"/>
    <x v="24"/>
    <x v="24"/>
    <n v="104182192"/>
    <x v="0"/>
    <x v="0"/>
    <x v="2"/>
    <x v="2"/>
    <n v="0"/>
    <s v="WHT_1800027043 SEPLAT NOV 2021 Crude Handling"/>
    <s v=""/>
    <s v="AB"/>
    <s v=""/>
    <d v="2021-12-28T00:00:00"/>
    <d v="2021-12-28T00:00:00"/>
    <d v="2021-12-28T00:00:00"/>
    <s v="NGN"/>
    <n v="36445100.380000003"/>
    <n v="3"/>
    <s v="1-30days"/>
    <n v="0.1"/>
    <x v="1"/>
    <x v="1"/>
    <s v="Not Overdue"/>
    <x v="1"/>
    <s v="USD"/>
    <n v="88576.17"/>
  </r>
  <r>
    <s v="A2310000"/>
    <x v="24"/>
    <x v="24"/>
    <n v="1400016191"/>
    <x v="0"/>
    <x v="0"/>
    <x v="2"/>
    <x v="2"/>
    <n v="0"/>
    <s v="SEPLAT  Pmt_Dec 2021 Invoice"/>
    <s v=""/>
    <s v="DZ"/>
    <s v=""/>
    <d v="2021-12-14T00:00:00"/>
    <d v="2021-12-13T00:00:00"/>
    <d v="2021-12-14T00:00:00"/>
    <s v="USD"/>
    <n v="-1182877.4099999999"/>
    <n v="17"/>
    <s v="1-30days"/>
    <n v="0.56666666666666665"/>
    <x v="2"/>
    <x v="0"/>
    <s v="Overdue"/>
    <x v="0"/>
    <s v="USD"/>
    <n v="-1182877.4099999999"/>
  </r>
  <r>
    <s v="A2310000"/>
    <x v="24"/>
    <x v="24"/>
    <n v="1600003952"/>
    <x v="0"/>
    <x v="0"/>
    <x v="2"/>
    <x v="2"/>
    <n v="0"/>
    <s v="SEPLAT Jan22  PREPAYMENT REF 1800026994"/>
    <s v="468"/>
    <s v="DG"/>
    <s v=""/>
    <d v="2021-12-03T00:00:00"/>
    <d v="2021-12-03T00:00:00"/>
    <d v="2021-12-03T00:00:00"/>
    <s v="USD"/>
    <n v="-1516439.57"/>
    <n v="28"/>
    <s v="Not Overdue"/>
    <n v="-6.6666666666666666E-2"/>
    <x v="1"/>
    <x v="1"/>
    <s v="Not Overdue"/>
    <x v="0"/>
    <s v="USD"/>
    <n v="-1516439.57"/>
  </r>
  <r>
    <s v="A2310000"/>
    <x v="24"/>
    <x v="24"/>
    <n v="1600003953"/>
    <x v="0"/>
    <x v="0"/>
    <x v="2"/>
    <x v="2"/>
    <n v="0"/>
    <s v="SEPLAT Jan22  PREPAYMENT REF 1800026995"/>
    <s v="454"/>
    <s v="DG"/>
    <s v=""/>
    <d v="2021-12-03T00:00:00"/>
    <d v="2021-12-03T00:00:00"/>
    <d v="2021-12-03T00:00:00"/>
    <s v="NGN"/>
    <n v="-624309258.78999996"/>
    <n v="28"/>
    <s v="Not Overdue"/>
    <n v="-6.6666666666666666E-2"/>
    <x v="1"/>
    <x v="1"/>
    <s v="Not Overdue"/>
    <x v="0"/>
    <s v="USD"/>
    <n v="-1520130.61"/>
  </r>
  <r>
    <s v="A2310000"/>
    <x v="24"/>
    <x v="24"/>
    <n v="1800026801"/>
    <x v="0"/>
    <x v="0"/>
    <x v="2"/>
    <x v="2"/>
    <n v="0"/>
    <s v="SEPLAT December 2021 PREPAYMENT CrdHandling"/>
    <s v="468"/>
    <s v="DR"/>
    <s v=""/>
    <d v="2021-11-02T00:00:00"/>
    <d v="2021-11-02T00:00:00"/>
    <d v="2021-12-02T00:00:00"/>
    <s v="USD"/>
    <n v="1258380.22"/>
    <n v="29"/>
    <s v="1-30days"/>
    <n v="0.96666666666666667"/>
    <x v="2"/>
    <x v="0"/>
    <s v="Overdue"/>
    <x v="0"/>
    <s v="USD"/>
    <n v="1258380.22"/>
  </r>
  <r>
    <s v="A2310000"/>
    <x v="24"/>
    <x v="24"/>
    <n v="1800026802"/>
    <x v="0"/>
    <x v="0"/>
    <x v="2"/>
    <x v="2"/>
    <n v="0"/>
    <s v="SEPLAT December 2021 PREPAYMENT CrdHandling"/>
    <s v="454"/>
    <s v="DR"/>
    <s v=""/>
    <d v="2021-11-02T00:00:00"/>
    <d v="2021-11-02T00:00:00"/>
    <d v="2021-12-02T00:00:00"/>
    <s v="NGN"/>
    <n v="517272488.57999998"/>
    <n v="29"/>
    <s v="1-30days"/>
    <n v="0.96666666666666667"/>
    <x v="2"/>
    <x v="0"/>
    <s v="Overdue"/>
    <x v="0"/>
    <s v="USD"/>
    <n v="1259558.51"/>
  </r>
  <r>
    <s v="A2310000"/>
    <x v="24"/>
    <x v="24"/>
    <n v="104167538"/>
    <x v="0"/>
    <x v="0"/>
    <x v="2"/>
    <x v="2"/>
    <n v="0"/>
    <s v="Bal_1800026572 SEPLAT AUGUST 2021 CHA"/>
    <s v=""/>
    <s v="AB"/>
    <s v=""/>
    <d v="2021-11-30T00:00:00"/>
    <d v="2021-11-30T00:00:00"/>
    <d v="2021-11-30T00:00:00"/>
    <s v="USD"/>
    <n v="-785472.76"/>
    <n v="31"/>
    <s v="31-60days"/>
    <n v="1.0333333333333334"/>
    <x v="2"/>
    <x v="0"/>
    <s v="Overdue"/>
    <x v="0"/>
    <s v="USD"/>
    <n v="-785472.76"/>
  </r>
  <r>
    <s v="A2310000"/>
    <x v="24"/>
    <x v="24"/>
    <n v="104167541"/>
    <x v="0"/>
    <x v="0"/>
    <x v="2"/>
    <x v="2"/>
    <n v="0"/>
    <s v="Bal_1800026573 SEPLAT AUGUST 2021 Crude Handling"/>
    <s v=""/>
    <s v="AB"/>
    <s v=""/>
    <d v="2021-11-30T00:00:00"/>
    <d v="2021-11-30T00:00:00"/>
    <d v="2021-11-30T00:00:00"/>
    <s v="NGN"/>
    <n v="-352787928.58999997"/>
    <n v="31"/>
    <s v="31-60days"/>
    <n v="1.0333333333333334"/>
    <x v="2"/>
    <x v="0"/>
    <s v="Overdue"/>
    <x v="0"/>
    <s v="USD"/>
    <n v="-859109.16"/>
  </r>
  <r>
    <s v="A2310000"/>
    <x v="24"/>
    <x v="24"/>
    <n v="104167539"/>
    <x v="0"/>
    <x v="0"/>
    <x v="2"/>
    <x v="2"/>
    <n v="0"/>
    <s v="Bal_1800026700  SEPLAT SEPTEMBER 2021 CHA"/>
    <s v=""/>
    <s v="AB"/>
    <s v=""/>
    <d v="2021-11-30T00:00:00"/>
    <d v="2021-11-30T00:00:00"/>
    <d v="2021-11-30T00:00:00"/>
    <s v="USD"/>
    <n v="-245649.16"/>
    <n v="31"/>
    <s v="31-60days"/>
    <n v="1.0333333333333334"/>
    <x v="2"/>
    <x v="0"/>
    <s v="Overdue"/>
    <x v="0"/>
    <s v="USD"/>
    <n v="-245649.16"/>
  </r>
  <r>
    <s v="A2310000"/>
    <x v="24"/>
    <x v="24"/>
    <n v="104167540"/>
    <x v="0"/>
    <x v="0"/>
    <x v="2"/>
    <x v="2"/>
    <n v="0"/>
    <s v="Bal_1800026840 SEPLAT OCTOBER 2021 CHA"/>
    <s v=""/>
    <s v="AB"/>
    <s v=""/>
    <d v="2021-11-30T00:00:00"/>
    <d v="2021-11-30T00:00:00"/>
    <d v="2021-11-30T00:00:00"/>
    <s v="USD"/>
    <n v="-60847.74"/>
    <n v="31"/>
    <s v="31-60days"/>
    <n v="1.0333333333333334"/>
    <x v="2"/>
    <x v="0"/>
    <s v="Overdue"/>
    <x v="0"/>
    <s v="USD"/>
    <n v="-60847.74"/>
  </r>
  <r>
    <s v="A2310000"/>
    <x v="24"/>
    <x v="24"/>
    <n v="104167540"/>
    <x v="0"/>
    <x v="0"/>
    <x v="2"/>
    <x v="2"/>
    <n v="0"/>
    <s v="Ref_1400015997_Pmt on A/C"/>
    <s v=""/>
    <s v="AB"/>
    <s v=""/>
    <d v="2021-11-30T00:00:00"/>
    <d v="2021-11-30T00:00:00"/>
    <d v="2021-11-30T00:00:00"/>
    <s v="USD"/>
    <n v="-1000000"/>
    <n v="31"/>
    <s v="91-180days "/>
    <n v="1.0333333333333334"/>
    <x v="2"/>
    <x v="0"/>
    <s v="Overdue"/>
    <x v="0"/>
    <s v="USD"/>
    <n v="-1000000"/>
  </r>
  <r>
    <s v="A2310000"/>
    <x v="24"/>
    <x v="24"/>
    <n v="104167538"/>
    <x v="0"/>
    <x v="0"/>
    <x v="2"/>
    <x v="2"/>
    <n v="0"/>
    <s v="WHT_1800026572 SEPLAT AUGUST 2021 CHA"/>
    <s v=""/>
    <s v="AB"/>
    <s v=""/>
    <d v="2021-11-30T00:00:00"/>
    <d v="2021-11-30T00:00:00"/>
    <d v="2021-11-30T00:00:00"/>
    <s v="USD"/>
    <n v="29678.87"/>
    <n v="31"/>
    <s v="31-60days"/>
    <n v="1.0333333333333334"/>
    <x v="1"/>
    <x v="1"/>
    <s v="Not Overdue"/>
    <x v="1"/>
    <s v="USD"/>
    <n v="29678.87"/>
  </r>
  <r>
    <s v="A2310000"/>
    <x v="24"/>
    <x v="24"/>
    <n v="104167541"/>
    <x v="0"/>
    <x v="0"/>
    <x v="2"/>
    <x v="2"/>
    <n v="0"/>
    <s v="WHT_1800026573 SEPLAT AUGUST 2021 Crude Handling"/>
    <s v=""/>
    <s v="AB"/>
    <s v=""/>
    <d v="2021-11-30T00:00:00"/>
    <d v="2021-11-30T00:00:00"/>
    <d v="2021-11-30T00:00:00"/>
    <s v="NGN"/>
    <n v="12158042.359999999"/>
    <n v="31"/>
    <s v="31-60days"/>
    <n v="1.0333333333333334"/>
    <x v="1"/>
    <x v="1"/>
    <s v="Not Overdue"/>
    <x v="1"/>
    <s v="USD"/>
    <n v="29607.26"/>
  </r>
  <r>
    <s v="A2310000"/>
    <x v="24"/>
    <x v="24"/>
    <n v="104167539"/>
    <x v="0"/>
    <x v="0"/>
    <x v="2"/>
    <x v="2"/>
    <n v="0"/>
    <s v="WHT_1800026700  SEPLAT SEPTEMBER 2021 CHA"/>
    <s v=""/>
    <s v="AB"/>
    <s v=""/>
    <d v="2021-11-30T00:00:00"/>
    <d v="2021-11-30T00:00:00"/>
    <d v="2021-11-30T00:00:00"/>
    <s v="USD"/>
    <n v="62919.01"/>
    <n v="31"/>
    <s v="31-60days"/>
    <n v="1.0333333333333334"/>
    <x v="1"/>
    <x v="1"/>
    <s v="Not Overdue"/>
    <x v="1"/>
    <s v="USD"/>
    <n v="62919.01"/>
  </r>
  <r>
    <s v="A2310000"/>
    <x v="24"/>
    <x v="24"/>
    <n v="104167540"/>
    <x v="0"/>
    <x v="0"/>
    <x v="2"/>
    <x v="2"/>
    <n v="0"/>
    <s v="WHT_1800026840 SEPLAT OCTOBER 2021 CHA"/>
    <s v=""/>
    <s v="AB"/>
    <s v=""/>
    <d v="2021-11-30T00:00:00"/>
    <d v="2021-11-30T00:00:00"/>
    <d v="2021-11-30T00:00:00"/>
    <s v="USD"/>
    <n v="75821.98"/>
    <n v="31"/>
    <s v="31-60days"/>
    <n v="1.0333333333333334"/>
    <x v="1"/>
    <x v="1"/>
    <s v="Not Overdue"/>
    <x v="1"/>
    <s v="USD"/>
    <n v="75821.98"/>
  </r>
  <r>
    <s v="A2310000"/>
    <x v="24"/>
    <x v="24"/>
    <n v="1600003933"/>
    <x v="0"/>
    <x v="0"/>
    <x v="2"/>
    <x v="2"/>
    <n v="0"/>
    <s v="SEPLAT Dec 2021  PREPAYMENT REF 1800026801"/>
    <s v="468"/>
    <s v="DG"/>
    <s v=""/>
    <d v="2021-11-02T00:00:00"/>
    <d v="2021-11-02T00:00:00"/>
    <d v="2021-11-02T00:00:00"/>
    <s v="USD"/>
    <n v="-1258380.22"/>
    <n v="59"/>
    <s v="31-60days"/>
    <n v="1.9666666666666666"/>
    <x v="2"/>
    <x v="0"/>
    <s v="Overdue"/>
    <x v="0"/>
    <s v="USD"/>
    <n v="-1258380.22"/>
  </r>
  <r>
    <s v="A2310000"/>
    <x v="24"/>
    <x v="24"/>
    <n v="1600003934"/>
    <x v="0"/>
    <x v="0"/>
    <x v="2"/>
    <x v="2"/>
    <n v="0"/>
    <s v="SEPLAT Dec 2021  PREPAYMENT REF 1800026802"/>
    <s v="454"/>
    <s v="DG"/>
    <s v=""/>
    <d v="2021-11-02T00:00:00"/>
    <d v="2021-11-02T00:00:00"/>
    <d v="2021-11-02T00:00:00"/>
    <s v="NGN"/>
    <n v="-517272488.57999998"/>
    <n v="59"/>
    <s v="31-60days"/>
    <n v="1.9666666666666666"/>
    <x v="2"/>
    <x v="0"/>
    <s v="Overdue"/>
    <x v="0"/>
    <s v="USD"/>
    <n v="-1259558.51"/>
  </r>
  <r>
    <s v="A2310000"/>
    <x v="24"/>
    <x v="24"/>
    <n v="1600003912"/>
    <x v="0"/>
    <x v="0"/>
    <x v="2"/>
    <x v="2"/>
    <s v="WHT Outstg"/>
    <s v="WHT SEPLAT WEST LIMITED Apr/2021 -421378217432"/>
    <s v="454"/>
    <s v="DG"/>
    <s v=""/>
    <d v="2021-10-25T00:00:00"/>
    <d v="2021-10-25T00:00:00"/>
    <d v="2021-10-25T00:00:00"/>
    <s v="NGN"/>
    <n v="-9973956.6699999999"/>
    <n v="67"/>
    <s v="61-90days "/>
    <n v="2.2333333333333334"/>
    <x v="2"/>
    <x v="2"/>
    <s v="WHT"/>
    <x v="1"/>
    <s v="USD"/>
    <n v="-24302.54"/>
  </r>
  <r>
    <s v="A2310000"/>
    <x v="24"/>
    <x v="24"/>
    <n v="1600003913"/>
    <x v="0"/>
    <x v="0"/>
    <x v="2"/>
    <x v="2"/>
    <s v="WHT Outstg"/>
    <s v="WHT SEPLAT WEST LIMITED Apr/2021 -421212087432"/>
    <s v="454"/>
    <s v="DG"/>
    <s v=""/>
    <d v="2021-10-25T00:00:00"/>
    <d v="2021-10-25T00:00:00"/>
    <d v="2021-10-25T00:00:00"/>
    <s v="NGN"/>
    <n v="-22214073.18"/>
    <n v="67"/>
    <s v="61-90days "/>
    <n v="2.2333333333333334"/>
    <x v="2"/>
    <x v="2"/>
    <s v="WHT"/>
    <x v="1"/>
    <s v="USD"/>
    <n v="-54126.81"/>
  </r>
  <r>
    <s v="A2310000"/>
    <x v="24"/>
    <x v="24"/>
    <n v="1600003914"/>
    <x v="0"/>
    <x v="0"/>
    <x v="2"/>
    <x v="2"/>
    <s v="WHT Outstg"/>
    <s v="WHT SEPLAT WEST LIMITED Apr/2021 -421258889432"/>
    <s v="454"/>
    <s v="DG"/>
    <s v=""/>
    <d v="2021-10-25T00:00:00"/>
    <d v="2021-10-25T00:00:00"/>
    <d v="2021-10-25T00:00:00"/>
    <s v="NGN"/>
    <n v="-26422242.899999999"/>
    <n v="67"/>
    <s v="61-90days "/>
    <n v="2.2333333333333334"/>
    <x v="2"/>
    <x v="2"/>
    <s v="WHT"/>
    <x v="1"/>
    <s v="USD"/>
    <n v="-64380.44"/>
  </r>
  <r>
    <s v="A2310000"/>
    <x v="24"/>
    <x v="24"/>
    <n v="1600003915"/>
    <x v="0"/>
    <x v="0"/>
    <x v="2"/>
    <x v="2"/>
    <s v="WHT Outstg"/>
    <s v="WHT SEPLAT WEST LIMITED Apr/2021 -421509944432"/>
    <s v="454"/>
    <s v="DG"/>
    <s v=""/>
    <d v="2021-10-25T00:00:00"/>
    <d v="2021-10-25T00:00:00"/>
    <d v="2021-10-25T00:00:00"/>
    <s v="NGN"/>
    <n v="-2507460.9700000002"/>
    <n v="67"/>
    <s v="61-90days "/>
    <n v="2.2333333333333334"/>
    <x v="2"/>
    <x v="2"/>
    <s v="WHT"/>
    <x v="1"/>
    <s v="USD"/>
    <n v="-6109.68"/>
  </r>
  <r>
    <s v="A2310000"/>
    <x v="24"/>
    <x v="24"/>
    <n v="1600003893"/>
    <x v="0"/>
    <x v="0"/>
    <x v="2"/>
    <x v="2"/>
    <s v="WHT Outstg"/>
    <s v="WHT SEPLAT WEST LIMITED May/2021 -421436311432"/>
    <s v="454"/>
    <s v="DG"/>
    <s v=""/>
    <d v="2021-09-27T00:00:00"/>
    <d v="2021-09-27T00:00:00"/>
    <d v="2021-09-27T00:00:00"/>
    <s v="NGN"/>
    <n v="-24031561.030000001"/>
    <n v="95"/>
    <s v="91-180days "/>
    <n v="3.1666666666666665"/>
    <x v="2"/>
    <x v="2"/>
    <s v="WHT"/>
    <x v="1"/>
    <s v="USD"/>
    <n v="-58584.14"/>
  </r>
  <r>
    <s v="A2310000"/>
    <x v="24"/>
    <x v="24"/>
    <n v="104120425"/>
    <x v="0"/>
    <x v="0"/>
    <x v="2"/>
    <x v="2"/>
    <s v="WHT Outstg"/>
    <s v="WHT on inv 1800020484 Aug18"/>
    <s v=""/>
    <s v="AB"/>
    <s v=""/>
    <d v="2021-08-26T00:00:00"/>
    <d v="2021-08-26T00:00:00"/>
    <d v="2021-08-26T00:00:00"/>
    <s v="USD"/>
    <n v="221473.01"/>
    <n v="127"/>
    <s v="91-180days "/>
    <n v="4.2333333333333334"/>
    <x v="2"/>
    <x v="2"/>
    <s v="WHT"/>
    <x v="1"/>
    <s v="USD"/>
    <n v="221473.01"/>
  </r>
  <r>
    <s v="A2310000"/>
    <x v="24"/>
    <x v="24"/>
    <n v="104120425"/>
    <x v="0"/>
    <x v="0"/>
    <x v="2"/>
    <x v="2"/>
    <s v="WHT Outstg"/>
    <s v="WHT on bal of Dec17 Inv"/>
    <s v=""/>
    <s v="AB"/>
    <s v=""/>
    <d v="2021-08-26T00:00:00"/>
    <d v="2021-08-26T00:00:00"/>
    <d v="2021-08-26T00:00:00"/>
    <s v="USD"/>
    <n v="52044.07"/>
    <n v="127"/>
    <s v="91-180days "/>
    <n v="4.2333333333333334"/>
    <x v="2"/>
    <x v="2"/>
    <s v="WHT"/>
    <x v="1"/>
    <s v="USD"/>
    <n v="52044.07"/>
  </r>
  <r>
    <s v="A2310000"/>
    <x v="24"/>
    <x v="24"/>
    <n v="104121373"/>
    <x v="0"/>
    <x v="0"/>
    <x v="2"/>
    <x v="2"/>
    <s v="WHT Outstg"/>
    <s v="WHT on inv 1800023726 SEPLAT FEB 2020 CHA"/>
    <s v=""/>
    <s v="AB"/>
    <s v=""/>
    <d v="2021-08-26T00:00:00"/>
    <d v="2021-08-26T00:00:00"/>
    <d v="2021-08-26T00:00:00"/>
    <s v="USD"/>
    <n v="122606.81"/>
    <n v="127"/>
    <s v="91-180days "/>
    <n v="4.2333333333333334"/>
    <x v="2"/>
    <x v="2"/>
    <s v="WHT"/>
    <x v="1"/>
    <s v="USD"/>
    <n v="122606.81"/>
  </r>
  <r>
    <s v="A2310000"/>
    <x v="24"/>
    <x v="24"/>
    <n v="104121376"/>
    <x v="0"/>
    <x v="0"/>
    <x v="2"/>
    <x v="2"/>
    <s v="WHT Outstg"/>
    <s v="WHT on Inv 1800023934 SEPLAT MAR 2020 CHA"/>
    <s v=""/>
    <s v="AB"/>
    <s v=""/>
    <d v="2021-08-26T00:00:00"/>
    <d v="2021-08-26T00:00:00"/>
    <d v="2021-08-26T00:00:00"/>
    <s v="USD"/>
    <n v="66404.58"/>
    <n v="127"/>
    <s v="91-180days "/>
    <n v="4.2333333333333334"/>
    <x v="2"/>
    <x v="2"/>
    <s v="WHT"/>
    <x v="1"/>
    <s v="USD"/>
    <n v="66404.58"/>
  </r>
  <r>
    <s v="A2310000"/>
    <x v="24"/>
    <x v="24"/>
    <n v="104121379"/>
    <x v="0"/>
    <x v="0"/>
    <x v="2"/>
    <x v="2"/>
    <s v="WHT Outstg"/>
    <s v="WHT on Inv 1800024061 SEPLAT APR 2020 CHA"/>
    <s v=""/>
    <s v="AB"/>
    <s v=""/>
    <d v="2021-08-26T00:00:00"/>
    <d v="2021-08-26T00:00:00"/>
    <d v="2021-08-26T00:00:00"/>
    <s v="USD"/>
    <n v="75108.13"/>
    <n v="127"/>
    <s v="91-180days "/>
    <n v="4.2333333333333334"/>
    <x v="2"/>
    <x v="2"/>
    <s v="WHT"/>
    <x v="1"/>
    <s v="USD"/>
    <n v="75108.13"/>
  </r>
  <r>
    <s v="A2310000"/>
    <x v="24"/>
    <x v="24"/>
    <n v="104121382"/>
    <x v="0"/>
    <x v="0"/>
    <x v="2"/>
    <x v="2"/>
    <s v="WHT Outstg"/>
    <s v="WHT on Inv 1800024260 SEPLAT MAY 2020 CHA"/>
    <s v=""/>
    <s v="AB"/>
    <s v=""/>
    <d v="2021-08-26T00:00:00"/>
    <d v="2021-08-26T00:00:00"/>
    <d v="2021-08-26T00:00:00"/>
    <s v="USD"/>
    <n v="94830.03"/>
    <n v="127"/>
    <s v="91-180days "/>
    <n v="4.2333333333333334"/>
    <x v="2"/>
    <x v="2"/>
    <s v="WHT"/>
    <x v="1"/>
    <s v="USD"/>
    <n v="94830.03"/>
  </r>
  <r>
    <s v="A2310000"/>
    <x v="24"/>
    <x v="24"/>
    <n v="104121382"/>
    <x v="0"/>
    <x v="0"/>
    <x v="2"/>
    <x v="2"/>
    <s v="WHT Outstg"/>
    <s v="WHT on Inv 1800024449 SEPLAT JUN 2020 CHA"/>
    <s v=""/>
    <s v="AB"/>
    <s v=""/>
    <d v="2021-08-26T00:00:00"/>
    <d v="2021-08-26T00:00:00"/>
    <d v="2021-08-26T00:00:00"/>
    <s v="USD"/>
    <n v="71010.5"/>
    <n v="127"/>
    <s v="91-180days "/>
    <n v="4.2333333333333334"/>
    <x v="2"/>
    <x v="2"/>
    <s v="WHT"/>
    <x v="1"/>
    <s v="USD"/>
    <n v="71010.5"/>
  </r>
  <r>
    <s v="A2310000"/>
    <x v="24"/>
    <x v="24"/>
    <n v="104121383"/>
    <x v="0"/>
    <x v="0"/>
    <x v="2"/>
    <x v="2"/>
    <s v="WHT Outstg"/>
    <s v="WHT C/N FX"/>
    <s v=""/>
    <s v="AB"/>
    <s v=""/>
    <d v="2021-08-26T00:00:00"/>
    <d v="2021-08-26T00:00:00"/>
    <d v="2021-08-26T00:00:00"/>
    <s v="USD"/>
    <n v="-71872.2"/>
    <n v="127"/>
    <s v="91-180days "/>
    <n v="4.2333333333333334"/>
    <x v="2"/>
    <x v="2"/>
    <s v="WHT"/>
    <x v="1"/>
    <s v="USD"/>
    <n v="-71872.2"/>
  </r>
  <r>
    <s v="A2310000"/>
    <x v="24"/>
    <x v="24"/>
    <n v="104120406"/>
    <x v="0"/>
    <x v="0"/>
    <x v="2"/>
    <x v="2"/>
    <s v="WHT Outstg"/>
    <s v="WHT on 1800022156 SEPLAT JUN 2019 CHA"/>
    <s v=""/>
    <s v="AB"/>
    <s v=""/>
    <d v="2021-08-25T00:00:00"/>
    <d v="2021-08-25T00:00:00"/>
    <d v="2021-08-25T00:00:00"/>
    <s v="USD"/>
    <n v="132684.13"/>
    <n v="128"/>
    <s v="91-180days "/>
    <n v="4.2666666666666666"/>
    <x v="2"/>
    <x v="2"/>
    <s v="WHT"/>
    <x v="1"/>
    <s v="USD"/>
    <n v="132684.13"/>
  </r>
  <r>
    <s v="A2310000"/>
    <x v="24"/>
    <x v="24"/>
    <n v="104120409"/>
    <x v="0"/>
    <x v="0"/>
    <x v="2"/>
    <x v="2"/>
    <s v="WHT Outstg"/>
    <s v="WHT on 1800022760 SEPLAT JUL 2019 CHA"/>
    <s v=""/>
    <s v="AB"/>
    <s v=""/>
    <d v="2021-08-25T00:00:00"/>
    <d v="2021-08-25T00:00:00"/>
    <d v="2021-08-25T00:00:00"/>
    <s v="USD"/>
    <n v="136039.04999999999"/>
    <n v="128"/>
    <s v="91-180days "/>
    <n v="4.2666666666666666"/>
    <x v="2"/>
    <x v="2"/>
    <s v="WHT"/>
    <x v="1"/>
    <s v="USD"/>
    <n v="136039.04999999999"/>
  </r>
  <r>
    <s v="A2310000"/>
    <x v="24"/>
    <x v="24"/>
    <n v="104120412"/>
    <x v="0"/>
    <x v="0"/>
    <x v="2"/>
    <x v="2"/>
    <s v="WHT Outstg"/>
    <s v="WHT on 1800022541 SEPLAT AUG 2019 CHA"/>
    <s v=""/>
    <s v="AB"/>
    <s v=""/>
    <d v="2021-08-25T00:00:00"/>
    <d v="2021-08-25T00:00:00"/>
    <d v="2021-08-25T00:00:00"/>
    <s v="USD"/>
    <n v="156638.79999999999"/>
    <n v="128"/>
    <s v="91-180days "/>
    <n v="4.2666666666666666"/>
    <x v="2"/>
    <x v="2"/>
    <s v="WHT"/>
    <x v="1"/>
    <s v="USD"/>
    <n v="156638.79999999999"/>
  </r>
  <r>
    <s v="A2310000"/>
    <x v="24"/>
    <x v="24"/>
    <n v="104120415"/>
    <x v="0"/>
    <x v="0"/>
    <x v="2"/>
    <x v="2"/>
    <s v="WHT Outstg"/>
    <s v="WHT on 1800022785 SEPLAT SEP 2019 CHA"/>
    <s v=""/>
    <s v="AB"/>
    <s v=""/>
    <d v="2021-08-25T00:00:00"/>
    <d v="2021-08-25T00:00:00"/>
    <d v="2021-08-25T00:00:00"/>
    <s v="USD"/>
    <n v="129940.2"/>
    <n v="128"/>
    <s v="91-180days "/>
    <n v="4.2666666666666666"/>
    <x v="2"/>
    <x v="2"/>
    <s v="WHT"/>
    <x v="1"/>
    <s v="USD"/>
    <n v="129940.2"/>
  </r>
  <r>
    <s v="A2310000"/>
    <x v="24"/>
    <x v="24"/>
    <n v="104120421"/>
    <x v="0"/>
    <x v="0"/>
    <x v="2"/>
    <x v="2"/>
    <s v="WHT Outstg"/>
    <s v="WHT on 1800023130 SEPLAT NOV 2019 CHA"/>
    <s v=""/>
    <s v="AB"/>
    <s v=""/>
    <d v="2021-08-25T00:00:00"/>
    <d v="2021-08-25T00:00:00"/>
    <d v="2021-08-25T00:00:00"/>
    <s v="USD"/>
    <n v="155291.69"/>
    <n v="128"/>
    <s v="91-180days "/>
    <n v="4.2666666666666666"/>
    <x v="2"/>
    <x v="2"/>
    <s v="WHT"/>
    <x v="1"/>
    <s v="USD"/>
    <n v="155291.69"/>
  </r>
  <r>
    <s v="A2310000"/>
    <x v="24"/>
    <x v="24"/>
    <n v="104120424"/>
    <x v="0"/>
    <x v="0"/>
    <x v="2"/>
    <x v="2"/>
    <s v="WHT Outstg"/>
    <s v="WHT on 1800023369 SEPLAT DEC 2019 CHA"/>
    <s v=""/>
    <s v="AB"/>
    <s v=""/>
    <d v="2021-08-25T00:00:00"/>
    <d v="2021-08-25T00:00:00"/>
    <d v="2021-08-25T00:00:00"/>
    <s v="USD"/>
    <n v="172796.75"/>
    <n v="128"/>
    <s v="91-180days "/>
    <n v="4.2666666666666666"/>
    <x v="2"/>
    <x v="2"/>
    <s v="WHT"/>
    <x v="1"/>
    <s v="USD"/>
    <n v="172796.75"/>
  </r>
  <r>
    <s v="A2310000"/>
    <x v="24"/>
    <x v="24"/>
    <n v="104120424"/>
    <x v="0"/>
    <x v="0"/>
    <x v="2"/>
    <x v="2"/>
    <s v="WHT Outstg"/>
    <s v="WHT on 1800023599 SEPLAT JAN 2020 CHA"/>
    <s v=""/>
    <s v="AB"/>
    <s v=""/>
    <d v="2021-08-25T00:00:00"/>
    <d v="2021-08-25T00:00:00"/>
    <d v="2021-08-25T00:00:00"/>
    <s v="USD"/>
    <n v="114058.94"/>
    <n v="128"/>
    <s v="91-180days "/>
    <n v="4.2666666666666666"/>
    <x v="2"/>
    <x v="2"/>
    <s v="WHT"/>
    <x v="1"/>
    <s v="USD"/>
    <n v="114058.94"/>
  </r>
  <r>
    <s v="A2310000"/>
    <x v="24"/>
    <x v="24"/>
    <n v="104120014"/>
    <x v="0"/>
    <x v="0"/>
    <x v="2"/>
    <x v="2"/>
    <s v="WHT Outstg"/>
    <s v="WHT on 1800018643 SEPLAT AUG 2017 CHA"/>
    <s v=""/>
    <s v="AB"/>
    <s v=""/>
    <d v="2021-08-23T00:00:00"/>
    <d v="2021-08-23T00:00:00"/>
    <d v="2021-08-23T00:00:00"/>
    <s v="USD"/>
    <n v="168547.63"/>
    <n v="130"/>
    <s v="91-180days "/>
    <n v="4.333333333333333"/>
    <x v="2"/>
    <x v="2"/>
    <s v="WHT"/>
    <x v="1"/>
    <s v="USD"/>
    <n v="168547.63"/>
  </r>
  <r>
    <s v="A2310000"/>
    <x v="24"/>
    <x v="24"/>
    <n v="104120014"/>
    <x v="0"/>
    <x v="0"/>
    <x v="2"/>
    <x v="2"/>
    <s v="WHT Outstg"/>
    <s v="WHT on 1800018825 SEPLAT SEP 2017 CHA"/>
    <s v=""/>
    <s v="AB"/>
    <s v=""/>
    <d v="2021-08-23T00:00:00"/>
    <d v="2021-08-23T00:00:00"/>
    <d v="2021-08-23T00:00:00"/>
    <s v="USD"/>
    <n v="142795.34"/>
    <n v="130"/>
    <s v="91-180days "/>
    <n v="4.333333333333333"/>
    <x v="2"/>
    <x v="2"/>
    <s v="WHT"/>
    <x v="1"/>
    <s v="USD"/>
    <n v="142795.34"/>
  </r>
  <r>
    <s v="A2310000"/>
    <x v="24"/>
    <x v="24"/>
    <n v="104120014"/>
    <x v="0"/>
    <x v="0"/>
    <x v="2"/>
    <x v="2"/>
    <s v="WHT Outstg"/>
    <s v="WHT on 1800018953 SEPLAT OCT 2017 CHA"/>
    <s v=""/>
    <s v="AB"/>
    <s v=""/>
    <d v="2021-08-23T00:00:00"/>
    <d v="2021-08-23T00:00:00"/>
    <d v="2021-08-23T00:00:00"/>
    <s v="USD"/>
    <n v="143100.91"/>
    <n v="130"/>
    <s v="91-180days "/>
    <n v="4.333333333333333"/>
    <x v="2"/>
    <x v="2"/>
    <s v="WHT"/>
    <x v="1"/>
    <s v="USD"/>
    <n v="143100.91"/>
  </r>
  <r>
    <s v="A2310000"/>
    <x v="24"/>
    <x v="24"/>
    <n v="104120014"/>
    <x v="0"/>
    <x v="0"/>
    <x v="2"/>
    <x v="2"/>
    <s v="WHT Outstg"/>
    <s v="WHT on 1800019062 Seplat Jul17 CHA"/>
    <s v=""/>
    <s v="AB"/>
    <s v=""/>
    <d v="2021-08-23T00:00:00"/>
    <d v="2021-08-23T00:00:00"/>
    <d v="2021-08-23T00:00:00"/>
    <s v="USD"/>
    <n v="151162.59"/>
    <n v="130"/>
    <s v="91-180days "/>
    <n v="4.333333333333333"/>
    <x v="0"/>
    <x v="2"/>
    <s v="WHT"/>
    <x v="1"/>
    <s v="USD"/>
    <n v="151162.59"/>
  </r>
  <r>
    <s v="A2310000"/>
    <x v="24"/>
    <x v="24"/>
    <n v="104120014"/>
    <x v="0"/>
    <x v="0"/>
    <x v="2"/>
    <x v="2"/>
    <s v="WHT Outstg"/>
    <s v="WHT on 1800019194 SEPLAT NOV 2017 CHA"/>
    <s v=""/>
    <s v="AB"/>
    <s v=""/>
    <d v="2021-08-23T00:00:00"/>
    <d v="2021-08-23T00:00:00"/>
    <d v="2021-08-23T00:00:00"/>
    <s v="USD"/>
    <n v="148107.85999999999"/>
    <n v="130"/>
    <s v="91-180days "/>
    <n v="4.333333333333333"/>
    <x v="0"/>
    <x v="2"/>
    <s v="WHT"/>
    <x v="1"/>
    <s v="USD"/>
    <n v="148107.85999999999"/>
  </r>
  <r>
    <s v="A2310000"/>
    <x v="24"/>
    <x v="24"/>
    <n v="104120014"/>
    <x v="0"/>
    <x v="0"/>
    <x v="2"/>
    <x v="2"/>
    <s v="WHT Outstg"/>
    <s v="WHT on 1800019450 SEPLAT JAN 2018 CHA"/>
    <s v=""/>
    <s v="AB"/>
    <s v=""/>
    <d v="2021-08-23T00:00:00"/>
    <d v="2021-08-23T00:00:00"/>
    <d v="2021-08-23T00:00:00"/>
    <s v="USD"/>
    <n v="159780.53"/>
    <n v="130"/>
    <s v="91-180days "/>
    <n v="4.333333333333333"/>
    <x v="0"/>
    <x v="2"/>
    <s v="WHT"/>
    <x v="1"/>
    <s v="USD"/>
    <n v="159780.53"/>
  </r>
  <r>
    <s v="A2310000"/>
    <x v="24"/>
    <x v="24"/>
    <n v="104120014"/>
    <x v="0"/>
    <x v="0"/>
    <x v="2"/>
    <x v="2"/>
    <s v="WHT Outstg"/>
    <s v="WHT on 1800019490 Excess RPC Penalty June -Dec17"/>
    <s v=""/>
    <s v="AB"/>
    <s v=""/>
    <d v="2021-08-23T00:00:00"/>
    <d v="2021-08-23T00:00:00"/>
    <d v="2021-08-23T00:00:00"/>
    <s v="USD"/>
    <n v="8575.7999999999993"/>
    <n v="130"/>
    <s v="91-180days "/>
    <n v="4.333333333333333"/>
    <x v="0"/>
    <x v="2"/>
    <s v="WHT"/>
    <x v="1"/>
    <s v="USD"/>
    <n v="8575.7999999999993"/>
  </r>
  <r>
    <s v="A2310000"/>
    <x v="24"/>
    <x v="24"/>
    <n v="104120014"/>
    <x v="0"/>
    <x v="0"/>
    <x v="2"/>
    <x v="2"/>
    <s v="WHT Outstg"/>
    <s v="WHT on 1800019563 SEPLAT FEB 2018 CHA"/>
    <s v=""/>
    <s v="AB"/>
    <s v=""/>
    <d v="2021-08-23T00:00:00"/>
    <d v="2021-08-23T00:00:00"/>
    <d v="2021-08-23T00:00:00"/>
    <s v="USD"/>
    <n v="167019.31"/>
    <n v="130"/>
    <s v="91-180days "/>
    <n v="4.333333333333333"/>
    <x v="0"/>
    <x v="2"/>
    <s v="WHT"/>
    <x v="1"/>
    <s v="USD"/>
    <n v="167019.31"/>
  </r>
  <r>
    <s v="A2310000"/>
    <x v="24"/>
    <x v="24"/>
    <n v="104120014"/>
    <x v="0"/>
    <x v="0"/>
    <x v="2"/>
    <x v="2"/>
    <s v="WHT Outstg"/>
    <s v="WHT on 1800019756 SEPLAT MAR 2018 CHA"/>
    <s v=""/>
    <s v="AB"/>
    <s v=""/>
    <d v="2021-08-23T00:00:00"/>
    <d v="2021-08-23T00:00:00"/>
    <d v="2021-08-23T00:00:00"/>
    <s v="USD"/>
    <n v="146836.56"/>
    <n v="130"/>
    <s v="91-180days "/>
    <n v="4.333333333333333"/>
    <x v="0"/>
    <x v="2"/>
    <s v="WHT"/>
    <x v="1"/>
    <s v="USD"/>
    <n v="146836.56"/>
  </r>
  <r>
    <s v="A2310000"/>
    <x v="24"/>
    <x v="24"/>
    <n v="104120014"/>
    <x v="0"/>
    <x v="0"/>
    <x v="2"/>
    <x v="2"/>
    <s v="WHT Outstg"/>
    <s v="WHT on 1800020649 SEPLAT SEPTEMBER 2018 CHA"/>
    <s v=""/>
    <s v="AB"/>
    <s v=""/>
    <d v="2021-08-23T00:00:00"/>
    <d v="2021-08-23T00:00:00"/>
    <d v="2021-08-23T00:00:00"/>
    <s v="USD"/>
    <n v="191105.14"/>
    <n v="130"/>
    <s v="91-180days "/>
    <n v="4.333333333333333"/>
    <x v="0"/>
    <x v="2"/>
    <s v="WHT"/>
    <x v="1"/>
    <s v="USD"/>
    <n v="191105.14"/>
  </r>
  <r>
    <s v="A2310000"/>
    <x v="24"/>
    <x v="24"/>
    <n v="104120014"/>
    <x v="0"/>
    <x v="0"/>
    <x v="2"/>
    <x v="2"/>
    <s v="WHT Outstg"/>
    <s v="WHT on 1800020650 SEPLAT SEPTEMBER 2018 CHA"/>
    <s v=""/>
    <s v="AB"/>
    <s v=""/>
    <d v="2021-08-23T00:00:00"/>
    <d v="2021-08-23T00:00:00"/>
    <d v="2021-08-23T00:00:00"/>
    <s v="USD"/>
    <n v="190912.6"/>
    <n v="130"/>
    <s v="91-180days "/>
    <n v="4.333333333333333"/>
    <x v="0"/>
    <x v="2"/>
    <s v="WHT"/>
    <x v="1"/>
    <s v="USD"/>
    <n v="190912.6"/>
  </r>
  <r>
    <s v="A2310000"/>
    <x v="24"/>
    <x v="24"/>
    <n v="104120018"/>
    <x v="0"/>
    <x v="0"/>
    <x v="2"/>
    <x v="2"/>
    <s v="WHT Outstg"/>
    <s v="WHT on 1800026317 SEPLAT June 2021 CHA"/>
    <s v=""/>
    <s v="AB"/>
    <s v=""/>
    <d v="2021-08-23T00:00:00"/>
    <d v="2021-08-23T00:00:00"/>
    <d v="2021-08-23T00:00:00"/>
    <s v="USD"/>
    <n v="75985.460000000006"/>
    <n v="130"/>
    <s v="91-180days "/>
    <n v="4.333333333333333"/>
    <x v="2"/>
    <x v="2"/>
    <s v="WHT"/>
    <x v="1"/>
    <s v="USD"/>
    <n v="75985.460000000006"/>
  </r>
  <r>
    <s v="A2310000"/>
    <x v="24"/>
    <x v="24"/>
    <n v="104120018"/>
    <x v="0"/>
    <x v="0"/>
    <x v="2"/>
    <x v="2"/>
    <s v="WHT Outstg"/>
    <s v="WHT on 1800026451 SEPLAT JULY 2021 CHA"/>
    <s v=""/>
    <s v="AB"/>
    <s v=""/>
    <d v="2021-08-23T00:00:00"/>
    <d v="2021-08-23T00:00:00"/>
    <d v="2021-08-23T00:00:00"/>
    <s v="USD"/>
    <n v="79058.559999999998"/>
    <n v="130"/>
    <s v="91-180days "/>
    <n v="4.333333333333333"/>
    <x v="2"/>
    <x v="2"/>
    <s v="WHT"/>
    <x v="1"/>
    <s v="USD"/>
    <n v="79058.559999999998"/>
  </r>
  <r>
    <s v="A2310000"/>
    <x v="24"/>
    <x v="24"/>
    <n v="104120019"/>
    <x v="0"/>
    <x v="0"/>
    <x v="2"/>
    <x v="2"/>
    <s v="WHT Outstg"/>
    <s v="WHT on 1800026318 SEPLAT June 2021 CHA"/>
    <s v=""/>
    <s v="AB"/>
    <s v=""/>
    <d v="2021-08-23T00:00:00"/>
    <d v="2021-08-23T00:00:00"/>
    <d v="2021-08-23T00:00:00"/>
    <s v="NGN"/>
    <n v="31128566.41"/>
    <n v="130"/>
    <s v="91-180days "/>
    <n v="4.333333333333333"/>
    <x v="2"/>
    <x v="2"/>
    <s v="WHT"/>
    <x v="1"/>
    <s v="USD"/>
    <n v="75991.06"/>
  </r>
  <r>
    <s v="A2310000"/>
    <x v="24"/>
    <x v="24"/>
    <n v="104182189"/>
    <x v="0"/>
    <x v="0"/>
    <x v="2"/>
    <x v="2"/>
    <n v="0"/>
    <s v="Reconciled Bal July 21 invs inclusive."/>
    <s v=""/>
    <s v="AB"/>
    <s v=""/>
    <d v="2021-12-28T00:00:00"/>
    <d v="2021-12-28T00:00:00"/>
    <d v="2021-08-12T00:00:00"/>
    <s v="USD"/>
    <n v="1957972.64"/>
    <n v="141"/>
    <s v="91-180days "/>
    <n v="4.7"/>
    <x v="2"/>
    <x v="0"/>
    <s v="Overdue"/>
    <x v="0"/>
    <s v="USD"/>
    <n v="1957972.64"/>
  </r>
  <r>
    <s v="A2310000"/>
    <x v="24"/>
    <x v="24"/>
    <n v="104115662"/>
    <x v="0"/>
    <x v="0"/>
    <x v="2"/>
    <x v="2"/>
    <s v="WHT Outstg"/>
    <s v="WHT on 1800023816 SEPLAT Excess RPC 2019"/>
    <s v=""/>
    <s v="AB"/>
    <s v=""/>
    <d v="2021-08-10T00:00:00"/>
    <d v="2021-08-10T00:00:00"/>
    <d v="2021-08-10T00:00:00"/>
    <s v="USD"/>
    <n v="269174.98"/>
    <n v="143"/>
    <s v="91-180days "/>
    <n v="4.7666666666666666"/>
    <x v="2"/>
    <x v="2"/>
    <s v="WHT"/>
    <x v="1"/>
    <s v="USD"/>
    <n v="269174.98"/>
  </r>
  <r>
    <s v="A2310000"/>
    <x v="24"/>
    <x v="24"/>
    <n v="104115662"/>
    <x v="0"/>
    <x v="0"/>
    <x v="2"/>
    <x v="2"/>
    <s v="WHT Outstg"/>
    <s v="WHT on 1800025262 SEPLAT NOV 2020 CHA"/>
    <s v=""/>
    <s v="AB"/>
    <s v=""/>
    <d v="2021-08-10T00:00:00"/>
    <d v="2021-08-10T00:00:00"/>
    <d v="2021-08-10T00:00:00"/>
    <s v="USD"/>
    <n v="94804.84"/>
    <n v="143"/>
    <s v="91-180days "/>
    <n v="4.7666666666666666"/>
    <x v="2"/>
    <x v="2"/>
    <s v="WHT"/>
    <x v="1"/>
    <s v="USD"/>
    <n v="94804.84"/>
  </r>
  <r>
    <s v="A2310000"/>
    <x v="24"/>
    <x v="24"/>
    <n v="104115641"/>
    <x v="0"/>
    <x v="0"/>
    <x v="2"/>
    <x v="2"/>
    <s v="WHT Outstg"/>
    <s v="WHT on 1800021516 SEPLAT FEB 2019 CHA"/>
    <s v=""/>
    <s v="AB"/>
    <s v=""/>
    <d v="2021-08-09T00:00:00"/>
    <d v="2021-08-09T00:00:00"/>
    <d v="2021-08-09T00:00:00"/>
    <s v="NGN"/>
    <n v="33958253.619999997"/>
    <n v="144"/>
    <s v="91-180days "/>
    <n v="4.8"/>
    <x v="2"/>
    <x v="2"/>
    <s v="WHT"/>
    <x v="1"/>
    <s v="USD"/>
    <n v="82902.28"/>
  </r>
  <r>
    <s v="A2310000"/>
    <x v="24"/>
    <x v="24"/>
    <n v="104115642"/>
    <x v="0"/>
    <x v="0"/>
    <x v="2"/>
    <x v="2"/>
    <s v="WHT Outstg"/>
    <s v="WHT on 1800021515 SEPLAT FEB 2019 Crude Handling"/>
    <s v=""/>
    <s v="AB"/>
    <s v=""/>
    <d v="2021-08-09T00:00:00"/>
    <d v="2021-08-09T00:00:00"/>
    <d v="2021-08-09T00:00:00"/>
    <s v="USD"/>
    <n v="110876.85"/>
    <n v="144"/>
    <s v="91-180days "/>
    <n v="4.8"/>
    <x v="2"/>
    <x v="2"/>
    <s v="WHT"/>
    <x v="1"/>
    <s v="USD"/>
    <n v="110876.85"/>
  </r>
  <r>
    <s v="A2310000"/>
    <x v="24"/>
    <x v="24"/>
    <n v="104115643"/>
    <x v="0"/>
    <x v="0"/>
    <x v="2"/>
    <x v="2"/>
    <s v="WHT Outstg"/>
    <s v="WHT on 1800021286 SEPLAT 2018 Excess RPC"/>
    <s v=""/>
    <s v="AB"/>
    <s v=""/>
    <d v="2021-08-09T00:00:00"/>
    <d v="2021-08-09T00:00:00"/>
    <d v="2021-08-09T00:00:00"/>
    <s v="USD"/>
    <n v="362562.32"/>
    <n v="144"/>
    <s v="91-180days "/>
    <n v="4.8"/>
    <x v="0"/>
    <x v="2"/>
    <s v="WHT"/>
    <x v="1"/>
    <s v="USD"/>
    <n v="362562.32"/>
  </r>
  <r>
    <s v="A2310000"/>
    <x v="24"/>
    <x v="24"/>
    <n v="104115644"/>
    <x v="0"/>
    <x v="0"/>
    <x v="2"/>
    <x v="2"/>
    <s v="WHT Outstg"/>
    <s v="WHT on 1800021656 SEPLAT MARCH 2019 CHA"/>
    <s v=""/>
    <s v="AB"/>
    <s v=""/>
    <d v="2021-08-09T00:00:00"/>
    <d v="2021-08-09T00:00:00"/>
    <d v="2021-08-09T00:00:00"/>
    <s v="NGN"/>
    <n v="34185736.409999996"/>
    <n v="144"/>
    <s v="91-180days "/>
    <n v="4.8"/>
    <x v="2"/>
    <x v="2"/>
    <s v="WHT"/>
    <x v="1"/>
    <s v="USD"/>
    <n v="83457.64"/>
  </r>
  <r>
    <s v="A2310000"/>
    <x v="24"/>
    <x v="24"/>
    <n v="104115646"/>
    <x v="0"/>
    <x v="0"/>
    <x v="2"/>
    <x v="2"/>
    <s v="WHT Outstg"/>
    <s v="WHT on 1800021804 SEPLAT APR 2019 CHA"/>
    <s v=""/>
    <s v="AB"/>
    <s v=""/>
    <d v="2021-08-09T00:00:00"/>
    <d v="2021-08-09T00:00:00"/>
    <d v="2021-08-09T00:00:00"/>
    <s v="USD"/>
    <n v="127404.3"/>
    <n v="144"/>
    <s v="91-180days "/>
    <n v="4.8"/>
    <x v="2"/>
    <x v="2"/>
    <s v="WHT"/>
    <x v="1"/>
    <s v="USD"/>
    <n v="127404.3"/>
  </r>
  <r>
    <s v="A2310000"/>
    <x v="24"/>
    <x v="24"/>
    <n v="104115649"/>
    <x v="0"/>
    <x v="0"/>
    <x v="2"/>
    <x v="2"/>
    <s v="WHT Outstg"/>
    <s v="WHT on 1800021948 SEPLAT MAY 2019 CHA"/>
    <s v=""/>
    <s v="AB"/>
    <s v=""/>
    <d v="2021-08-09T00:00:00"/>
    <d v="2021-08-09T00:00:00"/>
    <d v="2021-08-09T00:00:00"/>
    <s v="NGN"/>
    <n v="37986435.420000002"/>
    <n v="144"/>
    <s v="91-180days "/>
    <n v="4.8"/>
    <x v="2"/>
    <x v="2"/>
    <s v="WHT"/>
    <x v="1"/>
    <s v="USD"/>
    <n v="92736.28"/>
  </r>
  <r>
    <s v="A2310000"/>
    <x v="24"/>
    <x v="24"/>
    <n v="104115650"/>
    <x v="0"/>
    <x v="0"/>
    <x v="2"/>
    <x v="2"/>
    <s v="WHT Outstg"/>
    <s v="WHT on 1800021947 SEPLAT MAY 2019 CHA"/>
    <s v=""/>
    <s v="AB"/>
    <s v=""/>
    <d v="2021-08-09T00:00:00"/>
    <d v="2021-08-09T00:00:00"/>
    <d v="2021-08-09T00:00:00"/>
    <s v="USD"/>
    <n v="123957.4"/>
    <n v="144"/>
    <s v="91-180days "/>
    <n v="4.8"/>
    <x v="2"/>
    <x v="2"/>
    <s v="WHT"/>
    <x v="1"/>
    <s v="USD"/>
    <n v="123957.4"/>
  </r>
  <r>
    <s v="A2310000"/>
    <x v="24"/>
    <x v="24"/>
    <n v="104115651"/>
    <x v="0"/>
    <x v="0"/>
    <x v="2"/>
    <x v="2"/>
    <s v="WHT Outstg"/>
    <s v="WHT on 1800023370 SEPLAT DEC 2019 CHA"/>
    <s v=""/>
    <s v="AB"/>
    <s v=""/>
    <d v="2021-08-09T00:00:00"/>
    <d v="2021-08-09T00:00:00"/>
    <d v="2021-08-09T00:00:00"/>
    <s v="NGN"/>
    <n v="52953565.329999998"/>
    <n v="144"/>
    <s v="91-180days "/>
    <n v="4.8"/>
    <x v="2"/>
    <x v="2"/>
    <s v="WHT"/>
    <x v="1"/>
    <s v="USD"/>
    <n v="129275.54"/>
  </r>
  <r>
    <s v="A2310000"/>
    <x v="24"/>
    <x v="24"/>
    <n v="104115652"/>
    <x v="0"/>
    <x v="0"/>
    <x v="2"/>
    <x v="2"/>
    <s v="WHT Outstg"/>
    <s v="WHT on 1800023727 SEPLAT FEB 2020 CHA"/>
    <s v=""/>
    <s v="AB"/>
    <s v=""/>
    <d v="2021-08-09T00:00:00"/>
    <d v="2021-08-09T00:00:00"/>
    <d v="2021-08-09T00:00:00"/>
    <s v="NGN"/>
    <n v="37573469.57"/>
    <n v="144"/>
    <s v="91-180days "/>
    <n v="4.8"/>
    <x v="2"/>
    <x v="2"/>
    <s v="WHT"/>
    <x v="1"/>
    <s v="USD"/>
    <n v="91728.11"/>
  </r>
  <r>
    <s v="A2310000"/>
    <x v="24"/>
    <x v="24"/>
    <n v="104108234"/>
    <x v="0"/>
    <x v="0"/>
    <x v="2"/>
    <x v="2"/>
    <s v="WHT Outstg"/>
    <s v="WHT on 1800022786 SEPLAT SEP 2019 CHA"/>
    <s v=""/>
    <s v="AB"/>
    <s v=""/>
    <d v="2021-07-28T00:00:00"/>
    <d v="2021-07-28T00:00:00"/>
    <d v="2021-07-28T00:00:00"/>
    <s v="NGN"/>
    <n v="39816145.119999997"/>
    <n v="156"/>
    <s v="91-180days "/>
    <n v="5.2"/>
    <x v="0"/>
    <x v="2"/>
    <s v="WHT"/>
    <x v="1"/>
    <s v="USD"/>
    <n v="97195.19"/>
  </r>
  <r>
    <s v="A2310000"/>
    <x v="24"/>
    <x v="24"/>
    <n v="104106207"/>
    <x v="0"/>
    <x v="0"/>
    <x v="2"/>
    <x v="2"/>
    <s v="WHT Outstg"/>
    <s v="WHT on 1800025439 SEPLAT DEC 2020 CHA"/>
    <s v=""/>
    <s v="AB"/>
    <s v=""/>
    <d v="2021-07-23T00:00:00"/>
    <d v="2021-07-23T00:00:00"/>
    <d v="2021-07-23T00:00:00"/>
    <s v="USD"/>
    <n v="97252.6"/>
    <n v="161"/>
    <s v="91-180days "/>
    <n v="5.3666666666666663"/>
    <x v="2"/>
    <x v="2"/>
    <s v="WHT"/>
    <x v="1"/>
    <s v="USD"/>
    <n v="97252.6"/>
  </r>
  <r>
    <s v="A2310000"/>
    <x v="24"/>
    <x v="24"/>
    <n v="104106208"/>
    <x v="0"/>
    <x v="0"/>
    <x v="2"/>
    <x v="2"/>
    <s v="WHT Outstg"/>
    <s v="WHT on 1800025556 SEPLAT JAN 2021 CHA"/>
    <s v=""/>
    <s v="AB"/>
    <s v=""/>
    <d v="2021-07-23T00:00:00"/>
    <d v="2021-07-23T00:00:00"/>
    <d v="2021-07-23T00:00:00"/>
    <s v="USD"/>
    <n v="81158.12"/>
    <n v="161"/>
    <s v="91-180days "/>
    <n v="5.3666666666666663"/>
    <x v="2"/>
    <x v="2"/>
    <s v="WHT"/>
    <x v="1"/>
    <s v="USD"/>
    <n v="81158.12"/>
  </r>
  <r>
    <s v="A2310000"/>
    <x v="24"/>
    <x v="24"/>
    <n v="104106209"/>
    <x v="0"/>
    <x v="0"/>
    <x v="2"/>
    <x v="2"/>
    <s v="WHT Outstg"/>
    <s v="WHT on 1800025710 SEPLAT FEB 2021 CHA"/>
    <s v=""/>
    <s v="AB"/>
    <s v=""/>
    <d v="2021-07-23T00:00:00"/>
    <d v="2021-07-23T00:00:00"/>
    <d v="2021-07-23T00:00:00"/>
    <s v="USD"/>
    <n v="66211.86"/>
    <n v="161"/>
    <s v="91-180days "/>
    <n v="5.3666666666666663"/>
    <x v="2"/>
    <x v="2"/>
    <s v="WHT"/>
    <x v="1"/>
    <s v="USD"/>
    <n v="66211.86"/>
  </r>
  <r>
    <s v="A2310000"/>
    <x v="24"/>
    <x v="24"/>
    <n v="104106210"/>
    <x v="0"/>
    <x v="0"/>
    <x v="2"/>
    <x v="2"/>
    <s v="WHT Outstg"/>
    <s v="WHT on 1800025851 SEPLAT MARCH 2021 CHA"/>
    <s v=""/>
    <s v="AB"/>
    <s v=""/>
    <d v="2021-07-23T00:00:00"/>
    <d v="2021-07-23T00:00:00"/>
    <d v="2021-07-23T00:00:00"/>
    <s v="USD"/>
    <n v="87709.54"/>
    <n v="161"/>
    <s v="91-180days "/>
    <n v="5.3666666666666663"/>
    <x v="2"/>
    <x v="2"/>
    <s v="WHT"/>
    <x v="1"/>
    <s v="USD"/>
    <n v="87709.54"/>
  </r>
  <r>
    <s v="A2310000"/>
    <x v="24"/>
    <x v="24"/>
    <n v="104106212"/>
    <x v="0"/>
    <x v="0"/>
    <x v="2"/>
    <x v="2"/>
    <s v="WHT Outstg"/>
    <s v="WHT on 1800025711 SEPLAT FEB 2021 CHA"/>
    <s v=""/>
    <s v="AB"/>
    <s v=""/>
    <d v="2021-07-23T00:00:00"/>
    <d v="2021-07-23T00:00:00"/>
    <d v="2021-07-23T00:00:00"/>
    <s v="NGN"/>
    <n v="25127401.629999999"/>
    <n v="161"/>
    <s v="91-180days "/>
    <n v="5.3666666666666663"/>
    <x v="2"/>
    <x v="2"/>
    <s v="WHT"/>
    <x v="1"/>
    <s v="USD"/>
    <n v="61341.01"/>
  </r>
  <r>
    <s v="A2310000"/>
    <x v="24"/>
    <x v="24"/>
    <n v="104106213"/>
    <x v="0"/>
    <x v="0"/>
    <x v="2"/>
    <x v="2"/>
    <s v="WHT Outstg"/>
    <s v="WHT on 1800025983 SEPLAT APR 2021 CHA"/>
    <s v=""/>
    <s v="AB"/>
    <s v=""/>
    <d v="2021-07-23T00:00:00"/>
    <d v="2021-07-23T00:00:00"/>
    <d v="2021-07-23T00:00:00"/>
    <s v="USD"/>
    <n v="83748.23"/>
    <n v="161"/>
    <s v="91-180days "/>
    <n v="5.3666666666666663"/>
    <x v="2"/>
    <x v="2"/>
    <s v="WHT"/>
    <x v="1"/>
    <s v="USD"/>
    <n v="83748.23"/>
  </r>
  <r>
    <s v="A2310000"/>
    <x v="24"/>
    <x v="24"/>
    <n v="104106214"/>
    <x v="0"/>
    <x v="0"/>
    <x v="2"/>
    <x v="2"/>
    <s v="WHT Outstg"/>
    <s v="WHT on 1800026160 SEPLAT MAY 2021 CHA"/>
    <s v=""/>
    <s v="AB"/>
    <s v=""/>
    <d v="2021-07-23T00:00:00"/>
    <d v="2021-07-23T00:00:00"/>
    <d v="2021-07-23T00:00:00"/>
    <s v="USD"/>
    <n v="71459.33"/>
    <n v="161"/>
    <s v="91-180days "/>
    <n v="5.3666666666666663"/>
    <x v="2"/>
    <x v="2"/>
    <s v="WHT"/>
    <x v="1"/>
    <s v="USD"/>
    <n v="71459.33"/>
  </r>
  <r>
    <s v="A2310000"/>
    <x v="24"/>
    <x v="24"/>
    <n v="104106215"/>
    <x v="0"/>
    <x v="0"/>
    <x v="2"/>
    <x v="2"/>
    <s v="WHT Outstg"/>
    <s v="WHT on 1800025984 SEPLAT APR 2021 CHA"/>
    <s v=""/>
    <s v="AB"/>
    <s v=""/>
    <d v="2021-07-23T00:00:00"/>
    <d v="2021-07-23T00:00:00"/>
    <d v="2021-07-23T00:00:00"/>
    <s v="NGN"/>
    <n v="31782453.59"/>
    <n v="161"/>
    <s v="91-180days "/>
    <n v="5.3666666666666663"/>
    <x v="2"/>
    <x v="2"/>
    <s v="WHT"/>
    <x v="1"/>
    <s v="USD"/>
    <n v="77587.33"/>
  </r>
  <r>
    <s v="A2310000"/>
    <x v="24"/>
    <x v="24"/>
    <n v="1600003799"/>
    <x v="0"/>
    <x v="0"/>
    <x v="2"/>
    <x v="2"/>
    <s v="WHT Outstg"/>
    <s v="WHT SEPLAT USD ANLYS -CREDIT RECEIPTS"/>
    <s v="468"/>
    <s v="DG"/>
    <s v=""/>
    <d v="2021-06-28T00:00:00"/>
    <d v="2021-06-28T00:00:00"/>
    <d v="2021-06-28T00:00:00"/>
    <s v="USD"/>
    <n v="-2972743.3"/>
    <n v="186"/>
    <s v="Above 180days "/>
    <n v="6.2"/>
    <x v="0"/>
    <x v="2"/>
    <s v="WHT"/>
    <x v="1"/>
    <s v="USD"/>
    <n v="-2972743.3"/>
  </r>
  <r>
    <s v="A2310000"/>
    <x v="24"/>
    <x v="24"/>
    <n v="1800025786"/>
    <x v="0"/>
    <x v="0"/>
    <x v="4"/>
    <x v="10"/>
    <n v="0"/>
    <s v="2nd Flr WestWing SPDC Building Abuja Apr'21-Mar'22"/>
    <s v="473"/>
    <s v="DR"/>
    <s v=""/>
    <d v="2021-03-29T00:00:00"/>
    <d v="2021-03-29T00:00:00"/>
    <d v="2021-04-28T00:00:00"/>
    <s v="NGN"/>
    <n v="9787050"/>
    <n v="247"/>
    <s v="Above 180days "/>
    <n v="8.2333333333333325"/>
    <x v="3"/>
    <x v="0"/>
    <s v="Overdue"/>
    <x v="0"/>
    <s v="USD"/>
    <n v="25788.880000000001"/>
  </r>
  <r>
    <s v="A2310000"/>
    <x v="24"/>
    <x v="24"/>
    <n v="1600003710"/>
    <x v="0"/>
    <x v="0"/>
    <x v="2"/>
    <x v="2"/>
    <n v="0"/>
    <s v="March 2021 WHT payments- 421034454432"/>
    <s v="454"/>
    <s v="DG"/>
    <s v=""/>
    <d v="2021-04-20T00:00:00"/>
    <d v="2021-04-20T00:00:00"/>
    <d v="2021-04-20T00:00:00"/>
    <s v="NGN"/>
    <n v="-2002752.39"/>
    <n v="255"/>
    <s v="Above 180days "/>
    <n v="8.5"/>
    <x v="3"/>
    <x v="2"/>
    <s v="Overdue"/>
    <x v="1"/>
    <s v="USD"/>
    <n v="-5277.25"/>
  </r>
  <r>
    <s v="A2310000"/>
    <x v="24"/>
    <x v="24"/>
    <n v="1600003713"/>
    <x v="0"/>
    <x v="0"/>
    <x v="2"/>
    <x v="2"/>
    <n v="0"/>
    <s v="March 2021 WHT payments- 421572265432"/>
    <s v="454"/>
    <s v="DG"/>
    <s v=""/>
    <d v="2021-04-20T00:00:00"/>
    <d v="2021-04-20T00:00:00"/>
    <d v="2021-04-20T00:00:00"/>
    <s v="NGN"/>
    <n v="-246810.18"/>
    <n v="255"/>
    <s v="Above 180days "/>
    <n v="8.5"/>
    <x v="3"/>
    <x v="2"/>
    <s v="Overdue"/>
    <x v="1"/>
    <s v="USD"/>
    <n v="-650.34"/>
  </r>
  <r>
    <s v="A2310000"/>
    <x v="24"/>
    <x v="24"/>
    <n v="104064993"/>
    <x v="0"/>
    <x v="0"/>
    <x v="4"/>
    <x v="3"/>
    <s v="WHT Outstg"/>
    <s v="WHT_1800013676 COST OF WASTE MGT SERVICES"/>
    <s v=""/>
    <s v="AB"/>
    <s v=""/>
    <d v="2021-04-15T00:00:00"/>
    <d v="2021-04-15T00:00:00"/>
    <d v="2021-04-15T00:00:00"/>
    <s v="USD"/>
    <n v="2771"/>
    <n v="260"/>
    <s v="Above 180days "/>
    <n v="8.6666666666666661"/>
    <x v="3"/>
    <x v="2"/>
    <s v="WHT"/>
    <x v="1"/>
    <s v="USD"/>
    <n v="2771"/>
  </r>
  <r>
    <s v="A2310000"/>
    <x v="24"/>
    <x v="24"/>
    <n v="104064993"/>
    <x v="0"/>
    <x v="0"/>
    <x v="4"/>
    <x v="3"/>
    <s v="WHT Outstg"/>
    <s v="WHT_1800013674 COST OF WASTE MGT SERVICES"/>
    <s v=""/>
    <s v="AB"/>
    <s v=""/>
    <d v="2021-04-15T00:00:00"/>
    <d v="2021-04-15T00:00:00"/>
    <d v="2021-04-15T00:00:00"/>
    <s v="USD"/>
    <n v="2724.25"/>
    <n v="260"/>
    <s v="Above 180days "/>
    <n v="8.6666666666666661"/>
    <x v="3"/>
    <x v="2"/>
    <s v="WHT"/>
    <x v="1"/>
    <s v="USD"/>
    <n v="2724.25"/>
  </r>
  <r>
    <s v="A2310000"/>
    <x v="24"/>
    <x v="24"/>
    <n v="104064993"/>
    <x v="0"/>
    <x v="0"/>
    <x v="4"/>
    <x v="3"/>
    <s v="WHT Outstg"/>
    <s v="WHT_1800013672 COST OF WASTE MGT SERVICES"/>
    <s v=""/>
    <s v="AB"/>
    <s v=""/>
    <d v="2021-04-15T00:00:00"/>
    <d v="2021-04-15T00:00:00"/>
    <d v="2021-04-15T00:00:00"/>
    <s v="USD"/>
    <n v="3310.75"/>
    <n v="260"/>
    <s v="Above 180days "/>
    <n v="8.6666666666666661"/>
    <x v="3"/>
    <x v="2"/>
    <s v="WHT"/>
    <x v="1"/>
    <s v="USD"/>
    <n v="3310.75"/>
  </r>
  <r>
    <s v="A2310000"/>
    <x v="24"/>
    <x v="24"/>
    <n v="104064993"/>
    <x v="0"/>
    <x v="0"/>
    <x v="4"/>
    <x v="3"/>
    <s v="WHT Outstg"/>
    <s v="WHT_1800013670 COST OF WASTE MGT SERVICES"/>
    <s v=""/>
    <s v="AB"/>
    <s v=""/>
    <d v="2021-04-15T00:00:00"/>
    <d v="2021-04-15T00:00:00"/>
    <d v="2021-04-15T00:00:00"/>
    <s v="USD"/>
    <n v="3544.5"/>
    <n v="260"/>
    <s v="Above 180days "/>
    <n v="8.6666666666666661"/>
    <x v="3"/>
    <x v="2"/>
    <s v="WHT"/>
    <x v="1"/>
    <s v="USD"/>
    <n v="3544.5"/>
  </r>
  <r>
    <s v="A2310000"/>
    <x v="24"/>
    <x v="24"/>
    <n v="104064993"/>
    <x v="0"/>
    <x v="0"/>
    <x v="4"/>
    <x v="3"/>
    <s v="WHT Outstg"/>
    <s v="WHT_1800014835 Q4 2014 - WASTE MGT SERVICES"/>
    <s v=""/>
    <s v="AB"/>
    <s v=""/>
    <d v="2021-04-15T00:00:00"/>
    <d v="2021-04-15T00:00:00"/>
    <d v="2021-04-15T00:00:00"/>
    <s v="USD"/>
    <n v="2448"/>
    <n v="260"/>
    <s v="Above 180days "/>
    <n v="8.6666666666666661"/>
    <x v="3"/>
    <x v="2"/>
    <s v="WHT"/>
    <x v="1"/>
    <s v="USD"/>
    <n v="2448"/>
  </r>
  <r>
    <s v="A2310000"/>
    <x v="24"/>
    <x v="24"/>
    <n v="104064993"/>
    <x v="0"/>
    <x v="0"/>
    <x v="4"/>
    <x v="3"/>
    <s v="WHT Outstg"/>
    <s v="WHT_1800014840 Q2 2015 - WASTE MGT SERVICES"/>
    <s v=""/>
    <s v="AB"/>
    <s v=""/>
    <d v="2021-04-15T00:00:00"/>
    <d v="2021-04-15T00:00:00"/>
    <d v="2021-04-15T00:00:00"/>
    <s v="USD"/>
    <n v="5091.51"/>
    <n v="260"/>
    <s v="Above 180days "/>
    <n v="8.6666666666666661"/>
    <x v="3"/>
    <x v="2"/>
    <s v="WHT"/>
    <x v="1"/>
    <s v="USD"/>
    <n v="5091.51"/>
  </r>
  <r>
    <s v="A2310000"/>
    <x v="24"/>
    <x v="24"/>
    <n v="104064993"/>
    <x v="0"/>
    <x v="0"/>
    <x v="4"/>
    <x v="3"/>
    <s v="WHT Outstg"/>
    <s v="WHT_1800014838 Q1 2015 - WASTE MGT SERVICES"/>
    <s v=""/>
    <s v="AB"/>
    <s v=""/>
    <d v="2021-04-15T00:00:00"/>
    <d v="2021-04-15T00:00:00"/>
    <d v="2021-04-15T00:00:00"/>
    <s v="USD"/>
    <n v="3961"/>
    <n v="260"/>
    <s v="Above 180days "/>
    <n v="8.6666666666666661"/>
    <x v="3"/>
    <x v="2"/>
    <s v="WHT"/>
    <x v="1"/>
    <s v="USD"/>
    <n v="3961"/>
  </r>
  <r>
    <s v="A2310000"/>
    <x v="24"/>
    <x v="24"/>
    <n v="104064993"/>
    <x v="0"/>
    <x v="0"/>
    <x v="4"/>
    <x v="3"/>
    <s v="WHT Outstg"/>
    <s v="WHT_1800015313 WASTE TREATMENT"/>
    <s v=""/>
    <s v="AB"/>
    <s v=""/>
    <d v="2021-04-15T00:00:00"/>
    <d v="2021-04-15T00:00:00"/>
    <d v="2021-04-15T00:00:00"/>
    <s v="USD"/>
    <n v="2975"/>
    <n v="260"/>
    <s v="Above 180days "/>
    <n v="8.6666666666666661"/>
    <x v="3"/>
    <x v="2"/>
    <s v="WHT"/>
    <x v="1"/>
    <s v="USD"/>
    <n v="2975"/>
  </r>
  <r>
    <s v="A2310000"/>
    <x v="24"/>
    <x v="24"/>
    <n v="104064993"/>
    <x v="0"/>
    <x v="0"/>
    <x v="4"/>
    <x v="3"/>
    <s v="WHT Outstg"/>
    <s v="WHT_1800015320 Q3'15 WASTE TREATMENT"/>
    <s v=""/>
    <s v="AB"/>
    <s v=""/>
    <d v="2021-04-15T00:00:00"/>
    <d v="2021-04-15T00:00:00"/>
    <d v="2021-04-15T00:00:00"/>
    <s v="USD"/>
    <n v="1394"/>
    <n v="260"/>
    <s v="Above 180days "/>
    <n v="8.6666666666666661"/>
    <x v="3"/>
    <x v="2"/>
    <s v="WHT"/>
    <x v="1"/>
    <s v="USD"/>
    <n v="1394"/>
  </r>
  <r>
    <s v="A2310000"/>
    <x v="24"/>
    <x v="24"/>
    <n v="104064993"/>
    <x v="0"/>
    <x v="0"/>
    <x v="4"/>
    <x v="3"/>
    <s v="WHT Outstg"/>
    <s v="WHT_1800015837 Q4 2015 - WASTE MGT SERVICES"/>
    <s v=""/>
    <s v="AB"/>
    <s v=""/>
    <d v="2021-04-15T00:00:00"/>
    <d v="2021-04-15T00:00:00"/>
    <d v="2021-04-15T00:00:00"/>
    <s v="USD"/>
    <n v="1353.63"/>
    <n v="260"/>
    <s v="Above 180days "/>
    <n v="8.6666666666666661"/>
    <x v="3"/>
    <x v="2"/>
    <s v="WHT"/>
    <x v="1"/>
    <s v="USD"/>
    <n v="1353.63"/>
  </r>
  <r>
    <s v="A2310000"/>
    <x v="24"/>
    <x v="24"/>
    <n v="104064993"/>
    <x v="0"/>
    <x v="0"/>
    <x v="4"/>
    <x v="3"/>
    <s v="WHT Outstg"/>
    <s v="WHT_1800015835 Q4 2015 - WASTE MGT SERVICES"/>
    <s v=""/>
    <s v="AB"/>
    <s v=""/>
    <d v="2021-04-15T00:00:00"/>
    <d v="2021-04-15T00:00:00"/>
    <d v="2021-04-15T00:00:00"/>
    <s v="USD"/>
    <n v="416.5"/>
    <n v="260"/>
    <s v="Above 180days "/>
    <n v="8.6666666666666661"/>
    <x v="3"/>
    <x v="2"/>
    <s v="WHT"/>
    <x v="1"/>
    <s v="USD"/>
    <n v="416.5"/>
  </r>
  <r>
    <s v="A2310000"/>
    <x v="24"/>
    <x v="24"/>
    <n v="1600003686"/>
    <x v="0"/>
    <x v="0"/>
    <x v="2"/>
    <x v="2"/>
    <n v="0"/>
    <s v="SEPLAT WHT Payment- 421379885432"/>
    <s v="454"/>
    <s v="DG"/>
    <s v=""/>
    <d v="2021-03-24T00:00:00"/>
    <d v="2021-03-24T00:00:00"/>
    <d v="2021-03-24T00:00:00"/>
    <s v="NGN"/>
    <n v="-33069020.920000002"/>
    <n v="282"/>
    <s v="Above 180days "/>
    <n v="9.4"/>
    <x v="3"/>
    <x v="2"/>
    <s v="Overdue"/>
    <x v="1"/>
    <s v="USD"/>
    <n v="-87136.87"/>
  </r>
  <r>
    <s v="A2310000"/>
    <x v="24"/>
    <x v="24"/>
    <n v="104115663"/>
    <x v="0"/>
    <x v="0"/>
    <x v="2"/>
    <x v="2"/>
    <s v="WHT Outstg"/>
    <s v="WHT on 1800025440 SEPLAT DEC 2020 CHA"/>
    <s v=""/>
    <s v="AB"/>
    <s v=""/>
    <d v="2021-08-10T00:00:00"/>
    <d v="2021-08-10T00:00:00"/>
    <d v="2021-02-02T00:00:00"/>
    <s v="NGN"/>
    <n v="36907360.399999999"/>
    <n v="332"/>
    <s v="Above 180days "/>
    <n v="11.066666666666666"/>
    <x v="3"/>
    <x v="2"/>
    <s v="WHT"/>
    <x v="1"/>
    <s v="USD"/>
    <n v="90101.94"/>
  </r>
  <r>
    <s v="A2310000"/>
    <x v="24"/>
    <x v="24"/>
    <n v="1600003542"/>
    <x v="0"/>
    <x v="0"/>
    <x v="2"/>
    <x v="2"/>
    <n v="0"/>
    <s v="JULY 2020 SEPLAT WHT RECEIPTS"/>
    <s v="454"/>
    <s v="DG"/>
    <s v=""/>
    <d v="2021-01-29T00:00:00"/>
    <d v="2021-01-29T00:00:00"/>
    <d v="2021-01-29T00:00:00"/>
    <s v="NGN"/>
    <n v="-84176746.099999994"/>
    <n v="336"/>
    <s v="Above 180days "/>
    <n v="11.2"/>
    <x v="3"/>
    <x v="2"/>
    <s v="Overdue"/>
    <x v="1"/>
    <s v="USD"/>
    <n v="-221805.73"/>
  </r>
  <r>
    <s v="A2310000"/>
    <x v="24"/>
    <x v="24"/>
    <n v="1600003533"/>
    <x v="0"/>
    <x v="0"/>
    <x v="2"/>
    <x v="2"/>
    <s v="WHT Outstg"/>
    <s v="SEPLAT WHT payment-420484687432"/>
    <s v="454"/>
    <s v="DG"/>
    <s v=""/>
    <d v="2021-01-27T00:00:00"/>
    <d v="2021-01-27T00:00:00"/>
    <d v="2021-01-27T00:00:00"/>
    <s v="NGN"/>
    <n v="-9153051.5800000001"/>
    <n v="338"/>
    <s v="Above 180days "/>
    <n v="11.266666666666667"/>
    <x v="3"/>
    <x v="2"/>
    <s v="WHT"/>
    <x v="1"/>
    <s v="USD"/>
    <n v="-24118.29"/>
  </r>
  <r>
    <s v="A2310000"/>
    <x v="24"/>
    <x v="24"/>
    <n v="1600003511"/>
    <x v="0"/>
    <x v="0"/>
    <x v="2"/>
    <x v="2"/>
    <s v="WHT Outstg"/>
    <s v="SEPLAT WHT payment-receipts no-420576477432"/>
    <s v="454"/>
    <s v="DG"/>
    <s v=""/>
    <d v="2021-01-21T00:00:00"/>
    <d v="2021-01-21T00:00:00"/>
    <d v="2021-01-21T00:00:00"/>
    <s v="NGN"/>
    <n v="-7442466.9199999999"/>
    <n v="344"/>
    <s v="Above 180days "/>
    <n v="11.466666666666667"/>
    <x v="3"/>
    <x v="2"/>
    <s v="WHT"/>
    <x v="1"/>
    <s v="USD"/>
    <n v="-19610.900000000001"/>
  </r>
  <r>
    <s v="A2310000"/>
    <x v="24"/>
    <x v="24"/>
    <n v="1600003512"/>
    <x v="0"/>
    <x v="0"/>
    <x v="2"/>
    <x v="2"/>
    <s v="WHT Outstg"/>
    <s v="SEPLAT WHT payment-receipt no-420583297432"/>
    <s v="454"/>
    <s v="DG"/>
    <s v=""/>
    <d v="2021-01-21T00:00:00"/>
    <d v="2021-01-21T00:00:00"/>
    <d v="2021-01-21T00:00:00"/>
    <s v="NGN"/>
    <n v="-39328692.119999997"/>
    <n v="344"/>
    <s v="Above 180days "/>
    <n v="11.466666666666667"/>
    <x v="3"/>
    <x v="2"/>
    <s v="WHT"/>
    <x v="1"/>
    <s v="USD"/>
    <n v="-103631.1"/>
  </r>
  <r>
    <s v="A2310000"/>
    <x v="24"/>
    <x v="24"/>
    <n v="1600003513"/>
    <x v="0"/>
    <x v="0"/>
    <x v="2"/>
    <x v="2"/>
    <s v="WHT Outstg"/>
    <s v="SEPLAT WHT payment-420044967432 - contract"/>
    <s v="454"/>
    <s v="DG"/>
    <s v=""/>
    <d v="2021-01-21T00:00:00"/>
    <d v="2021-01-21T00:00:00"/>
    <d v="2021-01-21T00:00:00"/>
    <s v="NGN"/>
    <n v="-23783760.699999999"/>
    <n v="344"/>
    <s v="Above 180days "/>
    <n v="11.466666666666667"/>
    <x v="3"/>
    <x v="2"/>
    <s v="WHT"/>
    <x v="1"/>
    <s v="USD"/>
    <n v="-62670.21"/>
  </r>
  <r>
    <s v="A2310000"/>
    <x v="24"/>
    <x v="24"/>
    <n v="1600003515"/>
    <x v="0"/>
    <x v="0"/>
    <x v="2"/>
    <x v="2"/>
    <s v="WHT Outstg"/>
    <s v="SEPLAT WHT payment-420043977432 - contract"/>
    <s v="454"/>
    <s v="DG"/>
    <s v=""/>
    <d v="2021-01-21T00:00:00"/>
    <d v="2021-01-21T00:00:00"/>
    <d v="2021-01-21T00:00:00"/>
    <s v="NGN"/>
    <n v="-7569347.6799999997"/>
    <n v="344"/>
    <s v="Above 180days "/>
    <n v="11.466666666666667"/>
    <x v="3"/>
    <x v="2"/>
    <s v="WHT"/>
    <x v="1"/>
    <s v="USD"/>
    <n v="-19945.23"/>
  </r>
  <r>
    <s v="A2310000"/>
    <x v="24"/>
    <x v="24"/>
    <n v="104015822"/>
    <x v="0"/>
    <x v="0"/>
    <x v="2"/>
    <x v="2"/>
    <s v="WHT Outstg"/>
    <s v="WHT on inv 1800025060 SEPLAT OCT 2020 CHA"/>
    <s v=""/>
    <s v="AB"/>
    <s v=""/>
    <d v="2020-12-31T00:00:00"/>
    <d v="2020-12-31T00:00:00"/>
    <d v="2020-11-13T00:00:00"/>
    <s v="NGN"/>
    <n v="32623385.010000002"/>
    <n v="413"/>
    <s v="Above 180days "/>
    <n v="13.766666666666667"/>
    <x v="4"/>
    <x v="2"/>
    <s v="WHT"/>
    <x v="1"/>
    <s v="USD"/>
    <n v="85962.62"/>
  </r>
  <r>
    <s v="A2310000"/>
    <x v="24"/>
    <x v="24"/>
    <n v="104015829"/>
    <x v="0"/>
    <x v="0"/>
    <x v="2"/>
    <x v="2"/>
    <s v="WHT Outstg"/>
    <s v="WHT on inv 1800025059 SEPLAT OCT 2020 CHA"/>
    <s v=""/>
    <s v="AB"/>
    <s v=""/>
    <d v="2020-12-31T00:00:00"/>
    <d v="2020-12-31T00:00:00"/>
    <d v="2020-11-13T00:00:00"/>
    <s v="USD"/>
    <n v="85931.78"/>
    <n v="413"/>
    <s v="Above 180days "/>
    <n v="13.766666666666667"/>
    <x v="4"/>
    <x v="2"/>
    <s v="WHT"/>
    <x v="1"/>
    <s v="USD"/>
    <n v="85931.78"/>
  </r>
  <r>
    <s v="A2310000"/>
    <x v="24"/>
    <x v="24"/>
    <n v="104015821"/>
    <x v="0"/>
    <x v="0"/>
    <x v="2"/>
    <x v="2"/>
    <s v="WHT Outstg"/>
    <s v="WHT on inv 1800024922 SEPLAT SEPT 2020 CHA"/>
    <s v=""/>
    <s v="AB"/>
    <s v=""/>
    <d v="2020-12-31T00:00:00"/>
    <d v="2020-12-31T00:00:00"/>
    <d v="2020-10-19T00:00:00"/>
    <s v="NGN"/>
    <n v="34967617.079999998"/>
    <n v="438"/>
    <s v="Above 180days "/>
    <n v="14.6"/>
    <x v="4"/>
    <x v="2"/>
    <s v="WHT"/>
    <x v="1"/>
    <s v="USD"/>
    <n v="92139.67"/>
  </r>
  <r>
    <s v="A2310000"/>
    <x v="24"/>
    <x v="24"/>
    <n v="104015825"/>
    <x v="0"/>
    <x v="0"/>
    <x v="2"/>
    <x v="2"/>
    <s v="WHT Outstg"/>
    <s v="WHT on inv 1800024921 SEPLAT SEPT 2020 CHA"/>
    <s v=""/>
    <s v="AB"/>
    <s v=""/>
    <d v="2020-12-31T00:00:00"/>
    <d v="2020-12-31T00:00:00"/>
    <d v="2020-10-19T00:00:00"/>
    <s v="USD"/>
    <n v="92141.28"/>
    <n v="438"/>
    <s v="Above 180days "/>
    <n v="14.6"/>
    <x v="4"/>
    <x v="2"/>
    <s v="WHT"/>
    <x v="1"/>
    <s v="USD"/>
    <n v="92141.28"/>
  </r>
  <r>
    <s v="A2310000"/>
    <x v="24"/>
    <x v="24"/>
    <n v="1800024716"/>
    <x v="0"/>
    <x v="0"/>
    <x v="4"/>
    <x v="10"/>
    <n v="0"/>
    <s v="One Yr - 2nd Floor West Wing Shell Building Abuja"/>
    <s v="473"/>
    <s v="DR"/>
    <s v=""/>
    <d v="2020-09-15T00:00:00"/>
    <d v="2020-09-15T00:00:00"/>
    <d v="2020-10-15T00:00:00"/>
    <s v="NGN"/>
    <n v="9787050"/>
    <n v="442"/>
    <s v="Above 180days "/>
    <n v="14.733333333333333"/>
    <x v="4"/>
    <x v="0"/>
    <s v="Overdue"/>
    <x v="0"/>
    <s v="USD"/>
    <n v="25788.880000000001"/>
  </r>
  <r>
    <s v="A2310000"/>
    <x v="24"/>
    <x v="24"/>
    <n v="104015797"/>
    <x v="0"/>
    <x v="0"/>
    <x v="2"/>
    <x v="2"/>
    <s v="WHT Outstg"/>
    <s v="WHT on inv  inv 1800024748 SEPLAT AUGUST 2020 CHA"/>
    <s v=""/>
    <s v="AB"/>
    <s v=""/>
    <d v="2020-12-30T00:00:00"/>
    <d v="2020-12-30T00:00:00"/>
    <d v="2020-09-18T00:00:00"/>
    <s v="NGN"/>
    <n v="36853975.289999999"/>
    <n v="469"/>
    <s v="Above 180days "/>
    <n v="15.633333333333333"/>
    <x v="4"/>
    <x v="2"/>
    <s v="WHT"/>
    <x v="1"/>
    <s v="USD"/>
    <n v="97110.22"/>
  </r>
  <r>
    <s v="A2310000"/>
    <x v="24"/>
    <x v="24"/>
    <n v="104109397"/>
    <x v="0"/>
    <x v="0"/>
    <x v="2"/>
    <x v="2"/>
    <s v="WHT Outstg"/>
    <s v="WHT on 1800024587 SEPLAT JULY 2020 Crude Handling"/>
    <s v=""/>
    <s v="AB"/>
    <s v=""/>
    <d v="2021-07-31T00:00:00"/>
    <d v="2021-07-31T00:00:00"/>
    <d v="2020-08-21T00:00:00"/>
    <s v="USD"/>
    <n v="91474.91"/>
    <n v="497"/>
    <s v="Above 180days "/>
    <n v="16.566666666666666"/>
    <x v="4"/>
    <x v="2"/>
    <s v="WHT"/>
    <x v="1"/>
    <s v="USD"/>
    <n v="91474.91"/>
  </r>
  <r>
    <s v="A2310000"/>
    <x v="24"/>
    <x v="24"/>
    <n v="104109397"/>
    <x v="0"/>
    <x v="0"/>
    <x v="2"/>
    <x v="2"/>
    <s v="WHT Outstg"/>
    <s v="WHT on 1800024747 SEPLAT AUGUST 2020 CHA"/>
    <s v=""/>
    <s v="AB"/>
    <s v=""/>
    <d v="2021-07-31T00:00:00"/>
    <d v="2021-07-31T00:00:00"/>
    <d v="2020-08-21T00:00:00"/>
    <s v="USD"/>
    <n v="98592.76"/>
    <n v="497"/>
    <s v="Above 180days "/>
    <n v="16.566666666666666"/>
    <x v="4"/>
    <x v="2"/>
    <s v="WHT"/>
    <x v="1"/>
    <s v="USD"/>
    <n v="98592.76"/>
  </r>
  <r>
    <s v="A2310000"/>
    <x v="24"/>
    <x v="24"/>
    <n v="1600003298"/>
    <x v="0"/>
    <x v="0"/>
    <x v="2"/>
    <x v="2"/>
    <s v="WHT Outstg"/>
    <s v="SEPLAT WHT payment-17190469"/>
    <s v="454"/>
    <s v="DG"/>
    <s v=""/>
    <d v="2020-07-29T00:00:00"/>
    <d v="2020-07-29T00:00:00"/>
    <d v="2020-07-29T00:00:00"/>
    <s v="NGN"/>
    <n v="-121652896.59999999"/>
    <n v="520"/>
    <s v="Above 180days "/>
    <n v="17.333333333333332"/>
    <x v="0"/>
    <x v="2"/>
    <s v="WHT"/>
    <x v="1"/>
    <s v="USD"/>
    <n v="-337452.97"/>
  </r>
  <r>
    <s v="A2310000"/>
    <x v="24"/>
    <x v="24"/>
    <n v="1600003299"/>
    <x v="0"/>
    <x v="0"/>
    <x v="2"/>
    <x v="2"/>
    <s v="WHT Outstg"/>
    <s v="SEPLAT WHT payment-20104187"/>
    <s v="454"/>
    <s v="DG"/>
    <s v=""/>
    <d v="2020-07-29T00:00:00"/>
    <d v="2020-07-29T00:00:00"/>
    <d v="2020-07-29T00:00:00"/>
    <s v="NGN"/>
    <n v="-46178603.920000002"/>
    <n v="520"/>
    <s v="Above 180days "/>
    <n v="17.333333333333332"/>
    <x v="0"/>
    <x v="2"/>
    <s v="WHT"/>
    <x v="1"/>
    <s v="USD"/>
    <n v="-128094.83"/>
  </r>
  <r>
    <s v="A2310000"/>
    <x v="24"/>
    <x v="24"/>
    <n v="1600003249"/>
    <x v="0"/>
    <x v="0"/>
    <x v="2"/>
    <x v="2"/>
    <s v="WHT Outstg"/>
    <s v="WHT CN FOR SEPLAT NOV_2018"/>
    <s v="468"/>
    <s v="DG"/>
    <s v=""/>
    <d v="2020-06-30T00:00:00"/>
    <d v="2020-06-30T00:00:00"/>
    <d v="2020-06-30T00:00:00"/>
    <s v="USD"/>
    <n v="-1016000.4"/>
    <n v="549"/>
    <s v="Above 180days "/>
    <n v="18.3"/>
    <x v="0"/>
    <x v="2"/>
    <s v="WHT"/>
    <x v="1"/>
    <s v="USD"/>
    <n v="-1016000.4"/>
  </r>
  <r>
    <s v="A2310000"/>
    <x v="24"/>
    <x v="24"/>
    <n v="1600003250"/>
    <x v="0"/>
    <x v="0"/>
    <x v="2"/>
    <x v="2"/>
    <s v="WHT Outstg"/>
    <s v="WHT CN FOR SEPLAT DEC_2018"/>
    <s v="468"/>
    <s v="DG"/>
    <s v=""/>
    <d v="2020-06-30T00:00:00"/>
    <d v="2020-06-30T00:00:00"/>
    <d v="2020-06-30T00:00:00"/>
    <s v="USD"/>
    <n v="-396387.85"/>
    <n v="549"/>
    <s v="Above 180days "/>
    <n v="18.3"/>
    <x v="0"/>
    <x v="2"/>
    <s v="WHT"/>
    <x v="1"/>
    <s v="USD"/>
    <n v="-396387.85"/>
  </r>
  <r>
    <s v="A2310000"/>
    <x v="24"/>
    <x v="24"/>
    <n v="1600003251"/>
    <x v="0"/>
    <x v="0"/>
    <x v="2"/>
    <x v="2"/>
    <s v="WHT Outstg"/>
    <s v="WHT CN FOR SEPLAT JAN_2019"/>
    <s v="468"/>
    <s v="DG"/>
    <s v=""/>
    <d v="2020-06-30T00:00:00"/>
    <d v="2020-06-30T00:00:00"/>
    <d v="2020-06-30T00:00:00"/>
    <s v="USD"/>
    <n v="-388306.79"/>
    <n v="549"/>
    <s v="Above 180days "/>
    <n v="18.3"/>
    <x v="0"/>
    <x v="2"/>
    <s v="WHT"/>
    <x v="1"/>
    <s v="USD"/>
    <n v="-388306.79"/>
  </r>
  <r>
    <s v="A2310000"/>
    <x v="24"/>
    <x v="24"/>
    <n v="1600003252"/>
    <x v="0"/>
    <x v="0"/>
    <x v="2"/>
    <x v="2"/>
    <s v="WHT Outstg"/>
    <s v="WHT CN FOR SEPLAT FEB_2019"/>
    <s v="468"/>
    <s v="DG"/>
    <s v=""/>
    <d v="2020-06-30T00:00:00"/>
    <d v="2020-06-30T00:00:00"/>
    <d v="2020-06-30T00:00:00"/>
    <s v="USD"/>
    <n v="-202854"/>
    <n v="549"/>
    <s v="Above 180days "/>
    <n v="18.3"/>
    <x v="0"/>
    <x v="2"/>
    <s v="WHT"/>
    <x v="1"/>
    <s v="USD"/>
    <n v="-202854"/>
  </r>
  <r>
    <s v="A2310000"/>
    <x v="24"/>
    <x v="24"/>
    <n v="1600003253"/>
    <x v="0"/>
    <x v="0"/>
    <x v="2"/>
    <x v="2"/>
    <s v="WHT Outstg"/>
    <s v="WHT CN FOR SEPLAT MAR_2019"/>
    <s v="468"/>
    <s v="DG"/>
    <s v=""/>
    <d v="2020-06-30T00:00:00"/>
    <d v="2020-06-30T00:00:00"/>
    <d v="2020-06-30T00:00:00"/>
    <s v="USD"/>
    <n v="-449882.41"/>
    <n v="549"/>
    <s v="Above 180days "/>
    <n v="18.3"/>
    <x v="0"/>
    <x v="2"/>
    <s v="WHT"/>
    <x v="1"/>
    <s v="USD"/>
    <n v="-449882.41"/>
  </r>
  <r>
    <s v="A2310000"/>
    <x v="24"/>
    <x v="24"/>
    <n v="1600003254"/>
    <x v="0"/>
    <x v="0"/>
    <x v="2"/>
    <x v="2"/>
    <s v="WHT Outstg"/>
    <s v="WHT CN FOR SEPLAT APR_2019"/>
    <s v="468"/>
    <s v="DG"/>
    <s v=""/>
    <d v="2020-06-30T00:00:00"/>
    <d v="2020-06-30T00:00:00"/>
    <d v="2020-06-30T00:00:00"/>
    <s v="USD"/>
    <n v="-14204.8"/>
    <n v="549"/>
    <s v="Above 180days "/>
    <n v="18.3"/>
    <x v="0"/>
    <x v="2"/>
    <s v="WHT"/>
    <x v="1"/>
    <s v="USD"/>
    <n v="-14204.8"/>
  </r>
  <r>
    <s v="A2310000"/>
    <x v="24"/>
    <x v="24"/>
    <n v="103933737"/>
    <x v="0"/>
    <x v="0"/>
    <x v="4"/>
    <x v="3"/>
    <s v="WHT Outstg"/>
    <s v="10% WHT 1800022058 Balance on Lease Charge-2ndFlr"/>
    <s v=""/>
    <s v="AB"/>
    <s v=""/>
    <d v="2020-06-23T00:00:00"/>
    <d v="2020-06-23T00:00:00"/>
    <d v="2020-06-23T00:00:00"/>
    <s v="NGN"/>
    <n v="483854.15"/>
    <n v="556"/>
    <s v="Above 180days "/>
    <n v="18.533333333333335"/>
    <x v="0"/>
    <x v="2"/>
    <s v="WHT"/>
    <x v="1"/>
    <s v="USD"/>
    <n v="1342.16"/>
  </r>
  <r>
    <s v="A2310000"/>
    <x v="24"/>
    <x v="24"/>
    <n v="103921892"/>
    <x v="0"/>
    <x v="0"/>
    <x v="2"/>
    <x v="2"/>
    <s v="WHT Outstg"/>
    <s v="WHT on inv 1800024062 APR 2020 CHA"/>
    <s v=""/>
    <s v="AB"/>
    <s v=""/>
    <d v="2020-05-30T00:00:00"/>
    <d v="2020-05-30T00:00:00"/>
    <d v="2020-05-30T00:00:00"/>
    <s v="NGN"/>
    <n v="27076480.379999999"/>
    <n v="580"/>
    <s v="Above 180days "/>
    <n v="19.333333333333332"/>
    <x v="0"/>
    <x v="2"/>
    <s v="WHT"/>
    <x v="1"/>
    <s v="USD"/>
    <n v="75107.45"/>
  </r>
  <r>
    <s v="A2310000"/>
    <x v="24"/>
    <x v="24"/>
    <n v="1600003172"/>
    <x v="0"/>
    <x v="0"/>
    <x v="2"/>
    <x v="2"/>
    <s v="WHT Outstg"/>
    <s v="WHT RECEIPTS DOWNLOADED -20104187"/>
    <s v="454"/>
    <s v="DG"/>
    <s v=""/>
    <d v="2020-05-27T00:00:00"/>
    <d v="2020-05-27T00:00:00"/>
    <d v="2020-05-27T00:00:00"/>
    <s v="NGN"/>
    <n v="-48178603.920000002"/>
    <n v="583"/>
    <s v="Above 180days "/>
    <n v="19.433333333333334"/>
    <x v="0"/>
    <x v="2"/>
    <s v="WHT"/>
    <x v="1"/>
    <s v="USD"/>
    <n v="-133642.63"/>
  </r>
  <r>
    <s v="A2310000"/>
    <x v="24"/>
    <x v="24"/>
    <n v="1600003140"/>
    <x v="0"/>
    <x v="0"/>
    <x v="2"/>
    <x v="2"/>
    <s v="WHT Outstg"/>
    <s v="WHT SEPLAT March-25569287"/>
    <s v="473"/>
    <s v="DG"/>
    <s v=""/>
    <d v="2020-05-05T00:00:00"/>
    <d v="2020-05-05T00:00:00"/>
    <d v="2020-05-05T00:00:00"/>
    <s v="NGN"/>
    <n v="-19852149.280000001"/>
    <n v="605"/>
    <s v="Above 180days "/>
    <n v="20.166666666666668"/>
    <x v="0"/>
    <x v="2"/>
    <s v="WHT"/>
    <x v="1"/>
    <s v="USD"/>
    <n v="-55067.88"/>
  </r>
  <r>
    <s v="A2310000"/>
    <x v="24"/>
    <x v="24"/>
    <n v="103909323"/>
    <x v="0"/>
    <x v="0"/>
    <x v="2"/>
    <x v="2"/>
    <s v="WHT Outstg"/>
    <s v="WHT ON INV 1800021288- 2018 Excess RPC Charge"/>
    <s v=""/>
    <s v="AB"/>
    <s v=""/>
    <d v="2020-04-29T00:00:00"/>
    <d v="2020-04-29T00:00:00"/>
    <d v="2020-04-29T00:00:00"/>
    <s v="NGN"/>
    <n v="110763031.03"/>
    <n v="611"/>
    <s v="Above 180days "/>
    <n v="20.366666666666667"/>
    <x v="0"/>
    <x v="2"/>
    <s v="WHT"/>
    <x v="1"/>
    <s v="USD"/>
    <n v="307245.57"/>
  </r>
  <r>
    <s v="A2310000"/>
    <x v="24"/>
    <x v="24"/>
    <n v="104015795"/>
    <x v="0"/>
    <x v="0"/>
    <x v="2"/>
    <x v="2"/>
    <s v="WHT Outstg"/>
    <s v="WHT on _1800023935 SEPLAT MAR 2020 Crude Handling"/>
    <s v=""/>
    <s v="AB"/>
    <s v=""/>
    <d v="2020-12-30T00:00:00"/>
    <d v="2020-12-30T00:00:00"/>
    <d v="2020-04-29T00:00:00"/>
    <s v="NGN"/>
    <n v="20351897.210000001"/>
    <n v="611"/>
    <s v="Above 180days "/>
    <n v="20.366666666666667"/>
    <x v="0"/>
    <x v="2"/>
    <s v="WHT"/>
    <x v="1"/>
    <s v="USD"/>
    <n v="53627.25"/>
  </r>
  <r>
    <s v="A2310000"/>
    <x v="24"/>
    <x v="24"/>
    <n v="1600003099"/>
    <x v="0"/>
    <x v="0"/>
    <x v="2"/>
    <x v="2"/>
    <s v="WHT Outstg"/>
    <s v="SEPLAT WHT RECEIPTS - Sep 21 2015-609532489"/>
    <s v="468"/>
    <s v="DG"/>
    <s v=""/>
    <d v="2020-04-20T00:00:00"/>
    <d v="2020-04-20T00:00:00"/>
    <d v="2020-04-20T00:00:00"/>
    <s v="USD"/>
    <n v="-330"/>
    <n v="620"/>
    <s v="Above 180days "/>
    <n v="20.666666666666668"/>
    <x v="0"/>
    <x v="2"/>
    <s v="WHT"/>
    <x v="1"/>
    <s v="USD"/>
    <n v="-330"/>
  </r>
  <r>
    <s v="A2310000"/>
    <x v="24"/>
    <x v="24"/>
    <n v="1600003102"/>
    <x v="0"/>
    <x v="0"/>
    <x v="2"/>
    <x v="2"/>
    <s v="WHT Outstg"/>
    <s v="21/03/2016- 611285254"/>
    <s v="468"/>
    <s v="DG"/>
    <s v=""/>
    <d v="2020-04-20T00:00:00"/>
    <d v="2020-04-20T00:00:00"/>
    <d v="2020-04-20T00:00:00"/>
    <s v="USD"/>
    <n v="-158743.5"/>
    <n v="620"/>
    <s v="Above 180days "/>
    <n v="20.666666666666668"/>
    <x v="0"/>
    <x v="2"/>
    <s v="WHT"/>
    <x v="1"/>
    <s v="USD"/>
    <n v="-158743.5"/>
  </r>
  <r>
    <s v="A2310000"/>
    <x v="24"/>
    <x v="24"/>
    <n v="1600003104"/>
    <x v="0"/>
    <x v="0"/>
    <x v="2"/>
    <x v="2"/>
    <s v="WHT Outstg"/>
    <s v="21/09/2015-609532487"/>
    <s v="468"/>
    <s v="DG"/>
    <s v=""/>
    <d v="2020-04-20T00:00:00"/>
    <d v="2020-04-20T00:00:00"/>
    <d v="2020-04-20T00:00:00"/>
    <s v="USD"/>
    <n v="-2098.11"/>
    <n v="620"/>
    <s v="Above 180days "/>
    <n v="20.666666666666668"/>
    <x v="0"/>
    <x v="2"/>
    <s v="WHT"/>
    <x v="1"/>
    <s v="USD"/>
    <n v="-2098.11"/>
  </r>
  <r>
    <s v="A2310000"/>
    <x v="24"/>
    <x v="24"/>
    <n v="1600003105"/>
    <x v="0"/>
    <x v="0"/>
    <x v="2"/>
    <x v="2"/>
    <s v="WHT Outstg"/>
    <s v="21/09/2015- 609532486"/>
    <s v="468"/>
    <s v="DG"/>
    <s v=""/>
    <d v="2020-04-20T00:00:00"/>
    <d v="2020-04-20T00:00:00"/>
    <d v="2020-04-20T00:00:00"/>
    <s v="USD"/>
    <n v="-1824.11"/>
    <n v="620"/>
    <s v="Above 180days "/>
    <n v="20.666666666666668"/>
    <x v="0"/>
    <x v="2"/>
    <s v="WHT"/>
    <x v="1"/>
    <s v="USD"/>
    <n v="-1824.11"/>
  </r>
  <r>
    <s v="A2310000"/>
    <x v="24"/>
    <x v="24"/>
    <n v="1600003106"/>
    <x v="0"/>
    <x v="0"/>
    <x v="2"/>
    <x v="2"/>
    <s v="WHT Outstg"/>
    <s v="21/09/2015- 609532485"/>
    <s v="468"/>
    <s v="DG"/>
    <s v=""/>
    <d v="2020-04-20T00:00:00"/>
    <d v="2020-04-20T00:00:00"/>
    <d v="2020-04-20T00:00:00"/>
    <s v="USD"/>
    <n v="-748.86"/>
    <n v="620"/>
    <s v="Above 180days "/>
    <n v="20.666666666666668"/>
    <x v="0"/>
    <x v="2"/>
    <s v="WHT"/>
    <x v="1"/>
    <s v="USD"/>
    <n v="-748.86"/>
  </r>
  <r>
    <s v="A2310000"/>
    <x v="24"/>
    <x v="24"/>
    <n v="1600003107"/>
    <x v="0"/>
    <x v="0"/>
    <x v="2"/>
    <x v="2"/>
    <s v="WHT Outstg"/>
    <s v="21/09/2015-609532488"/>
    <s v="468"/>
    <s v="DG"/>
    <s v=""/>
    <d v="2020-04-20T00:00:00"/>
    <d v="2020-04-20T00:00:00"/>
    <d v="2020-04-20T00:00:00"/>
    <s v="USD"/>
    <n v="-323.01"/>
    <n v="620"/>
    <s v="Above 180days "/>
    <n v="20.666666666666668"/>
    <x v="0"/>
    <x v="2"/>
    <s v="WHT"/>
    <x v="1"/>
    <s v="USD"/>
    <n v="-323.01"/>
  </r>
  <r>
    <s v="A2310000"/>
    <x v="24"/>
    <x v="24"/>
    <n v="1600003108"/>
    <x v="0"/>
    <x v="0"/>
    <x v="2"/>
    <x v="2"/>
    <s v="WHT Outstg"/>
    <s v="21/09/2015-609532490"/>
    <s v="468"/>
    <s v="DG"/>
    <s v=""/>
    <d v="2020-04-20T00:00:00"/>
    <d v="2020-04-20T00:00:00"/>
    <d v="2020-04-20T00:00:00"/>
    <s v="USD"/>
    <n v="-426"/>
    <n v="620"/>
    <s v="Above 180days "/>
    <n v="20.666666666666668"/>
    <x v="0"/>
    <x v="2"/>
    <s v="WHT"/>
    <x v="1"/>
    <s v="USD"/>
    <n v="-426"/>
  </r>
  <r>
    <s v="A2310000"/>
    <x v="24"/>
    <x v="24"/>
    <n v="1600003087"/>
    <x v="0"/>
    <x v="0"/>
    <x v="2"/>
    <x v="2"/>
    <s v="WHT Outstg"/>
    <s v="FEB WHT RECEIPTS DOWNLOADED- 25328866"/>
    <s v="454"/>
    <s v="DG"/>
    <s v=""/>
    <d v="2020-04-09T00:00:00"/>
    <d v="2020-04-09T00:00:00"/>
    <d v="2020-04-09T00:00:00"/>
    <s v="NGN"/>
    <n v="-14394952.18"/>
    <n v="631"/>
    <s v="Above 180days "/>
    <n v="21.033333333333335"/>
    <x v="0"/>
    <x v="2"/>
    <s v="WHT"/>
    <x v="1"/>
    <s v="USD"/>
    <n v="-39930.160000000003"/>
  </r>
  <r>
    <s v="A2310000"/>
    <x v="24"/>
    <x v="24"/>
    <n v="104015798"/>
    <x v="0"/>
    <x v="0"/>
    <x v="2"/>
    <x v="2"/>
    <s v="WHT Outstg"/>
    <s v="WHT on 1800023817 SEPLAT Excess RPC chgs for 2019"/>
    <s v=""/>
    <s v="AB"/>
    <s v=""/>
    <d v="2020-12-30T00:00:00"/>
    <d v="2020-12-30T00:00:00"/>
    <d v="2020-04-07T00:00:00"/>
    <s v="NGN"/>
    <n v="82483351.010000005"/>
    <n v="633"/>
    <s v="Above 180days "/>
    <n v="21.1"/>
    <x v="0"/>
    <x v="2"/>
    <s v="WHT"/>
    <x v="1"/>
    <s v="USD"/>
    <n v="217343.63"/>
  </r>
  <r>
    <s v="A2310000"/>
    <x v="24"/>
    <x v="24"/>
    <n v="1600003037"/>
    <x v="0"/>
    <x v="0"/>
    <x v="2"/>
    <x v="2"/>
    <s v="WHT Outstg"/>
    <s v="JAN WHT RECEIPTS DOWNLOADED- 25095505"/>
    <s v="454"/>
    <s v="DG"/>
    <s v=""/>
    <d v="2020-02-28T00:00:00"/>
    <d v="2020-02-28T00:00:00"/>
    <d v="2020-02-28T00:00:00"/>
    <s v="NGN"/>
    <n v="-846388.31"/>
    <n v="672"/>
    <s v="Above 180days "/>
    <n v="22.4"/>
    <x v="0"/>
    <x v="2"/>
    <s v="WHT"/>
    <x v="1"/>
    <s v="USD"/>
    <n v="-2761.93"/>
  </r>
  <r>
    <s v="A2310000"/>
    <x v="24"/>
    <x v="24"/>
    <n v="1600003038"/>
    <x v="0"/>
    <x v="0"/>
    <x v="2"/>
    <x v="2"/>
    <s v="WHT Outstg"/>
    <s v="JAN WHT RECEIPTS DOWNLOADED - 25103296"/>
    <s v="454"/>
    <s v="DG"/>
    <s v=""/>
    <d v="2020-02-28T00:00:00"/>
    <d v="2020-02-28T00:00:00"/>
    <d v="2020-02-28T00:00:00"/>
    <s v="NGN"/>
    <n v="-36818456.700000003"/>
    <n v="672"/>
    <s v="Above 180days "/>
    <n v="22.4"/>
    <x v="0"/>
    <x v="2"/>
    <s v="WHT"/>
    <x v="1"/>
    <s v="USD"/>
    <n v="-120145.99"/>
  </r>
  <r>
    <s v="A2310000"/>
    <x v="24"/>
    <x v="24"/>
    <n v="1600003039"/>
    <x v="0"/>
    <x v="0"/>
    <x v="2"/>
    <x v="2"/>
    <s v="WHT Outstg"/>
    <s v="JAN WHT RECEIPTS DOWNLOADED -23562268"/>
    <s v="454"/>
    <s v="DG"/>
    <s v=""/>
    <d v="2020-02-28T00:00:00"/>
    <d v="2020-02-28T00:00:00"/>
    <d v="2020-02-28T00:00:00"/>
    <s v="NGN"/>
    <n v="-34891261.979999997"/>
    <n v="672"/>
    <s v="Above 180days "/>
    <n v="22.4"/>
    <x v="0"/>
    <x v="2"/>
    <s v="WHT"/>
    <x v="1"/>
    <s v="USD"/>
    <n v="-113857.17"/>
  </r>
  <r>
    <s v="A2310000"/>
    <x v="24"/>
    <x v="24"/>
    <n v="1600003040"/>
    <x v="0"/>
    <x v="0"/>
    <x v="2"/>
    <x v="2"/>
    <s v="WHT Outstg"/>
    <s v="JAN WHT RECEIPTS DOWNLOADED -23801348"/>
    <s v="454"/>
    <s v="DG"/>
    <s v=""/>
    <d v="2020-02-28T00:00:00"/>
    <d v="2020-02-28T00:00:00"/>
    <d v="2020-02-28T00:00:00"/>
    <s v="NGN"/>
    <n v="-11589.15"/>
    <n v="672"/>
    <s v="Above 180days "/>
    <n v="22.4"/>
    <x v="0"/>
    <x v="2"/>
    <s v="WHT"/>
    <x v="1"/>
    <s v="USD"/>
    <n v="-37.82"/>
  </r>
  <r>
    <s v="A2310000"/>
    <x v="24"/>
    <x v="24"/>
    <n v="1600003041"/>
    <x v="0"/>
    <x v="0"/>
    <x v="2"/>
    <x v="2"/>
    <s v="WHT Outstg"/>
    <s v="JAN WHT RECEIPTS DOWNLOADED -23562117"/>
    <s v="454"/>
    <s v="DG"/>
    <s v=""/>
    <d v="2020-02-28T00:00:00"/>
    <d v="2020-02-28T00:00:00"/>
    <d v="2020-02-28T00:00:00"/>
    <s v="NGN"/>
    <n v="-664769.64"/>
    <n v="672"/>
    <s v="Above 180days "/>
    <n v="22.4"/>
    <x v="0"/>
    <x v="2"/>
    <s v="WHT"/>
    <x v="1"/>
    <s v="USD"/>
    <n v="-2169.2800000000002"/>
  </r>
  <r>
    <s v="A2310000"/>
    <x v="24"/>
    <x v="24"/>
    <n v="1600003042"/>
    <x v="0"/>
    <x v="0"/>
    <x v="2"/>
    <x v="2"/>
    <s v="WHT Outstg"/>
    <s v="JAN WHT RECEIPTS DOWNLOADED -23801690"/>
    <s v="454"/>
    <s v="DG"/>
    <s v=""/>
    <d v="2020-02-28T00:00:00"/>
    <d v="2020-02-28T00:00:00"/>
    <d v="2020-02-28T00:00:00"/>
    <s v="NGN"/>
    <n v="-145214.76"/>
    <n v="672"/>
    <s v="Above 180days "/>
    <n v="22.4"/>
    <x v="0"/>
    <x v="2"/>
    <s v="WHT"/>
    <x v="1"/>
    <s v="USD"/>
    <n v="-473.86"/>
  </r>
  <r>
    <s v="A2310000"/>
    <x v="24"/>
    <x v="24"/>
    <n v="1600003043"/>
    <x v="0"/>
    <x v="0"/>
    <x v="2"/>
    <x v="2"/>
    <s v="WHT Outstg"/>
    <s v="JAN WHT RECEIPTS DOWNLOADED -22808534"/>
    <s v="454"/>
    <s v="DG"/>
    <s v=""/>
    <d v="2020-02-28T00:00:00"/>
    <d v="2020-02-28T00:00:00"/>
    <d v="2020-02-28T00:00:00"/>
    <s v="NGN"/>
    <n v="-37680050.100000001"/>
    <n v="672"/>
    <s v="Above 180days "/>
    <n v="22.4"/>
    <x v="0"/>
    <x v="2"/>
    <s v="WHT"/>
    <x v="1"/>
    <s v="USD"/>
    <n v="-122957.54"/>
  </r>
  <r>
    <s v="A2310000"/>
    <x v="24"/>
    <x v="24"/>
    <n v="1600003044"/>
    <x v="0"/>
    <x v="0"/>
    <x v="2"/>
    <x v="2"/>
    <s v="WHT Outstg"/>
    <s v="JAN WHT RECEIPTS DOWNLOADED -21370951"/>
    <s v="454"/>
    <s v="DG"/>
    <s v=""/>
    <d v="2020-02-28T00:00:00"/>
    <d v="2020-02-28T00:00:00"/>
    <d v="2020-02-28T00:00:00"/>
    <s v="NGN"/>
    <n v="-4333445.46"/>
    <n v="672"/>
    <s v="Above 180days "/>
    <n v="22.4"/>
    <x v="0"/>
    <x v="2"/>
    <s v="WHT"/>
    <x v="1"/>
    <s v="USD"/>
    <n v="-14140.9"/>
  </r>
  <r>
    <s v="A2310000"/>
    <x v="24"/>
    <x v="24"/>
    <n v="1600003013"/>
    <x v="0"/>
    <x v="0"/>
    <x v="2"/>
    <x v="2"/>
    <s v="WHT Outstg"/>
    <s v="SEPLAT WHT RECEIPT NO 24471953"/>
    <s v="454"/>
    <s v="DG"/>
    <s v=""/>
    <d v="2020-01-31T00:00:00"/>
    <d v="2020-01-31T00:00:00"/>
    <d v="2020-01-31T00:00:00"/>
    <s v="NGN"/>
    <n v="-62231357.340000004"/>
    <n v="700"/>
    <s v="Above 180days "/>
    <n v="23.333333333333332"/>
    <x v="0"/>
    <x v="2"/>
    <s v="WHT"/>
    <x v="1"/>
    <s v="USD"/>
    <n v="-203036.03"/>
  </r>
  <r>
    <s v="A2310000"/>
    <x v="24"/>
    <x v="24"/>
    <n v="103961151"/>
    <x v="0"/>
    <x v="0"/>
    <x v="2"/>
    <x v="2"/>
    <s v="WHT Outstg"/>
    <s v="WHT RECEIPT NO 24793535"/>
    <s v=""/>
    <s v="AB"/>
    <s v=""/>
    <d v="2020-08-25T00:00:00"/>
    <d v="2020-08-25T00:00:00"/>
    <d v="2020-01-30T00:00:00"/>
    <s v="NGN"/>
    <n v="-38558613.149999999"/>
    <n v="701"/>
    <s v="Above 180days "/>
    <n v="23.366666666666667"/>
    <x v="0"/>
    <x v="2"/>
    <s v="WHT"/>
    <x v="1"/>
    <s v="USD"/>
    <n v="-101601.95"/>
  </r>
  <r>
    <s v="A2310000"/>
    <x v="24"/>
    <x v="24"/>
    <n v="103961151"/>
    <x v="0"/>
    <x v="0"/>
    <x v="2"/>
    <x v="2"/>
    <s v="WHT Outstg"/>
    <s v="WHT RECEIPT NO 24793544"/>
    <s v=""/>
    <s v="AB"/>
    <s v=""/>
    <d v="2020-08-25T00:00:00"/>
    <d v="2020-08-25T00:00:00"/>
    <d v="2020-01-30T00:00:00"/>
    <s v="NGN"/>
    <n v="-2435565.69"/>
    <n v="701"/>
    <s v="Above 180days "/>
    <n v="23.366666666666667"/>
    <x v="0"/>
    <x v="2"/>
    <s v="WHT"/>
    <x v="1"/>
    <s v="USD"/>
    <n v="-6417.72"/>
  </r>
  <r>
    <s v="A2310000"/>
    <x v="24"/>
    <x v="24"/>
    <n v="103961140"/>
    <x v="0"/>
    <x v="0"/>
    <x v="2"/>
    <x v="2"/>
    <s v="WHT Outstg"/>
    <s v="WHT RECEIPT NO - 21732814"/>
    <s v=""/>
    <s v="AB"/>
    <s v=""/>
    <d v="2020-08-25T00:00:00"/>
    <d v="2020-08-25T00:00:00"/>
    <d v="2019-10-28T00:00:00"/>
    <s v="NGN"/>
    <n v="-34175849.780000001"/>
    <n v="795"/>
    <s v="Above 180days "/>
    <n v="26.5"/>
    <x v="0"/>
    <x v="2"/>
    <s v="WHT"/>
    <x v="1"/>
    <s v="USD"/>
    <n v="-90053.36"/>
  </r>
  <r>
    <s v="A2310000"/>
    <x v="24"/>
    <x v="24"/>
    <n v="103961140"/>
    <x v="0"/>
    <x v="0"/>
    <x v="2"/>
    <x v="2"/>
    <s v="WHT Outstg"/>
    <s v="WHT RECEIPT NO - 22308630"/>
    <s v=""/>
    <s v="AB"/>
    <s v=""/>
    <d v="2020-08-25T00:00:00"/>
    <d v="2020-08-25T00:00:00"/>
    <d v="2019-10-28T00:00:00"/>
    <s v="NGN"/>
    <n v="-63643537.560000002"/>
    <n v="795"/>
    <s v="Above 180days "/>
    <n v="26.5"/>
    <x v="0"/>
    <x v="2"/>
    <s v="WHT"/>
    <x v="1"/>
    <s v="USD"/>
    <n v="-167700.72"/>
  </r>
  <r>
    <s v="A2310000"/>
    <x v="24"/>
    <x v="24"/>
    <n v="103961140"/>
    <x v="0"/>
    <x v="0"/>
    <x v="2"/>
    <x v="2"/>
    <s v="WHT Outstg"/>
    <s v="WHT RECEIPT NO - 21730929"/>
    <s v=""/>
    <s v="AB"/>
    <s v=""/>
    <d v="2020-08-25T00:00:00"/>
    <d v="2020-08-25T00:00:00"/>
    <d v="2019-10-28T00:00:00"/>
    <s v="NGN"/>
    <n v="-4799.96"/>
    <n v="795"/>
    <s v="Above 180days "/>
    <n v="26.5"/>
    <x v="0"/>
    <x v="2"/>
    <s v="WHT"/>
    <x v="1"/>
    <s v="USD"/>
    <n v="-12.65"/>
  </r>
  <r>
    <s v="A2310000"/>
    <x v="24"/>
    <x v="24"/>
    <n v="104108244"/>
    <x v="0"/>
    <x v="0"/>
    <x v="2"/>
    <x v="2"/>
    <s v="WHT Outstg"/>
    <s v="WHT on 1800022918 SEPLAT OCT 2019 CHA"/>
    <s v=""/>
    <s v="AB"/>
    <s v=""/>
    <d v="2021-07-28T00:00:00"/>
    <d v="2021-07-28T00:00:00"/>
    <d v="2019-10-17T00:00:00"/>
    <s v="NGN"/>
    <n v="40586136.979999997"/>
    <n v="806"/>
    <s v="Above 180days "/>
    <n v="26.866666666666667"/>
    <x v="0"/>
    <x v="2"/>
    <s v="WHT"/>
    <x v="1"/>
    <s v="USD"/>
    <n v="99074.82"/>
  </r>
  <r>
    <s v="A2310000"/>
    <x v="24"/>
    <x v="24"/>
    <n v="104120418"/>
    <x v="0"/>
    <x v="0"/>
    <x v="2"/>
    <x v="2"/>
    <s v="WHT Outstg"/>
    <s v="WHT on 1800022917 SEPLAT OCT 2019 CHA"/>
    <s v=""/>
    <s v="AB"/>
    <s v=""/>
    <d v="2021-08-25T00:00:00"/>
    <d v="2021-08-25T00:00:00"/>
    <d v="2019-10-17T00:00:00"/>
    <s v="USD"/>
    <n v="132433.78"/>
    <n v="806"/>
    <s v="Above 180days "/>
    <n v="26.866666666666667"/>
    <x v="0"/>
    <x v="2"/>
    <s v="WHT"/>
    <x v="1"/>
    <s v="USD"/>
    <n v="132433.78"/>
  </r>
  <r>
    <s v="A2310000"/>
    <x v="24"/>
    <x v="24"/>
    <n v="104108229"/>
    <x v="0"/>
    <x v="0"/>
    <x v="2"/>
    <x v="2"/>
    <s v="WHT Outstg"/>
    <s v="WHT on 1800022542 SEPLAT AUG 2019 CHA"/>
    <s v=""/>
    <s v="AB"/>
    <s v=""/>
    <d v="2021-07-28T00:00:00"/>
    <d v="2021-07-28T00:00:00"/>
    <d v="2019-08-19T00:00:00"/>
    <s v="NGN"/>
    <n v="47999898.210000001"/>
    <n v="865"/>
    <s v="Above 180days "/>
    <n v="28.833333333333332"/>
    <x v="0"/>
    <x v="2"/>
    <s v="WHT"/>
    <x v="1"/>
    <s v="USD"/>
    <n v="117172.55"/>
  </r>
  <r>
    <s v="A2310000"/>
    <x v="24"/>
    <x v="24"/>
    <n v="104116012"/>
    <x v="0"/>
    <x v="0"/>
    <x v="2"/>
    <x v="2"/>
    <s v="WHT Outstg"/>
    <s v="WHT on 1800019277 SEPLAT DEC 2017 CHA"/>
    <s v=""/>
    <s v="AB"/>
    <s v=""/>
    <d v="2021-08-10T00:00:00"/>
    <d v="2021-08-10T00:00:00"/>
    <d v="2019-07-31T00:00:00"/>
    <s v="USD"/>
    <n v="164812.10999999999"/>
    <n v="884"/>
    <s v="Above 180days "/>
    <n v="29.466666666666665"/>
    <x v="0"/>
    <x v="2"/>
    <s v="WHT"/>
    <x v="1"/>
    <s v="USD"/>
    <n v="164812.10999999999"/>
  </r>
  <r>
    <s v="A2310000"/>
    <x v="24"/>
    <x v="24"/>
    <n v="104108221"/>
    <x v="0"/>
    <x v="0"/>
    <x v="2"/>
    <x v="2"/>
    <s v="WHT Outstg"/>
    <s v="WHT on 1800022761 SEPLAT JUL 2019 CHA"/>
    <s v=""/>
    <s v="AB"/>
    <s v=""/>
    <d v="2021-07-28T00:00:00"/>
    <d v="2021-07-28T00:00:00"/>
    <d v="2019-07-12T00:00:00"/>
    <s v="NGN"/>
    <n v="41687181.82"/>
    <n v="903"/>
    <s v="Above 180days "/>
    <n v="30.1"/>
    <x v="0"/>
    <x v="2"/>
    <s v="WHT"/>
    <x v="1"/>
    <s v="USD"/>
    <n v="101762.58"/>
  </r>
  <r>
    <s v="A2310000"/>
    <x v="24"/>
    <x v="24"/>
    <n v="104108217"/>
    <x v="0"/>
    <x v="0"/>
    <x v="2"/>
    <x v="2"/>
    <s v="WHT Outstg"/>
    <s v="WHT on 1800022157 SEPLAT JUN 2019 CHA"/>
    <s v=""/>
    <s v="AB"/>
    <s v=""/>
    <d v="2021-07-28T00:00:00"/>
    <d v="2021-07-28T00:00:00"/>
    <d v="2019-06-14T00:00:00"/>
    <s v="NGN"/>
    <n v="40659724.899999999"/>
    <n v="931"/>
    <s v="Above 180days "/>
    <n v="31.033333333333335"/>
    <x v="0"/>
    <x v="2"/>
    <s v="WHT"/>
    <x v="1"/>
    <s v="USD"/>
    <n v="99254.45"/>
  </r>
  <r>
    <s v="A2310000"/>
    <x v="24"/>
    <x v="24"/>
    <n v="103960675"/>
    <x v="0"/>
    <x v="0"/>
    <x v="2"/>
    <x v="2"/>
    <s v="WHT Outstg"/>
    <s v="WHT RECEIPT NO -013C5524"/>
    <s v=""/>
    <s v="AB"/>
    <s v=""/>
    <d v="2020-08-25T00:00:00"/>
    <d v="2020-08-25T00:00:00"/>
    <d v="2019-05-30T00:00:00"/>
    <s v="NGN"/>
    <n v="-62294313.5"/>
    <n v="946"/>
    <s v="Above 180days "/>
    <n v="31.533333333333335"/>
    <x v="0"/>
    <x v="2"/>
    <s v="WHT"/>
    <x v="1"/>
    <s v="USD"/>
    <n v="-164145.51999999999"/>
  </r>
  <r>
    <s v="A2310000"/>
    <x v="24"/>
    <x v="24"/>
    <n v="103960675"/>
    <x v="0"/>
    <x v="0"/>
    <x v="2"/>
    <x v="2"/>
    <s v="WHT Outstg"/>
    <s v="WHT RECEIPT NO -01414B43"/>
    <s v=""/>
    <s v="AB"/>
    <s v=""/>
    <d v="2020-08-25T00:00:00"/>
    <d v="2020-08-25T00:00:00"/>
    <d v="2019-05-30T00:00:00"/>
    <s v="NGN"/>
    <n v="-137399811.77000001"/>
    <n v="946"/>
    <s v="Above 180days "/>
    <n v="31.533333333333335"/>
    <x v="0"/>
    <x v="2"/>
    <s v="WHT"/>
    <x v="1"/>
    <s v="USD"/>
    <n v="-362048.5"/>
  </r>
  <r>
    <s v="A2310000"/>
    <x v="24"/>
    <x v="24"/>
    <n v="103961193"/>
    <x v="0"/>
    <x v="0"/>
    <x v="2"/>
    <x v="2"/>
    <s v="WHT Outstg"/>
    <s v="SEPLAT WHT RECEIPT NO 00C86E82"/>
    <s v=""/>
    <s v="AB"/>
    <s v=""/>
    <d v="2020-08-25T00:00:00"/>
    <d v="2020-08-25T00:00:00"/>
    <d v="2019-05-28T00:00:00"/>
    <s v="NGN"/>
    <n v="-4686783.5999999996"/>
    <n v="948"/>
    <s v="Above 180days "/>
    <n v="31.6"/>
    <x v="0"/>
    <x v="2"/>
    <s v="WHT"/>
    <x v="1"/>
    <s v="USD"/>
    <n v="-12349.67"/>
  </r>
  <r>
    <s v="A2310000"/>
    <x v="24"/>
    <x v="24"/>
    <n v="103961193"/>
    <x v="0"/>
    <x v="0"/>
    <x v="2"/>
    <x v="2"/>
    <s v="WHT Outstg"/>
    <s v="SEPLAT WHT RECEIPT NO 00C41335"/>
    <s v=""/>
    <s v="AB"/>
    <s v=""/>
    <d v="2020-08-25T00:00:00"/>
    <d v="2020-08-25T00:00:00"/>
    <d v="2019-05-28T00:00:00"/>
    <s v="NGN"/>
    <n v="-3356720.99"/>
    <n v="948"/>
    <s v="Above 180days "/>
    <n v="31.6"/>
    <x v="0"/>
    <x v="2"/>
    <s v="WHT"/>
    <x v="1"/>
    <s v="USD"/>
    <n v="-8844.9599999999991"/>
  </r>
  <r>
    <s v="A2310000"/>
    <x v="24"/>
    <x v="24"/>
    <n v="103961193"/>
    <x v="0"/>
    <x v="0"/>
    <x v="2"/>
    <x v="2"/>
    <s v="WHT Outstg"/>
    <s v="SEPLAT WHT RECEIPT NO 00C41334"/>
    <s v=""/>
    <s v="AB"/>
    <s v=""/>
    <d v="2020-08-25T00:00:00"/>
    <d v="2020-08-25T00:00:00"/>
    <d v="2019-05-28T00:00:00"/>
    <s v="NGN"/>
    <n v="-4268048.76"/>
    <n v="948"/>
    <s v="Above 180days "/>
    <n v="31.6"/>
    <x v="0"/>
    <x v="2"/>
    <s v="WHT"/>
    <x v="1"/>
    <s v="USD"/>
    <n v="-11246.31"/>
  </r>
  <r>
    <s v="A2310000"/>
    <x v="24"/>
    <x v="24"/>
    <n v="103961193"/>
    <x v="0"/>
    <x v="0"/>
    <x v="2"/>
    <x v="2"/>
    <s v="WHT Outstg"/>
    <s v="SEPLAT WHT RECEIPT NO 00C1067C"/>
    <s v=""/>
    <s v="AB"/>
    <s v=""/>
    <d v="2020-08-25T00:00:00"/>
    <d v="2020-08-25T00:00:00"/>
    <d v="2019-05-28T00:00:00"/>
    <s v="NGN"/>
    <n v="-451684.7"/>
    <n v="948"/>
    <s v="Above 180days "/>
    <n v="31.6"/>
    <x v="0"/>
    <x v="2"/>
    <s v="WHT"/>
    <x v="1"/>
    <s v="USD"/>
    <n v="-1190.19"/>
  </r>
  <r>
    <s v="A2310000"/>
    <x v="24"/>
    <x v="24"/>
    <n v="103961193"/>
    <x v="0"/>
    <x v="0"/>
    <x v="2"/>
    <x v="2"/>
    <s v="WHT Outstg"/>
    <s v="SEPLAT WHT RECEIPT NO 00C1067B"/>
    <s v=""/>
    <s v="AB"/>
    <s v=""/>
    <d v="2020-08-25T00:00:00"/>
    <d v="2020-08-25T00:00:00"/>
    <d v="2019-05-28T00:00:00"/>
    <s v="NGN"/>
    <n v="-4107505.34"/>
    <n v="948"/>
    <s v="Above 180days "/>
    <n v="31.6"/>
    <x v="0"/>
    <x v="2"/>
    <s v="WHT"/>
    <x v="1"/>
    <s v="USD"/>
    <n v="-10823.28"/>
  </r>
  <r>
    <s v="A2310000"/>
    <x v="24"/>
    <x v="24"/>
    <n v="103961193"/>
    <x v="0"/>
    <x v="0"/>
    <x v="2"/>
    <x v="2"/>
    <s v="WHT Outstg"/>
    <s v="SEPLAT WHT RECEIPT NO 00C06ECC"/>
    <s v=""/>
    <s v="AB"/>
    <s v=""/>
    <d v="2020-08-25T00:00:00"/>
    <d v="2020-08-25T00:00:00"/>
    <d v="2019-05-28T00:00:00"/>
    <s v="NGN"/>
    <n v="-4547493.5199999996"/>
    <n v="948"/>
    <s v="Above 180days "/>
    <n v="31.6"/>
    <x v="0"/>
    <x v="2"/>
    <s v="WHT"/>
    <x v="1"/>
    <s v="USD"/>
    <n v="-11982.65"/>
  </r>
  <r>
    <s v="A2310000"/>
    <x v="24"/>
    <x v="24"/>
    <n v="103961193"/>
    <x v="0"/>
    <x v="0"/>
    <x v="2"/>
    <x v="2"/>
    <s v="WHT Outstg"/>
    <s v="SEPLAT WHT RECEIPT NO 00BD518C"/>
    <s v=""/>
    <s v="AB"/>
    <s v=""/>
    <d v="2020-08-25T00:00:00"/>
    <d v="2020-08-25T00:00:00"/>
    <d v="2019-05-28T00:00:00"/>
    <s v="NGN"/>
    <n v="-134012.62"/>
    <n v="948"/>
    <s v="Above 180days "/>
    <n v="31.6"/>
    <x v="0"/>
    <x v="2"/>
    <s v="WHT"/>
    <x v="1"/>
    <s v="USD"/>
    <n v="-353.12"/>
  </r>
  <r>
    <s v="A2310000"/>
    <x v="24"/>
    <x v="24"/>
    <n v="103961193"/>
    <x v="0"/>
    <x v="0"/>
    <x v="2"/>
    <x v="2"/>
    <s v="WHT Outstg"/>
    <s v="SEPLAT WHT RECEIPT NO 0094B93C"/>
    <s v=""/>
    <s v="AB"/>
    <s v=""/>
    <d v="2020-08-25T00:00:00"/>
    <d v="2020-08-25T00:00:00"/>
    <d v="2019-05-28T00:00:00"/>
    <s v="NGN"/>
    <n v="-9369269.0099999998"/>
    <n v="948"/>
    <s v="Above 180days "/>
    <n v="31.6"/>
    <x v="0"/>
    <x v="2"/>
    <s v="WHT"/>
    <x v="1"/>
    <s v="USD"/>
    <n v="-24688.02"/>
  </r>
  <r>
    <s v="A2310000"/>
    <x v="24"/>
    <x v="24"/>
    <n v="103961193"/>
    <x v="0"/>
    <x v="0"/>
    <x v="2"/>
    <x v="2"/>
    <s v="WHT Outstg"/>
    <s v="SEPLAT WHT RECEIPT NO 008FF7DA"/>
    <s v=""/>
    <s v="AB"/>
    <s v=""/>
    <d v="2020-08-25T00:00:00"/>
    <d v="2020-08-25T00:00:00"/>
    <d v="2019-05-28T00:00:00"/>
    <s v="NGN"/>
    <n v="-7797710.8600000003"/>
    <n v="948"/>
    <s v="Above 180days "/>
    <n v="31.6"/>
    <x v="0"/>
    <x v="2"/>
    <s v="WHT"/>
    <x v="1"/>
    <s v="USD"/>
    <n v="-20546.97"/>
  </r>
  <r>
    <s v="A2310000"/>
    <x v="24"/>
    <x v="24"/>
    <n v="103961193"/>
    <x v="0"/>
    <x v="0"/>
    <x v="2"/>
    <x v="2"/>
    <s v="WHT Outstg"/>
    <s v="SEPLAT WHT RECEIPT NO 008D7F1B"/>
    <s v=""/>
    <s v="AB"/>
    <s v=""/>
    <d v="2020-08-25T00:00:00"/>
    <d v="2020-08-25T00:00:00"/>
    <d v="2019-05-28T00:00:00"/>
    <s v="NGN"/>
    <n v="-180904.27"/>
    <n v="948"/>
    <s v="Above 180days "/>
    <n v="31.6"/>
    <x v="0"/>
    <x v="2"/>
    <s v="WHT"/>
    <x v="1"/>
    <s v="USD"/>
    <n v="-476.68"/>
  </r>
  <r>
    <s v="A2310000"/>
    <x v="24"/>
    <x v="24"/>
    <n v="103961193"/>
    <x v="0"/>
    <x v="0"/>
    <x v="2"/>
    <x v="2"/>
    <s v="WHT Outstg"/>
    <s v="SEPLAT WHT RECEIPT NO 007A7D96"/>
    <s v=""/>
    <s v="AB"/>
    <s v=""/>
    <d v="2020-08-25T00:00:00"/>
    <d v="2020-08-25T00:00:00"/>
    <d v="2019-05-28T00:00:00"/>
    <s v="NGN"/>
    <n v="-3485854.91"/>
    <n v="948"/>
    <s v="Above 180days "/>
    <n v="31.6"/>
    <x v="0"/>
    <x v="2"/>
    <s v="WHT"/>
    <x v="1"/>
    <s v="USD"/>
    <n v="-9185.23"/>
  </r>
  <r>
    <s v="A2310000"/>
    <x v="24"/>
    <x v="24"/>
    <n v="103961193"/>
    <x v="0"/>
    <x v="0"/>
    <x v="2"/>
    <x v="2"/>
    <s v="WHT Outstg"/>
    <s v="SEPLAT WHT RECEIPT NO 006F32A8"/>
    <s v=""/>
    <s v="AB"/>
    <s v=""/>
    <d v="2020-08-25T00:00:00"/>
    <d v="2020-08-25T00:00:00"/>
    <d v="2019-05-28T00:00:00"/>
    <s v="NGN"/>
    <n v="-21642458.399999999"/>
    <n v="948"/>
    <s v="Above 180days "/>
    <n v="31.6"/>
    <x v="0"/>
    <x v="2"/>
    <s v="WHT"/>
    <x v="1"/>
    <s v="USD"/>
    <n v="-57027.88"/>
  </r>
  <r>
    <s v="A2310000"/>
    <x v="24"/>
    <x v="24"/>
    <n v="103961193"/>
    <x v="0"/>
    <x v="0"/>
    <x v="2"/>
    <x v="2"/>
    <s v="WHT Outstg"/>
    <s v="SEPLAT WHT RECEIPT NO 000D0B51"/>
    <s v=""/>
    <s v="AB"/>
    <s v=""/>
    <d v="2020-08-25T00:00:00"/>
    <d v="2020-08-25T00:00:00"/>
    <d v="2019-05-28T00:00:00"/>
    <s v="NGN"/>
    <n v="-7437127.54"/>
    <n v="948"/>
    <s v="Above 180days "/>
    <n v="31.6"/>
    <x v="0"/>
    <x v="2"/>
    <s v="WHT"/>
    <x v="1"/>
    <s v="USD"/>
    <n v="-19596.830000000002"/>
  </r>
  <r>
    <s v="A2310000"/>
    <x v="24"/>
    <x v="24"/>
    <n v="103961193"/>
    <x v="0"/>
    <x v="0"/>
    <x v="2"/>
    <x v="2"/>
    <s v="WHT Outstg"/>
    <s v="SEPLAT WHT RECEIPT NO 000CFC78"/>
    <s v=""/>
    <s v="AB"/>
    <s v=""/>
    <d v="2020-08-25T00:00:00"/>
    <d v="2020-08-25T00:00:00"/>
    <d v="2019-05-28T00:00:00"/>
    <s v="NGN"/>
    <n v="-6937127.54"/>
    <n v="948"/>
    <s v="Above 180days "/>
    <n v="31.6"/>
    <x v="0"/>
    <x v="2"/>
    <s v="WHT"/>
    <x v="1"/>
    <s v="USD"/>
    <n v="-18279.330000000002"/>
  </r>
  <r>
    <s v="A2310000"/>
    <x v="24"/>
    <x v="24"/>
    <n v="103961193"/>
    <x v="0"/>
    <x v="0"/>
    <x v="2"/>
    <x v="2"/>
    <s v="WHT Outstg"/>
    <s v="SEPLAT WHT RECEIPT NO 000CF4D5"/>
    <s v=""/>
    <s v="AB"/>
    <s v=""/>
    <d v="2020-08-25T00:00:00"/>
    <d v="2020-08-25T00:00:00"/>
    <d v="2019-05-28T00:00:00"/>
    <s v="NGN"/>
    <n v="-37631907.18"/>
    <n v="948"/>
    <s v="Above 180days "/>
    <n v="31.6"/>
    <x v="0"/>
    <x v="2"/>
    <s v="WHT"/>
    <x v="1"/>
    <s v="USD"/>
    <n v="-99160.08"/>
  </r>
  <r>
    <s v="A2310000"/>
    <x v="24"/>
    <x v="24"/>
    <n v="103961193"/>
    <x v="0"/>
    <x v="0"/>
    <x v="2"/>
    <x v="2"/>
    <s v="WHT Outstg"/>
    <s v="SEPLAT WHT RECEIPT NO 000CF4D3"/>
    <s v=""/>
    <s v="AB"/>
    <s v=""/>
    <d v="2020-08-25T00:00:00"/>
    <d v="2020-08-25T00:00:00"/>
    <d v="2019-05-28T00:00:00"/>
    <s v="NGN"/>
    <n v="-38131907.18"/>
    <n v="948"/>
    <s v="Above 180days "/>
    <n v="31.6"/>
    <x v="0"/>
    <x v="2"/>
    <s v="WHT"/>
    <x v="1"/>
    <s v="USD"/>
    <n v="-100477.58"/>
  </r>
  <r>
    <s v="A2310000"/>
    <x v="24"/>
    <x v="24"/>
    <n v="103961193"/>
    <x v="0"/>
    <x v="0"/>
    <x v="2"/>
    <x v="2"/>
    <s v="WHT Outstg"/>
    <s v="SEPLAT WHT RECEIPT NO 0018BEID"/>
    <s v=""/>
    <s v="AB"/>
    <s v=""/>
    <d v="2020-08-25T00:00:00"/>
    <d v="2020-08-25T00:00:00"/>
    <d v="2019-05-28T00:00:00"/>
    <s v="NGN"/>
    <n v="-138950553"/>
    <n v="948"/>
    <s v="Above 180days "/>
    <n v="31.6"/>
    <x v="0"/>
    <x v="2"/>
    <s v="WHT"/>
    <x v="1"/>
    <s v="USD"/>
    <n v="-366134.71"/>
  </r>
  <r>
    <s v="A2310000"/>
    <x v="24"/>
    <x v="24"/>
    <n v="103961193"/>
    <x v="0"/>
    <x v="0"/>
    <x v="2"/>
    <x v="2"/>
    <s v="WHT Outstg"/>
    <s v="SEPLAT WHT RECEIPT NO 012F5B21"/>
    <s v=""/>
    <s v="AB"/>
    <s v=""/>
    <d v="2020-08-25T00:00:00"/>
    <d v="2020-08-25T00:00:00"/>
    <d v="2019-05-28T00:00:00"/>
    <s v="NGN"/>
    <n v="-43980132.420000002"/>
    <n v="948"/>
    <s v="Above 180days "/>
    <n v="31.6"/>
    <x v="0"/>
    <x v="2"/>
    <s v="WHT"/>
    <x v="1"/>
    <s v="USD"/>
    <n v="-115887.65"/>
  </r>
  <r>
    <s v="A2310000"/>
    <x v="24"/>
    <x v="24"/>
    <n v="103961193"/>
    <x v="0"/>
    <x v="0"/>
    <x v="2"/>
    <x v="2"/>
    <s v="WHT Outstg"/>
    <s v="SEPLAT WHT RECEIPT NO 013677FE"/>
    <s v=""/>
    <s v="AB"/>
    <s v=""/>
    <d v="2020-08-25T00:00:00"/>
    <d v="2020-08-25T00:00:00"/>
    <d v="2019-05-28T00:00:00"/>
    <s v="NGN"/>
    <n v="-67716322.920000002"/>
    <n v="948"/>
    <s v="Above 180days "/>
    <n v="31.6"/>
    <x v="0"/>
    <x v="2"/>
    <s v="WHT"/>
    <x v="1"/>
    <s v="USD"/>
    <n v="-178432.51"/>
  </r>
  <r>
    <s v="A2310000"/>
    <x v="24"/>
    <x v="24"/>
    <n v="103961193"/>
    <x v="0"/>
    <x v="0"/>
    <x v="2"/>
    <x v="2"/>
    <s v="WHT Outstg"/>
    <s v="SEPLAT WHT RECEIPT NO 00D5B37A"/>
    <s v=""/>
    <s v="AB"/>
    <s v=""/>
    <d v="2020-08-25T00:00:00"/>
    <d v="2020-08-25T00:00:00"/>
    <d v="2019-05-28T00:00:00"/>
    <s v="NGN"/>
    <n v="-4314518.95"/>
    <n v="948"/>
    <s v="Above 180days "/>
    <n v="31.6"/>
    <x v="0"/>
    <x v="2"/>
    <s v="WHT"/>
    <x v="1"/>
    <s v="USD"/>
    <n v="-11368.76"/>
  </r>
  <r>
    <s v="A2310000"/>
    <x v="24"/>
    <x v="24"/>
    <n v="103961193"/>
    <x v="0"/>
    <x v="0"/>
    <x v="2"/>
    <x v="2"/>
    <s v="WHT Outstg"/>
    <s v="SEPLAT WHT RECEIPT NO 00C65C02"/>
    <s v=""/>
    <s v="AB"/>
    <s v=""/>
    <d v="2020-08-25T00:00:00"/>
    <d v="2020-08-25T00:00:00"/>
    <d v="2019-05-28T00:00:00"/>
    <s v="NGN"/>
    <n v="-4634421.05"/>
    <n v="948"/>
    <s v="Above 180days "/>
    <n v="31.6"/>
    <x v="0"/>
    <x v="2"/>
    <s v="WHT"/>
    <x v="1"/>
    <s v="USD"/>
    <n v="-12211.7"/>
  </r>
  <r>
    <s v="A2310000"/>
    <x v="24"/>
    <x v="24"/>
    <n v="104115647"/>
    <x v="0"/>
    <x v="0"/>
    <x v="2"/>
    <x v="2"/>
    <s v="WHT Outstg"/>
    <s v="WHT on 1800021805 SEPLAT APR 2019 CHA"/>
    <s v=""/>
    <s v="AB"/>
    <s v=""/>
    <d v="2021-08-09T00:00:00"/>
    <d v="2021-08-09T00:00:00"/>
    <d v="2019-04-10T00:00:00"/>
    <s v="NGN"/>
    <n v="39044641.560000002"/>
    <n v="996"/>
    <s v="Above 180days "/>
    <n v="33.200000000000003"/>
    <x v="0"/>
    <x v="2"/>
    <s v="WHT"/>
    <x v="1"/>
    <s v="USD"/>
    <n v="95319.679999999993"/>
  </r>
  <r>
    <s v="A2310000"/>
    <x v="24"/>
    <x v="24"/>
    <n v="103909323"/>
    <x v="0"/>
    <x v="0"/>
    <x v="2"/>
    <x v="2"/>
    <s v="WHT Outstg"/>
    <s v="WHT ON INV 1800021289 - 2018 Excess RPC Penalty Ch"/>
    <s v=""/>
    <s v="AB"/>
    <s v=""/>
    <d v="2020-04-29T00:00:00"/>
    <d v="2020-04-29T00:00:00"/>
    <d v="2019-04-04T00:00:00"/>
    <s v="NGN"/>
    <n v="17944848.600000001"/>
    <n v="1002"/>
    <s v="Above 180days "/>
    <n v="33.4"/>
    <x v="0"/>
    <x v="2"/>
    <s v="WHT"/>
    <x v="1"/>
    <s v="USD"/>
    <n v="49777.22"/>
  </r>
  <r>
    <s v="A2310000"/>
    <x v="24"/>
    <x v="24"/>
    <n v="104115976"/>
    <x v="0"/>
    <x v="0"/>
    <x v="2"/>
    <x v="2"/>
    <s v="WHT Outstg"/>
    <s v="WHT on 1800021332 SEPLAT JAN 2019 CHA"/>
    <s v=""/>
    <s v="AB"/>
    <s v=""/>
    <d v="2021-08-10T00:00:00"/>
    <d v="2021-08-10T00:00:00"/>
    <d v="2019-01-16T00:00:00"/>
    <s v="USD"/>
    <n v="210593.65"/>
    <n v="1080"/>
    <s v="Above 180days "/>
    <n v="36"/>
    <x v="0"/>
    <x v="2"/>
    <s v="WHT"/>
    <x v="1"/>
    <s v="USD"/>
    <n v="210593.65"/>
  </r>
  <r>
    <s v="A2310000"/>
    <x v="24"/>
    <x v="24"/>
    <n v="104116011"/>
    <x v="0"/>
    <x v="0"/>
    <x v="2"/>
    <x v="2"/>
    <s v="WHT Outstg"/>
    <s v="WHT on 1800021333 SEPLAT JAN 2019 CHA"/>
    <s v=""/>
    <s v="AB"/>
    <s v=""/>
    <d v="2021-08-10T00:00:00"/>
    <d v="2021-08-10T00:00:00"/>
    <d v="2019-01-14T00:00:00"/>
    <s v="NGN"/>
    <n v="64514407.200000003"/>
    <n v="1082"/>
    <s v="Above 180days "/>
    <n v="36.06666666666667"/>
    <x v="0"/>
    <x v="2"/>
    <s v="WHT"/>
    <x v="1"/>
    <s v="USD"/>
    <n v="157499.01999999999"/>
  </r>
  <r>
    <s v="A2310000"/>
    <x v="24"/>
    <x v="24"/>
    <n v="1600002675"/>
    <x v="0"/>
    <x v="0"/>
    <x v="2"/>
    <x v="2"/>
    <s v="WHT Outstg"/>
    <s v="SEPLAT PET DEV - WHT RECEIPTS"/>
    <s v="454"/>
    <s v="DG"/>
    <s v=""/>
    <d v="2018-12-27T00:00:00"/>
    <d v="2018-12-27T00:00:00"/>
    <d v="2018-12-27T00:00:00"/>
    <s v="NGN"/>
    <n v="-488661919"/>
    <n v="1100"/>
    <s v="Above 180days "/>
    <n v="36.666666666666664"/>
    <x v="0"/>
    <x v="2"/>
    <s v="WHT"/>
    <x v="1"/>
    <s v="USD"/>
    <n v="-1594308.38"/>
  </r>
  <r>
    <s v="A2310000"/>
    <x v="24"/>
    <x v="24"/>
    <n v="104120014"/>
    <x v="0"/>
    <x v="0"/>
    <x v="2"/>
    <x v="2"/>
    <s v="WHT Outstg"/>
    <s v="WHT on 1800019813  Supplementary CHA (Jan18"/>
    <s v=""/>
    <s v="AB"/>
    <s v=""/>
    <d v="2021-08-23T00:00:00"/>
    <d v="2021-08-23T00:00:00"/>
    <d v="2018-12-13T00:00:00"/>
    <s v="USD"/>
    <n v="29489.35"/>
    <n v="1114"/>
    <s v="Above 180days "/>
    <n v="37.133333333333333"/>
    <x v="0"/>
    <x v="2"/>
    <s v="WHT"/>
    <x v="1"/>
    <s v="USD"/>
    <n v="29489.35"/>
  </r>
  <r>
    <s v="A2310000"/>
    <x v="24"/>
    <x v="24"/>
    <n v="104120014"/>
    <x v="0"/>
    <x v="0"/>
    <x v="2"/>
    <x v="2"/>
    <s v="WHT Outstg"/>
    <s v="WHT on 1800019916 SEPLAT APR 2018 CHA"/>
    <s v=""/>
    <s v="AB"/>
    <s v=""/>
    <d v="2021-08-23T00:00:00"/>
    <d v="2021-08-23T00:00:00"/>
    <d v="2018-12-13T00:00:00"/>
    <s v="USD"/>
    <n v="188489.44"/>
    <n v="1114"/>
    <s v="Above 180days "/>
    <n v="37.133333333333333"/>
    <x v="0"/>
    <x v="2"/>
    <s v="WHT"/>
    <x v="1"/>
    <s v="USD"/>
    <n v="188489.44"/>
  </r>
  <r>
    <s v="A2310000"/>
    <x v="24"/>
    <x v="24"/>
    <n v="104120014"/>
    <x v="0"/>
    <x v="0"/>
    <x v="2"/>
    <x v="2"/>
    <s v="WHT Outstg"/>
    <s v="WHT on 1800020050 SEPLAT MAY 2018 CHA"/>
    <s v=""/>
    <s v="AB"/>
    <s v=""/>
    <d v="2021-08-23T00:00:00"/>
    <d v="2021-08-23T00:00:00"/>
    <d v="2018-12-13T00:00:00"/>
    <s v="USD"/>
    <n v="104816.64"/>
    <n v="1114"/>
    <s v="Above 180days "/>
    <n v="37.133333333333333"/>
    <x v="0"/>
    <x v="2"/>
    <s v="WHT"/>
    <x v="1"/>
    <s v="USD"/>
    <n v="104816.64"/>
  </r>
  <r>
    <s v="A2310000"/>
    <x v="24"/>
    <x v="24"/>
    <n v="104120014"/>
    <x v="0"/>
    <x v="0"/>
    <x v="2"/>
    <x v="2"/>
    <s v="WHT Outstg"/>
    <s v="WHT on 1800020801 SEPLAT OCT 2018 CHA"/>
    <s v=""/>
    <s v="AB"/>
    <s v=""/>
    <d v="2021-08-23T00:00:00"/>
    <d v="2021-08-23T00:00:00"/>
    <d v="2018-12-13T00:00:00"/>
    <s v="USD"/>
    <n v="202150.21"/>
    <n v="1114"/>
    <s v="Above 180days "/>
    <n v="37.133333333333333"/>
    <x v="0"/>
    <x v="2"/>
    <s v="WHT"/>
    <x v="1"/>
    <s v="USD"/>
    <n v="202150.21"/>
  </r>
  <r>
    <s v="A2310000"/>
    <x v="24"/>
    <x v="24"/>
    <n v="104120014"/>
    <x v="0"/>
    <x v="0"/>
    <x v="2"/>
    <x v="2"/>
    <s v="WHT Outstg"/>
    <s v="WHT on 1800020802 SEPLAT OCT 2018 CHA"/>
    <s v=""/>
    <s v="AB"/>
    <s v=""/>
    <d v="2021-08-23T00:00:00"/>
    <d v="2021-08-23T00:00:00"/>
    <d v="2018-12-13T00:00:00"/>
    <s v="USD"/>
    <n v="202012.74"/>
    <n v="1114"/>
    <s v="Above 180days "/>
    <n v="37.133333333333333"/>
    <x v="0"/>
    <x v="2"/>
    <s v="WHT"/>
    <x v="1"/>
    <s v="USD"/>
    <n v="202012.74"/>
  </r>
  <r>
    <s v="A2310000"/>
    <x v="24"/>
    <x v="24"/>
    <n v="104120014"/>
    <x v="0"/>
    <x v="0"/>
    <x v="2"/>
    <x v="2"/>
    <s v="WHT Outstg"/>
    <s v="WHT on 1800020986 SEPLAT NOV 2018 CHA"/>
    <s v=""/>
    <s v="AB"/>
    <s v=""/>
    <d v="2021-08-23T00:00:00"/>
    <d v="2021-08-23T00:00:00"/>
    <d v="2018-12-13T00:00:00"/>
    <s v="USD"/>
    <n v="206294.08"/>
    <n v="1114"/>
    <s v="Above 180days "/>
    <n v="37.133333333333333"/>
    <x v="0"/>
    <x v="2"/>
    <s v="WHT"/>
    <x v="1"/>
    <s v="USD"/>
    <n v="206294.08"/>
  </r>
  <r>
    <s v="A2310000"/>
    <x v="24"/>
    <x v="24"/>
    <n v="104120014"/>
    <x v="0"/>
    <x v="0"/>
    <x v="2"/>
    <x v="2"/>
    <s v="WHT Outstg"/>
    <s v="WHT on 1800020987 SEPLAT NOV 2018 CHA"/>
    <s v=""/>
    <s v="AB"/>
    <s v=""/>
    <d v="2021-08-23T00:00:00"/>
    <d v="2021-08-23T00:00:00"/>
    <d v="2018-12-13T00:00:00"/>
    <s v="USD"/>
    <n v="206139.05"/>
    <n v="1114"/>
    <s v="Above 180days "/>
    <n v="37.133333333333333"/>
    <x v="0"/>
    <x v="2"/>
    <s v="WHT"/>
    <x v="1"/>
    <s v="USD"/>
    <n v="206139.05"/>
  </r>
  <r>
    <s v="A2310000"/>
    <x v="24"/>
    <x v="24"/>
    <n v="104120014"/>
    <x v="0"/>
    <x v="0"/>
    <x v="2"/>
    <x v="2"/>
    <s v="WHT Outstg"/>
    <s v="WHT on 1800021165 SEPLAT DEC 2018 CHA"/>
    <s v=""/>
    <s v="AB"/>
    <s v=""/>
    <d v="2021-08-23T00:00:00"/>
    <d v="2021-08-23T00:00:00"/>
    <d v="2018-12-13T00:00:00"/>
    <s v="USD"/>
    <n v="214067.55"/>
    <n v="1114"/>
    <s v="Above 180days "/>
    <n v="37.133333333333333"/>
    <x v="0"/>
    <x v="2"/>
    <s v="WHT"/>
    <x v="1"/>
    <s v="USD"/>
    <n v="214067.55"/>
  </r>
  <r>
    <s v="A2310000"/>
    <x v="24"/>
    <x v="24"/>
    <n v="104120014"/>
    <x v="0"/>
    <x v="0"/>
    <x v="2"/>
    <x v="2"/>
    <s v="WHT Outstg"/>
    <s v="WHT on 1800021166 SEPLAT DEC 2018 CHA"/>
    <s v=""/>
    <s v="AB"/>
    <s v=""/>
    <d v="2021-08-23T00:00:00"/>
    <d v="2021-08-23T00:00:00"/>
    <d v="2018-12-13T00:00:00"/>
    <s v="USD"/>
    <n v="214114.57"/>
    <n v="1114"/>
    <s v="Above 180days "/>
    <n v="37.133333333333333"/>
    <x v="0"/>
    <x v="2"/>
    <s v="WHT"/>
    <x v="1"/>
    <s v="USD"/>
    <n v="214114.57"/>
  </r>
  <r>
    <s v="A2310000"/>
    <x v="24"/>
    <x v="24"/>
    <n v="103596223"/>
    <x v="0"/>
    <x v="0"/>
    <x v="2"/>
    <x v="2"/>
    <s v="WHT Outstg"/>
    <s v="WHT on Invs 1800008790/8973/15698/15901/16115/etc"/>
    <s v=""/>
    <s v="AB"/>
    <s v=""/>
    <d v="2018-07-31T00:00:00"/>
    <d v="2018-07-31T00:00:00"/>
    <d v="2018-07-31T00:00:00"/>
    <s v="USD"/>
    <n v="626928.78"/>
    <n v="1249"/>
    <s v="Above 180days "/>
    <n v="41.633333333333333"/>
    <x v="0"/>
    <x v="2"/>
    <s v="WHT"/>
    <x v="1"/>
    <s v="USD"/>
    <n v="626928.78"/>
  </r>
  <r>
    <s v="A2310000"/>
    <x v="24"/>
    <x v="24"/>
    <n v="103911032"/>
    <x v="0"/>
    <x v="0"/>
    <x v="2"/>
    <x v="2"/>
    <s v="WHT Outstg"/>
    <s v="WHT ON INV 1800019564- FEB 2018 Crude Handling"/>
    <s v=""/>
    <s v="AB"/>
    <s v=""/>
    <d v="2020-05-06T00:00:00"/>
    <d v="2020-05-06T00:00:00"/>
    <d v="2018-07-31T00:00:00"/>
    <s v="NGN"/>
    <n v="51006862.950000003"/>
    <n v="1249"/>
    <s v="Above 180days "/>
    <n v="41.633333333333333"/>
    <x v="0"/>
    <x v="2"/>
    <s v="WHT"/>
    <x v="1"/>
    <s v="USD"/>
    <n v="141487.94"/>
  </r>
  <r>
    <s v="A2310000"/>
    <x v="24"/>
    <x v="24"/>
    <n v="103911032"/>
    <x v="0"/>
    <x v="0"/>
    <x v="2"/>
    <x v="2"/>
    <s v="WHT Outstg"/>
    <s v="WHT ON INV 1800019757-MAR 2018 Crude Handling"/>
    <s v=""/>
    <s v="AB"/>
    <s v=""/>
    <d v="2020-05-06T00:00:00"/>
    <d v="2020-05-06T00:00:00"/>
    <d v="2018-07-31T00:00:00"/>
    <s v="NGN"/>
    <n v="44819656.700000003"/>
    <n v="1249"/>
    <s v="Above 180days "/>
    <n v="41.633333333333333"/>
    <x v="0"/>
    <x v="2"/>
    <s v="WHT"/>
    <x v="1"/>
    <s v="USD"/>
    <n v="124325.25"/>
  </r>
  <r>
    <s v="A2310000"/>
    <x v="24"/>
    <x v="24"/>
    <n v="103911032"/>
    <x v="0"/>
    <x v="0"/>
    <x v="2"/>
    <x v="2"/>
    <s v="WHT Outstg"/>
    <s v="WHT ON INV 1800019812-Jan2018 Supplementary Crude"/>
    <s v=""/>
    <s v="AB"/>
    <s v=""/>
    <d v="2020-05-06T00:00:00"/>
    <d v="2020-05-06T00:00:00"/>
    <d v="2018-07-31T00:00:00"/>
    <s v="NGN"/>
    <n v="9002426.75"/>
    <n v="1249"/>
    <s v="Above 180days "/>
    <n v="41.633333333333333"/>
    <x v="0"/>
    <x v="2"/>
    <s v="WHT"/>
    <x v="1"/>
    <s v="USD"/>
    <n v="24971.83"/>
  </r>
  <r>
    <s v="A2310000"/>
    <x v="24"/>
    <x v="24"/>
    <n v="103911032"/>
    <x v="0"/>
    <x v="0"/>
    <x v="2"/>
    <x v="2"/>
    <s v="WHT Outstg"/>
    <s v="WHT ON INV 1800019917- APR 2018 Crude Handling"/>
    <s v=""/>
    <s v="AB"/>
    <s v=""/>
    <d v="2020-05-06T00:00:00"/>
    <d v="2020-05-06T00:00:00"/>
    <d v="2018-07-31T00:00:00"/>
    <s v="NGN"/>
    <n v="57510012.039999999"/>
    <n v="1249"/>
    <s v="Above 180days "/>
    <n v="41.633333333333333"/>
    <x v="0"/>
    <x v="2"/>
    <s v="WHT"/>
    <x v="1"/>
    <s v="USD"/>
    <n v="159527.01999999999"/>
  </r>
  <r>
    <s v="A2310000"/>
    <x v="24"/>
    <x v="24"/>
    <n v="103554796"/>
    <x v="0"/>
    <x v="0"/>
    <x v="2"/>
    <x v="2"/>
    <s v="WHT Outstg"/>
    <s v="WHT on invs 1800019491/18406/19489/18826/18954etc"/>
    <s v=""/>
    <s v="AB"/>
    <s v=""/>
    <d v="2018-04-30T00:00:00"/>
    <d v="2018-04-30T00:00:00"/>
    <d v="2018-04-30T00:00:00"/>
    <s v="NGN"/>
    <n v="299144606.95999998"/>
    <n v="1341"/>
    <s v="Above 180days "/>
    <n v="44.7"/>
    <x v="0"/>
    <x v="2"/>
    <s v="WHT"/>
    <x v="1"/>
    <s v="USD"/>
    <n v="980326.79"/>
  </r>
  <r>
    <s v="A2310000"/>
    <x v="24"/>
    <x v="24"/>
    <n v="103466106"/>
    <x v="0"/>
    <x v="0"/>
    <x v="2"/>
    <x v="2"/>
    <s v="WHT Outstg"/>
    <s v="WHT on invoice 1800018644 -AUG 2017 Crude Handling"/>
    <s v=""/>
    <s v="AB"/>
    <s v=""/>
    <d v="2017-10-10T00:00:00"/>
    <d v="2017-10-10T00:00:00"/>
    <d v="2017-10-10T00:00:00"/>
    <s v="NGN"/>
    <n v="51435240.149999999"/>
    <n v="1543"/>
    <s v="Above 180days "/>
    <n v="51.43333333333333"/>
    <x v="0"/>
    <x v="2"/>
    <s v="WHT"/>
    <x v="1"/>
    <s v="USD"/>
    <n v="168558.43"/>
  </r>
  <r>
    <s v="A2310000"/>
    <x v="24"/>
    <x v="24"/>
    <n v="103442266"/>
    <x v="0"/>
    <x v="0"/>
    <x v="2"/>
    <x v="2"/>
    <s v="WHT Outstg"/>
    <s v="WHT on inv 1800018393-JUNE 2017 CRUDE HANDLING"/>
    <s v=""/>
    <s v="AB"/>
    <s v=""/>
    <d v="2017-08-15T00:00:00"/>
    <d v="2017-08-15T00:00:00"/>
    <d v="2017-08-15T00:00:00"/>
    <s v="NGN"/>
    <n v="43498139.579999998"/>
    <n v="1599"/>
    <s v="Above 180days "/>
    <n v="53.3"/>
    <x v="0"/>
    <x v="2"/>
    <s v="WHT"/>
    <x v="1"/>
    <s v="USD"/>
    <n v="119115.31"/>
  </r>
  <r>
    <s v="A2310000"/>
    <x v="24"/>
    <x v="24"/>
    <n v="104164302"/>
    <x v="0"/>
    <x v="0"/>
    <x v="2"/>
    <x v="2"/>
    <s v="WHT Outstg"/>
    <s v="WHT-1800017837 SEPLAT - 2016 EXCESS RPC CHARGE"/>
    <s v=""/>
    <s v="AB"/>
    <s v=""/>
    <d v="2021-11-25T00:00:00"/>
    <d v="2021-11-25T00:00:00"/>
    <d v="2017-08-15T00:00:00"/>
    <s v="NGN"/>
    <n v="2600333.75"/>
    <n v="1599"/>
    <s v="Above 180days "/>
    <n v="53.3"/>
    <x v="0"/>
    <x v="2"/>
    <s v="WHT"/>
    <x v="1"/>
    <s v="USD"/>
    <n v="6332.59"/>
  </r>
  <r>
    <s v="A2310000"/>
    <x v="24"/>
    <x v="24"/>
    <n v="104164302"/>
    <x v="0"/>
    <x v="0"/>
    <x v="2"/>
    <x v="2"/>
    <s v="WHT Outstg"/>
    <s v="WHT-1800017839 SEPLAT 2016 EXCESS RPC PENALTY CH"/>
    <s v=""/>
    <s v="AB"/>
    <s v=""/>
    <d v="2021-11-25T00:00:00"/>
    <d v="2021-11-25T00:00:00"/>
    <d v="2017-08-15T00:00:00"/>
    <s v="NGN"/>
    <n v="475980.1"/>
    <n v="1599"/>
    <s v="Above 180days "/>
    <n v="53.3"/>
    <x v="0"/>
    <x v="2"/>
    <s v="WHT"/>
    <x v="1"/>
    <s v="USD"/>
    <n v="1159.1500000000001"/>
  </r>
  <r>
    <s v="A2310000"/>
    <x v="24"/>
    <x v="24"/>
    <n v="104164302"/>
    <x v="0"/>
    <x v="0"/>
    <x v="2"/>
    <x v="2"/>
    <s v="WHT Outstg"/>
    <s v="WHT-1800017445 NOVEMBER 2016 CRUDE HANDLING"/>
    <s v=""/>
    <s v="AB"/>
    <s v=""/>
    <d v="2021-11-25T00:00:00"/>
    <d v="2021-11-25T00:00:00"/>
    <d v="2017-08-15T00:00:00"/>
    <s v="NGN"/>
    <n v="846633.27"/>
    <n v="1599"/>
    <s v="Above 180days "/>
    <n v="53.3"/>
    <x v="0"/>
    <x v="2"/>
    <s v="WHT"/>
    <x v="1"/>
    <s v="USD"/>
    <n v="2061.81"/>
  </r>
  <r>
    <s v="A2310000"/>
    <x v="24"/>
    <x v="24"/>
    <n v="104164302"/>
    <x v="0"/>
    <x v="0"/>
    <x v="2"/>
    <x v="2"/>
    <s v="WHT Outstg"/>
    <s v="WHT-1800017267 OCTOBER 2016 CRUDE HANDLING"/>
    <s v=""/>
    <s v="AB"/>
    <s v=""/>
    <d v="2021-11-25T00:00:00"/>
    <d v="2021-11-25T00:00:00"/>
    <d v="2017-08-15T00:00:00"/>
    <s v="NGN"/>
    <n v="2435755.13"/>
    <n v="1599"/>
    <s v="Above 180days "/>
    <n v="53.3"/>
    <x v="0"/>
    <x v="2"/>
    <s v="WHT"/>
    <x v="1"/>
    <s v="USD"/>
    <n v="5931.79"/>
  </r>
  <r>
    <s v="A2310000"/>
    <x v="24"/>
    <x v="24"/>
    <n v="104164302"/>
    <x v="0"/>
    <x v="0"/>
    <x v="2"/>
    <x v="2"/>
    <s v="WHT Outstg"/>
    <s v="WHT-1800016116 FEBRUARY 2016 CRUDE HANDLING"/>
    <s v=""/>
    <s v="AB"/>
    <s v=""/>
    <d v="2021-11-25T00:00:00"/>
    <d v="2021-11-25T00:00:00"/>
    <d v="2017-08-15T00:00:00"/>
    <s v="NGN"/>
    <n v="3485854.91"/>
    <n v="1599"/>
    <s v="Above 180days "/>
    <n v="53.3"/>
    <x v="0"/>
    <x v="2"/>
    <s v="WHT"/>
    <x v="1"/>
    <s v="USD"/>
    <n v="8489.1"/>
  </r>
  <r>
    <s v="A2310000"/>
    <x v="24"/>
    <x v="24"/>
    <n v="104164302"/>
    <x v="0"/>
    <x v="0"/>
    <x v="2"/>
    <x v="2"/>
    <s v="WHT Outstg"/>
    <s v="WHT-1800015900 SEPLAT  2015 EXCESS RPC CHARGES"/>
    <s v=""/>
    <s v="AB"/>
    <s v=""/>
    <d v="2021-11-25T00:00:00"/>
    <d v="2021-11-25T00:00:00"/>
    <d v="2017-08-15T00:00:00"/>
    <s v="NGN"/>
    <n v="11027867.550000001"/>
    <n v="1599"/>
    <s v="Above 180days "/>
    <n v="53.3"/>
    <x v="0"/>
    <x v="2"/>
    <s v="WHT"/>
    <x v="1"/>
    <s v="USD"/>
    <n v="26856.17"/>
  </r>
  <r>
    <s v="A2310000"/>
    <x v="24"/>
    <x v="24"/>
    <n v="104164302"/>
    <x v="0"/>
    <x v="0"/>
    <x v="2"/>
    <x v="2"/>
    <s v="WHT Outstg"/>
    <s v="WHT-1800015902 SEPLAT  2015 EXCESS RPC PENALTY CHA"/>
    <s v=""/>
    <s v="AB"/>
    <s v=""/>
    <d v="2021-11-25T00:00:00"/>
    <d v="2021-11-25T00:00:00"/>
    <d v="2017-08-15T00:00:00"/>
    <s v="NGN"/>
    <n v="4047782.9"/>
    <n v="1599"/>
    <s v="Above 180days "/>
    <n v="53.3"/>
    <x v="0"/>
    <x v="2"/>
    <s v="WHT"/>
    <x v="1"/>
    <s v="USD"/>
    <n v="9857.57"/>
  </r>
  <r>
    <s v="A2310000"/>
    <x v="24"/>
    <x v="24"/>
    <n v="104164302"/>
    <x v="0"/>
    <x v="0"/>
    <x v="2"/>
    <x v="2"/>
    <s v="WHT Outstg"/>
    <s v="WHT-Comm Deduction  on Inv 1800013479_OCT 2014 CHA"/>
    <s v=""/>
    <s v="AB"/>
    <s v=""/>
    <d v="2021-11-25T00:00:00"/>
    <d v="2021-11-25T00:00:00"/>
    <d v="2017-08-15T00:00:00"/>
    <s v="NGN"/>
    <n v="70838.2"/>
    <n v="1599"/>
    <s v="Above 180days "/>
    <n v="53.3"/>
    <x v="0"/>
    <x v="2"/>
    <s v="WHT"/>
    <x v="1"/>
    <s v="USD"/>
    <n v="172.51"/>
  </r>
  <r>
    <s v="A2310000"/>
    <x v="24"/>
    <x v="24"/>
    <n v="104164302"/>
    <x v="0"/>
    <x v="0"/>
    <x v="2"/>
    <x v="2"/>
    <s v="WHT Outstg"/>
    <s v="WHT-Comm Deduction on Invs 1800013751_NOV 2014 CHA"/>
    <s v=""/>
    <s v="AB"/>
    <s v=""/>
    <d v="2021-11-25T00:00:00"/>
    <d v="2021-11-25T00:00:00"/>
    <d v="2017-08-15T00:00:00"/>
    <s v="NGN"/>
    <n v="51500.2"/>
    <n v="1599"/>
    <s v="Above 180days "/>
    <n v="53.3"/>
    <x v="0"/>
    <x v="2"/>
    <s v="WHT"/>
    <x v="1"/>
    <s v="USD"/>
    <n v="125.42"/>
  </r>
  <r>
    <s v="A2310000"/>
    <x v="24"/>
    <x v="24"/>
    <n v="104164302"/>
    <x v="0"/>
    <x v="0"/>
    <x v="2"/>
    <x v="2"/>
    <s v="WHT Outstg"/>
    <s v="WHT-Comm Deduction on Invs 1800013832_DEC 2014 CHA"/>
    <s v=""/>
    <s v="AB"/>
    <s v=""/>
    <d v="2021-11-25T00:00:00"/>
    <d v="2021-11-25T00:00:00"/>
    <d v="2017-08-15T00:00:00"/>
    <s v="NGN"/>
    <n v="35078.080000000002"/>
    <n v="1599"/>
    <s v="Above 180days "/>
    <n v="53.3"/>
    <x v="0"/>
    <x v="2"/>
    <s v="WHT"/>
    <x v="1"/>
    <s v="USD"/>
    <n v="85.43"/>
  </r>
  <r>
    <s v="A2310000"/>
    <x v="24"/>
    <x v="24"/>
    <n v="104164302"/>
    <x v="0"/>
    <x v="0"/>
    <x v="2"/>
    <x v="2"/>
    <s v="WHT Outstg"/>
    <s v="WHT-1800013993 2014 ESCALATION COST"/>
    <s v=""/>
    <s v="AB"/>
    <s v=""/>
    <d v="2021-11-25T00:00:00"/>
    <d v="2021-11-25T00:00:00"/>
    <d v="2017-08-15T00:00:00"/>
    <s v="NGN"/>
    <n v="1344850.9"/>
    <n v="1599"/>
    <s v="Above 180days "/>
    <n v="53.3"/>
    <x v="0"/>
    <x v="2"/>
    <s v="WHT"/>
    <x v="1"/>
    <s v="USD"/>
    <n v="3275.12"/>
  </r>
  <r>
    <s v="A2310000"/>
    <x v="24"/>
    <x v="24"/>
    <n v="104164302"/>
    <x v="0"/>
    <x v="0"/>
    <x v="2"/>
    <x v="2"/>
    <s v="WHT Outstg"/>
    <s v="WHT-1800013659 INVOICE RECON JUL 2012-DEC 2013"/>
    <s v=""/>
    <s v="AB"/>
    <s v=""/>
    <d v="2021-11-25T00:00:00"/>
    <d v="2021-11-25T00:00:00"/>
    <d v="2017-08-15T00:00:00"/>
    <s v="NGN"/>
    <n v="1215726.74"/>
    <n v="1599"/>
    <s v="Above 180days "/>
    <n v="53.3"/>
    <x v="0"/>
    <x v="2"/>
    <s v="WHT"/>
    <x v="1"/>
    <s v="USD"/>
    <n v="2960.66"/>
  </r>
  <r>
    <s v="A2310000"/>
    <x v="24"/>
    <x v="24"/>
    <n v="104164302"/>
    <x v="0"/>
    <x v="0"/>
    <x v="2"/>
    <x v="2"/>
    <s v="WHT Outstg"/>
    <s v="WHT-1800013405 TOTAL INTEREST CHARGES - 2010"/>
    <s v=""/>
    <s v="AB"/>
    <s v=""/>
    <d v="2021-11-25T00:00:00"/>
    <d v="2021-11-25T00:00:00"/>
    <d v="2017-08-15T00:00:00"/>
    <s v="NGN"/>
    <n v="1068144.8799999999"/>
    <n v="1599"/>
    <s v="Above 180days "/>
    <n v="53.3"/>
    <x v="0"/>
    <x v="2"/>
    <s v="WHT"/>
    <x v="1"/>
    <s v="USD"/>
    <n v="2601.25"/>
  </r>
  <r>
    <s v="A2310000"/>
    <x v="24"/>
    <x v="24"/>
    <n v="104164302"/>
    <x v="0"/>
    <x v="0"/>
    <x v="2"/>
    <x v="2"/>
    <s v="WHT Outstg"/>
    <s v="WHT-1800013406 TOTAL INTEREST CHARGES - 2011"/>
    <s v=""/>
    <s v="AB"/>
    <s v=""/>
    <d v="2021-11-25T00:00:00"/>
    <d v="2021-11-25T00:00:00"/>
    <d v="2017-08-15T00:00:00"/>
    <s v="NGN"/>
    <n v="716485.4"/>
    <n v="1599"/>
    <s v="Above 180days "/>
    <n v="53.3"/>
    <x v="0"/>
    <x v="2"/>
    <s v="WHT"/>
    <x v="1"/>
    <s v="USD"/>
    <n v="1744.86"/>
  </r>
  <r>
    <s v="A2310000"/>
    <x v="24"/>
    <x v="24"/>
    <n v="104164302"/>
    <x v="0"/>
    <x v="0"/>
    <x v="2"/>
    <x v="2"/>
    <s v="WHT Outstg"/>
    <s v="WHT-1800013408 TOTAL INTEREST CHARGES - 2012"/>
    <s v=""/>
    <s v="AB"/>
    <s v=""/>
    <d v="2021-11-25T00:00:00"/>
    <d v="2021-11-25T00:00:00"/>
    <d v="2017-08-15T00:00:00"/>
    <s v="NGN"/>
    <n v="806839.74"/>
    <n v="1599"/>
    <s v="Above 180days "/>
    <n v="53.3"/>
    <x v="0"/>
    <x v="2"/>
    <s v="WHT"/>
    <x v="1"/>
    <s v="USD"/>
    <n v="1964.9"/>
  </r>
  <r>
    <s v="A2310000"/>
    <x v="24"/>
    <x v="24"/>
    <n v="104164302"/>
    <x v="0"/>
    <x v="0"/>
    <x v="2"/>
    <x v="2"/>
    <s v="WHT Outstg"/>
    <s v="WHT-1800013410 TOTAL INTEREST CHARGES - 2013"/>
    <s v=""/>
    <s v="AB"/>
    <s v=""/>
    <d v="2021-11-25T00:00:00"/>
    <d v="2021-11-25T00:00:00"/>
    <d v="2017-08-15T00:00:00"/>
    <s v="NGN"/>
    <n v="838771.07"/>
    <n v="1599"/>
    <s v="Above 180days "/>
    <n v="53.3"/>
    <x v="0"/>
    <x v="2"/>
    <s v="WHT"/>
    <x v="1"/>
    <s v="USD"/>
    <n v="2042.66"/>
  </r>
  <r>
    <s v="A2310000"/>
    <x v="24"/>
    <x v="24"/>
    <n v="104164302"/>
    <x v="0"/>
    <x v="0"/>
    <x v="2"/>
    <x v="2"/>
    <s v="WHT Outstg"/>
    <s v="WHT-1800013412 TOTAL INTEREST CHARGES - 2014"/>
    <s v=""/>
    <s v="AB"/>
    <s v=""/>
    <d v="2021-11-25T00:00:00"/>
    <d v="2021-11-25T00:00:00"/>
    <d v="2017-08-15T00:00:00"/>
    <s v="NGN"/>
    <n v="268221.02"/>
    <n v="1599"/>
    <s v="Above 180days "/>
    <n v="53.3"/>
    <x v="0"/>
    <x v="2"/>
    <s v="WHT"/>
    <x v="1"/>
    <s v="USD"/>
    <n v="653.20000000000005"/>
  </r>
  <r>
    <s v="A2310000"/>
    <x v="24"/>
    <x v="24"/>
    <n v="104164302"/>
    <x v="0"/>
    <x v="0"/>
    <x v="2"/>
    <x v="2"/>
    <s v="WHT Outstg"/>
    <s v="WHT-1600001775 INVOICE RECON AUG 2010-JUN 2011"/>
    <s v=""/>
    <s v="AB"/>
    <s v=""/>
    <d v="2021-11-25T00:00:00"/>
    <d v="2021-11-25T00:00:00"/>
    <d v="2017-08-15T00:00:00"/>
    <s v="NGN"/>
    <n v="-4049721.89"/>
    <n v="1599"/>
    <s v="Above 180days "/>
    <n v="53.3"/>
    <x v="0"/>
    <x v="2"/>
    <s v="WHT"/>
    <x v="1"/>
    <s v="USD"/>
    <n v="-9862.2900000000009"/>
  </r>
  <r>
    <s v="A2310000"/>
    <x v="24"/>
    <x v="24"/>
    <n v="104164302"/>
    <x v="0"/>
    <x v="0"/>
    <x v="2"/>
    <x v="2"/>
    <s v="WHT Outstg"/>
    <s v="WHT-1600001777 INVOICE RECON JUL 2011-JUN 2012"/>
    <s v=""/>
    <s v="AB"/>
    <s v=""/>
    <d v="2021-11-25T00:00:00"/>
    <d v="2021-11-25T00:00:00"/>
    <d v="2017-08-15T00:00:00"/>
    <s v="NGN"/>
    <n v="-903224.88"/>
    <n v="1599"/>
    <s v="Above 180days "/>
    <n v="53.3"/>
    <x v="0"/>
    <x v="2"/>
    <s v="WHT"/>
    <x v="1"/>
    <s v="USD"/>
    <n v="-2199.62"/>
  </r>
  <r>
    <s v="A2310000"/>
    <x v="24"/>
    <x v="24"/>
    <n v="104164302"/>
    <x v="0"/>
    <x v="0"/>
    <x v="2"/>
    <x v="2"/>
    <s v="WHT Outstg"/>
    <s v="WHT-Short Pmt 1800012810 JUN 2014 CHA"/>
    <s v=""/>
    <s v="AB"/>
    <s v=""/>
    <d v="2021-11-25T00:00:00"/>
    <d v="2021-11-25T00:00:00"/>
    <d v="2017-08-15T00:00:00"/>
    <s v="NGN"/>
    <n v="335217.91999999998"/>
    <n v="1599"/>
    <s v="Above 180days "/>
    <n v="53.3"/>
    <x v="0"/>
    <x v="2"/>
    <s v="WHT"/>
    <x v="1"/>
    <s v="USD"/>
    <n v="816.36"/>
  </r>
  <r>
    <s v="A2310000"/>
    <x v="24"/>
    <x v="24"/>
    <n v="104164302"/>
    <x v="0"/>
    <x v="0"/>
    <x v="2"/>
    <x v="2"/>
    <s v="WHT Outstg"/>
    <s v="WHT-Short pmt 1800012116 JAN 2014 CHA"/>
    <s v=""/>
    <s v="AB"/>
    <s v=""/>
    <d v="2021-11-25T00:00:00"/>
    <d v="2021-11-25T00:00:00"/>
    <d v="2017-08-15T00:00:00"/>
    <s v="NGN"/>
    <n v="335178.78999999998"/>
    <n v="1599"/>
    <s v="Above 180days "/>
    <n v="53.3"/>
    <x v="0"/>
    <x v="2"/>
    <s v="WHT"/>
    <x v="1"/>
    <s v="USD"/>
    <n v="816.26"/>
  </r>
  <r>
    <s v="A2310000"/>
    <x v="24"/>
    <x v="24"/>
    <n v="104164302"/>
    <x v="0"/>
    <x v="0"/>
    <x v="2"/>
    <x v="2"/>
    <s v="WHT Outstg"/>
    <s v="WHT-1800012187 FEBRUARY 2014 CHA_Short pmt"/>
    <s v=""/>
    <s v="AB"/>
    <s v=""/>
    <d v="2021-11-25T00:00:00"/>
    <d v="2021-11-25T00:00:00"/>
    <d v="2017-08-15T00:00:00"/>
    <s v="NGN"/>
    <n v="311036.48"/>
    <n v="1599"/>
    <s v="Above 180days "/>
    <n v="53.3"/>
    <x v="0"/>
    <x v="2"/>
    <s v="WHT"/>
    <x v="1"/>
    <s v="USD"/>
    <n v="757.47"/>
  </r>
  <r>
    <s v="A2310000"/>
    <x v="24"/>
    <x v="24"/>
    <n v="104164302"/>
    <x v="0"/>
    <x v="0"/>
    <x v="2"/>
    <x v="2"/>
    <s v="WHT Outstg"/>
    <s v="WHT-1800012318 MARCH 2014 CHA_Short Pmt"/>
    <s v=""/>
    <s v="AB"/>
    <s v=""/>
    <d v="2021-11-25T00:00:00"/>
    <d v="2021-11-25T00:00:00"/>
    <d v="2017-08-15T00:00:00"/>
    <s v="NGN"/>
    <n v="34142.36"/>
    <n v="1599"/>
    <s v="Above 180days "/>
    <n v="53.3"/>
    <x v="0"/>
    <x v="2"/>
    <s v="WHT"/>
    <x v="1"/>
    <s v="USD"/>
    <n v="83.15"/>
  </r>
  <r>
    <s v="A2310000"/>
    <x v="24"/>
    <x v="24"/>
    <n v="104164302"/>
    <x v="0"/>
    <x v="0"/>
    <x v="2"/>
    <x v="2"/>
    <s v="WHT Outstg"/>
    <s v="WHT-1800012462 APRIL 2014 CHA_Short Pmt"/>
    <s v=""/>
    <s v="AB"/>
    <s v=""/>
    <d v="2021-11-25T00:00:00"/>
    <d v="2021-11-25T00:00:00"/>
    <d v="2017-08-15T00:00:00"/>
    <s v="NGN"/>
    <n v="253845.72"/>
    <n v="1599"/>
    <s v="Above 180days "/>
    <n v="53.3"/>
    <x v="0"/>
    <x v="2"/>
    <s v="WHT"/>
    <x v="1"/>
    <s v="USD"/>
    <n v="618.19000000000005"/>
  </r>
  <r>
    <s v="A2310000"/>
    <x v="24"/>
    <x v="24"/>
    <n v="104164302"/>
    <x v="0"/>
    <x v="0"/>
    <x v="2"/>
    <x v="2"/>
    <s v="WHT Outstg"/>
    <s v="WHT-1800012599 MAY 2014 CHA_Short pmt"/>
    <s v=""/>
    <s v="AB"/>
    <s v=""/>
    <d v="2021-11-25T00:00:00"/>
    <d v="2021-11-25T00:00:00"/>
    <d v="2017-08-15T00:00:00"/>
    <s v="NGN"/>
    <n v="345046"/>
    <n v="1599"/>
    <s v="Above 180days "/>
    <n v="53.3"/>
    <x v="0"/>
    <x v="2"/>
    <s v="WHT"/>
    <x v="1"/>
    <s v="USD"/>
    <n v="840.29"/>
  </r>
  <r>
    <s v="A2310000"/>
    <x v="24"/>
    <x v="24"/>
    <n v="104164302"/>
    <x v="0"/>
    <x v="0"/>
    <x v="2"/>
    <x v="2"/>
    <s v="WHT Outstg"/>
    <s v="WHT-SEPLAT Short pmt 1800012021_DEC 2013 CHA"/>
    <s v=""/>
    <s v="AB"/>
    <s v=""/>
    <d v="2021-11-25T00:00:00"/>
    <d v="2021-11-25T00:00:00"/>
    <d v="2017-08-15T00:00:00"/>
    <s v="NGN"/>
    <n v="436708.07"/>
    <n v="1599"/>
    <s v="Above 180days "/>
    <n v="53.3"/>
    <x v="0"/>
    <x v="2"/>
    <s v="WHT"/>
    <x v="1"/>
    <s v="USD"/>
    <n v="1063.52"/>
  </r>
  <r>
    <s v="A2310000"/>
    <x v="24"/>
    <x v="24"/>
    <n v="104164302"/>
    <x v="0"/>
    <x v="0"/>
    <x v="2"/>
    <x v="2"/>
    <s v="WHT Outstg"/>
    <s v="WHT-SHORT PMT 1800011493_SEPT 2013 CHA"/>
    <s v=""/>
    <s v="AB"/>
    <s v=""/>
    <d v="2021-11-25T00:00:00"/>
    <d v="2021-11-25T00:00:00"/>
    <d v="2017-08-15T00:00:00"/>
    <s v="NGN"/>
    <n v="445180.72"/>
    <n v="1599"/>
    <s v="Above 180days "/>
    <n v="53.3"/>
    <x v="0"/>
    <x v="2"/>
    <s v="WHT"/>
    <x v="1"/>
    <s v="USD"/>
    <n v="1084.1500000000001"/>
  </r>
  <r>
    <s v="A2310000"/>
    <x v="24"/>
    <x v="24"/>
    <n v="104164302"/>
    <x v="0"/>
    <x v="0"/>
    <x v="2"/>
    <x v="2"/>
    <s v="WHT Outstg"/>
    <s v="WHT-SHORT PMT1800011697_OCT 2013 CHA"/>
    <s v=""/>
    <s v="AB"/>
    <s v=""/>
    <d v="2021-11-25T00:00:00"/>
    <d v="2021-11-25T00:00:00"/>
    <d v="2017-08-15T00:00:00"/>
    <s v="NGN"/>
    <n v="437770.97"/>
    <n v="1599"/>
    <s v="Above 180days "/>
    <n v="53.3"/>
    <x v="0"/>
    <x v="2"/>
    <s v="WHT"/>
    <x v="1"/>
    <s v="USD"/>
    <n v="1066.0999999999999"/>
  </r>
  <r>
    <s v="A2310000"/>
    <x v="24"/>
    <x v="24"/>
    <n v="104164302"/>
    <x v="0"/>
    <x v="0"/>
    <x v="2"/>
    <x v="2"/>
    <s v="WHT Outstg"/>
    <s v="WHT-1800008974 2012 ESCALATION COST"/>
    <s v=""/>
    <s v="AB"/>
    <s v=""/>
    <d v="2021-11-25T00:00:00"/>
    <d v="2021-11-25T00:00:00"/>
    <d v="2017-08-15T00:00:00"/>
    <s v="NGN"/>
    <n v="516349.51"/>
    <n v="1599"/>
    <s v="Above 180days "/>
    <n v="53.3"/>
    <x v="0"/>
    <x v="2"/>
    <s v="WHT"/>
    <x v="1"/>
    <s v="USD"/>
    <n v="1257.47"/>
  </r>
  <r>
    <s v="A2310000"/>
    <x v="24"/>
    <x v="24"/>
    <n v="103267861"/>
    <x v="0"/>
    <x v="0"/>
    <x v="2"/>
    <x v="2"/>
    <s v="WHT Outstg"/>
    <s v="WHT on Inv 1800015415"/>
    <s v=""/>
    <s v="AB"/>
    <s v=""/>
    <d v="2016-08-16T00:00:00"/>
    <d v="2016-08-16T00:00:00"/>
    <d v="2016-08-16T00:00:00"/>
    <s v="USD"/>
    <n v="162891.10999999999"/>
    <n v="1963"/>
    <s v="Above 180days "/>
    <n v="65.433333333333337"/>
    <x v="0"/>
    <x v="2"/>
    <s v="WHT"/>
    <x v="1"/>
    <s v="USD"/>
    <n v="162891.10999999999"/>
  </r>
  <r>
    <s v="A2310000"/>
    <x v="24"/>
    <x v="24"/>
    <n v="103911031"/>
    <x v="0"/>
    <x v="0"/>
    <x v="4"/>
    <x v="3"/>
    <s v="WHT Outstg"/>
    <s v="WHT ON INV 1800015314-Q3'15 WASTE TREATMENT"/>
    <s v=""/>
    <s v="AB"/>
    <s v=""/>
    <d v="2020-05-06T00:00:00"/>
    <d v="2020-05-06T00:00:00"/>
    <d v="2016-07-26T00:00:00"/>
    <s v="NGN"/>
    <n v="40482.36"/>
    <n v="1984"/>
    <s v="Above 180days "/>
    <n v="66.13333333333334"/>
    <x v="0"/>
    <x v="2"/>
    <s v="WHT"/>
    <x v="1"/>
    <s v="USD"/>
    <n v="112.29"/>
  </r>
  <r>
    <s v="A2310000"/>
    <x v="24"/>
    <x v="24"/>
    <n v="103911031"/>
    <x v="0"/>
    <x v="0"/>
    <x v="4"/>
    <x v="3"/>
    <s v="WHT Outstg"/>
    <s v="WHT ON INV 1800015312-WASTE TREATMENT NOTICE"/>
    <s v=""/>
    <s v="AB"/>
    <s v=""/>
    <d v="2020-05-06T00:00:00"/>
    <d v="2020-05-06T00:00:00"/>
    <d v="2016-07-26T00:00:00"/>
    <s v="NGN"/>
    <n v="85156.42"/>
    <n v="1984"/>
    <s v="Above 180days "/>
    <n v="66.13333333333334"/>
    <x v="0"/>
    <x v="2"/>
    <s v="WHT"/>
    <x v="1"/>
    <s v="USD"/>
    <n v="236.22"/>
  </r>
  <r>
    <s v="A2310000"/>
    <x v="24"/>
    <x v="24"/>
    <n v="103911031"/>
    <x v="0"/>
    <x v="0"/>
    <x v="4"/>
    <x v="3"/>
    <s v="WHT Outstg"/>
    <s v="WHT ON INV 1800015836-Q4 2015 - WASTE MGT SERVICES"/>
    <s v=""/>
    <s v="AB"/>
    <s v=""/>
    <d v="2020-05-06T00:00:00"/>
    <d v="2020-05-06T00:00:00"/>
    <d v="2016-07-26T00:00:00"/>
    <s v="NGN"/>
    <n v="41449.51"/>
    <n v="1984"/>
    <s v="Above 180days "/>
    <n v="66.13333333333334"/>
    <x v="0"/>
    <x v="2"/>
    <s v="WHT"/>
    <x v="1"/>
    <s v="USD"/>
    <n v="114.98"/>
  </r>
  <r>
    <s v="A2310000"/>
    <x v="24"/>
    <x v="24"/>
    <n v="103911031"/>
    <x v="0"/>
    <x v="0"/>
    <x v="4"/>
    <x v="3"/>
    <s v="WHT Outstg"/>
    <s v="WHT ON INV 1800015834-Q4 2015 - WASTE MGT SERVICES"/>
    <s v=""/>
    <s v="AB"/>
    <s v=""/>
    <d v="2020-05-06T00:00:00"/>
    <d v="2020-05-06T00:00:00"/>
    <d v="2016-07-26T00:00:00"/>
    <s v="NGN"/>
    <n v="13815.98"/>
    <n v="1984"/>
    <s v="Above 180days "/>
    <n v="66.13333333333334"/>
    <x v="0"/>
    <x v="2"/>
    <s v="WHT"/>
    <x v="1"/>
    <s v="USD"/>
    <n v="38.32"/>
  </r>
  <r>
    <s v="A2310000"/>
    <x v="24"/>
    <x v="24"/>
    <n v="103165262"/>
    <x v="0"/>
    <x v="0"/>
    <x v="2"/>
    <x v="2"/>
    <s v="WHT Outstg"/>
    <s v="WHT_1800015192/15241/15243/15245/15416/15530"/>
    <s v=""/>
    <s v="AB"/>
    <s v=""/>
    <d v="2016-03-21T00:00:00"/>
    <d v="2016-03-21T00:00:00"/>
    <d v="2016-03-21T00:00:00"/>
    <s v="NGN"/>
    <n v="39641483.990000002"/>
    <n v="2111"/>
    <s v="Above 180days "/>
    <n v="70.36666666666666"/>
    <x v="0"/>
    <x v="2"/>
    <s v="WHT"/>
    <x v="1"/>
    <s v="USD"/>
    <n v="199154.85"/>
  </r>
  <r>
    <s v="A2310000"/>
    <x v="24"/>
    <x v="24"/>
    <n v="103909338"/>
    <x v="0"/>
    <x v="0"/>
    <x v="2"/>
    <x v="2"/>
    <s v="WHT Outstg"/>
    <s v="WHT ON INV 1800014913-JULY 2015 CRUDE HANDLING"/>
    <s v=""/>
    <s v="AB"/>
    <s v=""/>
    <d v="2020-04-29T00:00:00"/>
    <d v="2020-04-29T00:00:00"/>
    <d v="2016-03-21T00:00:00"/>
    <s v="NGN"/>
    <n v="8538110.0600000005"/>
    <n v="2111"/>
    <s v="Above 180days "/>
    <n v="70.36666666666666"/>
    <x v="0"/>
    <x v="2"/>
    <s v="WHT"/>
    <x v="1"/>
    <s v="USD"/>
    <n v="23683.86"/>
  </r>
  <r>
    <s v="A2310000"/>
    <x v="24"/>
    <x v="24"/>
    <n v="103909338"/>
    <x v="0"/>
    <x v="0"/>
    <x v="2"/>
    <x v="2"/>
    <s v="WHT Outstg"/>
    <s v="WHT ON INV 1800015102-AUGUST 2015 CRUDE HANDLING"/>
    <s v=""/>
    <s v="AB"/>
    <s v=""/>
    <d v="2020-04-29T00:00:00"/>
    <d v="2020-04-29T00:00:00"/>
    <d v="2016-03-21T00:00:00"/>
    <s v="NGN"/>
    <n v="8380053.6200000001"/>
    <n v="2111"/>
    <s v="Above 180days "/>
    <n v="70.36666666666666"/>
    <x v="0"/>
    <x v="2"/>
    <s v="WHT"/>
    <x v="1"/>
    <s v="USD"/>
    <n v="23245.43"/>
  </r>
  <r>
    <s v="A2310000"/>
    <x v="24"/>
    <x v="24"/>
    <n v="103909338"/>
    <x v="0"/>
    <x v="0"/>
    <x v="2"/>
    <x v="2"/>
    <s v="WHT Outstg"/>
    <s v="WHT ON INV 1800014628-MAY 2015 CRUDE HANDLING"/>
    <s v=""/>
    <s v="AB"/>
    <s v=""/>
    <d v="2020-04-29T00:00:00"/>
    <d v="2020-04-29T00:00:00"/>
    <d v="2016-03-21T00:00:00"/>
    <s v="NGN"/>
    <n v="6061866.6699999999"/>
    <n v="2111"/>
    <s v="Above 180days "/>
    <n v="70.36666666666666"/>
    <x v="0"/>
    <x v="2"/>
    <s v="WHT"/>
    <x v="1"/>
    <s v="USD"/>
    <n v="16815.009999999998"/>
  </r>
  <r>
    <s v="A2310000"/>
    <x v="24"/>
    <x v="24"/>
    <n v="103909338"/>
    <x v="0"/>
    <x v="0"/>
    <x v="2"/>
    <x v="2"/>
    <s v="WHT Outstg"/>
    <s v="WHT ON INV 1800014745-JUNE 2015 CRUDE HANDLING"/>
    <s v=""/>
    <s v="AB"/>
    <s v=""/>
    <d v="2020-04-29T00:00:00"/>
    <d v="2020-04-29T00:00:00"/>
    <d v="2016-03-21T00:00:00"/>
    <s v="NGN"/>
    <n v="4799375.04"/>
    <n v="2111"/>
    <s v="Above 180days "/>
    <n v="70.36666666666666"/>
    <x v="0"/>
    <x v="2"/>
    <s v="WHT"/>
    <x v="1"/>
    <s v="USD"/>
    <n v="13312.99"/>
  </r>
  <r>
    <s v="A2310000"/>
    <x v="24"/>
    <x v="24"/>
    <n v="103157839"/>
    <x v="0"/>
    <x v="0"/>
    <x v="4"/>
    <x v="3"/>
    <s v="WHT Outstg"/>
    <s v="WHT On SEPLAT Pmt Waste Treatmnt 1800013678"/>
    <s v=""/>
    <s v="AB"/>
    <s v=""/>
    <d v="2016-03-02T00:00:00"/>
    <d v="2016-03-02T00:00:00"/>
    <d v="2016-03-02T00:00:00"/>
    <s v="USD"/>
    <n v="1623"/>
    <n v="2130"/>
    <s v="Above 180days "/>
    <n v="71"/>
    <x v="0"/>
    <x v="2"/>
    <s v="WHT"/>
    <x v="1"/>
    <s v="USD"/>
    <n v="1623"/>
  </r>
  <r>
    <s v="A2310000"/>
    <x v="24"/>
    <x v="24"/>
    <n v="103909329"/>
    <x v="0"/>
    <x v="0"/>
    <x v="2"/>
    <x v="2"/>
    <s v="WHT Outstg"/>
    <s v="WHT ON INV 1800014456-APRIL  2015 CRUDE HANDLING"/>
    <s v=""/>
    <s v="AB"/>
    <s v=""/>
    <d v="2020-04-29T00:00:00"/>
    <d v="2020-04-29T00:00:00"/>
    <d v="2016-02-16T00:00:00"/>
    <s v="NGN"/>
    <n v="561502.36"/>
    <n v="2145"/>
    <s v="Above 180days "/>
    <n v="71.5"/>
    <x v="0"/>
    <x v="2"/>
    <s v="WHT"/>
    <x v="1"/>
    <s v="USD"/>
    <n v="1557.55"/>
  </r>
  <r>
    <s v="A2310000"/>
    <x v="24"/>
    <x v="24"/>
    <n v="103909329"/>
    <x v="0"/>
    <x v="0"/>
    <x v="2"/>
    <x v="2"/>
    <s v="WHT Outstg"/>
    <s v="WHT ON INV 1800014323-March  2015 CRUDE HANDLING"/>
    <s v=""/>
    <s v="AB"/>
    <s v=""/>
    <d v="2020-04-29T00:00:00"/>
    <d v="2020-04-29T00:00:00"/>
    <d v="2016-02-16T00:00:00"/>
    <s v="NGN"/>
    <n v="8034348.8099999996"/>
    <n v="2145"/>
    <s v="Above 180days "/>
    <n v="71.5"/>
    <x v="0"/>
    <x v="2"/>
    <s v="WHT"/>
    <x v="1"/>
    <s v="USD"/>
    <n v="22286.48"/>
  </r>
  <r>
    <s v="A2310000"/>
    <x v="24"/>
    <x v="24"/>
    <n v="103909246"/>
    <x v="0"/>
    <x v="0"/>
    <x v="2"/>
    <x v="2"/>
    <s v="WHT Outstg"/>
    <s v="WHT on Inv 1800014837-Q1 2015 - WASTE MGT SERVICES"/>
    <s v=""/>
    <s v="AB"/>
    <s v=""/>
    <d v="2020-04-28T00:00:00"/>
    <d v="2020-04-28T00:00:00"/>
    <d v="2016-02-09T00:00:00"/>
    <s v="NGN"/>
    <n v="94340.85"/>
    <n v="2152"/>
    <s v="Above 180days "/>
    <n v="71.733333333333334"/>
    <x v="0"/>
    <x v="2"/>
    <s v="WHT"/>
    <x v="1"/>
    <s v="USD"/>
    <n v="261.69"/>
  </r>
  <r>
    <s v="A2310000"/>
    <x v="24"/>
    <x v="24"/>
    <n v="103909246"/>
    <x v="0"/>
    <x v="0"/>
    <x v="2"/>
    <x v="2"/>
    <s v="WHT Outstg"/>
    <s v="WHT on Inv 1800014839-Q2 2015 - WASTE MGT SERVICES"/>
    <s v=""/>
    <s v="AB"/>
    <s v=""/>
    <d v="2020-04-28T00:00:00"/>
    <d v="2020-04-28T00:00:00"/>
    <d v="2016-02-09T00:00:00"/>
    <s v="NGN"/>
    <n v="103567.18"/>
    <n v="2152"/>
    <s v="Above 180days "/>
    <n v="71.733333333333334"/>
    <x v="0"/>
    <x v="2"/>
    <s v="WHT"/>
    <x v="1"/>
    <s v="USD"/>
    <n v="287.29000000000002"/>
  </r>
  <r>
    <s v="A2310000"/>
    <x v="24"/>
    <x v="24"/>
    <n v="103909246"/>
    <x v="0"/>
    <x v="0"/>
    <x v="2"/>
    <x v="2"/>
    <s v="WHT Outstg"/>
    <s v="WHT on Inv 1800013671-COST OF WASTE MGT SERVICES I"/>
    <s v=""/>
    <s v="AB"/>
    <s v=""/>
    <d v="2020-04-28T00:00:00"/>
    <d v="2020-04-28T00:00:00"/>
    <d v="2016-02-09T00:00:00"/>
    <s v="NGN"/>
    <n v="99314.59"/>
    <n v="2152"/>
    <s v="Above 180days "/>
    <n v="71.733333333333334"/>
    <x v="0"/>
    <x v="2"/>
    <s v="WHT"/>
    <x v="1"/>
    <s v="USD"/>
    <n v="275.49"/>
  </r>
  <r>
    <s v="A2310000"/>
    <x v="24"/>
    <x v="24"/>
    <n v="103148078"/>
    <x v="0"/>
    <x v="0"/>
    <x v="2"/>
    <x v="2"/>
    <s v="WHT Outstg"/>
    <s v="WHT on Invs 1800014143-FEBRUARY  2015 CRUDE HANDLI"/>
    <s v=""/>
    <s v="AB"/>
    <s v=""/>
    <d v="2016-02-03T00:00:00"/>
    <d v="2016-02-03T00:00:00"/>
    <d v="2016-02-03T00:00:00"/>
    <s v="USD"/>
    <n v="117502.47"/>
    <n v="2158"/>
    <s v="Above 180days "/>
    <n v="71.933333333333337"/>
    <x v="0"/>
    <x v="2"/>
    <s v="WHT"/>
    <x v="1"/>
    <s v="USD"/>
    <n v="117502.47"/>
  </r>
  <r>
    <s v="A2310000"/>
    <x v="24"/>
    <x v="24"/>
    <n v="103148284"/>
    <x v="0"/>
    <x v="0"/>
    <x v="2"/>
    <x v="2"/>
    <s v="WHT Outstg"/>
    <s v="WHT on pmt1800014455/14399/14400/14627/14744/14322"/>
    <s v=""/>
    <s v="AB"/>
    <s v=""/>
    <d v="2016-02-03T00:00:00"/>
    <d v="2016-02-03T00:00:00"/>
    <d v="2016-02-03T00:00:00"/>
    <s v="USD"/>
    <n v="1166336.1000000001"/>
    <n v="2158"/>
    <s v="Above 180days "/>
    <n v="71.933333333333337"/>
    <x v="0"/>
    <x v="2"/>
    <s v="WHT"/>
    <x v="1"/>
    <s v="USD"/>
    <n v="1166336.1000000001"/>
  </r>
  <r>
    <s v="A2310000"/>
    <x v="24"/>
    <x v="24"/>
    <n v="103148354"/>
    <x v="0"/>
    <x v="0"/>
    <x v="2"/>
    <x v="2"/>
    <s v="WHT Outstg"/>
    <s v="WHT on Inv 1800013664 - 2010-2013 EXCESS RPC PENAL"/>
    <s v=""/>
    <s v="AB"/>
    <s v=""/>
    <d v="2016-02-03T00:00:00"/>
    <d v="2016-02-03T00:00:00"/>
    <d v="2016-02-03T00:00:00"/>
    <s v="NGN"/>
    <n v="13505954.49"/>
    <n v="2158"/>
    <s v="Above 180days "/>
    <n v="71.933333333333337"/>
    <x v="0"/>
    <x v="2"/>
    <s v="WHT"/>
    <x v="1"/>
    <s v="USD"/>
    <n v="67879.58"/>
  </r>
  <r>
    <s v="A2310000"/>
    <x v="24"/>
    <x v="24"/>
    <n v="103913343"/>
    <x v="0"/>
    <x v="0"/>
    <x v="2"/>
    <x v="2"/>
    <s v="WHT Outstg"/>
    <s v="WHT on 1800013750 -NOVEMBER 2014 CRUDE HANDLING"/>
    <s v=""/>
    <s v="AB"/>
    <s v=""/>
    <d v="2020-05-08T00:00:00"/>
    <d v="2020-05-08T00:00:00"/>
    <d v="2016-02-03T00:00:00"/>
    <s v="USD"/>
    <n v="97300.38"/>
    <n v="2158"/>
    <s v="Above 180days "/>
    <n v="71.933333333333337"/>
    <x v="0"/>
    <x v="2"/>
    <s v="WHT"/>
    <x v="1"/>
    <s v="USD"/>
    <n v="97300.38"/>
  </r>
  <r>
    <s v="A2310000"/>
    <x v="24"/>
    <x v="24"/>
    <n v="103913343"/>
    <x v="0"/>
    <x v="0"/>
    <x v="2"/>
    <x v="2"/>
    <s v="WHT Outstg"/>
    <s v="WHT on 1800013831-DECEMBER 2014 CRUDE HANDLING"/>
    <s v=""/>
    <s v="AB"/>
    <s v=""/>
    <d v="2020-05-08T00:00:00"/>
    <d v="2020-05-08T00:00:00"/>
    <d v="2016-02-03T00:00:00"/>
    <s v="USD"/>
    <n v="65343.49"/>
    <n v="2158"/>
    <s v="Above 180days "/>
    <n v="71.933333333333337"/>
    <x v="0"/>
    <x v="2"/>
    <s v="WHT"/>
    <x v="1"/>
    <s v="USD"/>
    <n v="65343.49"/>
  </r>
  <r>
    <s v="A2310000"/>
    <x v="24"/>
    <x v="24"/>
    <n v="103913344"/>
    <x v="0"/>
    <x v="0"/>
    <x v="2"/>
    <x v="2"/>
    <s v="WHT Outstg"/>
    <s v="WHT on 1800014912-JULY 2015 CRUDE HANDLING"/>
    <s v=""/>
    <s v="AB"/>
    <s v=""/>
    <d v="2020-05-08T00:00:00"/>
    <d v="2020-05-08T00:00:00"/>
    <d v="2016-02-03T00:00:00"/>
    <s v="USD"/>
    <n v="173829.04"/>
    <n v="2158"/>
    <s v="Above 180days "/>
    <n v="71.933333333333337"/>
    <x v="0"/>
    <x v="2"/>
    <s v="WHT"/>
    <x v="1"/>
    <s v="USD"/>
    <n v="173829.04"/>
  </r>
  <r>
    <s v="A2310000"/>
    <x v="24"/>
    <x v="24"/>
    <n v="103913344"/>
    <x v="0"/>
    <x v="0"/>
    <x v="2"/>
    <x v="2"/>
    <s v="WHT Outstg"/>
    <s v="WHT on 1800015101 -AUGUST 2015 CRUDE HANDLING"/>
    <s v=""/>
    <s v="AB"/>
    <s v=""/>
    <d v="2020-05-08T00:00:00"/>
    <d v="2020-05-08T00:00:00"/>
    <d v="2016-02-03T00:00:00"/>
    <s v="USD"/>
    <n v="170586.33"/>
    <n v="2158"/>
    <s v="Above 180days "/>
    <n v="71.933333333333337"/>
    <x v="0"/>
    <x v="2"/>
    <s v="WHT"/>
    <x v="1"/>
    <s v="USD"/>
    <n v="170586.33"/>
  </r>
  <r>
    <s v="A2310000"/>
    <x v="24"/>
    <x v="24"/>
    <n v="103146831"/>
    <x v="0"/>
    <x v="0"/>
    <x v="2"/>
    <x v="2"/>
    <s v="WHT Outstg"/>
    <s v="WHT on inv 1800013478-OCTOBER 2014 CRUDE HANDLING"/>
    <s v=""/>
    <s v="AB"/>
    <s v=""/>
    <d v="2016-01-28T00:00:00"/>
    <d v="2016-01-28T00:00:00"/>
    <d v="2016-01-28T00:00:00"/>
    <s v="USD"/>
    <n v="119888.11"/>
    <n v="2164"/>
    <s v="Above 180days "/>
    <n v="72.13333333333334"/>
    <x v="0"/>
    <x v="2"/>
    <s v="WHT"/>
    <x v="1"/>
    <s v="USD"/>
    <n v="119888.11"/>
  </r>
  <r>
    <s v="A2310000"/>
    <x v="24"/>
    <x v="24"/>
    <n v="103105605"/>
    <x v="0"/>
    <x v="0"/>
    <x v="2"/>
    <x v="2"/>
    <s v="WHT Outstg"/>
    <s v="WHT on 1800010423"/>
    <s v=""/>
    <s v="AB"/>
    <s v=""/>
    <d v="2015-11-12T00:00:00"/>
    <d v="2015-11-12T00:00:00"/>
    <d v="2015-11-12T00:00:00"/>
    <s v="USD"/>
    <n v="251910.59"/>
    <n v="2241"/>
    <s v="Above 180days "/>
    <n v="74.7"/>
    <x v="0"/>
    <x v="2"/>
    <s v="WHT"/>
    <x v="1"/>
    <s v="USD"/>
    <n v="251910.59"/>
  </r>
  <r>
    <s v="A2310000"/>
    <x v="24"/>
    <x v="24"/>
    <n v="102945620"/>
    <x v="0"/>
    <x v="0"/>
    <x v="2"/>
    <x v="2"/>
    <s v="WHT Outstg"/>
    <s v="WHT on invoices 1800013083/13249"/>
    <s v=""/>
    <s v="AB"/>
    <s v=""/>
    <d v="2015-01-23T00:00:00"/>
    <d v="2015-01-23T00:00:00"/>
    <d v="2015-01-23T00:00:00"/>
    <s v="USD"/>
    <n v="194300.82"/>
    <n v="2534"/>
    <s v="Above 180days "/>
    <n v="84.466666666666669"/>
    <x v="0"/>
    <x v="2"/>
    <s v="WHT"/>
    <x v="1"/>
    <s v="USD"/>
    <n v="194300.82"/>
  </r>
  <r>
    <s v="A2310000"/>
    <x v="24"/>
    <x v="24"/>
    <n v="102945621"/>
    <x v="0"/>
    <x v="0"/>
    <x v="2"/>
    <x v="2"/>
    <s v="WHT Outstg"/>
    <s v="WHT on 1800012941"/>
    <s v=""/>
    <s v="AB"/>
    <s v=""/>
    <d v="2015-01-23T00:00:00"/>
    <d v="2015-01-23T00:00:00"/>
    <d v="2015-01-23T00:00:00"/>
    <s v="NGN"/>
    <n v="875497.1"/>
    <n v="2534"/>
    <s v="Above 180days "/>
    <n v="84.466666666666669"/>
    <x v="0"/>
    <x v="2"/>
    <s v="WHT"/>
    <x v="1"/>
    <s v="USD"/>
    <n v="4626.13"/>
  </r>
  <r>
    <s v="A2310000"/>
    <x v="24"/>
    <x v="24"/>
    <n v="102945622"/>
    <x v="0"/>
    <x v="0"/>
    <x v="2"/>
    <x v="2"/>
    <s v="WHT Outstg"/>
    <s v="WHT on: 1800013084/13250"/>
    <s v=""/>
    <s v="AB"/>
    <s v=""/>
    <d v="2015-01-23T00:00:00"/>
    <d v="2015-01-23T00:00:00"/>
    <d v="2015-01-23T00:00:00"/>
    <s v="NGN"/>
    <n v="7540367.0899999999"/>
    <n v="2534"/>
    <s v="Above 180days "/>
    <n v="84.466666666666669"/>
    <x v="0"/>
    <x v="2"/>
    <s v="WHT"/>
    <x v="1"/>
    <s v="USD"/>
    <n v="39843.300000000003"/>
  </r>
  <r>
    <s v="A2310000"/>
    <x v="24"/>
    <x v="24"/>
    <n v="102945626"/>
    <x v="0"/>
    <x v="0"/>
    <x v="2"/>
    <x v="2"/>
    <s v="WHT Outstg"/>
    <s v="WHT on 1800008850/9484/10267/11982/11983/11984"/>
    <s v=""/>
    <s v="AB"/>
    <s v=""/>
    <d v="2015-01-23T00:00:00"/>
    <d v="2015-01-23T00:00:00"/>
    <d v="2015-01-23T00:00:00"/>
    <s v="NGN"/>
    <n v="1770895.02"/>
    <n v="2534"/>
    <s v="Above 180days "/>
    <n v="84.466666666666669"/>
    <x v="0"/>
    <x v="2"/>
    <s v="WHT"/>
    <x v="1"/>
    <s v="USD"/>
    <n v="9357.41"/>
  </r>
  <r>
    <s v="A2310000"/>
    <x v="24"/>
    <x v="24"/>
    <n v="102814715"/>
    <x v="0"/>
    <x v="0"/>
    <x v="2"/>
    <x v="2"/>
    <s v="WHT Outstg"/>
    <s v="WHT on inv:1800009139-JUNE 2012 CRUDE HANDLING"/>
    <s v=""/>
    <s v="AB"/>
    <s v=""/>
    <d v="2014-06-17T00:00:00"/>
    <d v="2014-06-17T00:00:00"/>
    <d v="2014-06-17T00:00:00"/>
    <s v="NGN"/>
    <n v="7748080.3600000003"/>
    <n v="2754"/>
    <s v="Above 180days "/>
    <n v="91.8"/>
    <x v="0"/>
    <x v="2"/>
    <s v="WHT"/>
    <x v="1"/>
    <s v="USD"/>
    <n v="47340"/>
  </r>
  <r>
    <s v="A2680005"/>
    <x v="25"/>
    <x v="25"/>
    <n v="1800026864"/>
    <x v="0"/>
    <x v="0"/>
    <x v="4"/>
    <x v="5"/>
    <n v="0"/>
    <s v="EA TEMILE 3RD PARTY MOORING RECORD OCTOBER 2021"/>
    <s v="454"/>
    <s v="DR"/>
    <s v=""/>
    <d v="2021-11-12T00:00:00"/>
    <d v="2021-11-12T00:00:00"/>
    <d v="2021-12-12T00:00:00"/>
    <s v="NGN"/>
    <n v="9477832.5199999996"/>
    <n v="19"/>
    <s v="1-30days"/>
    <n v="0.6333333333333333"/>
    <x v="2"/>
    <x v="0"/>
    <s v="Overdue"/>
    <x v="0"/>
    <s v="USD"/>
    <n v="23068.1"/>
  </r>
  <r>
    <s v="A2680005"/>
    <x v="25"/>
    <x v="25"/>
    <n v="1800026820"/>
    <x v="0"/>
    <x v="0"/>
    <x v="4"/>
    <x v="5"/>
    <n v="0"/>
    <s v="EA TEMILE 3RD PARTY MOORING RECORD SEPTEMBER 2021"/>
    <s v="454"/>
    <s v="DR"/>
    <s v=""/>
    <d v="2021-11-10T00:00:00"/>
    <d v="2021-11-10T00:00:00"/>
    <d v="2021-12-10T00:00:00"/>
    <s v="NGN"/>
    <n v="9088767.6799999997"/>
    <n v="21"/>
    <s v="1-30days"/>
    <n v="0.7"/>
    <x v="2"/>
    <x v="0"/>
    <s v="Overdue"/>
    <x v="0"/>
    <s v="USD"/>
    <n v="22122.06"/>
  </r>
  <r>
    <s v="A2680005"/>
    <x v="25"/>
    <x v="25"/>
    <n v="1800026731"/>
    <x v="0"/>
    <x v="0"/>
    <x v="4"/>
    <x v="5"/>
    <n v="0"/>
    <s v="EA TEMILE 3RD PARTY MOORING RECORD AUGUST 2021"/>
    <s v="454"/>
    <s v="DR"/>
    <s v=""/>
    <d v="2021-10-13T00:00:00"/>
    <d v="2021-10-13T00:00:00"/>
    <d v="2021-11-12T00:00:00"/>
    <s v="NGN"/>
    <n v="10014596.68"/>
    <n v="49"/>
    <s v="1-30days"/>
    <n v="1.6333333333333333"/>
    <x v="2"/>
    <x v="0"/>
    <s v="Overdue"/>
    <x v="0"/>
    <s v="USD"/>
    <n v="24403.57"/>
  </r>
  <r>
    <s v="A2680005"/>
    <x v="25"/>
    <x v="25"/>
    <n v="1400016061"/>
    <x v="0"/>
    <x v="0"/>
    <x v="4"/>
    <x v="5"/>
    <n v="0"/>
    <s v="E A Temile Pmt"/>
    <s v=""/>
    <s v="DZ"/>
    <s v=""/>
    <d v="2021-11-09T00:00:00"/>
    <d v="2021-11-08T00:00:00"/>
    <d v="2021-11-09T00:00:00"/>
    <s v="NGN"/>
    <n v="-4000000"/>
    <n v="52"/>
    <s v="1-30days"/>
    <n v="1.7333333333333334"/>
    <x v="2"/>
    <x v="0"/>
    <s v="Overdue"/>
    <x v="0"/>
    <s v="USD"/>
    <n v="-9737.2000000000007"/>
  </r>
  <r>
    <s v="A2680005"/>
    <x v="25"/>
    <x v="25"/>
    <n v="1400016051"/>
    <x v="0"/>
    <x v="0"/>
    <x v="4"/>
    <x v="5"/>
    <n v="0"/>
    <s v="E A Temile Pmt"/>
    <s v=""/>
    <s v="DZ"/>
    <s v=""/>
    <d v="2021-11-08T00:00:00"/>
    <d v="2021-11-05T00:00:00"/>
    <d v="2021-11-08T00:00:00"/>
    <s v="NGN"/>
    <n v="-1700000"/>
    <n v="53"/>
    <s v="1-30days"/>
    <n v="1.7666666666666666"/>
    <x v="2"/>
    <x v="0"/>
    <s v="Overdue"/>
    <x v="0"/>
    <s v="USD"/>
    <n v="-4138.82"/>
  </r>
  <r>
    <s v="A2680005"/>
    <x v="25"/>
    <x v="25"/>
    <n v="1800026642"/>
    <x v="0"/>
    <x v="0"/>
    <x v="4"/>
    <x v="5"/>
    <n v="0"/>
    <s v="EA TEMILE 3RD PARTY MOORING FOR JULY 2021"/>
    <s v="454"/>
    <s v="DR"/>
    <s v=""/>
    <d v="2021-09-21T00:00:00"/>
    <d v="2021-09-21T00:00:00"/>
    <d v="2021-10-21T00:00:00"/>
    <s v="NGN"/>
    <n v="8972262.6899999995"/>
    <n v="71"/>
    <s v="1-30days"/>
    <n v="2.3666666666666667"/>
    <x v="2"/>
    <x v="0"/>
    <s v="Overdue"/>
    <x v="0"/>
    <s v="USD"/>
    <n v="21879.759999999998"/>
  </r>
  <r>
    <s v="A2680005"/>
    <x v="25"/>
    <x v="25"/>
    <n v="1400015912"/>
    <x v="0"/>
    <x v="0"/>
    <x v="4"/>
    <x v="5"/>
    <n v="0"/>
    <s v="E.A.TEMILE Pmt"/>
    <s v="1"/>
    <s v="DZ"/>
    <s v=""/>
    <d v="2021-09-28T00:00:00"/>
    <d v="2021-09-28T00:00:00"/>
    <d v="2021-09-28T00:00:00"/>
    <s v="NGN"/>
    <n v="-5000000"/>
    <n v="94"/>
    <s v="1-30days"/>
    <n v="3.1333333333333333"/>
    <x v="2"/>
    <x v="0"/>
    <s v="Overdue"/>
    <x v="0"/>
    <s v="USD"/>
    <n v="-12204"/>
  </r>
  <r>
    <s v="A2680005"/>
    <x v="25"/>
    <x v="25"/>
    <n v="1800026300"/>
    <x v="0"/>
    <x v="0"/>
    <x v="4"/>
    <x v="5"/>
    <n v="0"/>
    <s v="EA TEMILE 3RD PARTY MOORING RECORD JUNE 2021"/>
    <s v="454"/>
    <s v="DR"/>
    <s v=""/>
    <d v="2021-07-12T00:00:00"/>
    <d v="2021-07-12T00:00:00"/>
    <d v="2021-08-11T00:00:00"/>
    <s v="NGN"/>
    <n v="7579118.4800000004"/>
    <n v="142"/>
    <s v="1-30days"/>
    <n v="4.7333333333333334"/>
    <x v="2"/>
    <x v="0"/>
    <s v="Overdue"/>
    <x v="0"/>
    <s v="USD"/>
    <n v="18502.900000000001"/>
  </r>
  <r>
    <s v="A2680005"/>
    <x v="25"/>
    <x v="25"/>
    <n v="1400015754"/>
    <x v="0"/>
    <x v="0"/>
    <x v="4"/>
    <x v="5"/>
    <n v="0"/>
    <s v="E.A. Temile Pmt"/>
    <s v=""/>
    <s v="DZ"/>
    <s v=""/>
    <d v="2021-08-04T00:00:00"/>
    <d v="2021-08-03T00:00:00"/>
    <d v="2021-08-04T00:00:00"/>
    <s v="NGN"/>
    <n v="-10000000"/>
    <n v="149"/>
    <s v="1-30days"/>
    <n v="4.9666666666666668"/>
    <x v="2"/>
    <x v="0"/>
    <s v="Overdue"/>
    <x v="0"/>
    <s v="USD"/>
    <n v="-24414"/>
  </r>
  <r>
    <s v="A2680005"/>
    <x v="25"/>
    <x v="25"/>
    <n v="1400015724"/>
    <x v="0"/>
    <x v="0"/>
    <x v="4"/>
    <x v="5"/>
    <n v="0"/>
    <s v="E. A Temile pmt"/>
    <s v=""/>
    <s v="DZ"/>
    <s v=""/>
    <d v="2021-07-27T00:00:00"/>
    <d v="2021-07-26T00:00:00"/>
    <d v="2021-07-27T00:00:00"/>
    <s v="NGN"/>
    <n v="-18000000"/>
    <n v="157"/>
    <s v="1-30days"/>
    <n v="5.2333333333333334"/>
    <x v="2"/>
    <x v="0"/>
    <s v="Overdue"/>
    <x v="0"/>
    <s v="USD"/>
    <n v="-43941.599999999999"/>
  </r>
  <r>
    <s v="A2680005"/>
    <x v="25"/>
    <x v="25"/>
    <n v="104096795"/>
    <x v="0"/>
    <x v="0"/>
    <x v="4"/>
    <x v="5"/>
    <n v="0"/>
    <s v="Excess Pmt on inv 1800026265 License Fee 2020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6"/>
    <x v="0"/>
    <x v="0"/>
    <x v="4"/>
    <x v="5"/>
    <n v="0"/>
    <s v="Excess Pmt on Inv 1800026266  License Fee 2021"/>
    <s v=""/>
    <s v="AB"/>
    <s v=""/>
    <d v="2021-06-30T00:00:00"/>
    <d v="2021-06-30T00:00:00"/>
    <d v="2021-06-30T00:00:00"/>
    <s v="USD"/>
    <n v="-2250"/>
    <n v="184"/>
    <s v="1-30days"/>
    <n v="6.1333333333333337"/>
    <x v="2"/>
    <x v="0"/>
    <s v="Overdue"/>
    <x v="0"/>
    <s v="USD"/>
    <n v="-2250"/>
  </r>
  <r>
    <s v="A2680005"/>
    <x v="25"/>
    <x v="25"/>
    <n v="104096799"/>
    <x v="0"/>
    <x v="0"/>
    <x v="4"/>
    <x v="5"/>
    <n v="0"/>
    <s v="Payment on Account Balance"/>
    <s v=""/>
    <s v="AB"/>
    <s v=""/>
    <d v="2021-06-30T00:00:00"/>
    <d v="2021-06-30T00:00:00"/>
    <d v="2021-06-30T00:00:00"/>
    <s v="NGN"/>
    <n v="-75578686.75"/>
    <n v="184"/>
    <s v="1-30days"/>
    <n v="6.1333333333333337"/>
    <x v="2"/>
    <x v="0"/>
    <s v="Overdue"/>
    <x v="0"/>
    <s v="USD"/>
    <n v="-184487.57"/>
  </r>
  <r>
    <s v="A2310000"/>
    <x v="26"/>
    <x v="26"/>
    <n v="1800027061"/>
    <x v="0"/>
    <x v="0"/>
    <x v="2"/>
    <x v="2"/>
    <n v="0"/>
    <s v="NPDC ABURA  NOV 2021 Crude Handling"/>
    <s v="468"/>
    <s v="DR"/>
    <s v=""/>
    <d v="2021-12-13T00:00:00"/>
    <d v="2021-12-13T00:00:00"/>
    <d v="2022-02-11T00:00:00"/>
    <s v="USD"/>
    <n v="530407.9"/>
    <n v="-42"/>
    <s v="Not Overdue"/>
    <n v="-1.4"/>
    <x v="1"/>
    <x v="1"/>
    <s v="Not Overdue"/>
    <x v="0"/>
    <s v="USD"/>
    <n v="530407.9"/>
  </r>
  <r>
    <s v="A2310000"/>
    <x v="26"/>
    <x v="26"/>
    <n v="1800026859"/>
    <x v="0"/>
    <x v="0"/>
    <x v="2"/>
    <x v="2"/>
    <n v="0"/>
    <s v="NPDC ABURA  OCTOBER 2021 Crude Handling"/>
    <s v="468"/>
    <s v="DR"/>
    <s v=""/>
    <d v="2021-11-11T00:00:00"/>
    <d v="2021-11-11T00:00:00"/>
    <d v="2022-01-10T00:00:00"/>
    <s v="USD"/>
    <n v="174242.14"/>
    <n v="-10"/>
    <s v="Not Overdue"/>
    <n v="-0.33333333333333331"/>
    <x v="1"/>
    <x v="1"/>
    <s v="Not Overdue"/>
    <x v="0"/>
    <s v="USD"/>
    <n v="174242.14"/>
  </r>
  <r>
    <s v="A2310000"/>
    <x v="26"/>
    <x v="26"/>
    <n v="1800026719"/>
    <x v="0"/>
    <x v="0"/>
    <x v="2"/>
    <x v="2"/>
    <n v="0"/>
    <s v="NPDC ABURA  SEPTEMBER 2021 Crude Handling"/>
    <s v="468"/>
    <s v="DR"/>
    <s v=""/>
    <d v="2021-10-13T00:00:00"/>
    <d v="2021-10-13T00:00:00"/>
    <d v="2021-12-12T00:00:00"/>
    <s v="USD"/>
    <n v="363561.56"/>
    <n v="19"/>
    <s v="1-30days"/>
    <n v="0.6333333333333333"/>
    <x v="2"/>
    <x v="0"/>
    <s v="Overdue"/>
    <x v="0"/>
    <s v="USD"/>
    <n v="363561.56"/>
  </r>
  <r>
    <s v="A2310000"/>
    <x v="26"/>
    <x v="26"/>
    <n v="104174901"/>
    <x v="0"/>
    <x v="0"/>
    <x v="2"/>
    <x v="2"/>
    <s v="WHT Outstg"/>
    <s v="WHT_1600003359 NPDC ABURA Jan - feb 2020 CHA"/>
    <s v=""/>
    <s v="AB"/>
    <s v=""/>
    <d v="2021-12-09T00:00:00"/>
    <d v="2021-12-09T00:00:00"/>
    <d v="2021-12-09T00:00:00"/>
    <s v="USD"/>
    <n v="-1781.01"/>
    <n v="22"/>
    <s v="1-30days"/>
    <n v="0.73333333333333328"/>
    <x v="2"/>
    <x v="2"/>
    <s v="WHT"/>
    <x v="1"/>
    <s v="USD"/>
    <n v="-1781.01"/>
  </r>
  <r>
    <s v="A2310000"/>
    <x v="26"/>
    <x v="26"/>
    <n v="104174901"/>
    <x v="0"/>
    <x v="0"/>
    <x v="2"/>
    <x v="2"/>
    <s v="WHT Outstg"/>
    <s v="WHT_1600003360 NPDC ABURA Jan - feb 2020 CHA"/>
    <s v=""/>
    <s v="AB"/>
    <s v=""/>
    <d v="2021-12-09T00:00:00"/>
    <d v="2021-12-09T00:00:00"/>
    <d v="2021-12-09T00:00:00"/>
    <s v="USD"/>
    <n v="-2671.47"/>
    <n v="22"/>
    <s v="1-30days"/>
    <n v="0.73333333333333328"/>
    <x v="2"/>
    <x v="2"/>
    <s v="WHT"/>
    <x v="1"/>
    <s v="USD"/>
    <n v="-2671.47"/>
  </r>
  <r>
    <s v="A2310000"/>
    <x v="26"/>
    <x v="26"/>
    <n v="104174901"/>
    <x v="0"/>
    <x v="0"/>
    <x v="2"/>
    <x v="2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22"/>
    <s v="1-30days"/>
    <n v="0.73333333333333328"/>
    <x v="2"/>
    <x v="2"/>
    <s v="WHT"/>
    <x v="1"/>
    <s v="USD"/>
    <n v="-20880"/>
  </r>
  <r>
    <s v="A2310000"/>
    <x v="26"/>
    <x v="26"/>
    <n v="104174901"/>
    <x v="0"/>
    <x v="0"/>
    <x v="2"/>
    <x v="2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22"/>
    <s v="1-30days"/>
    <n v="0.73333333333333328"/>
    <x v="2"/>
    <x v="2"/>
    <s v="WHT"/>
    <x v="1"/>
    <s v="USD"/>
    <n v="-2434.36"/>
  </r>
  <r>
    <s v="A2310000"/>
    <x v="26"/>
    <x v="26"/>
    <n v="104174901"/>
    <x v="0"/>
    <x v="0"/>
    <x v="2"/>
    <x v="2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22"/>
    <s v="1-30days"/>
    <n v="0.73333333333333328"/>
    <x v="2"/>
    <x v="2"/>
    <s v="WHT"/>
    <x v="1"/>
    <s v="USD"/>
    <n v="-9289.44"/>
  </r>
  <r>
    <s v="A2310000"/>
    <x v="26"/>
    <x v="26"/>
    <n v="104174905"/>
    <x v="0"/>
    <x v="0"/>
    <x v="2"/>
    <x v="2"/>
    <s v="WHT Outstg"/>
    <s v="WHT_1800023823 NPDC ABURA JAN 2020 CHA"/>
    <s v=""/>
    <s v="AB"/>
    <s v=""/>
    <d v="2021-12-09T00:00:00"/>
    <d v="2021-12-09T00:00:00"/>
    <d v="2021-12-09T00:00:00"/>
    <s v="USD"/>
    <n v="8655.58"/>
    <n v="22"/>
    <s v="1-30days"/>
    <n v="0.73333333333333328"/>
    <x v="2"/>
    <x v="2"/>
    <s v="WHT"/>
    <x v="1"/>
    <s v="USD"/>
    <n v="8655.58"/>
  </r>
  <r>
    <s v="A2310000"/>
    <x v="26"/>
    <x v="26"/>
    <n v="104174905"/>
    <x v="0"/>
    <x v="0"/>
    <x v="2"/>
    <x v="2"/>
    <s v="WHT Outstg"/>
    <s v="WHT_1800023824 NPDC ABURA JAN 2020 CHA"/>
    <s v=""/>
    <s v="AB"/>
    <s v=""/>
    <d v="2021-12-09T00:00:00"/>
    <d v="2021-12-09T00:00:00"/>
    <d v="2021-12-09T00:00:00"/>
    <s v="USD"/>
    <n v="11036.93"/>
    <n v="22"/>
    <s v="1-30days"/>
    <n v="0.73333333333333328"/>
    <x v="2"/>
    <x v="2"/>
    <s v="WHT"/>
    <x v="1"/>
    <s v="USD"/>
    <n v="11036.93"/>
  </r>
  <r>
    <s v="A2310000"/>
    <x v="26"/>
    <x v="26"/>
    <n v="104174906"/>
    <x v="0"/>
    <x v="0"/>
    <x v="2"/>
    <x v="2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22"/>
    <s v="1-30days"/>
    <n v="0.73333333333333328"/>
    <x v="2"/>
    <x v="2"/>
    <s v="WHT"/>
    <x v="1"/>
    <s v="USD"/>
    <n v="14195.85"/>
  </r>
  <r>
    <s v="A2310000"/>
    <x v="26"/>
    <x v="26"/>
    <n v="104174906"/>
    <x v="0"/>
    <x v="0"/>
    <x v="2"/>
    <x v="2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22"/>
    <s v="1-30days"/>
    <n v="0.73333333333333328"/>
    <x v="2"/>
    <x v="2"/>
    <s v="WHT"/>
    <x v="1"/>
    <s v="USD"/>
    <n v="18101.02"/>
  </r>
  <r>
    <s v="A2310000"/>
    <x v="26"/>
    <x v="26"/>
    <n v="104174907"/>
    <x v="0"/>
    <x v="0"/>
    <x v="2"/>
    <x v="2"/>
    <s v="WHT Outstg"/>
    <s v="WHT_1800026202 NPDC Abura Excess RPC 2020 CHA"/>
    <s v=""/>
    <s v="AB"/>
    <s v=""/>
    <d v="2021-12-09T00:00:00"/>
    <d v="2021-12-09T00:00:00"/>
    <d v="2021-12-09T00:00:00"/>
    <s v="USD"/>
    <n v="23695.25"/>
    <n v="22"/>
    <s v="1-30days"/>
    <n v="0.73333333333333328"/>
    <x v="2"/>
    <x v="2"/>
    <s v="WHT"/>
    <x v="1"/>
    <s v="USD"/>
    <n v="23695.25"/>
  </r>
  <r>
    <s v="A2310000"/>
    <x v="26"/>
    <x v="26"/>
    <n v="104174908"/>
    <x v="0"/>
    <x v="0"/>
    <x v="2"/>
    <x v="2"/>
    <s v="WHT Outstg"/>
    <s v="WHT_1800026470 NPDC ABURA  JULY 2021 CHA"/>
    <s v=""/>
    <s v="AB"/>
    <s v=""/>
    <d v="2021-12-09T00:00:00"/>
    <d v="2021-12-09T00:00:00"/>
    <d v="2021-12-09T00:00:00"/>
    <s v="USD"/>
    <n v="30183.09"/>
    <n v="22"/>
    <s v="1-30days"/>
    <n v="0.73333333333333328"/>
    <x v="2"/>
    <x v="2"/>
    <s v="WHT"/>
    <x v="1"/>
    <s v="USD"/>
    <n v="30183.09"/>
  </r>
  <r>
    <s v="A2310000"/>
    <x v="26"/>
    <x v="26"/>
    <n v="1800026591"/>
    <x v="0"/>
    <x v="0"/>
    <x v="2"/>
    <x v="2"/>
    <n v="0"/>
    <s v="NPDC ABURA  AUGUST 2021 Crude Handling"/>
    <s v="468"/>
    <s v="DR"/>
    <s v=""/>
    <d v="2021-09-14T00:00:00"/>
    <d v="2021-09-14T00:00:00"/>
    <d v="2021-11-13T00:00:00"/>
    <s v="USD"/>
    <n v="290797.62"/>
    <n v="48"/>
    <s v="31-60days"/>
    <n v="1.6"/>
    <x v="2"/>
    <x v="0"/>
    <s v="Overdue"/>
    <x v="0"/>
    <s v="USD"/>
    <n v="290797.62"/>
  </r>
  <r>
    <s v="A2310000"/>
    <x v="26"/>
    <x v="26"/>
    <n v="104151793"/>
    <x v="0"/>
    <x v="0"/>
    <x v="2"/>
    <x v="2"/>
    <s v="WHT Outstg"/>
    <s v="WHT on 1800026336 NPDC ABURA June 2021 CHA"/>
    <s v=""/>
    <s v="AB"/>
    <s v=""/>
    <d v="2021-10-31T00:00:00"/>
    <d v="2021-10-31T00:00:00"/>
    <d v="2021-10-31T00:00:00"/>
    <s v="USD"/>
    <n v="27893.64"/>
    <n v="61"/>
    <s v="61-90days "/>
    <n v="2.0333333333333332"/>
    <x v="2"/>
    <x v="2"/>
    <s v="WHT"/>
    <x v="1"/>
    <s v="USD"/>
    <n v="27893.64"/>
  </r>
  <r>
    <s v="A2310000"/>
    <x v="26"/>
    <x v="26"/>
    <n v="104151794"/>
    <x v="0"/>
    <x v="0"/>
    <x v="2"/>
    <x v="2"/>
    <s v="WHT Outstg"/>
    <s v="WHT on 1800026179 NPDC ABURA  MAY 2021 CHA"/>
    <s v=""/>
    <s v="AB"/>
    <s v=""/>
    <d v="2021-10-31T00:00:00"/>
    <d v="2021-10-31T00:00:00"/>
    <d v="2021-10-31T00:00:00"/>
    <s v="USD"/>
    <n v="26030.35"/>
    <n v="61"/>
    <s v="61-90days "/>
    <n v="2.0333333333333332"/>
    <x v="2"/>
    <x v="2"/>
    <s v="WHT"/>
    <x v="1"/>
    <s v="USD"/>
    <n v="26030.35"/>
  </r>
  <r>
    <s v="A2310000"/>
    <x v="26"/>
    <x v="26"/>
    <n v="104151802"/>
    <x v="0"/>
    <x v="0"/>
    <x v="2"/>
    <x v="2"/>
    <s v="WHT Outstg"/>
    <s v="WHT on 1800026002 NPDC ABURA  APR 2021 CHA"/>
    <s v=""/>
    <s v="AB"/>
    <s v=""/>
    <d v="2021-10-31T00:00:00"/>
    <d v="2021-10-31T00:00:00"/>
    <d v="2021-10-31T00:00:00"/>
    <s v="USD"/>
    <n v="25709.43"/>
    <n v="61"/>
    <s v="61-90days "/>
    <n v="2.0333333333333332"/>
    <x v="2"/>
    <x v="2"/>
    <s v="WHT"/>
    <x v="1"/>
    <s v="USD"/>
    <n v="25709.43"/>
  </r>
  <r>
    <s v="A2310000"/>
    <x v="26"/>
    <x v="26"/>
    <n v="104123312"/>
    <x v="0"/>
    <x v="0"/>
    <x v="2"/>
    <x v="2"/>
    <s v="WHT Outstg"/>
    <s v="WHT on 1800025729 NPDC ABURA  FEB 2021 CHA"/>
    <s v=""/>
    <s v="AB"/>
    <s v=""/>
    <d v="2021-08-31T00:00:00"/>
    <d v="2021-08-31T00:00:00"/>
    <d v="2021-08-31T00:00:00"/>
    <s v="USD"/>
    <n v="24962.22"/>
    <n v="122"/>
    <s v="91-180days "/>
    <n v="4.0666666666666664"/>
    <x v="2"/>
    <x v="2"/>
    <s v="WHT"/>
    <x v="1"/>
    <s v="USD"/>
    <n v="24962.22"/>
  </r>
  <r>
    <s v="A2310000"/>
    <x v="26"/>
    <x v="26"/>
    <n v="104123313"/>
    <x v="0"/>
    <x v="0"/>
    <x v="2"/>
    <x v="2"/>
    <s v="WHT Outstg"/>
    <s v="WHT on 1800025575 NPDC ABURA  JAN 2021 CHA"/>
    <s v=""/>
    <s v="AB"/>
    <s v=""/>
    <d v="2021-08-31T00:00:00"/>
    <d v="2021-08-31T00:00:00"/>
    <d v="2021-08-31T00:00:00"/>
    <s v="USD"/>
    <n v="28438.97"/>
    <n v="122"/>
    <s v="91-180days "/>
    <n v="4.0666666666666664"/>
    <x v="2"/>
    <x v="2"/>
    <s v="WHT"/>
    <x v="1"/>
    <s v="USD"/>
    <n v="28438.97"/>
  </r>
  <r>
    <s v="A2310000"/>
    <x v="26"/>
    <x v="26"/>
    <n v="104123326"/>
    <x v="0"/>
    <x v="0"/>
    <x v="2"/>
    <x v="2"/>
    <s v="WHT Outstg"/>
    <s v="WHT on 1800025870 NPDC ABURA  MARCH2021 CHA"/>
    <s v=""/>
    <s v="AB"/>
    <s v=""/>
    <d v="2021-08-31T00:00:00"/>
    <d v="2021-08-31T00:00:00"/>
    <d v="2021-08-31T00:00:00"/>
    <s v="USD"/>
    <n v="27797.97"/>
    <n v="122"/>
    <s v="91-180days "/>
    <n v="4.0666666666666664"/>
    <x v="2"/>
    <x v="2"/>
    <s v="WHT"/>
    <x v="1"/>
    <s v="USD"/>
    <n v="27797.97"/>
  </r>
  <r>
    <s v="A2310000"/>
    <x v="26"/>
    <x v="26"/>
    <n v="104123327"/>
    <x v="0"/>
    <x v="0"/>
    <x v="2"/>
    <x v="2"/>
    <s v="WHT Outstg"/>
    <s v="WHT on 1800024606 NPDC ABURA  JULY 2020 CHA"/>
    <s v=""/>
    <s v="AB"/>
    <s v=""/>
    <d v="2021-08-31T00:00:00"/>
    <d v="2021-08-31T00:00:00"/>
    <d v="2021-08-31T00:00:00"/>
    <s v="USD"/>
    <n v="12410.41"/>
    <n v="122"/>
    <s v="91-180days "/>
    <n v="4.0666666666666664"/>
    <x v="2"/>
    <x v="2"/>
    <s v="WHT"/>
    <x v="1"/>
    <s v="USD"/>
    <n v="12410.41"/>
  </r>
  <r>
    <s v="A2310000"/>
    <x v="26"/>
    <x v="26"/>
    <n v="104123327"/>
    <x v="0"/>
    <x v="0"/>
    <x v="2"/>
    <x v="2"/>
    <s v="WHT Outstg"/>
    <s v="WHT on 1800024607 NPDC ABURA  JULY 2020 CHA"/>
    <s v=""/>
    <s v="AB"/>
    <s v=""/>
    <d v="2021-08-31T00:00:00"/>
    <d v="2021-08-31T00:00:00"/>
    <d v="2021-08-31T00:00:00"/>
    <s v="USD"/>
    <n v="17683.29"/>
    <n v="122"/>
    <s v="91-180days "/>
    <n v="4.0666666666666664"/>
    <x v="2"/>
    <x v="2"/>
    <s v="WHT"/>
    <x v="1"/>
    <s v="USD"/>
    <n v="17683.29"/>
  </r>
  <r>
    <s v="A2310000"/>
    <x v="26"/>
    <x v="26"/>
    <n v="104123328"/>
    <x v="0"/>
    <x v="0"/>
    <x v="2"/>
    <x v="2"/>
    <s v="WHT Outstg"/>
    <s v="WHT on 1800024762 NPDC ABURA  AUGUST 2020 CHA"/>
    <s v=""/>
    <s v="AB"/>
    <s v=""/>
    <d v="2021-08-31T00:00:00"/>
    <d v="2021-08-31T00:00:00"/>
    <d v="2021-08-31T00:00:00"/>
    <s v="USD"/>
    <n v="34732.75"/>
    <n v="122"/>
    <s v="91-180days "/>
    <n v="4.0666666666666664"/>
    <x v="2"/>
    <x v="2"/>
    <s v="WHT"/>
    <x v="1"/>
    <s v="USD"/>
    <n v="34732.75"/>
  </r>
  <r>
    <s v="A2310000"/>
    <x v="26"/>
    <x v="26"/>
    <n v="104123329"/>
    <x v="0"/>
    <x v="0"/>
    <x v="2"/>
    <x v="2"/>
    <s v="WHT Outstg"/>
    <s v="WHT on 1800025076 NPDC ABURA  OCT 2020 CHA"/>
    <s v=""/>
    <s v="AB"/>
    <s v=""/>
    <d v="2021-08-31T00:00:00"/>
    <d v="2021-08-31T00:00:00"/>
    <d v="2021-08-31T00:00:00"/>
    <s v="USD"/>
    <n v="35895.43"/>
    <n v="122"/>
    <s v="91-180days "/>
    <n v="4.0666666666666664"/>
    <x v="2"/>
    <x v="2"/>
    <s v="WHT"/>
    <x v="1"/>
    <s v="USD"/>
    <n v="35895.43"/>
  </r>
  <r>
    <s v="A2310000"/>
    <x v="26"/>
    <x v="26"/>
    <n v="104123330"/>
    <x v="0"/>
    <x v="0"/>
    <x v="2"/>
    <x v="2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122"/>
    <s v="91-180days "/>
    <n v="4.0666666666666664"/>
    <x v="2"/>
    <x v="2"/>
    <s v="WHT"/>
    <x v="1"/>
    <s v="USD"/>
    <n v="33674.300000000003"/>
  </r>
  <r>
    <s v="A2310000"/>
    <x v="26"/>
    <x v="26"/>
    <n v="104123331"/>
    <x v="0"/>
    <x v="0"/>
    <x v="2"/>
    <x v="2"/>
    <s v="WHT Outstg"/>
    <s v="WHT on 1800025456 NPDC ABURA  DEC 2020 CHA"/>
    <s v=""/>
    <s v="AB"/>
    <s v=""/>
    <d v="2021-08-31T00:00:00"/>
    <d v="2021-08-31T00:00:00"/>
    <d v="2021-08-31T00:00:00"/>
    <s v="USD"/>
    <n v="31228.36"/>
    <n v="122"/>
    <s v="91-180days "/>
    <n v="4.0666666666666664"/>
    <x v="2"/>
    <x v="2"/>
    <s v="WHT"/>
    <x v="1"/>
    <s v="USD"/>
    <n v="31228.36"/>
  </r>
  <r>
    <s v="A2310000"/>
    <x v="26"/>
    <x v="26"/>
    <n v="104123348"/>
    <x v="0"/>
    <x v="0"/>
    <x v="2"/>
    <x v="2"/>
    <s v="WHT Outstg"/>
    <s v="WHT on 1800025279 NPDC ABURA  NOV 2020 CHA"/>
    <s v=""/>
    <s v="AB"/>
    <s v=""/>
    <d v="2021-08-31T00:00:00"/>
    <d v="2021-08-31T00:00:00"/>
    <d v="2021-08-31T00:00:00"/>
    <s v="USD"/>
    <n v="29292.81"/>
    <n v="122"/>
    <s v="91-180days "/>
    <n v="4.0666666666666664"/>
    <x v="2"/>
    <x v="2"/>
    <s v="WHT"/>
    <x v="1"/>
    <s v="USD"/>
    <n v="29292.81"/>
  </r>
  <r>
    <s v="A2310000"/>
    <x v="26"/>
    <x v="26"/>
    <n v="1600003822"/>
    <x v="0"/>
    <x v="0"/>
    <x v="2"/>
    <x v="2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178"/>
    <s v="91-180days "/>
    <n v="5.9333333333333336"/>
    <x v="2"/>
    <x v="2"/>
    <s v="WHT"/>
    <x v="1"/>
    <s v="USD"/>
    <n v="-2872.69"/>
  </r>
  <r>
    <s v="A2310000"/>
    <x v="26"/>
    <x v="26"/>
    <n v="1600003806"/>
    <x v="0"/>
    <x v="0"/>
    <x v="2"/>
    <x v="2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186"/>
    <s v="Above 180days "/>
    <n v="6.2"/>
    <x v="3"/>
    <x v="2"/>
    <s v="WHT"/>
    <x v="1"/>
    <s v="USD"/>
    <n v="-194.37"/>
  </r>
  <r>
    <s v="A2310000"/>
    <x v="26"/>
    <x v="26"/>
    <n v="104070253"/>
    <x v="0"/>
    <x v="0"/>
    <x v="2"/>
    <x v="2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245"/>
    <s v="Above 180days "/>
    <n v="8.1666666666666661"/>
    <x v="3"/>
    <x v="2"/>
    <s v="WHT"/>
    <x v="1"/>
    <s v="USD"/>
    <n v="9840.2800000000007"/>
  </r>
  <r>
    <s v="A2310000"/>
    <x v="26"/>
    <x v="26"/>
    <n v="104070253"/>
    <x v="0"/>
    <x v="0"/>
    <x v="2"/>
    <x v="2"/>
    <s v="WHT Outstg"/>
    <s v="WHT on Inv 1800024456 NPDC ABURA JUN 2020 CHA"/>
    <s v=""/>
    <s v="AB"/>
    <s v=""/>
    <d v="2021-04-30T00:00:00"/>
    <d v="2021-04-30T00:00:00"/>
    <d v="2021-04-30T00:00:00"/>
    <s v="USD"/>
    <n v="14760.28"/>
    <n v="245"/>
    <s v="Above 180days "/>
    <n v="8.1666666666666661"/>
    <x v="3"/>
    <x v="2"/>
    <s v="WHT"/>
    <x v="1"/>
    <s v="USD"/>
    <n v="14760.28"/>
  </r>
  <r>
    <s v="A2310000"/>
    <x v="26"/>
    <x v="26"/>
    <n v="104033060"/>
    <x v="0"/>
    <x v="0"/>
    <x v="2"/>
    <x v="2"/>
    <s v="WHT Outstg"/>
    <s v="WHT on inv 1800021967 NPDC ABURA MAY 2019 CHA"/>
    <s v=""/>
    <s v="AB"/>
    <s v=""/>
    <d v="2021-02-10T00:00:00"/>
    <d v="2021-02-10T00:00:00"/>
    <d v="2021-02-10T00:00:00"/>
    <s v="USD"/>
    <n v="9675.49"/>
    <n v="324"/>
    <s v="Above 180days "/>
    <n v="10.8"/>
    <x v="3"/>
    <x v="2"/>
    <s v="WHT"/>
    <x v="1"/>
    <s v="USD"/>
    <n v="9675.49"/>
  </r>
  <r>
    <s v="A2310000"/>
    <x v="26"/>
    <x v="26"/>
    <n v="104033060"/>
    <x v="0"/>
    <x v="0"/>
    <x v="2"/>
    <x v="2"/>
    <s v="WHT Outstg"/>
    <s v="WHT on inv 1800021968 NPDC ABURA MAY 2019 CHA"/>
    <s v=""/>
    <s v="AB"/>
    <s v=""/>
    <d v="2021-02-10T00:00:00"/>
    <d v="2021-02-10T00:00:00"/>
    <d v="2021-02-10T00:00:00"/>
    <s v="USD"/>
    <n v="14513.22"/>
    <n v="324"/>
    <s v="Above 180days "/>
    <n v="10.8"/>
    <x v="3"/>
    <x v="2"/>
    <s v="WHT"/>
    <x v="1"/>
    <s v="USD"/>
    <n v="14513.22"/>
  </r>
  <r>
    <s v="A2310000"/>
    <x v="26"/>
    <x v="26"/>
    <n v="104033061"/>
    <x v="0"/>
    <x v="0"/>
    <x v="2"/>
    <x v="2"/>
    <s v="WHT Outstg"/>
    <s v="WHT on inv 1800024080 NPDC ABURA APR 2020 CHA"/>
    <s v=""/>
    <s v="AB"/>
    <s v=""/>
    <d v="2021-02-10T00:00:00"/>
    <d v="2021-02-10T00:00:00"/>
    <d v="2021-02-10T00:00:00"/>
    <s v="USD"/>
    <n v="7331.84"/>
    <n v="324"/>
    <s v="Above 180days "/>
    <n v="10.8"/>
    <x v="3"/>
    <x v="2"/>
    <s v="WHT"/>
    <x v="1"/>
    <s v="USD"/>
    <n v="7331.84"/>
  </r>
  <r>
    <s v="A2310000"/>
    <x v="26"/>
    <x v="26"/>
    <n v="104033061"/>
    <x v="0"/>
    <x v="0"/>
    <x v="2"/>
    <x v="2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324"/>
    <s v="Above 180days "/>
    <n v="10.8"/>
    <x v="3"/>
    <x v="2"/>
    <s v="WHT"/>
    <x v="1"/>
    <s v="USD"/>
    <n v="10997.67"/>
  </r>
  <r>
    <s v="A2310000"/>
    <x v="26"/>
    <x v="26"/>
    <n v="104033062"/>
    <x v="0"/>
    <x v="0"/>
    <x v="2"/>
    <x v="2"/>
    <s v="WHT Outstg"/>
    <s v="WHT on inv 1800024279 NPDC ABURA MAY 2020 CHA"/>
    <s v=""/>
    <s v="AB"/>
    <s v=""/>
    <d v="2021-02-10T00:00:00"/>
    <d v="2021-02-10T00:00:00"/>
    <d v="2021-02-10T00:00:00"/>
    <s v="USD"/>
    <n v="11422"/>
    <n v="324"/>
    <s v="Above 180days "/>
    <n v="10.8"/>
    <x v="3"/>
    <x v="2"/>
    <s v="WHT"/>
    <x v="1"/>
    <s v="USD"/>
    <n v="11422"/>
  </r>
  <r>
    <s v="A2310000"/>
    <x v="26"/>
    <x v="26"/>
    <n v="104033062"/>
    <x v="0"/>
    <x v="0"/>
    <x v="2"/>
    <x v="2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324"/>
    <s v="Above 180days "/>
    <n v="10.8"/>
    <x v="3"/>
    <x v="2"/>
    <s v="WHT"/>
    <x v="1"/>
    <s v="USD"/>
    <n v="17132.849999999999"/>
  </r>
  <r>
    <s v="A2310000"/>
    <x v="26"/>
    <x v="26"/>
    <n v="104033063"/>
    <x v="0"/>
    <x v="0"/>
    <x v="2"/>
    <x v="2"/>
    <s v="WHT Outstg"/>
    <s v="WHT on inv 1800023745 NPDC ABURA FEB 2020 CHA"/>
    <s v=""/>
    <s v="AB"/>
    <s v=""/>
    <d v="2021-02-10T00:00:00"/>
    <d v="2021-02-10T00:00:00"/>
    <d v="2021-02-10T00:00:00"/>
    <s v="USD"/>
    <n v="8152.11"/>
    <n v="324"/>
    <s v="Above 180days "/>
    <n v="10.8"/>
    <x v="3"/>
    <x v="2"/>
    <s v="WHT"/>
    <x v="1"/>
    <s v="USD"/>
    <n v="8152.11"/>
  </r>
  <r>
    <s v="A2310000"/>
    <x v="26"/>
    <x v="26"/>
    <n v="104033063"/>
    <x v="0"/>
    <x v="0"/>
    <x v="2"/>
    <x v="2"/>
    <s v="WHT Outstg"/>
    <s v="WHT on inv 1800023746 NPDC ABURA FEB 2020 CHA"/>
    <s v=""/>
    <s v="AB"/>
    <s v=""/>
    <d v="2021-02-10T00:00:00"/>
    <d v="2021-02-10T00:00:00"/>
    <d v="2021-02-10T00:00:00"/>
    <s v="USD"/>
    <n v="10394.86"/>
    <n v="324"/>
    <s v="Above 180days "/>
    <n v="10.8"/>
    <x v="3"/>
    <x v="2"/>
    <s v="WHT"/>
    <x v="1"/>
    <s v="USD"/>
    <n v="10394.86"/>
  </r>
  <r>
    <s v="A2310000"/>
    <x v="26"/>
    <x v="26"/>
    <n v="104033262"/>
    <x v="0"/>
    <x v="0"/>
    <x v="2"/>
    <x v="2"/>
    <s v="WHT Outstg"/>
    <s v="WHT on inv 1800023954 NPDC ABURA MAR 2020 CHA"/>
    <s v=""/>
    <s v="AB"/>
    <s v=""/>
    <d v="2021-02-10T00:00:00"/>
    <d v="2021-02-10T00:00:00"/>
    <d v="2021-02-10T00:00:00"/>
    <s v="USD"/>
    <n v="9456.48"/>
    <n v="324"/>
    <s v="Above 180days "/>
    <n v="10.8"/>
    <x v="3"/>
    <x v="2"/>
    <s v="WHT"/>
    <x v="1"/>
    <s v="USD"/>
    <n v="9456.48"/>
  </r>
  <r>
    <s v="A2310000"/>
    <x v="26"/>
    <x v="26"/>
    <n v="104033262"/>
    <x v="0"/>
    <x v="0"/>
    <x v="2"/>
    <x v="2"/>
    <s v="WHT Outstg"/>
    <s v="WHT on inv 1800023953 NPDC ABURA MAR 2020 CHA"/>
    <s v=""/>
    <s v="AB"/>
    <s v=""/>
    <d v="2021-02-10T00:00:00"/>
    <d v="2021-02-10T00:00:00"/>
    <d v="2021-02-10T00:00:00"/>
    <s v="USD"/>
    <n v="7415.5"/>
    <n v="324"/>
    <s v="Above 180days "/>
    <n v="10.8"/>
    <x v="3"/>
    <x v="2"/>
    <s v="WHT"/>
    <x v="1"/>
    <s v="USD"/>
    <n v="7415.5"/>
  </r>
  <r>
    <s v="A2310000"/>
    <x v="26"/>
    <x v="26"/>
    <n v="103950528"/>
    <x v="0"/>
    <x v="0"/>
    <x v="2"/>
    <x v="2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515"/>
    <s v="Above 180days "/>
    <n v="17.166666666666668"/>
    <x v="4"/>
    <x v="2"/>
    <s v="WHT"/>
    <x v="1"/>
    <s v="USD"/>
    <n v="34837.65"/>
  </r>
  <r>
    <s v="A2310000"/>
    <x v="26"/>
    <x v="26"/>
    <n v="103950528"/>
    <x v="0"/>
    <x v="0"/>
    <x v="2"/>
    <x v="2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515"/>
    <s v="Above 180days "/>
    <n v="17.166666666666668"/>
    <x v="4"/>
    <x v="2"/>
    <s v="WHT"/>
    <x v="1"/>
    <s v="USD"/>
    <n v="19819.05"/>
  </r>
  <r>
    <s v="A2310000"/>
    <x v="26"/>
    <x v="26"/>
    <n v="103950528"/>
    <x v="0"/>
    <x v="0"/>
    <x v="2"/>
    <x v="2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515"/>
    <s v="Above 180days "/>
    <n v="17.166666666666668"/>
    <x v="4"/>
    <x v="2"/>
    <s v="WHT"/>
    <x v="1"/>
    <s v="USD"/>
    <n v="20416.25"/>
  </r>
  <r>
    <s v="A2310000"/>
    <x v="26"/>
    <x v="26"/>
    <n v="103950528"/>
    <x v="0"/>
    <x v="0"/>
    <x v="2"/>
    <x v="2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515"/>
    <s v="Above 180days "/>
    <n v="17.166666666666668"/>
    <x v="4"/>
    <x v="2"/>
    <s v="WHT"/>
    <x v="1"/>
    <s v="USD"/>
    <n v="12302.27"/>
  </r>
  <r>
    <s v="A2310000"/>
    <x v="26"/>
    <x v="26"/>
    <n v="103950528"/>
    <x v="0"/>
    <x v="0"/>
    <x v="2"/>
    <x v="2"/>
    <s v="WHT Outstg"/>
    <s v="WHT on Inv 1800022561 NPDC ABURA AUG 2019 CHA"/>
    <s v=""/>
    <s v="AB"/>
    <s v=""/>
    <d v="2020-08-03T00:00:00"/>
    <d v="2020-08-03T00:00:00"/>
    <d v="2020-08-03T00:00:00"/>
    <s v="USD"/>
    <n v="20527.89"/>
    <n v="515"/>
    <s v="Above 180days "/>
    <n v="17.166666666666668"/>
    <x v="4"/>
    <x v="2"/>
    <s v="WHT"/>
    <x v="1"/>
    <s v="USD"/>
    <n v="20527.89"/>
  </r>
  <r>
    <s v="A2310000"/>
    <x v="26"/>
    <x v="26"/>
    <n v="103950528"/>
    <x v="0"/>
    <x v="0"/>
    <x v="2"/>
    <x v="2"/>
    <s v="WHT Outstg"/>
    <s v="WHT on Inv 1800022176 NPDC ABURA JUN 2019 CHA"/>
    <s v=""/>
    <s v="AB"/>
    <s v=""/>
    <d v="2020-08-03T00:00:00"/>
    <d v="2020-08-03T00:00:00"/>
    <d v="2020-08-03T00:00:00"/>
    <s v="USD"/>
    <n v="15998.38"/>
    <n v="515"/>
    <s v="Above 180days "/>
    <n v="17.166666666666668"/>
    <x v="4"/>
    <x v="2"/>
    <s v="WHT"/>
    <x v="1"/>
    <s v="USD"/>
    <n v="15998.38"/>
  </r>
  <r>
    <s v="A2310000"/>
    <x v="26"/>
    <x v="26"/>
    <n v="103950528"/>
    <x v="0"/>
    <x v="0"/>
    <x v="2"/>
    <x v="2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515"/>
    <s v="Above 180days "/>
    <n v="17.166666666666668"/>
    <x v="4"/>
    <x v="2"/>
    <s v="WHT"/>
    <x v="1"/>
    <s v="USD"/>
    <n v="17124.28"/>
  </r>
  <r>
    <s v="A2310000"/>
    <x v="26"/>
    <x v="26"/>
    <n v="103950528"/>
    <x v="0"/>
    <x v="0"/>
    <x v="2"/>
    <x v="2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515"/>
    <s v="Above 180days "/>
    <n v="17.166666666666668"/>
    <x v="4"/>
    <x v="2"/>
    <s v="WHT"/>
    <x v="1"/>
    <s v="USD"/>
    <n v="15945.75"/>
  </r>
  <r>
    <s v="A2310000"/>
    <x v="26"/>
    <x v="26"/>
    <n v="103950528"/>
    <x v="0"/>
    <x v="0"/>
    <x v="2"/>
    <x v="2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515"/>
    <s v="Above 180days "/>
    <n v="17.166666666666668"/>
    <x v="4"/>
    <x v="2"/>
    <s v="WHT"/>
    <x v="1"/>
    <s v="USD"/>
    <n v="23225.11"/>
  </r>
  <r>
    <s v="A2310000"/>
    <x v="26"/>
    <x v="26"/>
    <n v="103950528"/>
    <x v="0"/>
    <x v="0"/>
    <x v="2"/>
    <x v="2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515"/>
    <s v="Above 180days "/>
    <n v="17.166666666666668"/>
    <x v="4"/>
    <x v="2"/>
    <s v="WHT"/>
    <x v="1"/>
    <s v="USD"/>
    <n v="13212.01"/>
  </r>
  <r>
    <s v="A2310000"/>
    <x v="26"/>
    <x v="26"/>
    <n v="103950528"/>
    <x v="0"/>
    <x v="0"/>
    <x v="2"/>
    <x v="2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515"/>
    <s v="Above 180days "/>
    <n v="17.166666666666668"/>
    <x v="4"/>
    <x v="2"/>
    <s v="WHT"/>
    <x v="1"/>
    <s v="USD"/>
    <n v="13612.11"/>
  </r>
  <r>
    <s v="A2310000"/>
    <x v="26"/>
    <x v="26"/>
    <n v="103950528"/>
    <x v="0"/>
    <x v="0"/>
    <x v="2"/>
    <x v="2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515"/>
    <s v="Above 180days "/>
    <n v="17.166666666666668"/>
    <x v="4"/>
    <x v="2"/>
    <s v="WHT"/>
    <x v="1"/>
    <s v="USD"/>
    <n v="8201.84"/>
  </r>
  <r>
    <s v="A2310000"/>
    <x v="26"/>
    <x v="26"/>
    <n v="103950528"/>
    <x v="0"/>
    <x v="0"/>
    <x v="2"/>
    <x v="2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515"/>
    <s v="Above 180days "/>
    <n v="17.166666666666668"/>
    <x v="4"/>
    <x v="2"/>
    <s v="WHT"/>
    <x v="1"/>
    <s v="USD"/>
    <n v="13683.64"/>
  </r>
  <r>
    <s v="A2310000"/>
    <x v="26"/>
    <x v="26"/>
    <n v="103950528"/>
    <x v="0"/>
    <x v="0"/>
    <x v="2"/>
    <x v="2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515"/>
    <s v="Above 180days "/>
    <n v="17.166666666666668"/>
    <x v="4"/>
    <x v="2"/>
    <s v="WHT"/>
    <x v="1"/>
    <s v="USD"/>
    <n v="10665.85"/>
  </r>
  <r>
    <s v="A2310000"/>
    <x v="26"/>
    <x v="26"/>
    <n v="103950528"/>
    <x v="0"/>
    <x v="0"/>
    <x v="2"/>
    <x v="2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515"/>
    <s v="Above 180days "/>
    <n v="17.166666666666668"/>
    <x v="4"/>
    <x v="2"/>
    <s v="WHT"/>
    <x v="1"/>
    <s v="USD"/>
    <n v="11415.64"/>
  </r>
  <r>
    <s v="A2310000"/>
    <x v="26"/>
    <x v="26"/>
    <n v="103950528"/>
    <x v="0"/>
    <x v="0"/>
    <x v="2"/>
    <x v="2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515"/>
    <s v="Above 180days "/>
    <n v="17.166666666666668"/>
    <x v="4"/>
    <x v="2"/>
    <s v="WHT"/>
    <x v="1"/>
    <s v="USD"/>
    <n v="10633.28"/>
  </r>
  <r>
    <s v="A2310000"/>
    <x v="26"/>
    <x v="26"/>
    <n v="103933968"/>
    <x v="0"/>
    <x v="0"/>
    <x v="2"/>
    <x v="2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555"/>
    <s v="Above 180days "/>
    <n v="18.5"/>
    <x v="0"/>
    <x v="2"/>
    <s v="WHT"/>
    <x v="1"/>
    <s v="USD"/>
    <n v="7161.63"/>
  </r>
  <r>
    <s v="A2310000"/>
    <x v="26"/>
    <x v="26"/>
    <n v="103918777"/>
    <x v="0"/>
    <x v="0"/>
    <x v="2"/>
    <x v="2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589"/>
    <s v="Above 180days "/>
    <n v="19.633333333333333"/>
    <x v="0"/>
    <x v="2"/>
    <s v="WHT"/>
    <x v="1"/>
    <s v="USD"/>
    <n v="4804.2"/>
  </r>
  <r>
    <s v="A2310000"/>
    <x v="26"/>
    <x v="26"/>
    <n v="103918777"/>
    <x v="0"/>
    <x v="0"/>
    <x v="2"/>
    <x v="2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589"/>
    <s v="Above 180days "/>
    <n v="19.633333333333333"/>
    <x v="0"/>
    <x v="2"/>
    <s v="WHT"/>
    <x v="1"/>
    <s v="USD"/>
    <n v="2840.14"/>
  </r>
  <r>
    <s v="A2310000"/>
    <x v="26"/>
    <x v="26"/>
    <n v="103918777"/>
    <x v="0"/>
    <x v="0"/>
    <x v="2"/>
    <x v="2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589"/>
    <s v="Above 180days "/>
    <n v="19.633333333333333"/>
    <x v="0"/>
    <x v="2"/>
    <s v="WHT"/>
    <x v="1"/>
    <s v="USD"/>
    <n v="9864.59"/>
  </r>
  <r>
    <s v="A2310000"/>
    <x v="26"/>
    <x v="26"/>
    <n v="103918777"/>
    <x v="0"/>
    <x v="0"/>
    <x v="2"/>
    <x v="2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589"/>
    <s v="Above 180days "/>
    <n v="19.633333333333333"/>
    <x v="0"/>
    <x v="2"/>
    <s v="WHT"/>
    <x v="1"/>
    <s v="USD"/>
    <n v="8686.89"/>
  </r>
  <r>
    <s v="A2310000"/>
    <x v="26"/>
    <x v="26"/>
    <n v="103918777"/>
    <x v="0"/>
    <x v="0"/>
    <x v="2"/>
    <x v="2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589"/>
    <s v="Above 180days "/>
    <n v="19.633333333333333"/>
    <x v="0"/>
    <x v="2"/>
    <s v="WHT"/>
    <x v="1"/>
    <s v="USD"/>
    <n v="10928.51"/>
  </r>
  <r>
    <s v="A2310000"/>
    <x v="26"/>
    <x v="26"/>
    <n v="103918777"/>
    <x v="0"/>
    <x v="0"/>
    <x v="2"/>
    <x v="2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589"/>
    <s v="Above 180days "/>
    <n v="19.633333333333333"/>
    <x v="0"/>
    <x v="2"/>
    <s v="WHT"/>
    <x v="1"/>
    <s v="USD"/>
    <n v="4918.2700000000004"/>
  </r>
  <r>
    <s v="A2310000"/>
    <x v="26"/>
    <x v="26"/>
    <n v="103918777"/>
    <x v="0"/>
    <x v="0"/>
    <x v="2"/>
    <x v="2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589"/>
    <s v="Above 180days "/>
    <n v="19.633333333333333"/>
    <x v="0"/>
    <x v="2"/>
    <s v="WHT"/>
    <x v="1"/>
    <s v="USD"/>
    <n v="8646.51"/>
  </r>
  <r>
    <s v="A2310000"/>
    <x v="26"/>
    <x v="26"/>
    <n v="103918777"/>
    <x v="0"/>
    <x v="0"/>
    <x v="2"/>
    <x v="2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589"/>
    <s v="Above 180days "/>
    <n v="19.633333333333333"/>
    <x v="0"/>
    <x v="2"/>
    <s v="WHT"/>
    <x v="1"/>
    <s v="USD"/>
    <n v="8742.92"/>
  </r>
  <r>
    <s v="A2310000"/>
    <x v="26"/>
    <x v="26"/>
    <n v="103918777"/>
    <x v="0"/>
    <x v="0"/>
    <x v="2"/>
    <x v="2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589"/>
    <s v="Above 180days "/>
    <n v="19.633333333333333"/>
    <x v="0"/>
    <x v="2"/>
    <s v="WHT"/>
    <x v="1"/>
    <s v="USD"/>
    <n v="7784.19"/>
  </r>
  <r>
    <s v="A2310000"/>
    <x v="26"/>
    <x v="26"/>
    <n v="103918777"/>
    <x v="0"/>
    <x v="0"/>
    <x v="2"/>
    <x v="2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589"/>
    <s v="Above 180days "/>
    <n v="19.633333333333333"/>
    <x v="0"/>
    <x v="2"/>
    <s v="WHT"/>
    <x v="1"/>
    <s v="USD"/>
    <n v="11303.78"/>
  </r>
  <r>
    <s v="A2310000"/>
    <x v="26"/>
    <x v="26"/>
    <n v="103918777"/>
    <x v="0"/>
    <x v="0"/>
    <x v="2"/>
    <x v="2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589"/>
    <s v="Above 180days "/>
    <n v="19.633333333333333"/>
    <x v="0"/>
    <x v="2"/>
    <s v="WHT"/>
    <x v="1"/>
    <s v="USD"/>
    <n v="25418.09"/>
  </r>
  <r>
    <s v="A2310000"/>
    <x v="26"/>
    <x v="26"/>
    <n v="103918777"/>
    <x v="0"/>
    <x v="0"/>
    <x v="2"/>
    <x v="2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589"/>
    <s v="Above 180days "/>
    <n v="19.633333333333333"/>
    <x v="0"/>
    <x v="2"/>
    <s v="WHT"/>
    <x v="1"/>
    <s v="USD"/>
    <n v="4566.12"/>
  </r>
  <r>
    <s v="A2310000"/>
    <x v="26"/>
    <x v="26"/>
    <n v="103918777"/>
    <x v="0"/>
    <x v="0"/>
    <x v="2"/>
    <x v="2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589"/>
    <s v="Above 180days "/>
    <n v="19.633333333333333"/>
    <x v="0"/>
    <x v="2"/>
    <s v="WHT"/>
    <x v="1"/>
    <s v="USD"/>
    <n v="11607.03"/>
  </r>
  <r>
    <s v="A2310000"/>
    <x v="26"/>
    <x v="26"/>
    <n v="103918777"/>
    <x v="0"/>
    <x v="0"/>
    <x v="2"/>
    <x v="2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589"/>
    <s v="Above 180days "/>
    <n v="19.633333333333333"/>
    <x v="0"/>
    <x v="2"/>
    <s v="WHT"/>
    <x v="1"/>
    <s v="USD"/>
    <n v="13381.08"/>
  </r>
  <r>
    <s v="A2310000"/>
    <x v="26"/>
    <x v="26"/>
    <n v="103918777"/>
    <x v="0"/>
    <x v="0"/>
    <x v="2"/>
    <x v="2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589"/>
    <s v="Above 180days "/>
    <n v="19.633333333333333"/>
    <x v="0"/>
    <x v="2"/>
    <s v="WHT"/>
    <x v="1"/>
    <s v="USD"/>
    <n v="6394.02"/>
  </r>
  <r>
    <s v="A2310000"/>
    <x v="26"/>
    <x v="26"/>
    <n v="103918777"/>
    <x v="0"/>
    <x v="0"/>
    <x v="2"/>
    <x v="2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589"/>
    <s v="Above 180days "/>
    <n v="19.633333333333333"/>
    <x v="0"/>
    <x v="2"/>
    <s v="WHT"/>
    <x v="1"/>
    <s v="USD"/>
    <n v="9504.15"/>
  </r>
  <r>
    <s v="A2310000"/>
    <x v="26"/>
    <x v="26"/>
    <n v="103918777"/>
    <x v="0"/>
    <x v="0"/>
    <x v="2"/>
    <x v="2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589"/>
    <s v="Above 180days "/>
    <n v="19.633333333333333"/>
    <x v="0"/>
    <x v="2"/>
    <s v="WHT"/>
    <x v="1"/>
    <s v="USD"/>
    <n v="9624.5400000000009"/>
  </r>
  <r>
    <s v="A2310000"/>
    <x v="26"/>
    <x v="26"/>
    <n v="103918777"/>
    <x v="0"/>
    <x v="0"/>
    <x v="2"/>
    <x v="2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589"/>
    <s v="Above 180days "/>
    <n v="19.633333333333333"/>
    <x v="0"/>
    <x v="2"/>
    <s v="WHT"/>
    <x v="1"/>
    <s v="USD"/>
    <n v="13367.92"/>
  </r>
  <r>
    <s v="A2310000"/>
    <x v="26"/>
    <x v="26"/>
    <n v="103918777"/>
    <x v="0"/>
    <x v="0"/>
    <x v="2"/>
    <x v="2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589"/>
    <s v="Above 180days "/>
    <n v="19.633333333333333"/>
    <x v="0"/>
    <x v="2"/>
    <s v="WHT"/>
    <x v="1"/>
    <s v="USD"/>
    <n v="14018.04"/>
  </r>
  <r>
    <s v="A2310000"/>
    <x v="26"/>
    <x v="26"/>
    <n v="103918777"/>
    <x v="0"/>
    <x v="0"/>
    <x v="2"/>
    <x v="2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589"/>
    <s v="Above 180days "/>
    <n v="19.633333333333333"/>
    <x v="0"/>
    <x v="2"/>
    <s v="WHT"/>
    <x v="1"/>
    <s v="USD"/>
    <n v="15818.54"/>
  </r>
  <r>
    <s v="A2310000"/>
    <x v="26"/>
    <x v="26"/>
    <n v="103918777"/>
    <x v="0"/>
    <x v="0"/>
    <x v="2"/>
    <x v="2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589"/>
    <s v="Above 180days "/>
    <n v="19.633333333333333"/>
    <x v="0"/>
    <x v="2"/>
    <s v="WHT"/>
    <x v="1"/>
    <s v="USD"/>
    <n v="15769.16"/>
  </r>
  <r>
    <s v="A2310000"/>
    <x v="26"/>
    <x v="26"/>
    <n v="103918777"/>
    <x v="0"/>
    <x v="0"/>
    <x v="2"/>
    <x v="2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589"/>
    <s v="Above 180days "/>
    <n v="19.633333333333333"/>
    <x v="0"/>
    <x v="2"/>
    <s v="WHT"/>
    <x v="1"/>
    <s v="USD"/>
    <n v="13012.75"/>
  </r>
  <r>
    <s v="A2310000"/>
    <x v="26"/>
    <x v="26"/>
    <n v="103918778"/>
    <x v="0"/>
    <x v="0"/>
    <x v="2"/>
    <x v="2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589"/>
    <s v="Above 180days "/>
    <n v="19.633333333333333"/>
    <x v="0"/>
    <x v="2"/>
    <s v="WHT"/>
    <x v="1"/>
    <s v="USD"/>
    <n v="21005.87"/>
  </r>
  <r>
    <s v="A2310000"/>
    <x v="26"/>
    <x v="26"/>
    <n v="103918778"/>
    <x v="0"/>
    <x v="0"/>
    <x v="2"/>
    <x v="2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589"/>
    <s v="Above 180days "/>
    <n v="19.633333333333333"/>
    <x v="0"/>
    <x v="2"/>
    <s v="WHT"/>
    <x v="1"/>
    <s v="USD"/>
    <n v="23711.67"/>
  </r>
  <r>
    <s v="A2310000"/>
    <x v="26"/>
    <x v="26"/>
    <n v="103918778"/>
    <x v="0"/>
    <x v="0"/>
    <x v="2"/>
    <x v="2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589"/>
    <s v="Above 180days "/>
    <n v="19.633333333333333"/>
    <x v="0"/>
    <x v="2"/>
    <s v="WHT"/>
    <x v="1"/>
    <s v="USD"/>
    <n v="23635.97"/>
  </r>
  <r>
    <s v="A2310000"/>
    <x v="26"/>
    <x v="26"/>
    <n v="103918778"/>
    <x v="0"/>
    <x v="0"/>
    <x v="2"/>
    <x v="2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589"/>
    <s v="Above 180days "/>
    <n v="19.633333333333333"/>
    <x v="0"/>
    <x v="2"/>
    <s v="WHT"/>
    <x v="1"/>
    <s v="USD"/>
    <n v="19523.419999999998"/>
  </r>
  <r>
    <s v="A2310000"/>
    <x v="26"/>
    <x v="26"/>
    <n v="103918779"/>
    <x v="0"/>
    <x v="0"/>
    <x v="2"/>
    <x v="2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589"/>
    <s v="Above 180days "/>
    <n v="19.633333333333333"/>
    <x v="0"/>
    <x v="2"/>
    <s v="WHT"/>
    <x v="1"/>
    <s v="USD"/>
    <n v="12921.68"/>
  </r>
  <r>
    <s v="A2310000"/>
    <x v="26"/>
    <x v="26"/>
    <n v="103918779"/>
    <x v="0"/>
    <x v="0"/>
    <x v="2"/>
    <x v="2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589"/>
    <s v="Above 180days "/>
    <n v="19.633333333333333"/>
    <x v="0"/>
    <x v="2"/>
    <s v="WHT"/>
    <x v="1"/>
    <s v="USD"/>
    <n v="8618.1299999999992"/>
  </r>
  <r>
    <s v="A2310000"/>
    <x v="26"/>
    <x v="26"/>
    <n v="103907972"/>
    <x v="0"/>
    <x v="0"/>
    <x v="2"/>
    <x v="2"/>
    <s v="WHT Outstg"/>
    <s v="WHT on inv 1800007471 MAY 2011"/>
    <s v=""/>
    <s v="AB"/>
    <s v=""/>
    <d v="2020-04-24T00:00:00"/>
    <d v="2020-04-24T00:00:00"/>
    <d v="2020-04-24T00:00:00"/>
    <s v="NGN"/>
    <n v="4838881.88"/>
    <n v="616"/>
    <s v="Above 180days "/>
    <n v="20.533333333333335"/>
    <x v="0"/>
    <x v="2"/>
    <s v="WHT"/>
    <x v="1"/>
    <s v="USD"/>
    <n v="13422.57"/>
  </r>
  <r>
    <s v="A2310000"/>
    <x v="26"/>
    <x v="26"/>
    <n v="103907972"/>
    <x v="0"/>
    <x v="0"/>
    <x v="2"/>
    <x v="2"/>
    <s v="WHT Outstg"/>
    <s v="WHT on inv 1800007153 JAN 2011"/>
    <s v=""/>
    <s v="AB"/>
    <s v=""/>
    <d v="2020-04-24T00:00:00"/>
    <d v="2020-04-24T00:00:00"/>
    <d v="2020-04-24T00:00:00"/>
    <s v="NGN"/>
    <n v="5198387.6100000003"/>
    <n v="616"/>
    <s v="Above 180days "/>
    <n v="20.533333333333335"/>
    <x v="0"/>
    <x v="2"/>
    <s v="WHT"/>
    <x v="1"/>
    <s v="USD"/>
    <n v="14419.81"/>
  </r>
  <r>
    <s v="A2310000"/>
    <x v="26"/>
    <x v="26"/>
    <n v="103907972"/>
    <x v="0"/>
    <x v="0"/>
    <x v="2"/>
    <x v="2"/>
    <s v="WHT Outstg"/>
    <s v="WHT on inv 1800009554 AUGUST 2012"/>
    <s v=""/>
    <s v="AB"/>
    <s v=""/>
    <d v="2020-04-24T00:00:00"/>
    <d v="2020-04-24T00:00:00"/>
    <d v="2020-04-24T00:00:00"/>
    <s v="NGN"/>
    <n v="5360416.53"/>
    <n v="616"/>
    <s v="Above 180days "/>
    <n v="20.533333333333335"/>
    <x v="0"/>
    <x v="2"/>
    <s v="WHT"/>
    <x v="1"/>
    <s v="USD"/>
    <n v="14869.26"/>
  </r>
  <r>
    <s v="A2310000"/>
    <x v="26"/>
    <x v="26"/>
    <n v="103907972"/>
    <x v="0"/>
    <x v="0"/>
    <x v="2"/>
    <x v="2"/>
    <s v="WHT Outstg"/>
    <s v="WHT on inv 1800003995 September 2008"/>
    <s v=""/>
    <s v="AB"/>
    <s v=""/>
    <d v="2020-04-24T00:00:00"/>
    <d v="2020-04-24T00:00:00"/>
    <d v="2020-04-24T00:00:00"/>
    <s v="NGN"/>
    <n v="5842149.71"/>
    <n v="616"/>
    <s v="Above 180days "/>
    <n v="20.533333333333335"/>
    <x v="0"/>
    <x v="2"/>
    <s v="WHT"/>
    <x v="1"/>
    <s v="USD"/>
    <n v="16205.54"/>
  </r>
  <r>
    <s v="A2310000"/>
    <x v="26"/>
    <x v="26"/>
    <n v="103907972"/>
    <x v="0"/>
    <x v="0"/>
    <x v="2"/>
    <x v="2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616"/>
    <s v="Above 180days "/>
    <n v="20.533333333333335"/>
    <x v="0"/>
    <x v="2"/>
    <s v="WHT"/>
    <x v="1"/>
    <s v="USD"/>
    <n v="22190.81"/>
  </r>
  <r>
    <s v="A2310000"/>
    <x v="26"/>
    <x v="26"/>
    <n v="103908178"/>
    <x v="0"/>
    <x v="0"/>
    <x v="2"/>
    <x v="2"/>
    <s v="WHT Outstg"/>
    <s v="WHT on inv 1800019218 NOV 2017"/>
    <s v=""/>
    <s v="AB"/>
    <s v=""/>
    <d v="2020-04-24T00:00:00"/>
    <d v="2020-04-24T00:00:00"/>
    <d v="2020-04-24T00:00:00"/>
    <s v="NGN"/>
    <n v="4005256.48"/>
    <n v="616"/>
    <s v="Above 180days "/>
    <n v="20.533333333333335"/>
    <x v="0"/>
    <x v="2"/>
    <s v="WHT"/>
    <x v="1"/>
    <s v="USD"/>
    <n v="11110.18"/>
  </r>
  <r>
    <s v="A2310000"/>
    <x v="26"/>
    <x v="26"/>
    <n v="103908178"/>
    <x v="0"/>
    <x v="0"/>
    <x v="2"/>
    <x v="2"/>
    <s v="WHT Outstg"/>
    <s v="WHT on inv 1800020074 MAY 2018"/>
    <s v=""/>
    <s v="AB"/>
    <s v=""/>
    <d v="2020-04-24T00:00:00"/>
    <d v="2020-04-24T00:00:00"/>
    <d v="2020-04-24T00:00:00"/>
    <s v="NGN"/>
    <n v="2928393.35"/>
    <n v="616"/>
    <s v="Above 180days "/>
    <n v="20.533333333333335"/>
    <x v="0"/>
    <x v="2"/>
    <s v="WHT"/>
    <x v="1"/>
    <s v="USD"/>
    <n v="8123.07"/>
  </r>
  <r>
    <s v="A2310000"/>
    <x v="26"/>
    <x v="26"/>
    <n v="103908178"/>
    <x v="0"/>
    <x v="0"/>
    <x v="2"/>
    <x v="2"/>
    <s v="WHT Outstg"/>
    <s v="WHT on bal of Inv 1800020232 JUN 2018"/>
    <s v=""/>
    <s v="AB"/>
    <s v=""/>
    <d v="2020-04-24T00:00:00"/>
    <d v="2020-04-24T00:00:00"/>
    <d v="2020-04-24T00:00:00"/>
    <s v="NGN"/>
    <n v="2027630.78"/>
    <n v="616"/>
    <s v="Above 180days "/>
    <n v="20.533333333333335"/>
    <x v="0"/>
    <x v="2"/>
    <s v="WHT"/>
    <x v="1"/>
    <s v="USD"/>
    <n v="5624.45"/>
  </r>
  <r>
    <s v="A2310000"/>
    <x v="26"/>
    <x v="26"/>
    <n v="103908178"/>
    <x v="0"/>
    <x v="0"/>
    <x v="2"/>
    <x v="2"/>
    <s v="WHT Outstg"/>
    <s v="WHT on inv 1800019940 APR 2018"/>
    <s v=""/>
    <s v="AB"/>
    <s v=""/>
    <d v="2020-04-24T00:00:00"/>
    <d v="2020-04-24T00:00:00"/>
    <d v="2020-04-24T00:00:00"/>
    <s v="NGN"/>
    <n v="6124053.71"/>
    <n v="616"/>
    <s v="Above 180days "/>
    <n v="20.533333333333335"/>
    <x v="0"/>
    <x v="2"/>
    <s v="WHT"/>
    <x v="1"/>
    <s v="USD"/>
    <n v="16987.509999999998"/>
  </r>
  <r>
    <s v="A2310000"/>
    <x v="26"/>
    <x v="26"/>
    <n v="103908178"/>
    <x v="0"/>
    <x v="0"/>
    <x v="2"/>
    <x v="2"/>
    <s v="WHT Outstg"/>
    <s v="WHT on Inv 1800020377  JULY  2018"/>
    <s v=""/>
    <s v="AB"/>
    <s v=""/>
    <d v="2020-04-24T00:00:00"/>
    <d v="2020-04-24T00:00:00"/>
    <d v="2020-04-24T00:00:00"/>
    <s v="NGN"/>
    <n v="4407655.21"/>
    <n v="616"/>
    <s v="Above 180days "/>
    <n v="20.533333333333335"/>
    <x v="0"/>
    <x v="2"/>
    <s v="WHT"/>
    <x v="1"/>
    <s v="USD"/>
    <n v="12226.39"/>
  </r>
  <r>
    <s v="A2310000"/>
    <x v="26"/>
    <x v="26"/>
    <n v="103908178"/>
    <x v="0"/>
    <x v="0"/>
    <x v="2"/>
    <x v="2"/>
    <s v="WHT Outstg"/>
    <s v="WHT on inv 1800019593 June - Dec 2017"/>
    <s v=""/>
    <s v="AB"/>
    <s v=""/>
    <d v="2020-04-24T00:00:00"/>
    <d v="2020-04-24T00:00:00"/>
    <d v="2020-04-24T00:00:00"/>
    <s v="NGN"/>
    <n v="11640653.59"/>
    <n v="616"/>
    <s v="Above 180days "/>
    <n v="20.533333333333335"/>
    <x v="0"/>
    <x v="2"/>
    <s v="WHT"/>
    <x v="1"/>
    <s v="USD"/>
    <n v="32290.01"/>
  </r>
  <r>
    <s v="A2310000"/>
    <x v="26"/>
    <x v="26"/>
    <n v="103908178"/>
    <x v="0"/>
    <x v="0"/>
    <x v="2"/>
    <x v="2"/>
    <s v="WHT Outstg"/>
    <s v="WHT on inv 1800019595  June - Dec 2017"/>
    <s v=""/>
    <s v="AB"/>
    <s v=""/>
    <d v="2020-04-24T00:00:00"/>
    <d v="2020-04-24T00:00:00"/>
    <d v="2020-04-24T00:00:00"/>
    <s v="NGN"/>
    <n v="2091135.37"/>
    <n v="616"/>
    <s v="Above 180days "/>
    <n v="20.533333333333335"/>
    <x v="0"/>
    <x v="2"/>
    <s v="WHT"/>
    <x v="1"/>
    <s v="USD"/>
    <n v="5800.6"/>
  </r>
  <r>
    <s v="A2310000"/>
    <x v="26"/>
    <x v="26"/>
    <n v="103908178"/>
    <x v="0"/>
    <x v="0"/>
    <x v="2"/>
    <x v="2"/>
    <s v="WHT Outstg"/>
    <s v="WHT on Inv 1800021968 MAY 2019"/>
    <s v=""/>
    <s v="AB"/>
    <s v=""/>
    <d v="2020-04-24T00:00:00"/>
    <d v="2020-04-24T00:00:00"/>
    <d v="2020-04-24T00:00:00"/>
    <s v="NGN"/>
    <n v="4447542.2699999996"/>
    <n v="616"/>
    <s v="Above 180days "/>
    <n v="20.533333333333335"/>
    <x v="0"/>
    <x v="2"/>
    <s v="WHT"/>
    <x v="1"/>
    <s v="USD"/>
    <n v="12337.04"/>
  </r>
  <r>
    <s v="A2310000"/>
    <x v="26"/>
    <x v="26"/>
    <n v="103906629"/>
    <x v="0"/>
    <x v="0"/>
    <x v="2"/>
    <x v="2"/>
    <s v="WHT Outstg"/>
    <s v="WHT on inv 1800015522_Nov15"/>
    <s v=""/>
    <s v="AB"/>
    <s v=""/>
    <d v="2020-04-22T00:00:00"/>
    <d v="2020-04-22T00:00:00"/>
    <d v="2020-04-22T00:00:00"/>
    <s v="NGN"/>
    <n v="3724942.44"/>
    <n v="618"/>
    <s v="Above 180days "/>
    <n v="20.6"/>
    <x v="0"/>
    <x v="2"/>
    <s v="WHT"/>
    <x v="1"/>
    <s v="USD"/>
    <n v="10332.620000000001"/>
  </r>
  <r>
    <s v="A2310000"/>
    <x v="26"/>
    <x v="26"/>
    <n v="103906629"/>
    <x v="0"/>
    <x v="0"/>
    <x v="2"/>
    <x v="2"/>
    <s v="WHT Outstg"/>
    <s v="WHT on Inv 1800011503_Sep13"/>
    <s v=""/>
    <s v="AB"/>
    <s v=""/>
    <d v="2020-04-22T00:00:00"/>
    <d v="2020-04-22T00:00:00"/>
    <d v="2020-04-22T00:00:00"/>
    <s v="NGN"/>
    <n v="3728547.77"/>
    <n v="618"/>
    <s v="Above 180days "/>
    <n v="20.6"/>
    <x v="0"/>
    <x v="2"/>
    <s v="WHT"/>
    <x v="1"/>
    <s v="USD"/>
    <n v="10342.620000000001"/>
  </r>
  <r>
    <s v="A2310000"/>
    <x v="26"/>
    <x v="26"/>
    <n v="103906629"/>
    <x v="0"/>
    <x v="0"/>
    <x v="2"/>
    <x v="2"/>
    <s v="WHT Outstg"/>
    <s v="WHT on Inv 1800013093-Aug14"/>
    <s v=""/>
    <s v="AB"/>
    <s v=""/>
    <d v="2020-04-22T00:00:00"/>
    <d v="2020-04-22T00:00:00"/>
    <d v="2020-04-22T00:00:00"/>
    <s v="NGN"/>
    <n v="3823818.51"/>
    <n v="618"/>
    <s v="Above 180days "/>
    <n v="20.6"/>
    <x v="0"/>
    <x v="2"/>
    <s v="WHT"/>
    <x v="1"/>
    <s v="USD"/>
    <n v="10606.89"/>
  </r>
  <r>
    <s v="A2310000"/>
    <x v="26"/>
    <x v="26"/>
    <n v="103906629"/>
    <x v="0"/>
    <x v="0"/>
    <x v="2"/>
    <x v="2"/>
    <s v="WHT Outstg"/>
    <s v="WHT on Inv 1800011332_Aug13"/>
    <s v=""/>
    <s v="AB"/>
    <s v=""/>
    <d v="2020-04-22T00:00:00"/>
    <d v="2020-04-22T00:00:00"/>
    <d v="2020-04-22T00:00:00"/>
    <s v="NGN"/>
    <n v="3853243.74"/>
    <n v="618"/>
    <s v="Above 180days "/>
    <n v="20.6"/>
    <x v="0"/>
    <x v="2"/>
    <s v="WHT"/>
    <x v="1"/>
    <s v="USD"/>
    <n v="10688.51"/>
  </r>
  <r>
    <s v="A2310000"/>
    <x v="26"/>
    <x v="26"/>
    <n v="103906629"/>
    <x v="0"/>
    <x v="0"/>
    <x v="2"/>
    <x v="2"/>
    <s v="WHT Outstg"/>
    <s v="WHT on inv 1800011712_Oct13"/>
    <s v=""/>
    <s v="AB"/>
    <s v=""/>
    <d v="2020-04-22T00:00:00"/>
    <d v="2020-04-22T00:00:00"/>
    <d v="2020-04-22T00:00:00"/>
    <s v="NGN"/>
    <n v="3873353.36"/>
    <n v="618"/>
    <s v="Above 180days "/>
    <n v="20.6"/>
    <x v="0"/>
    <x v="2"/>
    <s v="WHT"/>
    <x v="1"/>
    <s v="USD"/>
    <n v="10744.29"/>
  </r>
  <r>
    <s v="A2310000"/>
    <x v="26"/>
    <x v="26"/>
    <n v="103906629"/>
    <x v="0"/>
    <x v="0"/>
    <x v="2"/>
    <x v="2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618"/>
    <s v="Above 180days "/>
    <n v="20.6"/>
    <x v="0"/>
    <x v="2"/>
    <s v="WHT"/>
    <x v="1"/>
    <s v="USD"/>
    <n v="4505.32"/>
  </r>
  <r>
    <s v="A2310000"/>
    <x v="26"/>
    <x v="26"/>
    <n v="103906629"/>
    <x v="0"/>
    <x v="0"/>
    <x v="2"/>
    <x v="2"/>
    <s v="WHT Outstg"/>
    <s v="WHT on Inv1800009554AUG'12 CRUDE HANDLING"/>
    <s v=""/>
    <s v="AB"/>
    <s v=""/>
    <d v="2020-04-22T00:00:00"/>
    <d v="2020-04-22T00:00:00"/>
    <d v="2020-04-22T00:00:00"/>
    <s v="NGN"/>
    <n v="5360416.53"/>
    <n v="618"/>
    <s v="Above 180days "/>
    <n v="20.6"/>
    <x v="0"/>
    <x v="2"/>
    <s v="WHT"/>
    <x v="1"/>
    <s v="USD"/>
    <n v="14869.26"/>
  </r>
  <r>
    <s v="A2310000"/>
    <x v="26"/>
    <x v="26"/>
    <n v="103906629"/>
    <x v="0"/>
    <x v="0"/>
    <x v="2"/>
    <x v="2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618"/>
    <s v="Above 180days "/>
    <n v="20.6"/>
    <x v="0"/>
    <x v="2"/>
    <s v="WHT"/>
    <x v="1"/>
    <s v="USD"/>
    <n v="9091.76"/>
  </r>
  <r>
    <s v="A2310000"/>
    <x v="26"/>
    <x v="26"/>
    <n v="103626589"/>
    <x v="0"/>
    <x v="0"/>
    <x v="2"/>
    <x v="2"/>
    <s v="WHT Outstg"/>
    <s v="WHT on inv 1800019587"/>
    <s v=""/>
    <s v="AB"/>
    <s v=""/>
    <d v="2018-10-08T00:00:00"/>
    <d v="2018-10-08T00:00:00"/>
    <d v="2018-10-08T00:00:00"/>
    <s v="NGN"/>
    <n v="5178177.4800000004"/>
    <n v="1180"/>
    <s v="Above 180days "/>
    <n v="39.333333333333336"/>
    <x v="0"/>
    <x v="2"/>
    <s v="WHT"/>
    <x v="1"/>
    <s v="USD"/>
    <n v="16927.46"/>
  </r>
  <r>
    <s v="A2310000"/>
    <x v="26"/>
    <x v="26"/>
    <n v="103626590"/>
    <x v="0"/>
    <x v="0"/>
    <x v="2"/>
    <x v="2"/>
    <s v="WHT Outstg"/>
    <s v="WHT on inv 1800019780"/>
    <s v=""/>
    <s v="AB"/>
    <s v=""/>
    <d v="2018-10-08T00:00:00"/>
    <d v="2018-10-08T00:00:00"/>
    <d v="2018-10-08T00:00:00"/>
    <s v="NGN"/>
    <n v="5314311.66"/>
    <n v="1180"/>
    <s v="Above 180days "/>
    <n v="39.333333333333336"/>
    <x v="0"/>
    <x v="2"/>
    <s v="WHT"/>
    <x v="1"/>
    <s v="USD"/>
    <n v="17372.48"/>
  </r>
  <r>
    <s v="A2310000"/>
    <x v="26"/>
    <x v="26"/>
    <n v="103606980"/>
    <x v="0"/>
    <x v="0"/>
    <x v="2"/>
    <x v="2"/>
    <s v="WHT Outstg"/>
    <s v="WHT on inv1800019474"/>
    <s v=""/>
    <s v="AB"/>
    <s v=""/>
    <d v="2018-08-24T00:00:00"/>
    <d v="2018-08-24T00:00:00"/>
    <d v="2018-08-24T00:00:00"/>
    <s v="NGN"/>
    <n v="5530004.6299999999"/>
    <n v="1225"/>
    <s v="Above 180days "/>
    <n v="40.833333333333336"/>
    <x v="0"/>
    <x v="2"/>
    <s v="WHT"/>
    <x v="1"/>
    <s v="USD"/>
    <n v="18095.830000000002"/>
  </r>
  <r>
    <s v="A2310000"/>
    <x v="26"/>
    <x v="26"/>
    <n v="103606981"/>
    <x v="0"/>
    <x v="0"/>
    <x v="2"/>
    <x v="2"/>
    <s v="WHT Outstg"/>
    <s v="WHT on inv1800019473"/>
    <s v=""/>
    <s v="AB"/>
    <s v=""/>
    <d v="2018-08-24T00:00:00"/>
    <d v="2018-08-24T00:00:00"/>
    <d v="2018-08-24T00:00:00"/>
    <s v="USD"/>
    <n v="12076.47"/>
    <n v="1225"/>
    <s v="Above 180days "/>
    <n v="40.833333333333336"/>
    <x v="0"/>
    <x v="2"/>
    <s v="WHT"/>
    <x v="1"/>
    <s v="USD"/>
    <n v="12076.47"/>
  </r>
  <r>
    <s v="A2310000"/>
    <x v="26"/>
    <x v="26"/>
    <n v="103537782"/>
    <x v="0"/>
    <x v="0"/>
    <x v="2"/>
    <x v="2"/>
    <s v="WHT Outstg"/>
    <s v="WHT on NPDC pmt Oredo/Abura"/>
    <s v=""/>
    <s v="AB"/>
    <s v=""/>
    <d v="2018-03-16T00:00:00"/>
    <d v="2018-03-16T00:00:00"/>
    <d v="2018-03-16T00:00:00"/>
    <s v="NGN"/>
    <n v="187225.9"/>
    <n v="1386"/>
    <s v="Above 180days "/>
    <n v="46.2"/>
    <x v="0"/>
    <x v="2"/>
    <s v="WHT"/>
    <x v="1"/>
    <s v="USD"/>
    <n v="613.35"/>
  </r>
  <r>
    <s v="A2310000"/>
    <x v="26"/>
    <x v="26"/>
    <n v="103531038"/>
    <x v="0"/>
    <x v="0"/>
    <x v="2"/>
    <x v="2"/>
    <s v="WHT Outstg"/>
    <s v="WHT on inv 1800016743"/>
    <s v=""/>
    <s v="AB"/>
    <s v=""/>
    <d v="2018-03-04T00:00:00"/>
    <d v="2018-03-04T00:00:00"/>
    <d v="2018-03-04T00:00:00"/>
    <s v="NGN"/>
    <n v="1166.9100000000001"/>
    <n v="1398"/>
    <s v="Above 180days "/>
    <n v="46.6"/>
    <x v="0"/>
    <x v="2"/>
    <s v="WHT"/>
    <x v="1"/>
    <s v="USD"/>
    <n v="3.82"/>
  </r>
  <r>
    <s v="A2310000"/>
    <x v="26"/>
    <x v="26"/>
    <n v="103531039"/>
    <x v="0"/>
    <x v="0"/>
    <x v="2"/>
    <x v="2"/>
    <s v="WHT Outstg"/>
    <s v="WHT on inv 1800017108"/>
    <s v=""/>
    <s v="AB"/>
    <s v=""/>
    <d v="2018-03-04T00:00:00"/>
    <d v="2018-03-04T00:00:00"/>
    <d v="2018-03-04T00:00:00"/>
    <s v="NGN"/>
    <n v="38424.58"/>
    <n v="1398"/>
    <s v="Above 180days "/>
    <n v="46.6"/>
    <x v="0"/>
    <x v="2"/>
    <s v="WHT"/>
    <x v="1"/>
    <s v="USD"/>
    <n v="125.84"/>
  </r>
  <r>
    <s v="A2310000"/>
    <x v="26"/>
    <x v="26"/>
    <n v="103419412"/>
    <x v="0"/>
    <x v="0"/>
    <x v="2"/>
    <x v="2"/>
    <s v="WHT Outstg"/>
    <s v="WHT on inv1800015951"/>
    <s v=""/>
    <s v="AB"/>
    <s v=""/>
    <d v="2017-07-05T00:00:00"/>
    <d v="2017-07-05T00:00:00"/>
    <d v="2017-07-05T00:00:00"/>
    <s v="NGN"/>
    <n v="1304138.75"/>
    <n v="1640"/>
    <s v="Above 180days "/>
    <n v="54.666666666666664"/>
    <x v="0"/>
    <x v="2"/>
    <s v="WHT"/>
    <x v="1"/>
    <s v="USD"/>
    <n v="4144.68"/>
  </r>
  <r>
    <s v="A2310000"/>
    <x v="26"/>
    <x v="26"/>
    <n v="103177003"/>
    <x v="0"/>
    <x v="0"/>
    <x v="2"/>
    <x v="2"/>
    <s v="WHT Outstg"/>
    <s v="WHT on  inv 1800015422"/>
    <s v=""/>
    <s v="AB"/>
    <s v=""/>
    <d v="2016-04-08T00:00:00"/>
    <d v="2016-04-08T00:00:00"/>
    <d v="2016-04-08T00:00:00"/>
    <s v="NGN"/>
    <n v="1891023.1"/>
    <n v="2093"/>
    <s v="Above 180days "/>
    <n v="69.766666666666666"/>
    <x v="0"/>
    <x v="2"/>
    <s v="WHT"/>
    <x v="1"/>
    <s v="USD"/>
    <n v="9500.31"/>
  </r>
  <r>
    <s v="A2310000"/>
    <x v="26"/>
    <x v="26"/>
    <n v="103140615"/>
    <x v="0"/>
    <x v="0"/>
    <x v="2"/>
    <x v="2"/>
    <s v="WHT Outstg"/>
    <s v="WHT on NPDC-Abura pmt 1800014743"/>
    <s v=""/>
    <s v="AB"/>
    <s v=""/>
    <d v="2016-01-15T00:00:00"/>
    <d v="2016-01-15T00:00:00"/>
    <d v="2016-01-15T00:00:00"/>
    <s v="NGN"/>
    <n v="345931.81"/>
    <n v="2177"/>
    <s v="Above 180days "/>
    <n v="72.566666666666663"/>
    <x v="0"/>
    <x v="2"/>
    <s v="WHT"/>
    <x v="1"/>
    <s v="USD"/>
    <n v="1738.69"/>
  </r>
  <r>
    <s v="A2310000"/>
    <x v="26"/>
    <x v="26"/>
    <n v="103140616"/>
    <x v="0"/>
    <x v="0"/>
    <x v="2"/>
    <x v="2"/>
    <s v="WHT Outstg"/>
    <s v="WHT on NPDC-Abura pmt 1800014625"/>
    <s v=""/>
    <s v="AB"/>
    <s v=""/>
    <d v="2016-01-15T00:00:00"/>
    <d v="2016-01-15T00:00:00"/>
    <d v="2016-01-15T00:00:00"/>
    <s v="NGN"/>
    <n v="852712.48"/>
    <n v="2177"/>
    <s v="Above 180days "/>
    <n v="72.566666666666663"/>
    <x v="0"/>
    <x v="2"/>
    <s v="WHT"/>
    <x v="1"/>
    <s v="USD"/>
    <n v="4285.82"/>
  </r>
  <r>
    <s v="A2310000"/>
    <x v="26"/>
    <x v="26"/>
    <n v="103105424"/>
    <x v="0"/>
    <x v="0"/>
    <x v="2"/>
    <x v="2"/>
    <s v="WHT Outstg"/>
    <s v="WHT on 1800014447"/>
    <s v=""/>
    <s v="AB"/>
    <s v=""/>
    <d v="2015-11-09T00:00:00"/>
    <d v="2015-11-09T00:00:00"/>
    <d v="2015-11-09T00:00:00"/>
    <s v="NGN"/>
    <n v="321797.69"/>
    <n v="2244"/>
    <s v="Above 180days "/>
    <n v="74.8"/>
    <x v="0"/>
    <x v="2"/>
    <s v="WHT"/>
    <x v="1"/>
    <s v="USD"/>
    <n v="1614.85"/>
  </r>
  <r>
    <s v="A2310000"/>
    <x v="26"/>
    <x v="26"/>
    <n v="103100754"/>
    <x v="0"/>
    <x v="0"/>
    <x v="2"/>
    <x v="2"/>
    <s v="WHT Outstg"/>
    <s v="WHT on 1800014321"/>
    <s v=""/>
    <s v="AB"/>
    <s v=""/>
    <d v="2015-11-06T00:00:00"/>
    <d v="2015-11-06T00:00:00"/>
    <d v="2015-11-06T00:00:00"/>
    <s v="NGN"/>
    <n v="12182356.34"/>
    <n v="2247"/>
    <s v="Above 180days "/>
    <n v="74.900000000000006"/>
    <x v="0"/>
    <x v="2"/>
    <s v="WHT"/>
    <x v="1"/>
    <s v="USD"/>
    <n v="61146.9"/>
  </r>
  <r>
    <s v="A2310000"/>
    <x v="26"/>
    <x v="26"/>
    <n v="102718636"/>
    <x v="0"/>
    <x v="0"/>
    <x v="2"/>
    <x v="2"/>
    <s v="WHT Outstg"/>
    <s v="5%WHT on NPDC pmt Oredo/Abura 1800010621"/>
    <s v=""/>
    <s v="AB"/>
    <s v=""/>
    <d v="2014-01-31T00:00:00"/>
    <d v="2014-01-31T00:00:00"/>
    <d v="2014-01-31T00:00:00"/>
    <s v="NGN"/>
    <n v="3513398.02"/>
    <n v="2891"/>
    <s v="Above 180days "/>
    <n v="96.36666666666666"/>
    <x v="0"/>
    <x v="2"/>
    <s v="WHT"/>
    <x v="1"/>
    <s v="USD"/>
    <n v="21538.89"/>
  </r>
  <r>
    <s v="A2310000"/>
    <x v="26"/>
    <x v="26"/>
    <n v="102718638"/>
    <x v="0"/>
    <x v="0"/>
    <x v="2"/>
    <x v="2"/>
    <s v="WHT Outstg"/>
    <s v="5%WHT on NPDC pmt Oredo/Abura 1800011089"/>
    <s v=""/>
    <s v="AB"/>
    <s v=""/>
    <d v="2014-01-31T00:00:00"/>
    <d v="2014-01-31T00:00:00"/>
    <d v="2014-01-31T00:00:00"/>
    <s v="NGN"/>
    <n v="3469815.15"/>
    <n v="2891"/>
    <s v="Above 180days "/>
    <n v="96.36666666666666"/>
    <x v="0"/>
    <x v="2"/>
    <s v="WHT"/>
    <x v="1"/>
    <s v="USD"/>
    <n v="21280.720000000001"/>
  </r>
  <r>
    <s v="A2310000"/>
    <x v="26"/>
    <x v="26"/>
    <n v="102528399"/>
    <x v="0"/>
    <x v="0"/>
    <x v="2"/>
    <x v="2"/>
    <s v="WHT Outstg"/>
    <s v="5% WHT on NPDC pmt inv: 1800007643"/>
    <s v=""/>
    <s v="AB"/>
    <s v=""/>
    <d v="2013-04-29T00:00:00"/>
    <d v="2013-04-29T00:00:00"/>
    <d v="2012-06-18T00:00:00"/>
    <s v="NGN"/>
    <n v="2081437.13"/>
    <n v="3483"/>
    <s v="Above 180days "/>
    <n v="116.1"/>
    <x v="0"/>
    <x v="2"/>
    <s v="WHT"/>
    <x v="1"/>
    <s v="USD"/>
    <n v="13094.95"/>
  </r>
  <r>
    <s v="A2310000"/>
    <x v="27"/>
    <x v="27"/>
    <n v="1800027044"/>
    <x v="0"/>
    <x v="0"/>
    <x v="2"/>
    <x v="2"/>
    <n v="0"/>
    <s v="NPDC/OML26 NOV 2021 Crude Handling"/>
    <s v="468"/>
    <s v="DR"/>
    <s v=""/>
    <d v="2021-12-13T00:00:00"/>
    <d v="2021-12-13T00:00:00"/>
    <d v="2022-02-11T00:00:00"/>
    <s v="USD"/>
    <n v="884521.84"/>
    <n v="-42"/>
    <s v="Not Overdue"/>
    <n v="-1.4"/>
    <x v="1"/>
    <x v="1"/>
    <s v="Not Overdue"/>
    <x v="0"/>
    <s v="USD"/>
    <n v="884521.84"/>
  </r>
  <r>
    <s v="A2310000"/>
    <x v="27"/>
    <x v="27"/>
    <n v="1800026842"/>
    <x v="0"/>
    <x v="0"/>
    <x v="2"/>
    <x v="2"/>
    <n v="0"/>
    <s v="NPDC/OML26 OCTOBER 2021 Crude Handling"/>
    <s v="468"/>
    <s v="DR"/>
    <s v=""/>
    <d v="2021-11-11T00:00:00"/>
    <d v="2021-11-11T00:00:00"/>
    <d v="2022-01-10T00:00:00"/>
    <s v="USD"/>
    <n v="70673.63"/>
    <n v="-10"/>
    <s v="Not Overdue"/>
    <n v="-0.33333333333333331"/>
    <x v="1"/>
    <x v="1"/>
    <s v="Not Overdue"/>
    <x v="0"/>
    <s v="USD"/>
    <n v="70673.63"/>
  </r>
  <r>
    <s v="A2310000"/>
    <x v="27"/>
    <x v="27"/>
    <n v="1800026702"/>
    <x v="0"/>
    <x v="0"/>
    <x v="2"/>
    <x v="2"/>
    <n v="0"/>
    <s v="NPDC/OML26 SEPTEMBER 2021 Crude Handling"/>
    <s v="468"/>
    <s v="DR"/>
    <s v=""/>
    <d v="2021-10-13T00:00:00"/>
    <d v="2021-10-13T00:00:00"/>
    <d v="2021-12-12T00:00:00"/>
    <s v="USD"/>
    <n v="530358.42000000004"/>
    <n v="19"/>
    <s v="1-30days"/>
    <n v="0.6333333333333333"/>
    <x v="2"/>
    <x v="0"/>
    <s v="Overdue"/>
    <x v="0"/>
    <s v="USD"/>
    <n v="530358.42000000004"/>
  </r>
  <r>
    <s v="A2310000"/>
    <x v="27"/>
    <x v="27"/>
    <n v="104174915"/>
    <x v="0"/>
    <x v="0"/>
    <x v="2"/>
    <x v="2"/>
    <s v="WHT Outstg"/>
    <s v="WHT_1600003369 NPDC OML 26 Jan - feb 2020 CHA"/>
    <s v=""/>
    <s v="AB"/>
    <s v=""/>
    <d v="2021-12-10T00:00:00"/>
    <d v="2021-12-10T00:00:00"/>
    <d v="2021-12-10T00:00:00"/>
    <s v="USD"/>
    <n v="-12175.66"/>
    <n v="21"/>
    <s v="1-30days"/>
    <n v="0.7"/>
    <x v="2"/>
    <x v="2"/>
    <s v="WHT"/>
    <x v="1"/>
    <s v="USD"/>
    <n v="-12175.66"/>
  </r>
  <r>
    <s v="A2310000"/>
    <x v="27"/>
    <x v="27"/>
    <n v="104174915"/>
    <x v="0"/>
    <x v="0"/>
    <x v="2"/>
    <x v="2"/>
    <s v="WHT Outstg"/>
    <s v="WHT_1600003747 NPDC OML 26 Nov&amp;Dec 2019 Water corr"/>
    <s v=""/>
    <s v="AB"/>
    <s v=""/>
    <d v="2021-12-10T00:00:00"/>
    <d v="2021-12-10T00:00:00"/>
    <d v="2021-12-10T00:00:00"/>
    <s v="USD"/>
    <n v="-8290.3700000000008"/>
    <n v="21"/>
    <s v="1-30days"/>
    <n v="0.7"/>
    <x v="2"/>
    <x v="2"/>
    <s v="WHT"/>
    <x v="1"/>
    <s v="USD"/>
    <n v="-8290.3700000000008"/>
  </r>
  <r>
    <s v="A2310000"/>
    <x v="27"/>
    <x v="27"/>
    <n v="104174916"/>
    <x v="0"/>
    <x v="0"/>
    <x v="2"/>
    <x v="2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21"/>
    <s v="1-30days"/>
    <n v="0.7"/>
    <x v="2"/>
    <x v="2"/>
    <s v="WHT"/>
    <x v="1"/>
    <s v="USD"/>
    <n v="165599.38"/>
  </r>
  <r>
    <s v="A2310000"/>
    <x v="27"/>
    <x v="27"/>
    <n v="104174917"/>
    <x v="0"/>
    <x v="0"/>
    <x v="2"/>
    <x v="2"/>
    <s v="WHT Outstg"/>
    <s v="WHT_1800026162 NPDC/OML26 MAY 2021 CHA"/>
    <s v=""/>
    <s v="AB"/>
    <s v=""/>
    <d v="2021-12-10T00:00:00"/>
    <d v="2021-12-10T00:00:00"/>
    <d v="2021-12-10T00:00:00"/>
    <s v="USD"/>
    <n v="44900.36"/>
    <n v="21"/>
    <s v="1-30days"/>
    <n v="0.7"/>
    <x v="2"/>
    <x v="2"/>
    <s v="WHT"/>
    <x v="1"/>
    <s v="USD"/>
    <n v="44900.36"/>
  </r>
  <r>
    <s v="A2310000"/>
    <x v="27"/>
    <x v="27"/>
    <n v="104174918"/>
    <x v="0"/>
    <x v="0"/>
    <x v="2"/>
    <x v="2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21"/>
    <s v="1-30days"/>
    <n v="0.7"/>
    <x v="2"/>
    <x v="2"/>
    <s v="WHT"/>
    <x v="1"/>
    <s v="USD"/>
    <n v="56296.45"/>
  </r>
  <r>
    <s v="A2310000"/>
    <x v="27"/>
    <x v="27"/>
    <n v="104174919"/>
    <x v="0"/>
    <x v="0"/>
    <x v="2"/>
    <x v="2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21"/>
    <s v="1-30days"/>
    <n v="0.7"/>
    <x v="2"/>
    <x v="2"/>
    <s v="WHT"/>
    <x v="1"/>
    <s v="USD"/>
    <n v="55636.71"/>
  </r>
  <r>
    <s v="A2310000"/>
    <x v="27"/>
    <x v="27"/>
    <n v="104174921"/>
    <x v="0"/>
    <x v="0"/>
    <x v="2"/>
    <x v="2"/>
    <s v="WHT Outstg"/>
    <s v="WHT on Recon Bal"/>
    <s v=""/>
    <s v="AB"/>
    <s v=""/>
    <d v="2021-12-10T00:00:00"/>
    <d v="2021-12-10T00:00:00"/>
    <d v="2021-12-10T00:00:00"/>
    <s v="USD"/>
    <n v="26116.01"/>
    <n v="21"/>
    <s v="1-30days"/>
    <n v="0.7"/>
    <x v="2"/>
    <x v="2"/>
    <s v="WHT"/>
    <x v="1"/>
    <s v="USD"/>
    <n v="26116.01"/>
  </r>
  <r>
    <s v="A2310000"/>
    <x v="27"/>
    <x v="27"/>
    <n v="1800026574"/>
    <x v="0"/>
    <x v="0"/>
    <x v="2"/>
    <x v="2"/>
    <n v="0"/>
    <s v="NPDC/OML26 AUGUST 2021 Crude Handling"/>
    <s v="468"/>
    <s v="DR"/>
    <s v=""/>
    <d v="2021-09-14T00:00:00"/>
    <d v="2021-09-14T00:00:00"/>
    <d v="2021-11-13T00:00:00"/>
    <s v="USD"/>
    <n v="257033.36"/>
    <n v="48"/>
    <s v="31-60days"/>
    <n v="1.6"/>
    <x v="2"/>
    <x v="0"/>
    <s v="Overdue"/>
    <x v="0"/>
    <s v="USD"/>
    <n v="257033.36"/>
  </r>
  <r>
    <s v="A2310000"/>
    <x v="27"/>
    <x v="27"/>
    <n v="104123362"/>
    <x v="0"/>
    <x v="0"/>
    <x v="2"/>
    <x v="2"/>
    <s v="WHT Outstg"/>
    <s v="WHT on 1800025985 NPDC/OML26 APR 2021 CHA"/>
    <s v=""/>
    <s v="AB"/>
    <s v=""/>
    <d v="2021-09-01T00:00:00"/>
    <d v="2021-09-01T00:00:00"/>
    <d v="2021-09-01T00:00:00"/>
    <s v="USD"/>
    <n v="42475.8"/>
    <n v="121"/>
    <s v="91-180days "/>
    <n v="4.0333333333333332"/>
    <x v="2"/>
    <x v="2"/>
    <s v="WHT"/>
    <x v="1"/>
    <s v="USD"/>
    <n v="42475.8"/>
  </r>
  <r>
    <s v="A2310000"/>
    <x v="27"/>
    <x v="27"/>
    <n v="104123367"/>
    <x v="0"/>
    <x v="0"/>
    <x v="2"/>
    <x v="2"/>
    <s v="WHT Outstg"/>
    <s v="WHT on 1800024749 NPDC/OML26 AUGUST 2020 CHA"/>
    <s v=""/>
    <s v="AB"/>
    <s v=""/>
    <d v="2021-09-01T00:00:00"/>
    <d v="2021-09-01T00:00:00"/>
    <d v="2021-09-01T00:00:00"/>
    <s v="USD"/>
    <n v="50130.39"/>
    <n v="121"/>
    <s v="91-180days "/>
    <n v="4.0333333333333332"/>
    <x v="2"/>
    <x v="2"/>
    <s v="WHT"/>
    <x v="1"/>
    <s v="USD"/>
    <n v="50130.39"/>
  </r>
  <r>
    <s v="A2310000"/>
    <x v="27"/>
    <x v="27"/>
    <n v="104123368"/>
    <x v="0"/>
    <x v="0"/>
    <x v="2"/>
    <x v="2"/>
    <s v="WHT Outstg"/>
    <s v="WHT on 1800025441 NPDC/OML26 DEC 2020 CHA"/>
    <s v=""/>
    <s v="AB"/>
    <s v=""/>
    <d v="2021-09-01T00:00:00"/>
    <d v="2021-09-01T00:00:00"/>
    <d v="2021-09-01T00:00:00"/>
    <s v="USD"/>
    <n v="49297.279999999999"/>
    <n v="121"/>
    <s v="91-180days "/>
    <n v="4.0333333333333332"/>
    <x v="2"/>
    <x v="2"/>
    <s v="WHT"/>
    <x v="1"/>
    <s v="USD"/>
    <n v="49297.279999999999"/>
  </r>
  <r>
    <s v="A2310000"/>
    <x v="27"/>
    <x v="27"/>
    <n v="104123369"/>
    <x v="0"/>
    <x v="0"/>
    <x v="2"/>
    <x v="2"/>
    <s v="WHT Outstg"/>
    <s v="WHT on 1800023820 NPDC/OML26 JAN 2020 CHA"/>
    <s v=""/>
    <s v="AB"/>
    <s v=""/>
    <d v="2021-09-01T00:00:00"/>
    <d v="2021-09-01T00:00:00"/>
    <d v="2021-09-01T00:00:00"/>
    <s v="USD"/>
    <n v="37419.279999999999"/>
    <n v="121"/>
    <s v="91-180days "/>
    <n v="4.0333333333333332"/>
    <x v="2"/>
    <x v="2"/>
    <s v="WHT"/>
    <x v="1"/>
    <s v="USD"/>
    <n v="37419.279999999999"/>
  </r>
  <r>
    <s v="A2310000"/>
    <x v="27"/>
    <x v="27"/>
    <n v="104123370"/>
    <x v="0"/>
    <x v="0"/>
    <x v="2"/>
    <x v="2"/>
    <s v="WHT Outstg"/>
    <s v="WHT on 1800023827 NPDC/OML26 DEC 2019 CHA"/>
    <s v=""/>
    <s v="AB"/>
    <s v=""/>
    <d v="2021-09-01T00:00:00"/>
    <d v="2021-09-01T00:00:00"/>
    <d v="2021-09-01T00:00:00"/>
    <s v="USD"/>
    <n v="63053.96"/>
    <n v="121"/>
    <s v="91-180days "/>
    <n v="4.0333333333333332"/>
    <x v="2"/>
    <x v="2"/>
    <s v="WHT"/>
    <x v="1"/>
    <s v="USD"/>
    <n v="63053.96"/>
  </r>
  <r>
    <s v="A2310000"/>
    <x v="27"/>
    <x v="27"/>
    <n v="104123371"/>
    <x v="0"/>
    <x v="0"/>
    <x v="2"/>
    <x v="2"/>
    <s v="WHT Outstg"/>
    <s v="WHT on 1800021949 NPDC/OML26 MAY 2019 CHA"/>
    <s v=""/>
    <s v="AB"/>
    <s v=""/>
    <d v="2021-09-01T00:00:00"/>
    <d v="2021-09-01T00:00:00"/>
    <d v="2021-09-01T00:00:00"/>
    <s v="USD"/>
    <n v="36933.32"/>
    <n v="121"/>
    <s v="91-180days "/>
    <n v="4.0333333333333332"/>
    <x v="2"/>
    <x v="2"/>
    <s v="WHT"/>
    <x v="1"/>
    <s v="USD"/>
    <n v="36933.32"/>
  </r>
  <r>
    <s v="A2310000"/>
    <x v="27"/>
    <x v="27"/>
    <n v="104123309"/>
    <x v="0"/>
    <x v="0"/>
    <x v="2"/>
    <x v="2"/>
    <s v="WHT Outstg"/>
    <s v="WHT on 1800025712 NPDC/OML26 FEB 2021 CHA"/>
    <s v=""/>
    <s v="AB"/>
    <s v=""/>
    <d v="2021-08-31T00:00:00"/>
    <d v="2021-08-31T00:00:00"/>
    <d v="2021-08-31T00:00:00"/>
    <s v="USD"/>
    <n v="43300"/>
    <n v="122"/>
    <s v="91-180days "/>
    <n v="4.0666666666666664"/>
    <x v="2"/>
    <x v="2"/>
    <s v="WHT"/>
    <x v="1"/>
    <s v="USD"/>
    <n v="43300"/>
  </r>
  <r>
    <s v="A2310000"/>
    <x v="27"/>
    <x v="27"/>
    <n v="104123352"/>
    <x v="0"/>
    <x v="0"/>
    <x v="2"/>
    <x v="2"/>
    <s v="WHT Outstg"/>
    <s v="WHT on 1800025853 NPDC/OML26 MARCH 2021 CHA"/>
    <s v=""/>
    <s v="AB"/>
    <s v=""/>
    <d v="2021-08-31T00:00:00"/>
    <d v="2021-08-31T00:00:00"/>
    <d v="2021-08-31T00:00:00"/>
    <s v="USD"/>
    <n v="54518.09"/>
    <n v="122"/>
    <s v="91-180days "/>
    <n v="4.0666666666666664"/>
    <x v="2"/>
    <x v="2"/>
    <s v="WHT"/>
    <x v="1"/>
    <s v="USD"/>
    <n v="54518.09"/>
  </r>
  <r>
    <s v="A2310000"/>
    <x v="27"/>
    <x v="27"/>
    <n v="104123353"/>
    <x v="0"/>
    <x v="0"/>
    <x v="2"/>
    <x v="2"/>
    <s v="WHT Outstg"/>
    <s v="WHT on 1800025558 NPDC/OML26 JAN 2021 CHA"/>
    <s v=""/>
    <s v="AB"/>
    <s v=""/>
    <d v="2021-08-31T00:00:00"/>
    <d v="2021-08-31T00:00:00"/>
    <d v="2021-08-31T00:00:00"/>
    <s v="USD"/>
    <n v="56927.519999999997"/>
    <n v="122"/>
    <s v="91-180days "/>
    <n v="4.0666666666666664"/>
    <x v="2"/>
    <x v="2"/>
    <s v="WHT"/>
    <x v="1"/>
    <s v="USD"/>
    <n v="56927.519999999997"/>
  </r>
  <r>
    <s v="A2310000"/>
    <x v="27"/>
    <x v="27"/>
    <n v="1600003787"/>
    <x v="0"/>
    <x v="0"/>
    <x v="2"/>
    <x v="2"/>
    <s v="WHT Outstg"/>
    <s v="WHT-NPDC/OML26 JUNE 2021 ANLYS 1-CREDIT RECEIPTS"/>
    <s v="468"/>
    <s v="DG"/>
    <s v=""/>
    <d v="2021-06-28T00:00:00"/>
    <d v="2021-06-28T00:00:00"/>
    <d v="2021-06-28T00:00:00"/>
    <s v="USD"/>
    <n v="-41520.33"/>
    <n v="186"/>
    <s v="Above 180days "/>
    <n v="6.2"/>
    <x v="0"/>
    <x v="2"/>
    <s v="WHT"/>
    <x v="1"/>
    <s v="USD"/>
    <n v="-41520.33"/>
  </r>
  <r>
    <s v="A2310000"/>
    <x v="27"/>
    <x v="27"/>
    <n v="1600003793"/>
    <x v="0"/>
    <x v="0"/>
    <x v="2"/>
    <x v="2"/>
    <s v="WHT Outstg"/>
    <s v="WHT-NPDC/OML26 JUNE 2021 ANLYS 2-CREDIT RECEIPTS"/>
    <s v="468"/>
    <s v="DG"/>
    <s v=""/>
    <d v="2021-06-28T00:00:00"/>
    <d v="2021-06-28T00:00:00"/>
    <d v="2021-06-28T00:00:00"/>
    <s v="USD"/>
    <n v="-1167293.1200000001"/>
    <n v="186"/>
    <s v="Above 180days "/>
    <n v="6.2"/>
    <x v="0"/>
    <x v="2"/>
    <s v="WHT"/>
    <x v="1"/>
    <s v="USD"/>
    <n v="-1167293.1200000001"/>
  </r>
  <r>
    <s v="A2310000"/>
    <x v="27"/>
    <x v="27"/>
    <n v="1600003800"/>
    <x v="0"/>
    <x v="0"/>
    <x v="2"/>
    <x v="2"/>
    <s v="WHT Outstg"/>
    <s v="WHT-NPDC/OML26 -2019-NGN CREDIT RECEIPTS"/>
    <s v="454"/>
    <s v="DG"/>
    <s v=""/>
    <d v="2021-06-28T00:00:00"/>
    <d v="2021-06-28T00:00:00"/>
    <d v="2021-06-28T00:00:00"/>
    <s v="NGN"/>
    <n v="-141676709.80000001"/>
    <n v="186"/>
    <s v="Above 180days "/>
    <n v="6.2"/>
    <x v="0"/>
    <x v="2"/>
    <s v="WHT"/>
    <x v="1"/>
    <s v="USD"/>
    <n v="-462361.17"/>
  </r>
  <r>
    <s v="A2310000"/>
    <x v="27"/>
    <x v="27"/>
    <n v="104070261"/>
    <x v="0"/>
    <x v="0"/>
    <x v="2"/>
    <x v="2"/>
    <s v="WHT Outstg"/>
    <s v="WHT on Inv 1800025061 NPDC/OML26 OCT 2020 CHA"/>
    <s v=""/>
    <s v="AB"/>
    <s v=""/>
    <d v="2021-04-30T00:00:00"/>
    <d v="2021-04-30T00:00:00"/>
    <d v="2021-04-30T00:00:00"/>
    <s v="USD"/>
    <n v="45133.85"/>
    <n v="245"/>
    <s v="Above 180days "/>
    <n v="8.1666666666666661"/>
    <x v="3"/>
    <x v="2"/>
    <s v="WHT"/>
    <x v="1"/>
    <s v="USD"/>
    <n v="45133.85"/>
  </r>
  <r>
    <s v="A2310000"/>
    <x v="27"/>
    <x v="27"/>
    <n v="104070261"/>
    <x v="0"/>
    <x v="0"/>
    <x v="2"/>
    <x v="2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245"/>
    <s v="Above 180days "/>
    <n v="8.1666666666666661"/>
    <x v="3"/>
    <x v="2"/>
    <s v="WHT"/>
    <x v="1"/>
    <s v="USD"/>
    <n v="48812.07"/>
  </r>
  <r>
    <s v="A2310000"/>
    <x v="27"/>
    <x v="27"/>
    <n v="104070265"/>
    <x v="0"/>
    <x v="0"/>
    <x v="2"/>
    <x v="2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245"/>
    <s v="Above 180days "/>
    <n v="8.1666666666666661"/>
    <x v="3"/>
    <x v="2"/>
    <s v="WHT"/>
    <x v="1"/>
    <s v="USD"/>
    <n v="62611.17"/>
  </r>
  <r>
    <s v="A2310000"/>
    <x v="27"/>
    <x v="27"/>
    <n v="104070265"/>
    <x v="0"/>
    <x v="0"/>
    <x v="2"/>
    <x v="2"/>
    <s v="WHT Outstg"/>
    <s v="WHT on Inv 1800025264 NPDC/OML26 NOV 2020 CHA"/>
    <s v=""/>
    <s v="AB"/>
    <s v=""/>
    <d v="2021-04-30T00:00:00"/>
    <d v="2021-04-30T00:00:00"/>
    <d v="2021-04-30T00:00:00"/>
    <s v="USD"/>
    <n v="48437.14"/>
    <n v="245"/>
    <s v="Above 180days "/>
    <n v="8.1666666666666661"/>
    <x v="3"/>
    <x v="2"/>
    <s v="WHT"/>
    <x v="1"/>
    <s v="USD"/>
    <n v="48437.14"/>
  </r>
  <r>
    <s v="A2310000"/>
    <x v="27"/>
    <x v="27"/>
    <n v="104053987"/>
    <x v="0"/>
    <x v="0"/>
    <x v="2"/>
    <x v="2"/>
    <s v="WHT Outstg"/>
    <s v="WHT_1800024589 NPDC/OML26 JULY 2020 CHA"/>
    <s v=""/>
    <s v="AB"/>
    <s v=""/>
    <d v="2021-03-24T00:00:00"/>
    <d v="2021-03-24T00:00:00"/>
    <d v="2021-03-24T00:00:00"/>
    <s v="USD"/>
    <n v="38843.5"/>
    <n v="282"/>
    <s v="Above 180days "/>
    <n v="9.4"/>
    <x v="3"/>
    <x v="2"/>
    <s v="WHT"/>
    <x v="1"/>
    <s v="USD"/>
    <n v="38843.5"/>
  </r>
  <r>
    <s v="A2310000"/>
    <x v="27"/>
    <x v="27"/>
    <n v="104053987"/>
    <x v="0"/>
    <x v="0"/>
    <x v="2"/>
    <x v="2"/>
    <s v="WHT Outstg"/>
    <s v="WHT_1800024459 NPDC/OML26 JUN 2020 CHA"/>
    <s v=""/>
    <s v="AB"/>
    <s v=""/>
    <d v="2021-03-24T00:00:00"/>
    <d v="2021-03-24T00:00:00"/>
    <d v="2021-03-24T00:00:00"/>
    <s v="USD"/>
    <n v="36796.01"/>
    <n v="282"/>
    <s v="Above 180days "/>
    <n v="9.4"/>
    <x v="3"/>
    <x v="2"/>
    <s v="WHT"/>
    <x v="1"/>
    <s v="USD"/>
    <n v="36796.01"/>
  </r>
  <r>
    <s v="A2310000"/>
    <x v="27"/>
    <x v="27"/>
    <n v="104031127"/>
    <x v="0"/>
    <x v="0"/>
    <x v="2"/>
    <x v="2"/>
    <s v="WHT Outstg"/>
    <s v="WHT on inv1800024262 NPDC/OML26 MAY 2020 CHA"/>
    <s v=""/>
    <s v="AB"/>
    <s v=""/>
    <d v="2021-02-04T00:00:00"/>
    <d v="2021-02-04T00:00:00"/>
    <d v="2021-02-04T00:00:00"/>
    <s v="USD"/>
    <n v="45056.37"/>
    <n v="330"/>
    <s v="Above 180days "/>
    <n v="11"/>
    <x v="3"/>
    <x v="2"/>
    <s v="WHT"/>
    <x v="1"/>
    <s v="USD"/>
    <n v="45056.37"/>
  </r>
  <r>
    <s v="A2310000"/>
    <x v="27"/>
    <x v="27"/>
    <n v="104031128"/>
    <x v="0"/>
    <x v="0"/>
    <x v="2"/>
    <x v="2"/>
    <s v="WHT Outstg"/>
    <s v="WHT on inv 1800024063 NPDC/OML26 APR 2020 CHA"/>
    <s v=""/>
    <s v="AB"/>
    <s v=""/>
    <d v="2021-02-04T00:00:00"/>
    <d v="2021-02-04T00:00:00"/>
    <d v="2021-02-04T00:00:00"/>
    <s v="USD"/>
    <n v="35193.83"/>
    <n v="330"/>
    <s v="Above 180days "/>
    <n v="11"/>
    <x v="3"/>
    <x v="2"/>
    <s v="WHT"/>
    <x v="1"/>
    <s v="USD"/>
    <n v="35193.83"/>
  </r>
  <r>
    <s v="A2310000"/>
    <x v="27"/>
    <x v="27"/>
    <n v="104031132"/>
    <x v="0"/>
    <x v="0"/>
    <x v="2"/>
    <x v="2"/>
    <s v="WHT Outstg"/>
    <s v="WHT on Inv 1800023936 NPDC/OML26 MAR 2020 CHA"/>
    <s v=""/>
    <s v="AB"/>
    <s v=""/>
    <d v="2021-02-04T00:00:00"/>
    <d v="2021-02-04T00:00:00"/>
    <d v="2021-02-04T00:00:00"/>
    <s v="USD"/>
    <n v="32926.67"/>
    <n v="330"/>
    <s v="Above 180days "/>
    <n v="11"/>
    <x v="3"/>
    <x v="2"/>
    <s v="WHT"/>
    <x v="1"/>
    <s v="USD"/>
    <n v="32926.67"/>
  </r>
  <r>
    <s v="A2310000"/>
    <x v="27"/>
    <x v="27"/>
    <n v="104031133"/>
    <x v="0"/>
    <x v="0"/>
    <x v="2"/>
    <x v="2"/>
    <s v="WHT Outstg"/>
    <s v="WHT on inv 1800023132 NPDC/OML26 NOV 2019 CHA"/>
    <s v=""/>
    <s v="AB"/>
    <s v=""/>
    <d v="2021-02-04T00:00:00"/>
    <d v="2021-02-04T00:00:00"/>
    <d v="2021-02-04T00:00:00"/>
    <s v="USD"/>
    <n v="56824.44"/>
    <n v="330"/>
    <s v="Above 180days "/>
    <n v="11"/>
    <x v="3"/>
    <x v="2"/>
    <s v="WHT"/>
    <x v="1"/>
    <s v="USD"/>
    <n v="56824.44"/>
  </r>
  <r>
    <s v="A2310000"/>
    <x v="27"/>
    <x v="27"/>
    <n v="104031135"/>
    <x v="0"/>
    <x v="0"/>
    <x v="2"/>
    <x v="2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330"/>
    <s v="Above 180days "/>
    <n v="11"/>
    <x v="3"/>
    <x v="2"/>
    <s v="WHT"/>
    <x v="1"/>
    <s v="USD"/>
    <n v="41511.040000000001"/>
  </r>
  <r>
    <s v="A2310000"/>
    <x v="27"/>
    <x v="27"/>
    <n v="1600003553"/>
    <x v="0"/>
    <x v="0"/>
    <x v="2"/>
    <x v="2"/>
    <s v="WHT Outstg"/>
    <s v="WHT ON CRUDE HANDLING -1800014917"/>
    <s v="454"/>
    <s v="DG"/>
    <s v=""/>
    <d v="2021-02-03T00:00:00"/>
    <d v="2021-02-03T00:00:00"/>
    <d v="2021-02-03T00:00:00"/>
    <s v="NGN"/>
    <n v="-6922157.4500000002"/>
    <n v="331"/>
    <s v="Above 180days "/>
    <n v="11.033333333333333"/>
    <x v="0"/>
    <x v="2"/>
    <s v="WHT"/>
    <x v="1"/>
    <s v="USD"/>
    <n v="-18239.88"/>
  </r>
  <r>
    <s v="A2310000"/>
    <x v="27"/>
    <x v="27"/>
    <n v="1600003554"/>
    <x v="0"/>
    <x v="0"/>
    <x v="2"/>
    <x v="2"/>
    <s v="WHT Outstg"/>
    <s v="WHT ON INV NO 1800014014"/>
    <s v="454"/>
    <s v="DG"/>
    <s v=""/>
    <d v="2021-02-03T00:00:00"/>
    <d v="2021-02-03T00:00:00"/>
    <d v="2021-02-03T00:00:00"/>
    <s v="NGN"/>
    <n v="-635615.69999999995"/>
    <n v="331"/>
    <s v="Above 180days "/>
    <n v="11.033333333333333"/>
    <x v="0"/>
    <x v="2"/>
    <s v="WHT"/>
    <x v="1"/>
    <s v="USD"/>
    <n v="-1674.85"/>
  </r>
  <r>
    <s v="A2310000"/>
    <x v="27"/>
    <x v="27"/>
    <n v="1600003555"/>
    <x v="0"/>
    <x v="0"/>
    <x v="2"/>
    <x v="2"/>
    <s v="WHT Outstg"/>
    <s v="WHT ON INV NO 1800014031"/>
    <s v="454"/>
    <s v="DG"/>
    <s v=""/>
    <d v="2021-02-03T00:00:00"/>
    <d v="2021-02-03T00:00:00"/>
    <d v="2021-02-03T00:00:00"/>
    <s v="NGN"/>
    <n v="-2799030.37"/>
    <n v="331"/>
    <s v="Above 180days "/>
    <n v="11.033333333333333"/>
    <x v="0"/>
    <x v="2"/>
    <s v="WHT"/>
    <x v="1"/>
    <s v="USD"/>
    <n v="-7375.45"/>
  </r>
  <r>
    <s v="A2310000"/>
    <x v="27"/>
    <x v="27"/>
    <n v="1600003556"/>
    <x v="0"/>
    <x v="0"/>
    <x v="2"/>
    <x v="2"/>
    <s v="WHT Outstg"/>
    <s v="WHT ON NPDC OML26-DEC 2014-1800013834 CRUDE HANDLG"/>
    <s v="454"/>
    <s v="DG"/>
    <s v=""/>
    <d v="2021-02-03T00:00:00"/>
    <d v="2021-02-03T00:00:00"/>
    <d v="2021-02-03T00:00:00"/>
    <s v="NGN"/>
    <n v="-1974411.79"/>
    <n v="331"/>
    <s v="Above 180days "/>
    <n v="11.033333333333333"/>
    <x v="0"/>
    <x v="2"/>
    <s v="WHT"/>
    <x v="1"/>
    <s v="USD"/>
    <n v="-5202.58"/>
  </r>
  <r>
    <s v="A2310000"/>
    <x v="27"/>
    <x v="27"/>
    <n v="1600003557"/>
    <x v="0"/>
    <x v="0"/>
    <x v="2"/>
    <x v="2"/>
    <s v="WHT Outstg"/>
    <s v="WHT ON CRUDE HANDLING CHARGE 1800014146"/>
    <s v="454"/>
    <s v="DG"/>
    <s v=""/>
    <d v="2021-02-03T00:00:00"/>
    <d v="2021-02-03T00:00:00"/>
    <d v="2021-02-03T00:00:00"/>
    <s v="NGN"/>
    <n v="-4692996.67"/>
    <n v="331"/>
    <s v="Above 180days "/>
    <n v="11.033333333333333"/>
    <x v="0"/>
    <x v="2"/>
    <s v="WHT"/>
    <x v="1"/>
    <s v="USD"/>
    <n v="-12366.05"/>
  </r>
  <r>
    <s v="A2310000"/>
    <x v="27"/>
    <x v="27"/>
    <n v="1600003558"/>
    <x v="0"/>
    <x v="0"/>
    <x v="2"/>
    <x v="2"/>
    <s v="WHT Outstg"/>
    <s v="WHT ON NPDC/FHN 1800016126"/>
    <s v="454"/>
    <s v="DG"/>
    <s v=""/>
    <d v="2021-02-03T00:00:00"/>
    <d v="2021-02-03T00:00:00"/>
    <d v="2021-02-03T00:00:00"/>
    <s v="NGN"/>
    <n v="-2765594.23"/>
    <n v="331"/>
    <s v="Above 180days "/>
    <n v="11.033333333333333"/>
    <x v="0"/>
    <x v="2"/>
    <s v="WHT"/>
    <x v="1"/>
    <s v="USD"/>
    <n v="-7287.34"/>
  </r>
  <r>
    <s v="A2310000"/>
    <x v="27"/>
    <x v="27"/>
    <n v="1600003559"/>
    <x v="0"/>
    <x v="0"/>
    <x v="2"/>
    <x v="2"/>
    <s v="WHT Outstg"/>
    <s v="WHT ON CRUDE HANDLING 1800014645"/>
    <s v="454"/>
    <s v="DG"/>
    <s v=""/>
    <d v="2021-02-03T00:00:00"/>
    <d v="2021-02-03T00:00:00"/>
    <d v="2021-02-03T00:00:00"/>
    <s v="NGN"/>
    <n v="-2792044.44"/>
    <n v="331"/>
    <s v="Above 180days "/>
    <n v="11.033333333333333"/>
    <x v="0"/>
    <x v="2"/>
    <s v="WHT"/>
    <x v="1"/>
    <s v="USD"/>
    <n v="-7357.04"/>
  </r>
  <r>
    <s v="A2310000"/>
    <x v="27"/>
    <x v="27"/>
    <n v="1600003560"/>
    <x v="0"/>
    <x v="0"/>
    <x v="2"/>
    <x v="2"/>
    <s v="WHT Outstg"/>
    <s v="WHT ON INV 1800014325 MARCH 2015"/>
    <s v="454"/>
    <s v="DG"/>
    <s v=""/>
    <d v="2021-02-03T00:00:00"/>
    <d v="2021-02-03T00:00:00"/>
    <d v="2021-02-03T00:00:00"/>
    <s v="NGN"/>
    <n v="-7090401.4900000002"/>
    <n v="331"/>
    <s v="Above 180days "/>
    <n v="11.033333333333333"/>
    <x v="0"/>
    <x v="2"/>
    <s v="WHT"/>
    <x v="1"/>
    <s v="USD"/>
    <n v="-18683.21"/>
  </r>
  <r>
    <s v="A2310000"/>
    <x v="27"/>
    <x v="27"/>
    <n v="1600003561"/>
    <x v="0"/>
    <x v="0"/>
    <x v="2"/>
    <x v="2"/>
    <s v="WHT Outstg"/>
    <s v="WHT ON NPDC/FHN1800014458"/>
    <s v="454"/>
    <s v="DG"/>
    <s v=""/>
    <d v="2021-02-03T00:00:00"/>
    <d v="2021-02-03T00:00:00"/>
    <d v="2021-02-03T00:00:00"/>
    <s v="NGN"/>
    <n v="-465938.22"/>
    <n v="331"/>
    <s v="Above 180days "/>
    <n v="11.033333333333333"/>
    <x v="0"/>
    <x v="2"/>
    <s v="WHT"/>
    <x v="1"/>
    <s v="USD"/>
    <n v="-1227.75"/>
  </r>
  <r>
    <s v="A2310000"/>
    <x v="27"/>
    <x v="27"/>
    <n v="1600003563"/>
    <x v="0"/>
    <x v="0"/>
    <x v="2"/>
    <x v="2"/>
    <s v="WHT Outstg"/>
    <s v="WHT ON CRUDE HANDLING  -1800014645"/>
    <s v="454"/>
    <s v="DG"/>
    <s v=""/>
    <d v="2021-02-03T00:00:00"/>
    <d v="2021-02-03T00:00:00"/>
    <d v="2021-02-03T00:00:00"/>
    <s v="NGN"/>
    <n v="-2521713.21"/>
    <n v="331"/>
    <s v="Above 180days "/>
    <n v="11.033333333333333"/>
    <x v="0"/>
    <x v="2"/>
    <s v="WHT"/>
    <x v="1"/>
    <s v="USD"/>
    <n v="-6644.71"/>
  </r>
  <r>
    <s v="A2310000"/>
    <x v="27"/>
    <x v="27"/>
    <n v="103950587"/>
    <x v="0"/>
    <x v="0"/>
    <x v="2"/>
    <x v="2"/>
    <s v="WHT Outstg"/>
    <s v="WHT on Inv 1800022543 NPDC/OML26 AUG 2019 CHA"/>
    <s v=""/>
    <s v="AB"/>
    <s v=""/>
    <d v="2020-08-04T00:00:00"/>
    <d v="2020-08-04T00:00:00"/>
    <d v="2020-08-04T00:00:00"/>
    <s v="USD"/>
    <n v="60102.62"/>
    <n v="514"/>
    <s v="Above 180days "/>
    <n v="17.133333333333333"/>
    <x v="4"/>
    <x v="2"/>
    <s v="WHT"/>
    <x v="1"/>
    <s v="USD"/>
    <n v="60102.62"/>
  </r>
  <r>
    <s v="A2310000"/>
    <x v="27"/>
    <x v="27"/>
    <n v="103950587"/>
    <x v="0"/>
    <x v="0"/>
    <x v="2"/>
    <x v="2"/>
    <s v="WHT Outstg"/>
    <s v="WHT on Inv 1800022762 NPDC/OML26 JUL 2019 CHA"/>
    <s v=""/>
    <s v="AB"/>
    <s v=""/>
    <d v="2020-08-04T00:00:00"/>
    <d v="2020-08-04T00:00:00"/>
    <d v="2020-08-04T00:00:00"/>
    <s v="USD"/>
    <n v="50125.32"/>
    <n v="514"/>
    <s v="Above 180days "/>
    <n v="17.133333333333333"/>
    <x v="4"/>
    <x v="2"/>
    <s v="WHT"/>
    <x v="1"/>
    <s v="USD"/>
    <n v="50125.32"/>
  </r>
  <r>
    <s v="A2310000"/>
    <x v="27"/>
    <x v="27"/>
    <n v="103950587"/>
    <x v="0"/>
    <x v="0"/>
    <x v="2"/>
    <x v="2"/>
    <s v="WHT Outstg"/>
    <s v="WHT on Inv 1800022787 NPDC/OML26 SEP 2019 CHA"/>
    <s v=""/>
    <s v="AB"/>
    <s v=""/>
    <d v="2020-08-04T00:00:00"/>
    <d v="2020-08-04T00:00:00"/>
    <d v="2020-08-04T00:00:00"/>
    <s v="USD"/>
    <n v="48936.31"/>
    <n v="514"/>
    <s v="Above 180days "/>
    <n v="17.133333333333333"/>
    <x v="4"/>
    <x v="2"/>
    <s v="WHT"/>
    <x v="1"/>
    <s v="USD"/>
    <n v="48936.31"/>
  </r>
  <r>
    <s v="A2310000"/>
    <x v="27"/>
    <x v="27"/>
    <n v="103920166"/>
    <x v="0"/>
    <x v="0"/>
    <x v="2"/>
    <x v="2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585"/>
    <s v="Above 180days "/>
    <n v="19.5"/>
    <x v="0"/>
    <x v="2"/>
    <s v="WHT"/>
    <x v="1"/>
    <s v="USD"/>
    <n v="7650.58"/>
  </r>
  <r>
    <s v="A2310000"/>
    <x v="27"/>
    <x v="27"/>
    <n v="103920166"/>
    <x v="0"/>
    <x v="0"/>
    <x v="2"/>
    <x v="2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585"/>
    <s v="Above 180days "/>
    <n v="19.5"/>
    <x v="0"/>
    <x v="2"/>
    <s v="WHT"/>
    <x v="1"/>
    <s v="USD"/>
    <n v="30227.75"/>
  </r>
  <r>
    <s v="A2310000"/>
    <x v="27"/>
    <x v="27"/>
    <n v="103920166"/>
    <x v="0"/>
    <x v="0"/>
    <x v="2"/>
    <x v="2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585"/>
    <s v="Above 180days "/>
    <n v="19.5"/>
    <x v="0"/>
    <x v="2"/>
    <s v="WHT"/>
    <x v="1"/>
    <s v="USD"/>
    <n v="19490.7"/>
  </r>
  <r>
    <s v="A2310000"/>
    <x v="27"/>
    <x v="27"/>
    <n v="103920166"/>
    <x v="0"/>
    <x v="0"/>
    <x v="2"/>
    <x v="2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585"/>
    <s v="Above 180days "/>
    <n v="19.5"/>
    <x v="0"/>
    <x v="2"/>
    <s v="WHT"/>
    <x v="1"/>
    <s v="USD"/>
    <n v="33655.31"/>
  </r>
  <r>
    <s v="A2310000"/>
    <x v="27"/>
    <x v="27"/>
    <n v="103920166"/>
    <x v="0"/>
    <x v="0"/>
    <x v="2"/>
    <x v="2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585"/>
    <s v="Above 180days "/>
    <n v="19.5"/>
    <x v="0"/>
    <x v="2"/>
    <s v="WHT"/>
    <x v="1"/>
    <s v="USD"/>
    <n v="30146.89"/>
  </r>
  <r>
    <s v="A2310000"/>
    <x v="27"/>
    <x v="27"/>
    <n v="103920166"/>
    <x v="0"/>
    <x v="0"/>
    <x v="2"/>
    <x v="2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585"/>
    <s v="Above 180days "/>
    <n v="19.5"/>
    <x v="0"/>
    <x v="2"/>
    <s v="WHT"/>
    <x v="1"/>
    <s v="USD"/>
    <n v="19910.580000000002"/>
  </r>
  <r>
    <s v="A2310000"/>
    <x v="27"/>
    <x v="27"/>
    <n v="103920166"/>
    <x v="0"/>
    <x v="0"/>
    <x v="2"/>
    <x v="2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585"/>
    <s v="Above 180days "/>
    <n v="19.5"/>
    <x v="0"/>
    <x v="2"/>
    <s v="WHT"/>
    <x v="1"/>
    <s v="USD"/>
    <n v="20714.080000000002"/>
  </r>
  <r>
    <s v="A2310000"/>
    <x v="27"/>
    <x v="27"/>
    <n v="103920166"/>
    <x v="0"/>
    <x v="0"/>
    <x v="2"/>
    <x v="2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585"/>
    <s v="Above 180days "/>
    <n v="19.5"/>
    <x v="0"/>
    <x v="2"/>
    <s v="WHT"/>
    <x v="1"/>
    <s v="USD"/>
    <n v="21435.37"/>
  </r>
  <r>
    <s v="A2310000"/>
    <x v="27"/>
    <x v="27"/>
    <n v="103920166"/>
    <x v="0"/>
    <x v="0"/>
    <x v="2"/>
    <x v="2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585"/>
    <s v="Above 180days "/>
    <n v="19.5"/>
    <x v="0"/>
    <x v="2"/>
    <s v="WHT"/>
    <x v="1"/>
    <s v="USD"/>
    <n v="20771.11"/>
  </r>
  <r>
    <s v="A2310000"/>
    <x v="27"/>
    <x v="27"/>
    <n v="103920166"/>
    <x v="0"/>
    <x v="0"/>
    <x v="2"/>
    <x v="2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585"/>
    <s v="Above 180days "/>
    <n v="19.5"/>
    <x v="0"/>
    <x v="2"/>
    <s v="WHT"/>
    <x v="1"/>
    <s v="USD"/>
    <n v="21554.52"/>
  </r>
  <r>
    <s v="A2310000"/>
    <x v="27"/>
    <x v="27"/>
    <n v="103920166"/>
    <x v="0"/>
    <x v="0"/>
    <x v="2"/>
    <x v="2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585"/>
    <s v="Above 180days "/>
    <n v="19.5"/>
    <x v="0"/>
    <x v="2"/>
    <s v="WHT"/>
    <x v="1"/>
    <s v="USD"/>
    <n v="10443.51"/>
  </r>
  <r>
    <s v="A2310000"/>
    <x v="27"/>
    <x v="27"/>
    <n v="103920166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6"/>
    <x v="0"/>
    <x v="0"/>
    <x v="2"/>
    <x v="2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585"/>
    <s v="Above 180days "/>
    <n v="19.5"/>
    <x v="0"/>
    <x v="2"/>
    <s v="WHT"/>
    <x v="1"/>
    <s v="USD"/>
    <n v="9233.7999999999993"/>
  </r>
  <r>
    <s v="A2310000"/>
    <x v="27"/>
    <x v="27"/>
    <n v="103920166"/>
    <x v="0"/>
    <x v="0"/>
    <x v="2"/>
    <x v="2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585"/>
    <s v="Above 180days "/>
    <n v="19.5"/>
    <x v="0"/>
    <x v="2"/>
    <s v="WHT"/>
    <x v="1"/>
    <s v="USD"/>
    <n v="10074.89"/>
  </r>
  <r>
    <s v="A2310000"/>
    <x v="27"/>
    <x v="27"/>
    <n v="103920166"/>
    <x v="0"/>
    <x v="0"/>
    <x v="2"/>
    <x v="2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585"/>
    <s v="Above 180days "/>
    <n v="19.5"/>
    <x v="0"/>
    <x v="2"/>
    <s v="WHT"/>
    <x v="1"/>
    <s v="USD"/>
    <n v="8609.33"/>
  </r>
  <r>
    <s v="A2310000"/>
    <x v="27"/>
    <x v="27"/>
    <n v="103920166"/>
    <x v="0"/>
    <x v="0"/>
    <x v="2"/>
    <x v="2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585"/>
    <s v="Above 180days "/>
    <n v="19.5"/>
    <x v="0"/>
    <x v="2"/>
    <s v="WHT"/>
    <x v="1"/>
    <s v="USD"/>
    <n v="6088.39"/>
  </r>
  <r>
    <s v="A2310000"/>
    <x v="27"/>
    <x v="27"/>
    <n v="103920166"/>
    <x v="0"/>
    <x v="0"/>
    <x v="2"/>
    <x v="2"/>
    <s v="WHT Outstg"/>
    <s v="WHT on inv 1800014014 2014 ESCALATION COST"/>
    <s v=""/>
    <s v="AB"/>
    <s v=""/>
    <d v="2020-05-25T00:00:00"/>
    <d v="2020-05-25T00:00:00"/>
    <d v="2020-05-25T00:00:00"/>
    <s v="NGN"/>
    <n v="950635.01"/>
    <n v="585"/>
    <s v="Above 180days "/>
    <n v="19.5"/>
    <x v="0"/>
    <x v="2"/>
    <s v="WHT"/>
    <x v="1"/>
    <s v="USD"/>
    <n v="2636.97"/>
  </r>
  <r>
    <s v="A2310000"/>
    <x v="27"/>
    <x v="27"/>
    <n v="103920166"/>
    <x v="0"/>
    <x v="0"/>
    <x v="2"/>
    <x v="2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585"/>
    <s v="Above 180days "/>
    <n v="19.5"/>
    <x v="0"/>
    <x v="2"/>
    <s v="WHT"/>
    <x v="1"/>
    <s v="USD"/>
    <n v="7786.78"/>
  </r>
  <r>
    <s v="A2310000"/>
    <x v="27"/>
    <x v="27"/>
    <n v="103920166"/>
    <x v="0"/>
    <x v="0"/>
    <x v="2"/>
    <x v="2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585"/>
    <s v="Above 180days "/>
    <n v="19.5"/>
    <x v="0"/>
    <x v="2"/>
    <s v="WHT"/>
    <x v="1"/>
    <s v="USD"/>
    <n v="13271.25"/>
  </r>
  <r>
    <s v="A2310000"/>
    <x v="27"/>
    <x v="27"/>
    <n v="103920166"/>
    <x v="0"/>
    <x v="0"/>
    <x v="2"/>
    <x v="2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585"/>
    <s v="Above 180days "/>
    <n v="19.5"/>
    <x v="0"/>
    <x v="2"/>
    <s v="WHT"/>
    <x v="1"/>
    <s v="USD"/>
    <n v="19739.16"/>
  </r>
  <r>
    <s v="A2310000"/>
    <x v="27"/>
    <x v="27"/>
    <n v="103920166"/>
    <x v="0"/>
    <x v="0"/>
    <x v="2"/>
    <x v="2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585"/>
    <s v="Above 180days "/>
    <n v="19.5"/>
    <x v="0"/>
    <x v="2"/>
    <s v="WHT"/>
    <x v="1"/>
    <s v="USD"/>
    <n v="1298.01"/>
  </r>
  <r>
    <s v="A2310000"/>
    <x v="27"/>
    <x v="27"/>
    <n v="103920166"/>
    <x v="0"/>
    <x v="0"/>
    <x v="2"/>
    <x v="2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585"/>
    <s v="Above 180days "/>
    <n v="19.5"/>
    <x v="0"/>
    <x v="2"/>
    <s v="WHT"/>
    <x v="1"/>
    <s v="USD"/>
    <n v="32684.42"/>
  </r>
  <r>
    <s v="A2310000"/>
    <x v="27"/>
    <x v="27"/>
    <n v="103920166"/>
    <x v="0"/>
    <x v="0"/>
    <x v="2"/>
    <x v="2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585"/>
    <s v="Above 180days "/>
    <n v="19.5"/>
    <x v="0"/>
    <x v="2"/>
    <s v="WHT"/>
    <x v="1"/>
    <s v="USD"/>
    <n v="19923.45"/>
  </r>
  <r>
    <s v="A2310000"/>
    <x v="27"/>
    <x v="27"/>
    <n v="103920166"/>
    <x v="0"/>
    <x v="0"/>
    <x v="2"/>
    <x v="2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585"/>
    <s v="Above 180days "/>
    <n v="19.5"/>
    <x v="0"/>
    <x v="2"/>
    <s v="WHT"/>
    <x v="1"/>
    <s v="USD"/>
    <n v="21153.759999999998"/>
  </r>
  <r>
    <s v="A2310000"/>
    <x v="27"/>
    <x v="27"/>
    <n v="103920166"/>
    <x v="0"/>
    <x v="0"/>
    <x v="2"/>
    <x v="2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585"/>
    <s v="Above 180days "/>
    <n v="19.5"/>
    <x v="0"/>
    <x v="2"/>
    <s v="WHT"/>
    <x v="1"/>
    <s v="USD"/>
    <n v="9614.93"/>
  </r>
  <r>
    <s v="A2310000"/>
    <x v="27"/>
    <x v="27"/>
    <n v="103920166"/>
    <x v="0"/>
    <x v="0"/>
    <x v="2"/>
    <x v="2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585"/>
    <s v="Above 180days "/>
    <n v="19.5"/>
    <x v="0"/>
    <x v="2"/>
    <s v="WHT"/>
    <x v="1"/>
    <s v="USD"/>
    <n v="8088.14"/>
  </r>
  <r>
    <s v="A2310000"/>
    <x v="27"/>
    <x v="27"/>
    <n v="103920166"/>
    <x v="0"/>
    <x v="0"/>
    <x v="2"/>
    <x v="2"/>
    <s v="WHT Outstg"/>
    <s v="WHT on balanace of inv 1800012601 MAY 2014 CHA"/>
    <s v=""/>
    <s v="AB"/>
    <s v=""/>
    <d v="2020-05-25T00:00:00"/>
    <d v="2020-05-25T00:00:00"/>
    <d v="2020-05-25T00:00:00"/>
    <s v="NGN"/>
    <n v="3435768.18"/>
    <n v="585"/>
    <s v="Above 180days "/>
    <n v="19.5"/>
    <x v="0"/>
    <x v="2"/>
    <s v="WHT"/>
    <x v="1"/>
    <s v="USD"/>
    <n v="9530.48"/>
  </r>
  <r>
    <s v="A2310000"/>
    <x v="27"/>
    <x v="27"/>
    <n v="103920167"/>
    <x v="0"/>
    <x v="0"/>
    <x v="2"/>
    <x v="2"/>
    <s v="WHT Outstg"/>
    <s v="WHT on inv 1800015700 DECEMBER 2015 CRUDE HANDLING"/>
    <s v=""/>
    <s v="AB"/>
    <s v=""/>
    <d v="2020-05-25T00:00:00"/>
    <d v="2020-05-25T00:00:00"/>
    <d v="2020-05-25T00:00:00"/>
    <s v="USD"/>
    <n v="13021.12"/>
    <n v="585"/>
    <s v="Above 180days "/>
    <n v="19.5"/>
    <x v="0"/>
    <x v="2"/>
    <s v="WHT"/>
    <x v="1"/>
    <s v="USD"/>
    <n v="13021.12"/>
  </r>
  <r>
    <s v="A2310000"/>
    <x v="27"/>
    <x v="27"/>
    <n v="103920167"/>
    <x v="0"/>
    <x v="0"/>
    <x v="2"/>
    <x v="2"/>
    <s v="WHT Outstg"/>
    <s v="WHT on inv Ref:1600001772Post Div Pipeline Charges"/>
    <s v=""/>
    <s v="AB"/>
    <s v=""/>
    <d v="2020-05-25T00:00:00"/>
    <d v="2020-05-25T00:00:00"/>
    <d v="2020-05-25T00:00:00"/>
    <s v="USD"/>
    <n v="-87918.42"/>
    <n v="585"/>
    <s v="Above 180days "/>
    <n v="19.5"/>
    <x v="0"/>
    <x v="2"/>
    <s v="WHT"/>
    <x v="1"/>
    <s v="USD"/>
    <n v="-87918.42"/>
  </r>
  <r>
    <s v="A2310000"/>
    <x v="27"/>
    <x v="27"/>
    <n v="103920167"/>
    <x v="0"/>
    <x v="0"/>
    <x v="2"/>
    <x v="2"/>
    <s v="WHT Outstg"/>
    <s v="WHT on inv 1800015531 NOVEMBER 2015 CRUDE HANDLING"/>
    <s v=""/>
    <s v="AB"/>
    <s v=""/>
    <d v="2020-05-25T00:00:00"/>
    <d v="2020-05-25T00:00:00"/>
    <d v="2020-05-25T00:00:00"/>
    <s v="USD"/>
    <n v="17490.37"/>
    <n v="585"/>
    <s v="Above 180days "/>
    <n v="19.5"/>
    <x v="0"/>
    <x v="2"/>
    <s v="WHT"/>
    <x v="1"/>
    <s v="USD"/>
    <n v="17490.37"/>
  </r>
  <r>
    <s v="A2310000"/>
    <x v="27"/>
    <x v="27"/>
    <n v="103920167"/>
    <x v="0"/>
    <x v="0"/>
    <x v="2"/>
    <x v="2"/>
    <s v="WHT Outstg"/>
    <s v="WHT on inv 1800013833 DECEMBER 2014 CRUDE HANDLING"/>
    <s v=""/>
    <s v="AB"/>
    <s v=""/>
    <d v="2020-05-25T00:00:00"/>
    <d v="2020-05-25T00:00:00"/>
    <d v="2020-05-25T00:00:00"/>
    <s v="USD"/>
    <n v="8735.85"/>
    <n v="585"/>
    <s v="Above 180days "/>
    <n v="19.5"/>
    <x v="0"/>
    <x v="2"/>
    <s v="WHT"/>
    <x v="1"/>
    <s v="USD"/>
    <n v="8735.85"/>
  </r>
  <r>
    <s v="A2310000"/>
    <x v="27"/>
    <x v="27"/>
    <n v="103920167"/>
    <x v="0"/>
    <x v="0"/>
    <x v="2"/>
    <x v="2"/>
    <s v="WHT Outstg"/>
    <s v="WHT on inv 1800012811 JUNE 2014 CRUDE HANDLING"/>
    <s v=""/>
    <s v="AB"/>
    <s v=""/>
    <d v="2020-05-25T00:00:00"/>
    <d v="2020-05-25T00:00:00"/>
    <d v="2020-05-25T00:00:00"/>
    <s v="USD"/>
    <n v="16514.060000000001"/>
    <n v="585"/>
    <s v="Above 180days "/>
    <n v="19.5"/>
    <x v="0"/>
    <x v="2"/>
    <s v="WHT"/>
    <x v="1"/>
    <s v="USD"/>
    <n v="16514.060000000001"/>
  </r>
  <r>
    <s v="A2310000"/>
    <x v="27"/>
    <x v="27"/>
    <n v="103920167"/>
    <x v="0"/>
    <x v="0"/>
    <x v="2"/>
    <x v="2"/>
    <s v="WHT Outstg"/>
    <s v="WHT on inv 1800010917 MAY 2013 CRUDE HANDLING"/>
    <s v=""/>
    <s v="AB"/>
    <s v=""/>
    <d v="2020-05-25T00:00:00"/>
    <d v="2020-05-25T00:00:00"/>
    <d v="2020-05-25T00:00:00"/>
    <s v="USD"/>
    <n v="23762.65"/>
    <n v="585"/>
    <s v="Above 180days "/>
    <n v="19.5"/>
    <x v="0"/>
    <x v="2"/>
    <s v="WHT"/>
    <x v="1"/>
    <s v="USD"/>
    <n v="23762.65"/>
  </r>
  <r>
    <s v="A2310000"/>
    <x v="27"/>
    <x v="27"/>
    <n v="103920167"/>
    <x v="0"/>
    <x v="0"/>
    <x v="2"/>
    <x v="2"/>
    <s v="WHT Outstg"/>
    <s v="WHT on inv 1800010628 MARCH 2013 CRUDE HANDLING"/>
    <s v=""/>
    <s v="AB"/>
    <s v=""/>
    <d v="2020-05-25T00:00:00"/>
    <d v="2020-05-25T00:00:00"/>
    <d v="2020-05-25T00:00:00"/>
    <s v="USD"/>
    <n v="50595.97"/>
    <n v="585"/>
    <s v="Above 180days "/>
    <n v="19.5"/>
    <x v="0"/>
    <x v="2"/>
    <s v="WHT"/>
    <x v="1"/>
    <s v="USD"/>
    <n v="50595.97"/>
  </r>
  <r>
    <s v="A2310000"/>
    <x v="27"/>
    <x v="27"/>
    <n v="103920167"/>
    <x v="0"/>
    <x v="0"/>
    <x v="2"/>
    <x v="2"/>
    <s v="WHT Outstg"/>
    <s v="WHT on inv 1800015952 JANUARY 2016 CRUDE HANDLING"/>
    <s v=""/>
    <s v="AB"/>
    <s v=""/>
    <d v="2020-05-25T00:00:00"/>
    <d v="2020-05-25T00:00:00"/>
    <d v="2020-05-25T00:00:00"/>
    <s v="USD"/>
    <n v="15310.09"/>
    <n v="585"/>
    <s v="Above 180days "/>
    <n v="19.5"/>
    <x v="0"/>
    <x v="2"/>
    <s v="WHT"/>
    <x v="1"/>
    <s v="USD"/>
    <n v="15310.09"/>
  </r>
  <r>
    <s v="A2310000"/>
    <x v="27"/>
    <x v="27"/>
    <n v="103920167"/>
    <x v="0"/>
    <x v="0"/>
    <x v="2"/>
    <x v="2"/>
    <s v="WHT Outstg"/>
    <s v="WHT on inv 1800016125 FEBRUARY 2016 CRUDE HANDLING"/>
    <s v=""/>
    <s v="AB"/>
    <s v=""/>
    <d v="2020-05-25T00:00:00"/>
    <d v="2020-05-25T00:00:00"/>
    <d v="2020-05-25T00:00:00"/>
    <s v="USD"/>
    <n v="5629.71"/>
    <n v="585"/>
    <s v="Above 180days "/>
    <n v="19.5"/>
    <x v="0"/>
    <x v="2"/>
    <s v="WHT"/>
    <x v="1"/>
    <s v="USD"/>
    <n v="5629.71"/>
  </r>
  <r>
    <s v="A2310000"/>
    <x v="27"/>
    <x v="27"/>
    <n v="103920167"/>
    <x v="0"/>
    <x v="0"/>
    <x v="2"/>
    <x v="2"/>
    <s v="WHT Outstg"/>
    <s v="WHT on inv 1800017256 OCTOBER 2016 CRUDE HANDLING"/>
    <s v=""/>
    <s v="AB"/>
    <s v=""/>
    <d v="2020-05-25T00:00:00"/>
    <d v="2020-05-25T00:00:00"/>
    <d v="2020-05-25T00:00:00"/>
    <s v="USD"/>
    <n v="1921.54"/>
    <n v="585"/>
    <s v="Above 180days "/>
    <n v="19.5"/>
    <x v="0"/>
    <x v="2"/>
    <s v="WHT"/>
    <x v="1"/>
    <s v="USD"/>
    <n v="1921.54"/>
  </r>
  <r>
    <s v="A2310000"/>
    <x v="27"/>
    <x v="27"/>
    <n v="103920167"/>
    <x v="0"/>
    <x v="0"/>
    <x v="2"/>
    <x v="2"/>
    <s v="WHT Outstg"/>
    <s v="WHT on inv 1800017451 NOVEMBER 2016 CRUDE HANDLING"/>
    <s v=""/>
    <s v="AB"/>
    <s v=""/>
    <d v="2020-05-25T00:00:00"/>
    <d v="2020-05-25T00:00:00"/>
    <d v="2020-05-25T00:00:00"/>
    <s v="USD"/>
    <n v="523.21"/>
    <n v="585"/>
    <s v="Above 180days "/>
    <n v="19.5"/>
    <x v="0"/>
    <x v="2"/>
    <s v="WHT"/>
    <x v="1"/>
    <s v="USD"/>
    <n v="523.21"/>
  </r>
  <r>
    <s v="A2310000"/>
    <x v="27"/>
    <x v="27"/>
    <n v="103920167"/>
    <x v="0"/>
    <x v="0"/>
    <x v="2"/>
    <x v="2"/>
    <s v="WHT Outstg"/>
    <s v="WHT on inv 1800017832 NPDC OML 26 - 2016 EXCESS RP"/>
    <s v=""/>
    <s v="AB"/>
    <s v=""/>
    <d v="2020-05-25T00:00:00"/>
    <d v="2020-05-25T00:00:00"/>
    <d v="2020-05-25T00:00:00"/>
    <s v="USD"/>
    <n v="1198.25"/>
    <n v="585"/>
    <s v="Above 180days "/>
    <n v="19.5"/>
    <x v="0"/>
    <x v="2"/>
    <s v="WHT"/>
    <x v="1"/>
    <s v="USD"/>
    <n v="1198.25"/>
  </r>
  <r>
    <s v="A2310000"/>
    <x v="27"/>
    <x v="27"/>
    <n v="103920167"/>
    <x v="0"/>
    <x v="0"/>
    <x v="2"/>
    <x v="2"/>
    <s v="WHT Outstg"/>
    <s v="WHT on inv 1800017834 NPDC OML 26 - 2016 EXCESS RP"/>
    <s v=""/>
    <s v="AB"/>
    <s v=""/>
    <d v="2020-05-25T00:00:00"/>
    <d v="2020-05-25T00:00:00"/>
    <d v="2020-05-25T00:00:00"/>
    <s v="USD"/>
    <n v="224.56"/>
    <n v="585"/>
    <s v="Above 180days "/>
    <n v="19.5"/>
    <x v="0"/>
    <x v="2"/>
    <s v="WHT"/>
    <x v="1"/>
    <s v="USD"/>
    <n v="224.56"/>
  </r>
  <r>
    <s v="A2310000"/>
    <x v="27"/>
    <x v="27"/>
    <n v="103920167"/>
    <x v="0"/>
    <x v="0"/>
    <x v="2"/>
    <x v="2"/>
    <s v="WHT Outstg"/>
    <s v="WHT on inv 1800018213 NPDC OML 26 - WATER CHARGES"/>
    <s v=""/>
    <s v="AB"/>
    <s v=""/>
    <d v="2020-05-25T00:00:00"/>
    <d v="2020-05-25T00:00:00"/>
    <d v="2020-05-25T00:00:00"/>
    <s v="USD"/>
    <n v="21.47"/>
    <n v="585"/>
    <s v="Above 180days "/>
    <n v="19.5"/>
    <x v="0"/>
    <x v="2"/>
    <s v="WHT"/>
    <x v="1"/>
    <s v="USD"/>
    <n v="21.47"/>
  </r>
  <r>
    <s v="A2310000"/>
    <x v="27"/>
    <x v="27"/>
    <n v="103920167"/>
    <x v="0"/>
    <x v="0"/>
    <x v="2"/>
    <x v="2"/>
    <s v="WHT Outstg"/>
    <s v="WHT on inv 1800018602 NPDC OML26 May 2017 Crude Ha"/>
    <s v=""/>
    <s v="AB"/>
    <s v=""/>
    <d v="2020-05-25T00:00:00"/>
    <d v="2020-05-25T00:00:00"/>
    <d v="2020-05-25T00:00:00"/>
    <s v="USD"/>
    <n v="3437.32"/>
    <n v="585"/>
    <s v="Above 180days "/>
    <n v="19.5"/>
    <x v="0"/>
    <x v="2"/>
    <s v="WHT"/>
    <x v="1"/>
    <s v="USD"/>
    <n v="3437.32"/>
  </r>
  <r>
    <s v="A2310000"/>
    <x v="27"/>
    <x v="27"/>
    <n v="103920167"/>
    <x v="0"/>
    <x v="0"/>
    <x v="2"/>
    <x v="2"/>
    <s v="WHT Outstg"/>
    <s v="WHT on inv 1800018282 JUNE 2017 CRUDE HANDLING"/>
    <s v=""/>
    <s v="AB"/>
    <s v=""/>
    <d v="2020-05-25T00:00:00"/>
    <d v="2020-05-25T00:00:00"/>
    <d v="2020-05-25T00:00:00"/>
    <s v="USD"/>
    <n v="18979.79"/>
    <n v="585"/>
    <s v="Above 180days "/>
    <n v="19.5"/>
    <x v="0"/>
    <x v="2"/>
    <s v="WHT"/>
    <x v="1"/>
    <s v="USD"/>
    <n v="18979.79"/>
  </r>
  <r>
    <s v="A2310000"/>
    <x v="27"/>
    <x v="27"/>
    <n v="103920167"/>
    <x v="0"/>
    <x v="0"/>
    <x v="2"/>
    <x v="2"/>
    <s v="WHT Outstg"/>
    <s v="WHT on inv 1800018473 NPDC-OML26 Jul2017CrudeHandl"/>
    <s v=""/>
    <s v="AB"/>
    <s v=""/>
    <d v="2020-05-25T00:00:00"/>
    <d v="2020-05-25T00:00:00"/>
    <d v="2020-05-25T00:00:00"/>
    <s v="USD"/>
    <n v="22728.9"/>
    <n v="585"/>
    <s v="Above 180days "/>
    <n v="19.5"/>
    <x v="0"/>
    <x v="2"/>
    <s v="WHT"/>
    <x v="1"/>
    <s v="USD"/>
    <n v="22728.9"/>
  </r>
  <r>
    <s v="A2310000"/>
    <x v="27"/>
    <x v="27"/>
    <n v="103920167"/>
    <x v="0"/>
    <x v="0"/>
    <x v="2"/>
    <x v="2"/>
    <s v="WHT Outstg"/>
    <s v="WHT on inv 1800018645 NPDC/OML26 AUG 2017 Crude Ha"/>
    <s v=""/>
    <s v="AB"/>
    <s v=""/>
    <d v="2020-05-25T00:00:00"/>
    <d v="2020-05-25T00:00:00"/>
    <d v="2020-05-25T00:00:00"/>
    <s v="USD"/>
    <n v="22460.080000000002"/>
    <n v="585"/>
    <s v="Above 180days "/>
    <n v="19.5"/>
    <x v="0"/>
    <x v="2"/>
    <s v="WHT"/>
    <x v="1"/>
    <s v="USD"/>
    <n v="22460.080000000002"/>
  </r>
  <r>
    <s v="A2310000"/>
    <x v="27"/>
    <x v="27"/>
    <n v="103920167"/>
    <x v="0"/>
    <x v="0"/>
    <x v="2"/>
    <x v="2"/>
    <s v="WHT Outstg"/>
    <s v="WHT on inv 1800018827 NPDC/OML26 SEP 2017 Crude Ha"/>
    <s v=""/>
    <s v="AB"/>
    <s v=""/>
    <d v="2020-05-25T00:00:00"/>
    <d v="2020-05-25T00:00:00"/>
    <d v="2020-05-25T00:00:00"/>
    <s v="USD"/>
    <n v="18163.09"/>
    <n v="585"/>
    <s v="Above 180days "/>
    <n v="19.5"/>
    <x v="0"/>
    <x v="2"/>
    <s v="WHT"/>
    <x v="1"/>
    <s v="USD"/>
    <n v="18163.09"/>
  </r>
  <r>
    <s v="A2310000"/>
    <x v="27"/>
    <x v="27"/>
    <n v="103920167"/>
    <x v="0"/>
    <x v="0"/>
    <x v="2"/>
    <x v="2"/>
    <s v="WHT Outstg"/>
    <s v="WHT on inv 1800018955 NPDC/OML26 OCT 2017 Crude Ha"/>
    <s v=""/>
    <s v="AB"/>
    <s v=""/>
    <d v="2020-05-25T00:00:00"/>
    <d v="2020-05-25T00:00:00"/>
    <d v="2020-05-25T00:00:00"/>
    <s v="USD"/>
    <n v="23766.02"/>
    <n v="585"/>
    <s v="Above 180days "/>
    <n v="19.5"/>
    <x v="0"/>
    <x v="2"/>
    <s v="WHT"/>
    <x v="1"/>
    <s v="USD"/>
    <n v="23766.02"/>
  </r>
  <r>
    <s v="A2310000"/>
    <x v="27"/>
    <x v="27"/>
    <n v="103920167"/>
    <x v="0"/>
    <x v="0"/>
    <x v="2"/>
    <x v="2"/>
    <s v="WHT Outstg"/>
    <s v="WHT on inv 1800019196 NPDC/OML26 NOV 2017 Crude Ha"/>
    <s v=""/>
    <s v="AB"/>
    <s v=""/>
    <d v="2020-05-25T00:00:00"/>
    <d v="2020-05-25T00:00:00"/>
    <d v="2020-05-25T00:00:00"/>
    <s v="USD"/>
    <n v="26415.040000000001"/>
    <n v="585"/>
    <s v="Above 180days "/>
    <n v="19.5"/>
    <x v="0"/>
    <x v="2"/>
    <s v="WHT"/>
    <x v="1"/>
    <s v="USD"/>
    <n v="26415.040000000001"/>
  </r>
  <r>
    <s v="A2310000"/>
    <x v="27"/>
    <x v="27"/>
    <n v="103920167"/>
    <x v="0"/>
    <x v="0"/>
    <x v="2"/>
    <x v="2"/>
    <s v="WHT Outstg"/>
    <s v="WHT on inv 1800018980 Suppl. Inv. for undercharge"/>
    <s v=""/>
    <s v="AB"/>
    <s v=""/>
    <d v="2020-05-25T00:00:00"/>
    <d v="2020-05-25T00:00:00"/>
    <d v="2020-05-25T00:00:00"/>
    <s v="USD"/>
    <n v="84"/>
    <n v="585"/>
    <s v="Above 180days "/>
    <n v="19.5"/>
    <x v="0"/>
    <x v="2"/>
    <s v="WHT"/>
    <x v="1"/>
    <s v="USD"/>
    <n v="84"/>
  </r>
  <r>
    <s v="A2310000"/>
    <x v="27"/>
    <x v="27"/>
    <n v="103920167"/>
    <x v="0"/>
    <x v="0"/>
    <x v="2"/>
    <x v="2"/>
    <s v="WHT Outstg"/>
    <s v="WHT on inv 1800018986 Suppl. Note for undercharge"/>
    <s v=""/>
    <s v="AB"/>
    <s v=""/>
    <d v="2020-05-25T00:00:00"/>
    <d v="2020-05-25T00:00:00"/>
    <d v="2020-05-25T00:00:00"/>
    <s v="USD"/>
    <n v="81.2"/>
    <n v="585"/>
    <s v="Above 180days "/>
    <n v="19.5"/>
    <x v="0"/>
    <x v="2"/>
    <s v="WHT"/>
    <x v="1"/>
    <s v="USD"/>
    <n v="81.2"/>
  </r>
  <r>
    <s v="A2310000"/>
    <x v="27"/>
    <x v="27"/>
    <n v="103920168"/>
    <x v="0"/>
    <x v="0"/>
    <x v="2"/>
    <x v="2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585"/>
    <s v="Above 180days "/>
    <n v="19.5"/>
    <x v="0"/>
    <x v="2"/>
    <s v="WHT"/>
    <x v="1"/>
    <s v="USD"/>
    <n v="7690.04"/>
  </r>
  <r>
    <s v="A2310000"/>
    <x v="27"/>
    <x v="27"/>
    <n v="103920168"/>
    <x v="0"/>
    <x v="0"/>
    <x v="2"/>
    <x v="2"/>
    <s v="WHT Outstg"/>
    <s v="WHT on inv 1800013086 AUGUST 2014 CRUDE HANDLING"/>
    <s v=""/>
    <s v="AB"/>
    <s v=""/>
    <d v="2020-05-25T00:00:00"/>
    <d v="2020-05-25T00:00:00"/>
    <d v="2020-05-25T00:00:00"/>
    <s v="NGN"/>
    <n v="3827649.66"/>
    <n v="585"/>
    <s v="Above 180days "/>
    <n v="19.5"/>
    <x v="0"/>
    <x v="2"/>
    <s v="WHT"/>
    <x v="1"/>
    <s v="USD"/>
    <n v="10617.52"/>
  </r>
  <r>
    <s v="A2310000"/>
    <x v="27"/>
    <x v="27"/>
    <n v="103920168"/>
    <x v="0"/>
    <x v="0"/>
    <x v="2"/>
    <x v="2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585"/>
    <s v="Above 180days "/>
    <n v="19.5"/>
    <x v="0"/>
    <x v="2"/>
    <s v="WHT"/>
    <x v="1"/>
    <s v="USD"/>
    <n v="34479.15"/>
  </r>
  <r>
    <s v="A2310000"/>
    <x v="27"/>
    <x v="27"/>
    <n v="103920168"/>
    <x v="0"/>
    <x v="0"/>
    <x v="2"/>
    <x v="2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585"/>
    <s v="Above 180days "/>
    <n v="19.5"/>
    <x v="0"/>
    <x v="2"/>
    <s v="WHT"/>
    <x v="1"/>
    <s v="USD"/>
    <n v="6208.21"/>
  </r>
  <r>
    <s v="A2310000"/>
    <x v="27"/>
    <x v="27"/>
    <n v="103920168"/>
    <x v="0"/>
    <x v="0"/>
    <x v="2"/>
    <x v="2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585"/>
    <s v="Above 180days "/>
    <n v="19.5"/>
    <x v="0"/>
    <x v="2"/>
    <s v="WHT"/>
    <x v="1"/>
    <s v="USD"/>
    <n v="20305.02"/>
  </r>
  <r>
    <s v="A2310000"/>
    <x v="27"/>
    <x v="27"/>
    <n v="103920168"/>
    <x v="0"/>
    <x v="0"/>
    <x v="2"/>
    <x v="2"/>
    <s v="WHT Outstg"/>
    <s v="WHT on balance of  inv 1800012812 JUNE 2014 CRUDE"/>
    <s v=""/>
    <s v="AB"/>
    <s v=""/>
    <d v="2020-05-25T00:00:00"/>
    <d v="2020-05-25T00:00:00"/>
    <d v="2020-05-25T00:00:00"/>
    <s v="NGN"/>
    <n v="527089.11"/>
    <n v="585"/>
    <s v="Above 180days "/>
    <n v="19.5"/>
    <x v="0"/>
    <x v="2"/>
    <s v="WHT"/>
    <x v="1"/>
    <s v="USD"/>
    <n v="1462.09"/>
  </r>
  <r>
    <s v="A2310000"/>
    <x v="27"/>
    <x v="27"/>
    <n v="103920169"/>
    <x v="0"/>
    <x v="0"/>
    <x v="2"/>
    <x v="2"/>
    <s v="WHT Outstg"/>
    <s v="WHT on balance of inv 1800014645 MAY 2015 CRUDE HA"/>
    <s v=""/>
    <s v="AB"/>
    <s v=""/>
    <d v="2020-05-25T00:00:00"/>
    <d v="2020-05-25T00:00:00"/>
    <d v="2020-05-25T00:00:00"/>
    <s v="NGN"/>
    <n v="2995038.3"/>
    <n v="585"/>
    <s v="Above 180days "/>
    <n v="19.5"/>
    <x v="0"/>
    <x v="2"/>
    <s v="WHT"/>
    <x v="1"/>
    <s v="USD"/>
    <n v="8307.94"/>
  </r>
  <r>
    <s v="A2310000"/>
    <x v="27"/>
    <x v="27"/>
    <n v="103920169"/>
    <x v="0"/>
    <x v="0"/>
    <x v="2"/>
    <x v="2"/>
    <s v="WHT Outstg"/>
    <s v="WHT on inv 1600001976 OVERBILLING-MAY 2015 INV.- E"/>
    <s v=""/>
    <s v="AB"/>
    <s v=""/>
    <d v="2020-05-25T00:00:00"/>
    <d v="2020-05-25T00:00:00"/>
    <d v="2020-05-25T00:00:00"/>
    <s v="NGN"/>
    <n v="-2512158.02"/>
    <n v="585"/>
    <s v="Above 180days "/>
    <n v="19.5"/>
    <x v="0"/>
    <x v="2"/>
    <s v="WHT"/>
    <x v="1"/>
    <s v="USD"/>
    <n v="-6968.48"/>
  </r>
  <r>
    <s v="A2310000"/>
    <x v="27"/>
    <x v="27"/>
    <n v="103920169"/>
    <x v="0"/>
    <x v="0"/>
    <x v="2"/>
    <x v="2"/>
    <s v="WHT Outstg"/>
    <s v="WHT on inv 1600001985 CREDIT NOTE FOR OVERCHARGE O"/>
    <s v=""/>
    <s v="AB"/>
    <s v=""/>
    <d v="2020-05-25T00:00:00"/>
    <d v="2020-05-25T00:00:00"/>
    <d v="2020-05-25T00:00:00"/>
    <s v="NGN"/>
    <n v="-140094.82"/>
    <n v="585"/>
    <s v="Above 180days "/>
    <n v="19.5"/>
    <x v="0"/>
    <x v="2"/>
    <s v="WHT"/>
    <x v="1"/>
    <s v="USD"/>
    <n v="-388.61"/>
  </r>
  <r>
    <s v="A2310000"/>
    <x v="27"/>
    <x v="27"/>
    <n v="103920170"/>
    <x v="0"/>
    <x v="0"/>
    <x v="2"/>
    <x v="2"/>
    <s v="WHT Outstg"/>
    <s v="WHT on inv 1800010296 JANUARY 2013 CRUDE HANDLING"/>
    <s v=""/>
    <s v="AB"/>
    <s v=""/>
    <d v="2020-05-25T00:00:00"/>
    <d v="2020-05-25T00:00:00"/>
    <d v="2020-05-25T00:00:00"/>
    <s v="USD"/>
    <n v="52102.28"/>
    <n v="585"/>
    <s v="Above 180days "/>
    <n v="19.5"/>
    <x v="0"/>
    <x v="2"/>
    <s v="WHT"/>
    <x v="1"/>
    <s v="USD"/>
    <n v="52102.28"/>
  </r>
  <r>
    <s v="A2310000"/>
    <x v="27"/>
    <x v="27"/>
    <n v="103920170"/>
    <x v="0"/>
    <x v="0"/>
    <x v="2"/>
    <x v="2"/>
    <s v="WHT Outstg"/>
    <s v="WHT on balance of  inv 1800014015 2014 ESCALATION"/>
    <s v=""/>
    <s v="AB"/>
    <s v=""/>
    <d v="2020-05-25T00:00:00"/>
    <d v="2020-05-25T00:00:00"/>
    <d v="2020-05-25T00:00:00"/>
    <s v="USD"/>
    <n v="1513.16"/>
    <n v="585"/>
    <s v="Above 180days "/>
    <n v="19.5"/>
    <x v="0"/>
    <x v="2"/>
    <s v="WHT"/>
    <x v="1"/>
    <s v="USD"/>
    <n v="1513.16"/>
  </r>
  <r>
    <s v="A2310000"/>
    <x v="27"/>
    <x v="27"/>
    <n v="103920171"/>
    <x v="0"/>
    <x v="0"/>
    <x v="2"/>
    <x v="2"/>
    <s v="WHT Outstg"/>
    <s v="WHT on inv 1800020485 NPDC/OML26 AUG 2018 Crude Ha"/>
    <s v=""/>
    <s v="AB"/>
    <s v=""/>
    <d v="2020-05-25T00:00:00"/>
    <d v="2020-05-25T00:00:00"/>
    <d v="2020-05-25T00:00:00"/>
    <s v="USD"/>
    <n v="28451.360000000001"/>
    <n v="585"/>
    <s v="Above 180days "/>
    <n v="19.5"/>
    <x v="0"/>
    <x v="2"/>
    <s v="WHT"/>
    <x v="1"/>
    <s v="USD"/>
    <n v="28451.360000000001"/>
  </r>
  <r>
    <s v="A2310000"/>
    <x v="27"/>
    <x v="27"/>
    <n v="103920171"/>
    <x v="0"/>
    <x v="0"/>
    <x v="2"/>
    <x v="2"/>
    <s v="WHT Outstg"/>
    <s v="WHT on inv 1800019279 NPDC/OML26 DEC 2017 Crude Ha"/>
    <s v=""/>
    <s v="AB"/>
    <s v=""/>
    <d v="2020-05-25T00:00:00"/>
    <d v="2020-05-25T00:00:00"/>
    <d v="2020-05-25T00:00:00"/>
    <s v="USD"/>
    <n v="23614.46"/>
    <n v="585"/>
    <s v="Above 180days "/>
    <n v="19.5"/>
    <x v="0"/>
    <x v="2"/>
    <s v="WHT"/>
    <x v="1"/>
    <s v="USD"/>
    <n v="23614.46"/>
  </r>
  <r>
    <s v="A2310000"/>
    <x v="27"/>
    <x v="27"/>
    <n v="103920171"/>
    <x v="0"/>
    <x v="0"/>
    <x v="2"/>
    <x v="2"/>
    <s v="WHT Outstg"/>
    <s v="WHT on inv 1800021167 NPDC/OML26 DEC 2018 Crude Ha"/>
    <s v=""/>
    <s v="AB"/>
    <s v=""/>
    <d v="2020-05-25T00:00:00"/>
    <d v="2020-05-25T00:00:00"/>
    <d v="2020-05-25T00:00:00"/>
    <s v="USD"/>
    <n v="62744.49"/>
    <n v="585"/>
    <s v="Above 180days "/>
    <n v="19.5"/>
    <x v="0"/>
    <x v="2"/>
    <s v="WHT"/>
    <x v="1"/>
    <s v="USD"/>
    <n v="62744.49"/>
  </r>
  <r>
    <s v="A2310000"/>
    <x v="27"/>
    <x v="27"/>
    <n v="103920171"/>
    <x v="0"/>
    <x v="0"/>
    <x v="2"/>
    <x v="2"/>
    <s v="WHT Outstg"/>
    <s v="WHT on inv 1800019565 NPDC/OML26 FEB 2018 Crude Ha"/>
    <s v=""/>
    <s v="AB"/>
    <s v=""/>
    <d v="2020-05-25T00:00:00"/>
    <d v="2020-05-25T00:00:00"/>
    <d v="2020-05-25T00:00:00"/>
    <s v="USD"/>
    <n v="18613.34"/>
    <n v="585"/>
    <s v="Above 180days "/>
    <n v="19.5"/>
    <x v="0"/>
    <x v="2"/>
    <s v="WHT"/>
    <x v="1"/>
    <s v="USD"/>
    <n v="18613.34"/>
  </r>
  <r>
    <s v="A2310000"/>
    <x v="27"/>
    <x v="27"/>
    <n v="103920171"/>
    <x v="0"/>
    <x v="0"/>
    <x v="2"/>
    <x v="2"/>
    <s v="WHT Outstg"/>
    <s v="WHT on inv 1800020356 NPDC/OML26 JULY  2018 Crude"/>
    <s v=""/>
    <s v="AB"/>
    <s v=""/>
    <d v="2020-05-25T00:00:00"/>
    <d v="2020-05-25T00:00:00"/>
    <d v="2020-05-25T00:00:00"/>
    <s v="USD"/>
    <n v="39600.839999999997"/>
    <n v="585"/>
    <s v="Above 180days "/>
    <n v="19.5"/>
    <x v="0"/>
    <x v="2"/>
    <s v="WHT"/>
    <x v="1"/>
    <s v="USD"/>
    <n v="39600.839999999997"/>
  </r>
  <r>
    <s v="A2310000"/>
    <x v="27"/>
    <x v="27"/>
    <n v="103920171"/>
    <x v="0"/>
    <x v="0"/>
    <x v="2"/>
    <x v="2"/>
    <s v="WHT Outstg"/>
    <s v="WHT on inv 1800020210 NPDC/OML26 JUN 2018 Crude Ha"/>
    <s v=""/>
    <s v="AB"/>
    <s v=""/>
    <d v="2020-05-25T00:00:00"/>
    <d v="2020-05-25T00:00:00"/>
    <d v="2020-05-25T00:00:00"/>
    <s v="USD"/>
    <n v="15027.45"/>
    <n v="585"/>
    <s v="Above 180days "/>
    <n v="19.5"/>
    <x v="0"/>
    <x v="2"/>
    <s v="WHT"/>
    <x v="1"/>
    <s v="USD"/>
    <n v="15027.45"/>
  </r>
  <r>
    <s v="A2310000"/>
    <x v="27"/>
    <x v="27"/>
    <n v="103920171"/>
    <x v="0"/>
    <x v="0"/>
    <x v="2"/>
    <x v="2"/>
    <s v="WHT Outstg"/>
    <s v="WHT on inv 1800020988 NPDC/OML26 NOV 2018 Crude Ha"/>
    <s v=""/>
    <s v="AB"/>
    <s v=""/>
    <d v="2020-05-25T00:00:00"/>
    <d v="2020-05-25T00:00:00"/>
    <d v="2020-05-25T00:00:00"/>
    <s v="USD"/>
    <n v="62938.91"/>
    <n v="585"/>
    <s v="Above 180days "/>
    <n v="19.5"/>
    <x v="0"/>
    <x v="2"/>
    <s v="WHT"/>
    <x v="1"/>
    <s v="USD"/>
    <n v="62938.91"/>
  </r>
  <r>
    <s v="A2310000"/>
    <x v="27"/>
    <x v="27"/>
    <n v="103920171"/>
    <x v="0"/>
    <x v="0"/>
    <x v="2"/>
    <x v="2"/>
    <s v="WHT Outstg"/>
    <s v="WHT on inv 1800020803 NPDC/OML26 OCT 2018 Crude Ha"/>
    <s v=""/>
    <s v="AB"/>
    <s v=""/>
    <d v="2020-05-25T00:00:00"/>
    <d v="2020-05-25T00:00:00"/>
    <d v="2020-05-25T00:00:00"/>
    <s v="USD"/>
    <n v="57953.95"/>
    <n v="585"/>
    <s v="Above 180days "/>
    <n v="19.5"/>
    <x v="0"/>
    <x v="2"/>
    <s v="WHT"/>
    <x v="1"/>
    <s v="USD"/>
    <n v="57953.95"/>
  </r>
  <r>
    <s v="A2310000"/>
    <x v="27"/>
    <x v="27"/>
    <n v="103920171"/>
    <x v="0"/>
    <x v="0"/>
    <x v="2"/>
    <x v="2"/>
    <s v="WHT Outstg"/>
    <s v="WHT on inv 1800020651 NPDC/OML26 SEPTEMBER 2018 Cr"/>
    <s v=""/>
    <s v="AB"/>
    <s v=""/>
    <d v="2020-05-25T00:00:00"/>
    <d v="2020-05-25T00:00:00"/>
    <d v="2020-05-25T00:00:00"/>
    <s v="USD"/>
    <n v="49682.19"/>
    <n v="585"/>
    <s v="Above 180days "/>
    <n v="19.5"/>
    <x v="0"/>
    <x v="2"/>
    <s v="WHT"/>
    <x v="1"/>
    <s v="USD"/>
    <n v="49682.19"/>
  </r>
  <r>
    <s v="A2310000"/>
    <x v="27"/>
    <x v="27"/>
    <n v="103920172"/>
    <x v="0"/>
    <x v="0"/>
    <x v="2"/>
    <x v="2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585"/>
    <s v="Above 180days "/>
    <n v="19.5"/>
    <x v="0"/>
    <x v="2"/>
    <s v="WHT"/>
    <x v="1"/>
    <s v="USD"/>
    <n v="11945.05"/>
  </r>
  <r>
    <s v="A2310000"/>
    <x v="27"/>
    <x v="27"/>
    <n v="103920172"/>
    <x v="0"/>
    <x v="0"/>
    <x v="2"/>
    <x v="2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585"/>
    <s v="Above 180days "/>
    <n v="19.5"/>
    <x v="0"/>
    <x v="2"/>
    <s v="WHT"/>
    <x v="1"/>
    <s v="USD"/>
    <n v="70434.7"/>
  </r>
  <r>
    <s v="A2310000"/>
    <x v="27"/>
    <x v="27"/>
    <n v="103920173"/>
    <x v="0"/>
    <x v="0"/>
    <x v="2"/>
    <x v="2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585"/>
    <s v="Above 180days "/>
    <n v="19.5"/>
    <x v="0"/>
    <x v="2"/>
    <s v="WHT"/>
    <x v="1"/>
    <s v="USD"/>
    <n v="24810.080000000002"/>
  </r>
  <r>
    <s v="A2310000"/>
    <x v="27"/>
    <x v="27"/>
    <n v="103920173"/>
    <x v="0"/>
    <x v="0"/>
    <x v="2"/>
    <x v="2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585"/>
    <s v="Above 180days "/>
    <n v="19.5"/>
    <x v="0"/>
    <x v="2"/>
    <s v="WHT"/>
    <x v="1"/>
    <s v="USD"/>
    <n v="23652.03"/>
  </r>
  <r>
    <s v="A2310000"/>
    <x v="27"/>
    <x v="27"/>
    <n v="103920173"/>
    <x v="0"/>
    <x v="0"/>
    <x v="2"/>
    <x v="2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585"/>
    <s v="Above 180days "/>
    <n v="19.5"/>
    <x v="0"/>
    <x v="2"/>
    <s v="WHT"/>
    <x v="1"/>
    <s v="USD"/>
    <n v="21239.4"/>
  </r>
  <r>
    <s v="A2310000"/>
    <x v="27"/>
    <x v="27"/>
    <n v="103920173"/>
    <x v="0"/>
    <x v="0"/>
    <x v="2"/>
    <x v="2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585"/>
    <s v="Above 180days "/>
    <n v="19.5"/>
    <x v="0"/>
    <x v="2"/>
    <s v="WHT"/>
    <x v="1"/>
    <s v="USD"/>
    <n v="25368.55"/>
  </r>
  <r>
    <s v="A2310000"/>
    <x v="27"/>
    <x v="27"/>
    <n v="103920173"/>
    <x v="0"/>
    <x v="0"/>
    <x v="2"/>
    <x v="2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585"/>
    <s v="Above 180days "/>
    <n v="19.5"/>
    <x v="0"/>
    <x v="2"/>
    <s v="WHT"/>
    <x v="1"/>
    <s v="USD"/>
    <n v="14808.35"/>
  </r>
  <r>
    <s v="A2310000"/>
    <x v="27"/>
    <x v="27"/>
    <n v="103920173"/>
    <x v="0"/>
    <x v="0"/>
    <x v="2"/>
    <x v="2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585"/>
    <s v="Above 180days "/>
    <n v="19.5"/>
    <x v="0"/>
    <x v="2"/>
    <s v="WHT"/>
    <x v="1"/>
    <s v="USD"/>
    <n v="19093.919999999998"/>
  </r>
  <r>
    <s v="A2310000"/>
    <x v="27"/>
    <x v="27"/>
    <n v="103920174"/>
    <x v="0"/>
    <x v="0"/>
    <x v="2"/>
    <x v="2"/>
    <s v="WHT Outstg"/>
    <s v="WHT on inv 1800021657 NPDC/OML26 MARCH 2019 Crude"/>
    <s v=""/>
    <s v="AB"/>
    <s v=""/>
    <d v="2020-05-25T00:00:00"/>
    <d v="2020-05-25T00:00:00"/>
    <d v="2020-05-25T00:00:00"/>
    <s v="USD"/>
    <n v="38099.800000000003"/>
    <n v="585"/>
    <s v="Above 180days "/>
    <n v="19.5"/>
    <x v="0"/>
    <x v="2"/>
    <s v="WHT"/>
    <x v="1"/>
    <s v="USD"/>
    <n v="38099.800000000003"/>
  </r>
  <r>
    <s v="A2310000"/>
    <x v="27"/>
    <x v="27"/>
    <n v="103920174"/>
    <x v="0"/>
    <x v="0"/>
    <x v="2"/>
    <x v="2"/>
    <s v="WHT Outstg"/>
    <s v="WHT on inv 1800021517 NPDC/OML26 FEB 2019 Crude Ha"/>
    <s v=""/>
    <s v="AB"/>
    <s v=""/>
    <d v="2020-05-25T00:00:00"/>
    <d v="2020-05-25T00:00:00"/>
    <d v="2020-05-25T00:00:00"/>
    <s v="USD"/>
    <n v="35428.160000000003"/>
    <n v="585"/>
    <s v="Above 180days "/>
    <n v="19.5"/>
    <x v="0"/>
    <x v="2"/>
    <s v="WHT"/>
    <x v="1"/>
    <s v="USD"/>
    <n v="35428.160000000003"/>
  </r>
  <r>
    <s v="A2310000"/>
    <x v="27"/>
    <x v="27"/>
    <n v="103920174"/>
    <x v="0"/>
    <x v="0"/>
    <x v="2"/>
    <x v="2"/>
    <s v="WHT Outstg"/>
    <s v="WHT on inv 1800021806 NPDC/OML26 APR 2019 Crude Ha"/>
    <s v=""/>
    <s v="AB"/>
    <s v=""/>
    <d v="2020-05-25T00:00:00"/>
    <d v="2020-05-25T00:00:00"/>
    <d v="2020-05-25T00:00:00"/>
    <s v="USD"/>
    <n v="45546.3"/>
    <n v="585"/>
    <s v="Above 180days "/>
    <n v="19.5"/>
    <x v="0"/>
    <x v="2"/>
    <s v="WHT"/>
    <x v="1"/>
    <s v="USD"/>
    <n v="45546.3"/>
  </r>
  <r>
    <s v="A2310000"/>
    <x v="27"/>
    <x v="27"/>
    <n v="103919063"/>
    <x v="0"/>
    <x v="0"/>
    <x v="2"/>
    <x v="2"/>
    <s v="WHT Outstg"/>
    <s v="WHT on inv 1800015701 DECEMBER 2015 CRUDE HANDLING"/>
    <s v=""/>
    <s v="AB"/>
    <s v=""/>
    <d v="2020-05-24T00:00:00"/>
    <d v="2020-05-24T00:00:00"/>
    <d v="2020-05-24T00:00:00"/>
    <s v="NGN"/>
    <n v="3837698.85"/>
    <n v="586"/>
    <s v="Above 180days "/>
    <n v="19.533333333333335"/>
    <x v="0"/>
    <x v="2"/>
    <s v="WHT"/>
    <x v="1"/>
    <s v="USD"/>
    <n v="10645.39"/>
  </r>
  <r>
    <s v="A2310000"/>
    <x v="27"/>
    <x v="27"/>
    <n v="103919063"/>
    <x v="0"/>
    <x v="0"/>
    <x v="2"/>
    <x v="2"/>
    <s v="WHT Outstg"/>
    <s v="WHT on inv 1800015532 NOVEMBER 2015 CRUDE HANDLING"/>
    <s v=""/>
    <s v="AB"/>
    <s v=""/>
    <d v="2020-05-24T00:00:00"/>
    <d v="2020-05-24T00:00:00"/>
    <d v="2020-05-24T00:00:00"/>
    <s v="NGN"/>
    <n v="5155062.58"/>
    <n v="586"/>
    <s v="Above 180days "/>
    <n v="19.533333333333335"/>
    <x v="0"/>
    <x v="2"/>
    <s v="WHT"/>
    <x v="1"/>
    <s v="USD"/>
    <n v="14299.63"/>
  </r>
  <r>
    <s v="A2310000"/>
    <x v="27"/>
    <x v="27"/>
    <n v="103919063"/>
    <x v="0"/>
    <x v="0"/>
    <x v="2"/>
    <x v="2"/>
    <s v="WHT Outstg"/>
    <s v="WHT on inv Ref:1600001771Post Div Pipeline Charges"/>
    <s v=""/>
    <s v="AB"/>
    <s v=""/>
    <d v="2020-05-24T00:00:00"/>
    <d v="2020-05-24T00:00:00"/>
    <d v="2020-05-24T00:00:00"/>
    <s v="NGN"/>
    <n v="-20472708.879999999"/>
    <n v="586"/>
    <s v="Above 180days "/>
    <n v="19.533333333333335"/>
    <x v="0"/>
    <x v="2"/>
    <s v="WHT"/>
    <x v="1"/>
    <s v="USD"/>
    <n v="-56789.25"/>
  </r>
  <r>
    <s v="A2310000"/>
    <x v="27"/>
    <x v="27"/>
    <n v="103919063"/>
    <x v="0"/>
    <x v="0"/>
    <x v="2"/>
    <x v="2"/>
    <s v="WHT Outstg"/>
    <s v="WHT on inv 1800015414 OCTOBER  2015 CRUDE HANDLING"/>
    <s v=""/>
    <s v="AB"/>
    <s v=""/>
    <d v="2020-05-24T00:00:00"/>
    <d v="2020-05-24T00:00:00"/>
    <d v="2020-05-24T00:00:00"/>
    <s v="NGN"/>
    <n v="5013955.88"/>
    <n v="586"/>
    <s v="Above 180days "/>
    <n v="19.533333333333335"/>
    <x v="0"/>
    <x v="2"/>
    <s v="WHT"/>
    <x v="1"/>
    <s v="USD"/>
    <n v="13908.21"/>
  </r>
  <r>
    <s v="A2310000"/>
    <x v="27"/>
    <x v="27"/>
    <n v="103919063"/>
    <x v="0"/>
    <x v="0"/>
    <x v="2"/>
    <x v="2"/>
    <s v="WHT Outstg"/>
    <s v="WHT on inv 1800015188 SEPTEMBER 2015 CRUDE HANDLIN"/>
    <s v=""/>
    <s v="AB"/>
    <s v=""/>
    <d v="2020-05-24T00:00:00"/>
    <d v="2020-05-24T00:00:00"/>
    <d v="2020-05-24T00:00:00"/>
    <s v="NGN"/>
    <n v="5918273.0800000001"/>
    <n v="586"/>
    <s v="Above 180days "/>
    <n v="19.533333333333335"/>
    <x v="0"/>
    <x v="2"/>
    <s v="WHT"/>
    <x v="1"/>
    <s v="USD"/>
    <n v="16416.7"/>
  </r>
  <r>
    <s v="A2310000"/>
    <x v="27"/>
    <x v="27"/>
    <n v="103919063"/>
    <x v="0"/>
    <x v="0"/>
    <x v="2"/>
    <x v="2"/>
    <s v="WHT Outstg"/>
    <s v="WHT on inv 1800015953 JANUARY 2016 CRUDE HANDLING"/>
    <s v=""/>
    <s v="AB"/>
    <s v=""/>
    <d v="2020-05-24T00:00:00"/>
    <d v="2020-05-24T00:00:00"/>
    <d v="2020-05-24T00:00:00"/>
    <s v="NGN"/>
    <n v="4512650.05"/>
    <n v="586"/>
    <s v="Above 180days "/>
    <n v="19.533333333333335"/>
    <x v="0"/>
    <x v="2"/>
    <s v="WHT"/>
    <x v="1"/>
    <s v="USD"/>
    <n v="12517.64"/>
  </r>
  <r>
    <s v="A2310000"/>
    <x v="27"/>
    <x v="27"/>
    <n v="103919063"/>
    <x v="0"/>
    <x v="0"/>
    <x v="2"/>
    <x v="2"/>
    <s v="WHT Outstg"/>
    <s v="WHT on inv 1800016737 MARCH TO JUNE WATER HANDLING"/>
    <s v=""/>
    <s v="AB"/>
    <s v=""/>
    <d v="2020-05-24T00:00:00"/>
    <d v="2020-05-24T00:00:00"/>
    <d v="2020-05-24T00:00:00"/>
    <s v="NGN"/>
    <n v="1055356.79"/>
    <n v="586"/>
    <s v="Above 180days "/>
    <n v="19.533333333333335"/>
    <x v="0"/>
    <x v="2"/>
    <s v="WHT"/>
    <x v="1"/>
    <s v="USD"/>
    <n v="2927.45"/>
  </r>
  <r>
    <s v="A2310000"/>
    <x v="27"/>
    <x v="27"/>
    <n v="103919063"/>
    <x v="0"/>
    <x v="0"/>
    <x v="2"/>
    <x v="2"/>
    <s v="WHT Outstg"/>
    <s v="WHT on inv 1800017104 JULY TO SEPT 2016 WATER HAND"/>
    <s v=""/>
    <s v="AB"/>
    <s v=""/>
    <d v="2020-05-24T00:00:00"/>
    <d v="2020-05-24T00:00:00"/>
    <d v="2020-05-24T00:00:00"/>
    <s v="NGN"/>
    <n v="357948.71"/>
    <n v="586"/>
    <s v="Above 180days "/>
    <n v="19.533333333333335"/>
    <x v="0"/>
    <x v="2"/>
    <s v="WHT"/>
    <x v="1"/>
    <s v="USD"/>
    <n v="992.91"/>
  </r>
  <r>
    <s v="A2310000"/>
    <x v="27"/>
    <x v="27"/>
    <n v="103919063"/>
    <x v="0"/>
    <x v="0"/>
    <x v="2"/>
    <x v="2"/>
    <s v="WHT Outstg"/>
    <s v="WHT on inv 1800017255 OCTOBER 2016 CRUDE HANDLING"/>
    <s v=""/>
    <s v="AB"/>
    <s v=""/>
    <d v="2020-05-24T00:00:00"/>
    <d v="2020-05-24T00:00:00"/>
    <d v="2020-05-24T00:00:00"/>
    <s v="NGN"/>
    <n v="878311.83"/>
    <n v="586"/>
    <s v="Above 180days "/>
    <n v="19.533333333333335"/>
    <x v="0"/>
    <x v="2"/>
    <s v="WHT"/>
    <x v="1"/>
    <s v="USD"/>
    <n v="2436.35"/>
  </r>
  <r>
    <s v="A2310000"/>
    <x v="27"/>
    <x v="27"/>
    <n v="103919063"/>
    <x v="0"/>
    <x v="0"/>
    <x v="2"/>
    <x v="2"/>
    <s v="WHT Outstg"/>
    <s v="WHT on inv 1800017450 NOVEMBER 2016 CRUDE HANDLING"/>
    <s v=""/>
    <s v="AB"/>
    <s v=""/>
    <d v="2020-05-24T00:00:00"/>
    <d v="2020-05-24T00:00:00"/>
    <d v="2020-05-24T00:00:00"/>
    <s v="NGN"/>
    <n v="239118.53"/>
    <n v="586"/>
    <s v="Above 180days "/>
    <n v="19.533333333333335"/>
    <x v="0"/>
    <x v="2"/>
    <s v="WHT"/>
    <x v="1"/>
    <s v="USD"/>
    <n v="663.29"/>
  </r>
  <r>
    <s v="A2310000"/>
    <x v="27"/>
    <x v="27"/>
    <n v="103919063"/>
    <x v="0"/>
    <x v="0"/>
    <x v="2"/>
    <x v="2"/>
    <s v="WHT Outstg"/>
    <s v="WHT on inv 1800017833 2016 Excess Charges"/>
    <s v=""/>
    <s v="AB"/>
    <s v=""/>
    <d v="2020-05-24T00:00:00"/>
    <d v="2020-05-24T00:00:00"/>
    <d v="2020-05-24T00:00:00"/>
    <s v="NGN"/>
    <n v="353191.4"/>
    <n v="586"/>
    <s v="Above 180days "/>
    <n v="19.533333333333335"/>
    <x v="0"/>
    <x v="2"/>
    <s v="WHT"/>
    <x v="1"/>
    <s v="USD"/>
    <n v="979.72"/>
  </r>
  <r>
    <s v="A2310000"/>
    <x v="27"/>
    <x v="27"/>
    <n v="103919063"/>
    <x v="0"/>
    <x v="0"/>
    <x v="2"/>
    <x v="2"/>
    <s v="WHT Outstg"/>
    <s v="WHT on inv 1800017835 2016 Excess Penalty"/>
    <s v=""/>
    <s v="AB"/>
    <s v=""/>
    <d v="2020-05-24T00:00:00"/>
    <d v="2020-05-24T00:00:00"/>
    <d v="2020-05-24T00:00:00"/>
    <s v="NGN"/>
    <n v="66180.350000000006"/>
    <n v="586"/>
    <s v="Above 180days "/>
    <n v="19.533333333333335"/>
    <x v="0"/>
    <x v="2"/>
    <s v="WHT"/>
    <x v="1"/>
    <s v="USD"/>
    <n v="183.58"/>
  </r>
  <r>
    <s v="A2310000"/>
    <x v="27"/>
    <x v="27"/>
    <n v="103919063"/>
    <x v="0"/>
    <x v="0"/>
    <x v="2"/>
    <x v="2"/>
    <s v="WHT Outstg"/>
    <s v="WHT on inv 1800018212 NPDC OML 26 - WATER CHARGES"/>
    <s v=""/>
    <s v="AB"/>
    <s v=""/>
    <d v="2020-05-24T00:00:00"/>
    <d v="2020-05-24T00:00:00"/>
    <d v="2020-05-24T00:00:00"/>
    <s v="NGN"/>
    <n v="9839.49"/>
    <n v="586"/>
    <s v="Above 180days "/>
    <n v="19.533333333333335"/>
    <x v="0"/>
    <x v="2"/>
    <s v="WHT"/>
    <x v="1"/>
    <s v="USD"/>
    <n v="27.29"/>
  </r>
  <r>
    <s v="A2310000"/>
    <x v="27"/>
    <x v="27"/>
    <n v="103919063"/>
    <x v="0"/>
    <x v="0"/>
    <x v="2"/>
    <x v="2"/>
    <s v="WHT Outstg"/>
    <s v="WHT on inv 1800018601 NPDC OML26 May 2017 Crude Ha"/>
    <s v=""/>
    <s v="AB"/>
    <s v=""/>
    <d v="2020-05-24T00:00:00"/>
    <d v="2020-05-24T00:00:00"/>
    <d v="2020-05-24T00:00:00"/>
    <s v="NGN"/>
    <n v="1572830.42"/>
    <n v="586"/>
    <s v="Above 180days "/>
    <n v="19.533333333333335"/>
    <x v="0"/>
    <x v="2"/>
    <s v="WHT"/>
    <x v="1"/>
    <s v="USD"/>
    <n v="4362.87"/>
  </r>
  <r>
    <s v="A2310000"/>
    <x v="27"/>
    <x v="27"/>
    <n v="103919063"/>
    <x v="0"/>
    <x v="0"/>
    <x v="2"/>
    <x v="2"/>
    <s v="WHT Outstg"/>
    <s v="WHT on inv 1800018283 JUNE 2017 CRUDE HANDLING"/>
    <s v=""/>
    <s v="AB"/>
    <s v=""/>
    <d v="2020-05-24T00:00:00"/>
    <d v="2020-05-24T00:00:00"/>
    <d v="2020-05-24T00:00:00"/>
    <s v="NGN"/>
    <n v="8689302.3100000005"/>
    <n v="586"/>
    <s v="Above 180days "/>
    <n v="19.533333333333335"/>
    <x v="0"/>
    <x v="2"/>
    <s v="WHT"/>
    <x v="1"/>
    <s v="USD"/>
    <n v="24103.26"/>
  </r>
  <r>
    <s v="A2310000"/>
    <x v="27"/>
    <x v="27"/>
    <n v="103919063"/>
    <x v="0"/>
    <x v="0"/>
    <x v="2"/>
    <x v="2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586"/>
    <s v="Above 180days "/>
    <n v="19.533333333333335"/>
    <x v="0"/>
    <x v="2"/>
    <s v="WHT"/>
    <x v="1"/>
    <s v="USD"/>
    <n v="28878.55"/>
  </r>
  <r>
    <s v="A2310000"/>
    <x v="27"/>
    <x v="27"/>
    <n v="103919063"/>
    <x v="0"/>
    <x v="0"/>
    <x v="2"/>
    <x v="2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586"/>
    <s v="Above 180days "/>
    <n v="19.533333333333335"/>
    <x v="0"/>
    <x v="2"/>
    <s v="WHT"/>
    <x v="1"/>
    <s v="USD"/>
    <n v="28518.81"/>
  </r>
  <r>
    <s v="A2310000"/>
    <x v="27"/>
    <x v="27"/>
    <n v="103919063"/>
    <x v="0"/>
    <x v="0"/>
    <x v="2"/>
    <x v="2"/>
    <s v="WHT Outstg"/>
    <s v="WHT on inv 1800018828 NPDC/OML26 SEP 2017 Crude Ha"/>
    <s v=""/>
    <s v="AB"/>
    <s v=""/>
    <d v="2020-05-24T00:00:00"/>
    <d v="2020-05-24T00:00:00"/>
    <d v="2020-05-24T00:00:00"/>
    <s v="NGN"/>
    <n v="8320155.0099999998"/>
    <n v="586"/>
    <s v="Above 180days "/>
    <n v="19.533333333333335"/>
    <x v="0"/>
    <x v="2"/>
    <s v="WHT"/>
    <x v="1"/>
    <s v="USD"/>
    <n v="23079.279999999999"/>
  </r>
  <r>
    <s v="A2310000"/>
    <x v="27"/>
    <x v="27"/>
    <n v="103919063"/>
    <x v="0"/>
    <x v="0"/>
    <x v="2"/>
    <x v="2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586"/>
    <s v="Above 180days "/>
    <n v="19.533333333333335"/>
    <x v="0"/>
    <x v="2"/>
    <s v="WHT"/>
    <x v="1"/>
    <s v="USD"/>
    <n v="30172.66"/>
  </r>
  <r>
    <s v="A2310000"/>
    <x v="27"/>
    <x v="27"/>
    <n v="103919063"/>
    <x v="0"/>
    <x v="0"/>
    <x v="2"/>
    <x v="2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586"/>
    <s v="Above 180days "/>
    <n v="19.533333333333335"/>
    <x v="0"/>
    <x v="2"/>
    <s v="WHT"/>
    <x v="1"/>
    <s v="USD"/>
    <n v="33567.26"/>
  </r>
  <r>
    <s v="A2310000"/>
    <x v="27"/>
    <x v="27"/>
    <n v="103919063"/>
    <x v="0"/>
    <x v="0"/>
    <x v="2"/>
    <x v="2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586"/>
    <s v="Above 180days "/>
    <n v="19.533333333333335"/>
    <x v="0"/>
    <x v="2"/>
    <s v="WHT"/>
    <x v="1"/>
    <s v="USD"/>
    <n v="30048.12"/>
  </r>
  <r>
    <s v="A2310000"/>
    <x v="27"/>
    <x v="27"/>
    <n v="103919063"/>
    <x v="0"/>
    <x v="0"/>
    <x v="2"/>
    <x v="2"/>
    <s v="WHT Outstg"/>
    <s v="WHT on inv 1800018992 Suppl. Inv. for undercharge"/>
    <s v=""/>
    <s v="AB"/>
    <s v=""/>
    <d v="2020-05-24T00:00:00"/>
    <d v="2020-05-24T00:00:00"/>
    <d v="2020-05-24T00:00:00"/>
    <s v="NGN"/>
    <n v="38475.599999999999"/>
    <n v="586"/>
    <s v="Above 180days "/>
    <n v="19.533333333333335"/>
    <x v="0"/>
    <x v="2"/>
    <s v="WHT"/>
    <x v="1"/>
    <s v="USD"/>
    <n v="106.73"/>
  </r>
  <r>
    <s v="A2310000"/>
    <x v="27"/>
    <x v="27"/>
    <n v="103919063"/>
    <x v="0"/>
    <x v="0"/>
    <x v="2"/>
    <x v="2"/>
    <s v="WHT Outstg"/>
    <s v="WHT on inv 1800018999 Suppl. Note for undercharge"/>
    <s v=""/>
    <s v="AB"/>
    <s v=""/>
    <d v="2020-05-24T00:00:00"/>
    <d v="2020-05-24T00:00:00"/>
    <d v="2020-05-24T00:00:00"/>
    <s v="NGN"/>
    <n v="37169.31"/>
    <n v="586"/>
    <s v="Above 180days "/>
    <n v="19.533333333333335"/>
    <x v="0"/>
    <x v="2"/>
    <s v="WHT"/>
    <x v="1"/>
    <s v="USD"/>
    <n v="103.1"/>
  </r>
  <r>
    <s v="A2310000"/>
    <x v="27"/>
    <x v="27"/>
    <n v="103919063"/>
    <x v="0"/>
    <x v="0"/>
    <x v="2"/>
    <x v="2"/>
    <s v="WHT Outstg"/>
    <s v="WHT on inv1800016126 FEBRUARY 2016 CRUDE HANDLING"/>
    <s v=""/>
    <s v="AB"/>
    <s v=""/>
    <d v="2020-05-24T00:00:00"/>
    <d v="2020-05-24T00:00:00"/>
    <d v="2020-05-24T00:00:00"/>
    <s v="NGN"/>
    <n v="1659356.54"/>
    <n v="586"/>
    <s v="Above 180days "/>
    <n v="19.533333333333335"/>
    <x v="0"/>
    <x v="2"/>
    <s v="WHT"/>
    <x v="1"/>
    <s v="USD"/>
    <n v="4602.8900000000003"/>
  </r>
  <r>
    <s v="A2310000"/>
    <x v="27"/>
    <x v="27"/>
    <n v="103919063"/>
    <x v="0"/>
    <x v="0"/>
    <x v="2"/>
    <x v="2"/>
    <s v="WHT Outstg"/>
    <s v="WHT on inv 1600002361 CRN for overcharge on Jun 17"/>
    <s v=""/>
    <s v="AB"/>
    <s v=""/>
    <d v="2020-05-24T00:00:00"/>
    <d v="2020-05-24T00:00:00"/>
    <d v="2020-05-24T00:00:00"/>
    <s v="NGN"/>
    <n v="-1964223.41"/>
    <n v="586"/>
    <s v="Above 180days "/>
    <n v="19.533333333333335"/>
    <x v="0"/>
    <x v="2"/>
    <s v="WHT"/>
    <x v="1"/>
    <s v="USD"/>
    <n v="-5448.56"/>
  </r>
  <r>
    <s v="A2310000"/>
    <x v="27"/>
    <x v="27"/>
    <n v="103896299"/>
    <x v="0"/>
    <x v="0"/>
    <x v="2"/>
    <x v="2"/>
    <s v="WHT Outstg"/>
    <s v="WHT on inv 1800022919"/>
    <s v=""/>
    <s v="AB"/>
    <s v=""/>
    <d v="2020-03-29T00:00:00"/>
    <d v="2020-03-29T00:00:00"/>
    <d v="2020-03-29T00:00:00"/>
    <s v="USD"/>
    <n v="54026.45"/>
    <n v="642"/>
    <s v="Above 180days "/>
    <n v="21.4"/>
    <x v="0"/>
    <x v="2"/>
    <s v="WHT"/>
    <x v="1"/>
    <s v="USD"/>
    <n v="54026.45"/>
  </r>
  <r>
    <s v="A2310000"/>
    <x v="27"/>
    <x v="27"/>
    <n v="103896300"/>
    <x v="0"/>
    <x v="0"/>
    <x v="2"/>
    <x v="2"/>
    <s v="WHT Outstg"/>
    <s v="WHT on inv 1800022158"/>
    <s v=""/>
    <s v="AB"/>
    <s v=""/>
    <d v="2020-03-29T00:00:00"/>
    <d v="2020-03-29T00:00:00"/>
    <d v="2020-03-29T00:00:00"/>
    <s v="USD"/>
    <n v="44485.14"/>
    <n v="642"/>
    <s v="Above 180days "/>
    <n v="21.4"/>
    <x v="0"/>
    <x v="2"/>
    <s v="WHT"/>
    <x v="1"/>
    <s v="USD"/>
    <n v="44485.14"/>
  </r>
  <r>
    <s v="A2310000"/>
    <x v="27"/>
    <x v="27"/>
    <n v="1800022653"/>
    <x v="0"/>
    <x v="1"/>
    <x v="3"/>
    <x v="2"/>
    <n v="0"/>
    <s v="OML 26 post-divestment debt"/>
    <s v="467"/>
    <s v="DR"/>
    <s v=""/>
    <d v="2019-09-27T00:00:00"/>
    <d v="2019-09-27T00:00:00"/>
    <d v="2019-10-27T00:00:00"/>
    <s v="USD"/>
    <n v="99152.02"/>
    <n v="796"/>
    <s v="Above 180days "/>
    <n v="26.533333333333335"/>
    <x v="0"/>
    <x v="0"/>
    <s v="Overdue"/>
    <x v="0"/>
    <s v="USD"/>
    <n v="99152.02"/>
  </r>
  <r>
    <s v="A2310000"/>
    <x v="27"/>
    <x v="27"/>
    <n v="1800022652"/>
    <x v="0"/>
    <x v="1"/>
    <x v="3"/>
    <x v="2"/>
    <n v="0"/>
    <s v="OML 26 post-divestmt debt"/>
    <s v="473"/>
    <s v="DR"/>
    <s v=""/>
    <d v="2019-09-27T00:00:00"/>
    <d v="2019-09-27T00:00:00"/>
    <d v="2019-10-27T00:00:00"/>
    <s v="NGN"/>
    <n v="23199487.309999999"/>
    <n v="796"/>
    <s v="Above 180days "/>
    <n v="26.533333333333335"/>
    <x v="0"/>
    <x v="0"/>
    <s v="Overdue"/>
    <x v="0"/>
    <s v="USD"/>
    <n v="75704.570000000007"/>
  </r>
  <r>
    <s v="A2310000"/>
    <x v="27"/>
    <x v="27"/>
    <n v="103731782"/>
    <x v="0"/>
    <x v="0"/>
    <x v="2"/>
    <x v="2"/>
    <s v="WHT Outstg"/>
    <s v="WHT on invoice 1800021334"/>
    <s v=""/>
    <s v="AB"/>
    <s v=""/>
    <d v="2019-04-30T00:00:00"/>
    <d v="2019-04-30T00:00:00"/>
    <d v="2019-04-30T00:00:00"/>
    <s v="USD"/>
    <n v="61979.54"/>
    <n v="976"/>
    <s v="Above 180days "/>
    <n v="32.533333333333331"/>
    <x v="0"/>
    <x v="2"/>
    <s v="WHT"/>
    <x v="1"/>
    <s v="USD"/>
    <n v="61979.54"/>
  </r>
  <r>
    <s v="A2310000"/>
    <x v="27"/>
    <x v="27"/>
    <n v="103607998"/>
    <x v="0"/>
    <x v="0"/>
    <x v="2"/>
    <x v="2"/>
    <s v="WHT Outstg"/>
    <s v="WHT on inv 1800019918"/>
    <s v=""/>
    <s v="AB"/>
    <s v=""/>
    <d v="2018-08-29T00:00:00"/>
    <d v="2018-08-29T00:00:00"/>
    <d v="2018-08-29T00:00:00"/>
    <s v="USD"/>
    <n v="19982.84"/>
    <n v="1220"/>
    <s v="Above 180days "/>
    <n v="40.666666666666664"/>
    <x v="0"/>
    <x v="2"/>
    <s v="WHT"/>
    <x v="1"/>
    <s v="USD"/>
    <n v="19982.84"/>
  </r>
  <r>
    <s v="A2310000"/>
    <x v="27"/>
    <x v="27"/>
    <n v="103607999"/>
    <x v="0"/>
    <x v="0"/>
    <x v="2"/>
    <x v="2"/>
    <s v="WHT Outstg"/>
    <s v="WHT on inv 1800019758"/>
    <s v=""/>
    <s v="AB"/>
    <s v=""/>
    <d v="2018-08-29T00:00:00"/>
    <d v="2018-08-29T00:00:00"/>
    <d v="2018-08-29T00:00:00"/>
    <s v="USD"/>
    <n v="16723.45"/>
    <n v="1220"/>
    <s v="Above 180days "/>
    <n v="40.666666666666664"/>
    <x v="0"/>
    <x v="2"/>
    <s v="WHT"/>
    <x v="1"/>
    <s v="USD"/>
    <n v="16723.45"/>
  </r>
  <r>
    <s v="A2310000"/>
    <x v="27"/>
    <x v="27"/>
    <n v="103608003"/>
    <x v="0"/>
    <x v="0"/>
    <x v="2"/>
    <x v="2"/>
    <s v="WHT Outstg"/>
    <s v="WHT on inv 1800020052"/>
    <s v=""/>
    <s v="AB"/>
    <s v=""/>
    <d v="2018-08-29T00:00:00"/>
    <d v="2018-08-29T00:00:00"/>
    <d v="2018-08-29T00:00:00"/>
    <s v="USD"/>
    <n v="11656.29"/>
    <n v="1220"/>
    <s v="Above 180days "/>
    <n v="40.666666666666664"/>
    <x v="0"/>
    <x v="2"/>
    <s v="WHT"/>
    <x v="1"/>
    <s v="USD"/>
    <n v="11656.29"/>
  </r>
  <r>
    <s v="A2310000"/>
    <x v="27"/>
    <x v="27"/>
    <n v="103606986"/>
    <x v="0"/>
    <x v="0"/>
    <x v="2"/>
    <x v="2"/>
    <s v="WHT Outstg"/>
    <s v="WHT on inv1800019452"/>
    <s v=""/>
    <s v="AB"/>
    <s v=""/>
    <d v="2018-08-24T00:00:00"/>
    <d v="2018-08-24T00:00:00"/>
    <d v="2018-08-24T00:00:00"/>
    <s v="USD"/>
    <n v="19532.22"/>
    <n v="1225"/>
    <s v="Above 180days "/>
    <n v="40.833333333333336"/>
    <x v="0"/>
    <x v="2"/>
    <s v="WHT"/>
    <x v="1"/>
    <s v="USD"/>
    <n v="19532.22"/>
  </r>
  <r>
    <s v="A2310000"/>
    <x v="27"/>
    <x v="27"/>
    <n v="103427471"/>
    <x v="0"/>
    <x v="0"/>
    <x v="2"/>
    <x v="2"/>
    <s v="WHT Outstg"/>
    <s v="WHT INV 1800014572"/>
    <s v=""/>
    <s v="AB"/>
    <s v=""/>
    <d v="2017-07-20T00:00:00"/>
    <d v="2017-07-20T00:00:00"/>
    <d v="2017-07-20T00:00:00"/>
    <s v="NGN"/>
    <n v="21944578.5"/>
    <n v="1625"/>
    <s v="Above 180days "/>
    <n v="54.166666666666664"/>
    <x v="0"/>
    <x v="2"/>
    <s v="WHT"/>
    <x v="1"/>
    <s v="USD"/>
    <n v="69788.149999999994"/>
  </r>
  <r>
    <s v="A2310000"/>
    <x v="27"/>
    <x v="27"/>
    <n v="103140849"/>
    <x v="0"/>
    <x v="0"/>
    <x v="2"/>
    <x v="2"/>
    <s v="WHT Outstg"/>
    <s v="WHT on NPDC OML26 Pmt 1800014747"/>
    <s v=""/>
    <s v="AB"/>
    <s v=""/>
    <d v="2016-01-20T00:00:00"/>
    <d v="2016-01-20T00:00:00"/>
    <d v="2016-01-20T00:00:00"/>
    <s v="NGN"/>
    <n v="2990314.62"/>
    <n v="2172"/>
    <s v="Above 180days "/>
    <n v="72.400000000000006"/>
    <x v="0"/>
    <x v="2"/>
    <s v="WHT"/>
    <x v="1"/>
    <s v="USD"/>
    <n v="15007.79"/>
  </r>
  <r>
    <s v="A2310000"/>
    <x v="27"/>
    <x v="27"/>
    <n v="103140631"/>
    <x v="0"/>
    <x v="0"/>
    <x v="2"/>
    <x v="2"/>
    <s v="WHT Outstg"/>
    <s v="WHT on NPDC-OML 26 pmt 1800014916"/>
    <s v=""/>
    <s v="AB"/>
    <s v=""/>
    <d v="2016-01-18T00:00:00"/>
    <d v="2016-01-18T00:00:00"/>
    <d v="2016-01-18T00:00:00"/>
    <s v="USD"/>
    <n v="23488.26"/>
    <n v="2174"/>
    <s v="Above 180days "/>
    <n v="72.466666666666669"/>
    <x v="0"/>
    <x v="2"/>
    <s v="WHT"/>
    <x v="1"/>
    <s v="USD"/>
    <n v="23488.26"/>
  </r>
  <r>
    <s v="A2310000"/>
    <x v="27"/>
    <x v="27"/>
    <n v="103054150"/>
    <x v="0"/>
    <x v="0"/>
    <x v="2"/>
    <x v="2"/>
    <s v="WHT Outstg"/>
    <s v="WHT on NPDC Pmt 1800014458"/>
    <s v=""/>
    <s v="AB"/>
    <s v=""/>
    <d v="2015-08-06T00:00:00"/>
    <d v="2015-08-06T00:00:00"/>
    <d v="2015-08-06T00:00:00"/>
    <s v="NGN"/>
    <n v="499262.23"/>
    <n v="2339"/>
    <s v="Above 180days "/>
    <n v="77.966666666666669"/>
    <x v="0"/>
    <x v="2"/>
    <s v="WHT"/>
    <x v="1"/>
    <s v="USD"/>
    <n v="2508.2399999999998"/>
  </r>
  <r>
    <s v="A2310000"/>
    <x v="27"/>
    <x v="27"/>
    <n v="103054152"/>
    <x v="0"/>
    <x v="0"/>
    <x v="2"/>
    <x v="2"/>
    <s v="WHT Outstg"/>
    <s v="WHT on NPDC Pmt 1800014031"/>
    <s v=""/>
    <s v="AB"/>
    <s v=""/>
    <d v="2015-08-06T00:00:00"/>
    <d v="2015-08-06T00:00:00"/>
    <d v="2015-08-06T00:00:00"/>
    <s v="NGN"/>
    <n v="2934525.3"/>
    <n v="2339"/>
    <s v="Above 180days "/>
    <n v="77.966666666666669"/>
    <x v="0"/>
    <x v="2"/>
    <s v="WHT"/>
    <x v="1"/>
    <s v="USD"/>
    <n v="14742.76"/>
  </r>
  <r>
    <s v="A2310000"/>
    <x v="27"/>
    <x v="27"/>
    <n v="1800013182"/>
    <x v="0"/>
    <x v="0"/>
    <x v="2"/>
    <x v="2"/>
    <n v="0"/>
    <s v="TOTAL INTEREST CHARGES -Dec 2011 - July 2014"/>
    <s v="468"/>
    <s v="DR"/>
    <s v=""/>
    <d v="2014-09-30T00:00:00"/>
    <d v="2014-09-30T00:00:00"/>
    <d v="2014-11-29T00:00:00"/>
    <s v="USD"/>
    <n v="8265.56"/>
    <n v="2589"/>
    <s v="Above 180days "/>
    <n v="86.3"/>
    <x v="0"/>
    <x v="0"/>
    <s v="Overdue"/>
    <x v="0"/>
    <s v="USD"/>
    <n v="8265.56"/>
  </r>
  <r>
    <s v="A2310000"/>
    <x v="27"/>
    <x v="27"/>
    <n v="1800013183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160230589.94"/>
    <n v="2589"/>
    <s v="Above 180days "/>
    <n v="86.3"/>
    <x v="0"/>
    <x v="0"/>
    <s v="Overdue"/>
    <x v="0"/>
    <s v="USD"/>
    <n v="977903.31"/>
  </r>
  <r>
    <s v="A2310000"/>
    <x v="27"/>
    <x v="27"/>
    <n v="102836058"/>
    <x v="0"/>
    <x v="0"/>
    <x v="2"/>
    <x v="2"/>
    <s v="WHT Outstg"/>
    <s v="WHT on inv: 1800012320"/>
    <s v=""/>
    <s v="AB"/>
    <s v=""/>
    <d v="2014-07-18T00:00:00"/>
    <d v="2014-07-18T00:00:00"/>
    <d v="2014-07-18T00:00:00"/>
    <s v="NGN"/>
    <n v="394988.4"/>
    <n v="2723"/>
    <s v="Above 180days "/>
    <n v="90.766666666666666"/>
    <x v="0"/>
    <x v="2"/>
    <s v="WHT"/>
    <x v="1"/>
    <s v="USD"/>
    <n v="2421"/>
  </r>
  <r>
    <s v="A2310000"/>
    <x v="27"/>
    <x v="27"/>
    <n v="102718630"/>
    <x v="0"/>
    <x v="0"/>
    <x v="2"/>
    <x v="2"/>
    <s v="WHT Outstg"/>
    <s v="5% WHT on NPDC pmt OML26 1800010918"/>
    <s v=""/>
    <s v="AB"/>
    <s v=""/>
    <d v="2014-01-30T00:00:00"/>
    <d v="2014-01-30T00:00:00"/>
    <d v="2014-01-30T00:00:00"/>
    <s v="NGN"/>
    <n v="5465474.8399999999"/>
    <n v="2892"/>
    <s v="Above 180days "/>
    <n v="96.4"/>
    <x v="0"/>
    <x v="2"/>
    <s v="WHT"/>
    <x v="1"/>
    <s v="USD"/>
    <n v="34067.4"/>
  </r>
  <r>
    <s v="A2310000"/>
    <x v="27"/>
    <x v="27"/>
    <n v="102528727"/>
    <x v="0"/>
    <x v="0"/>
    <x v="2"/>
    <x v="2"/>
    <s v="WHT Outstg"/>
    <s v="5%WHT on NPDC pmt 1800009660"/>
    <s v=""/>
    <s v="AB"/>
    <s v=""/>
    <d v="2013-04-30T00:00:00"/>
    <d v="2013-04-30T00:00:00"/>
    <d v="2013-02-28T00:00:00"/>
    <s v="NGN"/>
    <n v="12465787.300000001"/>
    <n v="3228"/>
    <s v="Above 180days "/>
    <n v="107.6"/>
    <x v="0"/>
    <x v="2"/>
    <s v="WHT"/>
    <x v="1"/>
    <s v="USD"/>
    <n v="78426.009999999995"/>
  </r>
  <r>
    <s v="A2310000"/>
    <x v="27"/>
    <x v="27"/>
    <n v="102528727"/>
    <x v="0"/>
    <x v="0"/>
    <x v="2"/>
    <x v="2"/>
    <s v="WHT Outstg"/>
    <s v="5%WHT on NPDC pmt 1800009658"/>
    <s v=""/>
    <s v="AB"/>
    <s v=""/>
    <d v="2013-04-30T00:00:00"/>
    <d v="2013-04-30T00:00:00"/>
    <d v="2013-02-28T00:00:00"/>
    <s v="NGN"/>
    <n v="12736415.279999999"/>
    <n v="3228"/>
    <s v="Above 180days "/>
    <n v="107.6"/>
    <x v="0"/>
    <x v="2"/>
    <s v="WHT"/>
    <x v="1"/>
    <s v="USD"/>
    <n v="80128.61"/>
  </r>
  <r>
    <s v="A2310000"/>
    <x v="27"/>
    <x v="27"/>
    <n v="102528727"/>
    <x v="0"/>
    <x v="0"/>
    <x v="2"/>
    <x v="2"/>
    <s v="WHT Outstg"/>
    <s v="5% WHT on NPDC pmt 1800009441"/>
    <s v=""/>
    <s v="AB"/>
    <s v=""/>
    <d v="2013-04-30T00:00:00"/>
    <d v="2013-04-30T00:00:00"/>
    <d v="2013-02-28T00:00:00"/>
    <s v="NGN"/>
    <n v="11632228.9"/>
    <n v="3228"/>
    <s v="Above 180days "/>
    <n v="107.6"/>
    <x v="0"/>
    <x v="2"/>
    <s v="WHT"/>
    <x v="1"/>
    <s v="USD"/>
    <n v="73181.84"/>
  </r>
  <r>
    <s v="A2310000"/>
    <x v="27"/>
    <x v="27"/>
    <n v="102528727"/>
    <x v="0"/>
    <x v="0"/>
    <x v="2"/>
    <x v="2"/>
    <s v="WHT Outstg"/>
    <s v="5%WHT on NPDC pmt 1800009439"/>
    <s v=""/>
    <s v="AB"/>
    <s v=""/>
    <d v="2013-04-30T00:00:00"/>
    <d v="2013-04-30T00:00:00"/>
    <d v="2013-02-28T00:00:00"/>
    <s v="NGN"/>
    <n v="12222259.48"/>
    <n v="3228"/>
    <s v="Above 180days "/>
    <n v="107.6"/>
    <x v="0"/>
    <x v="2"/>
    <s v="WHT"/>
    <x v="1"/>
    <s v="USD"/>
    <n v="76893.899999999994"/>
  </r>
  <r>
    <s v="A2310000"/>
    <x v="27"/>
    <x v="27"/>
    <n v="102528727"/>
    <x v="0"/>
    <x v="0"/>
    <x v="2"/>
    <x v="2"/>
    <s v="WHT Outstg"/>
    <s v="5% WHT on NPDC pmt 1800009656"/>
    <s v=""/>
    <s v="AB"/>
    <s v=""/>
    <d v="2013-04-30T00:00:00"/>
    <d v="2013-04-30T00:00:00"/>
    <d v="2013-02-08T00:00:00"/>
    <s v="NGN"/>
    <n v="12859481.68"/>
    <n v="3248"/>
    <s v="Above 180days "/>
    <n v="108.26666666666667"/>
    <x v="0"/>
    <x v="2"/>
    <s v="WHT"/>
    <x v="1"/>
    <s v="USD"/>
    <n v="80902.86"/>
  </r>
  <r>
    <s v="A2310000"/>
    <x v="27"/>
    <x v="27"/>
    <n v="102528727"/>
    <x v="0"/>
    <x v="0"/>
    <x v="2"/>
    <x v="2"/>
    <s v="WHT Outstg"/>
    <s v="5%WHT on NPDC pmt 1800009443"/>
    <s v=""/>
    <s v="AB"/>
    <s v=""/>
    <d v="2013-04-30T00:00:00"/>
    <d v="2013-04-30T00:00:00"/>
    <d v="2012-12-31T00:00:00"/>
    <s v="NGN"/>
    <n v="10469874.33"/>
    <n v="3287"/>
    <s v="Above 180days "/>
    <n v="109.56666666666666"/>
    <x v="0"/>
    <x v="2"/>
    <s v="WHT"/>
    <x v="1"/>
    <s v="USD"/>
    <n v="65869.119999999995"/>
  </r>
  <r>
    <s v="A2310000"/>
    <x v="27"/>
    <x v="27"/>
    <n v="102528727"/>
    <x v="0"/>
    <x v="0"/>
    <x v="2"/>
    <x v="2"/>
    <s v="WHT Outstg"/>
    <s v="5%WHT on NPDC pmt 1800009447"/>
    <s v=""/>
    <s v="AB"/>
    <s v=""/>
    <d v="2013-04-30T00:00:00"/>
    <d v="2013-04-30T00:00:00"/>
    <d v="2012-12-31T00:00:00"/>
    <s v="NGN"/>
    <n v="7470892.3600000003"/>
    <n v="3287"/>
    <s v="Above 180days "/>
    <n v="109.56666666666666"/>
    <x v="0"/>
    <x v="2"/>
    <s v="WHT"/>
    <x v="1"/>
    <s v="USD"/>
    <n v="47001.63"/>
  </r>
  <r>
    <s v="A2310000"/>
    <x v="27"/>
    <x v="27"/>
    <n v="102528727"/>
    <x v="0"/>
    <x v="0"/>
    <x v="2"/>
    <x v="2"/>
    <s v="WHT Outstg"/>
    <s v="5%WHT on NPDC pmt 1800009445"/>
    <s v=""/>
    <s v="AB"/>
    <s v=""/>
    <d v="2013-04-30T00:00:00"/>
    <d v="2013-04-30T00:00:00"/>
    <d v="2012-12-31T00:00:00"/>
    <s v="NGN"/>
    <n v="11235762.82"/>
    <n v="3287"/>
    <s v="Above 180days "/>
    <n v="109.56666666666666"/>
    <x v="0"/>
    <x v="2"/>
    <s v="WHT"/>
    <x v="1"/>
    <s v="USD"/>
    <n v="70687.55"/>
  </r>
  <r>
    <s v="A2310000"/>
    <x v="27"/>
    <x v="27"/>
    <n v="102528727"/>
    <x v="0"/>
    <x v="0"/>
    <x v="2"/>
    <x v="2"/>
    <s v="WHT Outstg"/>
    <s v="5%WHT on NPDC pmt 1800009449"/>
    <s v=""/>
    <s v="AB"/>
    <s v=""/>
    <d v="2013-04-30T00:00:00"/>
    <d v="2013-04-30T00:00:00"/>
    <d v="2012-12-28T00:00:00"/>
    <s v="NGN"/>
    <n v="11564864.18"/>
    <n v="3290"/>
    <s v="Above 180days "/>
    <n v="109.66666666666667"/>
    <x v="0"/>
    <x v="2"/>
    <s v="WHT"/>
    <x v="1"/>
    <s v="USD"/>
    <n v="72758.03"/>
  </r>
  <r>
    <s v="A2310000"/>
    <x v="28"/>
    <x v="28"/>
    <n v="1800027045"/>
    <x v="0"/>
    <x v="0"/>
    <x v="2"/>
    <x v="2"/>
    <n v="0"/>
    <s v="NPDC/OML 42 NOV 2021 Crude Handling"/>
    <s v="468"/>
    <s v="DR"/>
    <s v=""/>
    <d v="2021-12-13T00:00:00"/>
    <d v="2021-12-13T00:00:00"/>
    <d v="2022-02-11T00:00:00"/>
    <s v="USD"/>
    <n v="731194.42"/>
    <n v="-42"/>
    <s v="Not Overdue"/>
    <n v="-1.4"/>
    <x v="1"/>
    <x v="1"/>
    <s v="Not Overdue"/>
    <x v="0"/>
    <s v="USD"/>
    <n v="731194.42"/>
  </r>
  <r>
    <s v="A2310000"/>
    <x v="28"/>
    <x v="28"/>
    <n v="1800026843"/>
    <x v="0"/>
    <x v="0"/>
    <x v="2"/>
    <x v="2"/>
    <n v="0"/>
    <s v="NPDC/OML 42 OCTOBER 2021 Crude Handling"/>
    <s v="468"/>
    <s v="DR"/>
    <s v=""/>
    <d v="2021-11-11T00:00:00"/>
    <d v="2021-11-11T00:00:00"/>
    <d v="2022-01-10T00:00:00"/>
    <s v="USD"/>
    <n v="598618.75"/>
    <n v="-10"/>
    <s v="Not Overdue"/>
    <n v="-0.33333333333333331"/>
    <x v="1"/>
    <x v="1"/>
    <s v="Not Overdue"/>
    <x v="0"/>
    <s v="USD"/>
    <n v="598618.75"/>
  </r>
  <r>
    <s v="A2310000"/>
    <x v="28"/>
    <x v="28"/>
    <n v="1800026703"/>
    <x v="0"/>
    <x v="0"/>
    <x v="2"/>
    <x v="2"/>
    <n v="0"/>
    <s v="NPDC/OML 42 SEPTEMBER 2021 Crude Handling"/>
    <s v="468"/>
    <s v="DR"/>
    <s v=""/>
    <d v="2021-10-13T00:00:00"/>
    <d v="2021-10-13T00:00:00"/>
    <d v="2021-12-12T00:00:00"/>
    <s v="USD"/>
    <n v="482294.77"/>
    <n v="19"/>
    <s v="1-30days"/>
    <n v="0.6333333333333333"/>
    <x v="2"/>
    <x v="0"/>
    <s v="Overdue"/>
    <x v="0"/>
    <s v="USD"/>
    <n v="482294.77"/>
  </r>
  <r>
    <s v="A2310000"/>
    <x v="28"/>
    <x v="28"/>
    <n v="104174976"/>
    <x v="0"/>
    <x v="0"/>
    <x v="2"/>
    <x v="2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21"/>
    <s v="1-30days"/>
    <n v="0.7"/>
    <x v="2"/>
    <x v="2"/>
    <s v="WHT"/>
    <x v="1"/>
    <s v="USD"/>
    <n v="11648.52"/>
  </r>
  <r>
    <s v="A2310000"/>
    <x v="28"/>
    <x v="28"/>
    <n v="104174847"/>
    <x v="0"/>
    <x v="0"/>
    <x v="2"/>
    <x v="2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22"/>
    <s v="1-30days"/>
    <n v="0.73333333333333328"/>
    <x v="2"/>
    <x v="2"/>
    <s v="WHT"/>
    <x v="1"/>
    <s v="USD"/>
    <n v="28423.18"/>
  </r>
  <r>
    <s v="A2310000"/>
    <x v="28"/>
    <x v="28"/>
    <n v="104174850"/>
    <x v="0"/>
    <x v="0"/>
    <x v="2"/>
    <x v="2"/>
    <s v="WHT Outstg"/>
    <s v="WHT_1800026320 NPDC/OML 42 June 2021 CHA"/>
    <s v=""/>
    <s v="AB"/>
    <s v=""/>
    <d v="2021-12-09T00:00:00"/>
    <d v="2021-12-09T00:00:00"/>
    <d v="2021-12-09T00:00:00"/>
    <s v="USD"/>
    <n v="27004.62"/>
    <n v="22"/>
    <s v="1-30days"/>
    <n v="0.73333333333333328"/>
    <x v="2"/>
    <x v="2"/>
    <s v="WHT"/>
    <x v="1"/>
    <s v="USD"/>
    <n v="27004.62"/>
  </r>
  <r>
    <s v="A2310000"/>
    <x v="28"/>
    <x v="28"/>
    <n v="104174852"/>
    <x v="0"/>
    <x v="0"/>
    <x v="2"/>
    <x v="2"/>
    <s v="WHT Outstg"/>
    <s v="WHT_1800026454 NPDC/OML 42 JULY 2021 CHA"/>
    <s v=""/>
    <s v="AB"/>
    <s v=""/>
    <d v="2021-12-09T00:00:00"/>
    <d v="2021-12-09T00:00:00"/>
    <d v="2021-12-09T00:00:00"/>
    <s v="USD"/>
    <n v="29735.49"/>
    <n v="22"/>
    <s v="1-30days"/>
    <n v="0.73333333333333328"/>
    <x v="2"/>
    <x v="2"/>
    <s v="WHT"/>
    <x v="1"/>
    <s v="USD"/>
    <n v="29735.49"/>
  </r>
  <r>
    <s v="A2310000"/>
    <x v="28"/>
    <x v="28"/>
    <n v="104174855"/>
    <x v="0"/>
    <x v="0"/>
    <x v="2"/>
    <x v="2"/>
    <s v="WHT Outstg"/>
    <s v="WHT_1600003367 NPDC OML 42 Jan - feb 2020 CHA"/>
    <s v=""/>
    <s v="AB"/>
    <s v=""/>
    <d v="2021-12-09T00:00:00"/>
    <d v="2021-12-09T00:00:00"/>
    <d v="2021-12-09T00:00:00"/>
    <s v="USD"/>
    <n v="-29428.959999999999"/>
    <n v="22"/>
    <s v="1-30days"/>
    <n v="0.73333333333333328"/>
    <x v="2"/>
    <x v="2"/>
    <s v="WHT"/>
    <x v="1"/>
    <s v="USD"/>
    <n v="-29428.959999999999"/>
  </r>
  <r>
    <s v="A2310000"/>
    <x v="28"/>
    <x v="28"/>
    <n v="104174855"/>
    <x v="0"/>
    <x v="0"/>
    <x v="2"/>
    <x v="2"/>
    <s v="WHT Outstg"/>
    <s v="WHT_1600003748 NPDC OML 42 Nov&amp;Dec 2019 Water corr"/>
    <s v=""/>
    <s v="AB"/>
    <s v=""/>
    <d v="2021-12-09T00:00:00"/>
    <d v="2021-12-09T00:00:00"/>
    <d v="2021-12-09T00:00:00"/>
    <s v="USD"/>
    <n v="-5431.73"/>
    <n v="22"/>
    <s v="1-30days"/>
    <n v="0.73333333333333328"/>
    <x v="2"/>
    <x v="2"/>
    <s v="WHT"/>
    <x v="1"/>
    <s v="USD"/>
    <n v="-5431.73"/>
  </r>
  <r>
    <s v="A2310000"/>
    <x v="28"/>
    <x v="28"/>
    <n v="104174855"/>
    <x v="0"/>
    <x v="0"/>
    <x v="2"/>
    <x v="2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22"/>
    <s v="1-30days"/>
    <n v="0.73333333333333328"/>
    <x v="2"/>
    <x v="2"/>
    <s v="WHT"/>
    <x v="1"/>
    <s v="USD"/>
    <n v="8993.6299999999992"/>
  </r>
  <r>
    <s v="A2310000"/>
    <x v="28"/>
    <x v="28"/>
    <n v="1800026575"/>
    <x v="0"/>
    <x v="0"/>
    <x v="2"/>
    <x v="2"/>
    <n v="0"/>
    <s v="NPDC/OML 42 AUGUST 2021 Crude Handling"/>
    <s v="468"/>
    <s v="DR"/>
    <s v=""/>
    <d v="2021-09-14T00:00:00"/>
    <d v="2021-09-14T00:00:00"/>
    <d v="2021-11-13T00:00:00"/>
    <s v="USD"/>
    <n v="195987.71"/>
    <n v="48"/>
    <s v="31-60days"/>
    <n v="1.6"/>
    <x v="2"/>
    <x v="0"/>
    <s v="Overdue"/>
    <x v="0"/>
    <s v="USD"/>
    <n v="195987.71"/>
  </r>
  <r>
    <s v="A2310000"/>
    <x v="28"/>
    <x v="28"/>
    <n v="104124427"/>
    <x v="0"/>
    <x v="0"/>
    <x v="2"/>
    <x v="2"/>
    <s v="WHT Outstg"/>
    <s v="WHT on 1800024924 NPDC/OML 42 SEPT 2020 CHA"/>
    <s v=""/>
    <s v="AB"/>
    <s v=""/>
    <d v="2021-09-03T00:00:00"/>
    <d v="2021-09-03T00:00:00"/>
    <d v="2021-09-03T00:00:00"/>
    <s v="USD"/>
    <n v="57762.42"/>
    <n v="119"/>
    <s v="91-180days "/>
    <n v="3.9666666666666668"/>
    <x v="2"/>
    <x v="2"/>
    <s v="WHT"/>
    <x v="1"/>
    <s v="USD"/>
    <n v="57762.42"/>
  </r>
  <r>
    <s v="A2310000"/>
    <x v="28"/>
    <x v="28"/>
    <n v="104124428"/>
    <x v="0"/>
    <x v="0"/>
    <x v="2"/>
    <x v="2"/>
    <s v="WHT Outstg"/>
    <s v="WHT on 1800025986 NPDC/OML 42 APR 2021 CHA"/>
    <s v=""/>
    <s v="AB"/>
    <s v=""/>
    <d v="2021-09-03T00:00:00"/>
    <d v="2021-09-03T00:00:00"/>
    <d v="2021-09-03T00:00:00"/>
    <s v="USD"/>
    <n v="36729.33"/>
    <n v="119"/>
    <s v="91-180days "/>
    <n v="3.9666666666666668"/>
    <x v="2"/>
    <x v="2"/>
    <s v="WHT"/>
    <x v="1"/>
    <s v="USD"/>
    <n v="36729.33"/>
  </r>
  <r>
    <s v="A2310000"/>
    <x v="28"/>
    <x v="28"/>
    <n v="104124429"/>
    <x v="0"/>
    <x v="0"/>
    <x v="2"/>
    <x v="2"/>
    <s v="WHT Outstg"/>
    <s v="WHT on 1800024064 NPDC/OML 42 APR 2020 CHA"/>
    <s v=""/>
    <s v="AB"/>
    <s v=""/>
    <d v="2021-09-03T00:00:00"/>
    <d v="2021-09-03T00:00:00"/>
    <d v="2021-09-03T00:00:00"/>
    <s v="USD"/>
    <n v="32941.660000000003"/>
    <n v="119"/>
    <s v="91-180days "/>
    <n v="3.9666666666666668"/>
    <x v="2"/>
    <x v="2"/>
    <s v="WHT"/>
    <x v="1"/>
    <s v="USD"/>
    <n v="32941.660000000003"/>
  </r>
  <r>
    <s v="A2310000"/>
    <x v="28"/>
    <x v="28"/>
    <n v="104124431"/>
    <x v="0"/>
    <x v="0"/>
    <x v="2"/>
    <x v="2"/>
    <s v="WHT Outstg"/>
    <s v="WHT on 1800025854 NPDC/OML 42 MARCH 2021 CHA"/>
    <s v=""/>
    <s v="AB"/>
    <s v=""/>
    <d v="2021-09-03T00:00:00"/>
    <d v="2021-09-03T00:00:00"/>
    <d v="2021-09-03T00:00:00"/>
    <s v="USD"/>
    <n v="41978.22"/>
    <n v="119"/>
    <s v="91-180days "/>
    <n v="3.9666666666666668"/>
    <x v="2"/>
    <x v="2"/>
    <s v="WHT"/>
    <x v="1"/>
    <s v="USD"/>
    <n v="41978.22"/>
  </r>
  <r>
    <s v="A2310000"/>
    <x v="28"/>
    <x v="28"/>
    <n v="104124433"/>
    <x v="0"/>
    <x v="0"/>
    <x v="2"/>
    <x v="2"/>
    <s v="WHT Outstg"/>
    <s v="WHT on 1800025713 NPDC/OML 42 FEB 2021 CHA"/>
    <s v=""/>
    <s v="AB"/>
    <s v=""/>
    <d v="2021-09-03T00:00:00"/>
    <d v="2021-09-03T00:00:00"/>
    <d v="2021-09-03T00:00:00"/>
    <s v="USD"/>
    <n v="30074.82"/>
    <n v="119"/>
    <s v="91-180days "/>
    <n v="3.9666666666666668"/>
    <x v="2"/>
    <x v="2"/>
    <s v="WHT"/>
    <x v="1"/>
    <s v="USD"/>
    <n v="30074.82"/>
  </r>
  <r>
    <s v="A2310000"/>
    <x v="28"/>
    <x v="28"/>
    <n v="104124434"/>
    <x v="0"/>
    <x v="0"/>
    <x v="2"/>
    <x v="2"/>
    <s v="WHT Outstg"/>
    <s v="WHT on 1800025265 NPDC/OML 42 NOV 2020 CHA"/>
    <s v=""/>
    <s v="AB"/>
    <s v=""/>
    <d v="2021-09-03T00:00:00"/>
    <d v="2021-09-03T00:00:00"/>
    <d v="2021-09-03T00:00:00"/>
    <s v="USD"/>
    <n v="58838.96"/>
    <n v="119"/>
    <s v="91-180days "/>
    <n v="3.9666666666666668"/>
    <x v="2"/>
    <x v="2"/>
    <s v="WHT"/>
    <x v="1"/>
    <s v="USD"/>
    <n v="58838.96"/>
  </r>
  <r>
    <s v="A2310000"/>
    <x v="28"/>
    <x v="28"/>
    <n v="104124435"/>
    <x v="0"/>
    <x v="0"/>
    <x v="2"/>
    <x v="2"/>
    <s v="WHT Outstg"/>
    <s v="WHT on 1800025559 NPDC/OML 42 JAN 2021 CHA"/>
    <s v=""/>
    <s v="AB"/>
    <s v=""/>
    <d v="2021-09-03T00:00:00"/>
    <d v="2021-09-03T00:00:00"/>
    <d v="2021-09-03T00:00:00"/>
    <s v="USD"/>
    <n v="23406.74"/>
    <n v="119"/>
    <s v="91-180days "/>
    <n v="3.9666666666666668"/>
    <x v="2"/>
    <x v="2"/>
    <s v="WHT"/>
    <x v="1"/>
    <s v="USD"/>
    <n v="23406.74"/>
  </r>
  <r>
    <s v="A2310000"/>
    <x v="28"/>
    <x v="28"/>
    <n v="104124436"/>
    <x v="0"/>
    <x v="0"/>
    <x v="2"/>
    <x v="2"/>
    <s v="WHT Outstg"/>
    <s v="WHT_1600003506 OML 42 CHA CREDIT NOTE - NOV2020"/>
    <s v=""/>
    <s v="AB"/>
    <s v=""/>
    <d v="2021-09-03T00:00:00"/>
    <d v="2021-09-03T00:00:00"/>
    <d v="2021-09-03T00:00:00"/>
    <s v="USD"/>
    <n v="-24297"/>
    <n v="119"/>
    <s v="91-180days "/>
    <n v="3.9666666666666668"/>
    <x v="2"/>
    <x v="2"/>
    <s v="WHT"/>
    <x v="1"/>
    <s v="USD"/>
    <n v="-24297"/>
  </r>
  <r>
    <s v="A2310000"/>
    <x v="28"/>
    <x v="28"/>
    <n v="104123584"/>
    <x v="0"/>
    <x v="0"/>
    <x v="2"/>
    <x v="2"/>
    <s v="WHT Outstg"/>
    <s v="WHT on 1800025062 NPDC/OML 42 OCT 2020 CHA"/>
    <s v=""/>
    <s v="AB"/>
    <s v=""/>
    <d v="2021-09-01T00:00:00"/>
    <d v="2021-09-01T00:00:00"/>
    <d v="2021-09-01T00:00:00"/>
    <s v="USD"/>
    <n v="53699.81"/>
    <n v="121"/>
    <s v="91-180days "/>
    <n v="4.0333333333333332"/>
    <x v="2"/>
    <x v="2"/>
    <s v="WHT"/>
    <x v="1"/>
    <s v="USD"/>
    <n v="53699.81"/>
  </r>
  <r>
    <s v="A2310000"/>
    <x v="28"/>
    <x v="28"/>
    <n v="1600003788"/>
    <x v="0"/>
    <x v="0"/>
    <x v="2"/>
    <x v="2"/>
    <s v="WHT Outstg"/>
    <s v="WHT-NPDC/OML 42 JUNE 2021 ANLYS 1-CREDIT RECEIPTS"/>
    <s v="468"/>
    <s v="DG"/>
    <s v=""/>
    <d v="2021-06-28T00:00:00"/>
    <d v="2021-06-28T00:00:00"/>
    <d v="2021-06-28T00:00:00"/>
    <s v="USD"/>
    <n v="-35077.54"/>
    <n v="186"/>
    <s v="Above 180days "/>
    <n v="6.2"/>
    <x v="0"/>
    <x v="2"/>
    <s v="WHT"/>
    <x v="1"/>
    <s v="USD"/>
    <n v="-35077.54"/>
  </r>
  <r>
    <s v="A2310000"/>
    <x v="28"/>
    <x v="28"/>
    <n v="104066880"/>
    <x v="0"/>
    <x v="0"/>
    <x v="2"/>
    <x v="2"/>
    <s v="WHT Outstg"/>
    <s v="WHT on Inv 1800024750 NPDC/OML 42 AUGUST 2020 CHA"/>
    <s v=""/>
    <s v="AB"/>
    <s v=""/>
    <d v="2021-04-22T00:00:00"/>
    <d v="2021-04-22T00:00:00"/>
    <d v="2021-04-22T00:00:00"/>
    <s v="USD"/>
    <n v="71439.17"/>
    <n v="253"/>
    <s v="Above 180days "/>
    <n v="8.4333333333333336"/>
    <x v="3"/>
    <x v="2"/>
    <s v="WHT"/>
    <x v="1"/>
    <s v="USD"/>
    <n v="71439.17"/>
  </r>
  <r>
    <s v="A2310000"/>
    <x v="28"/>
    <x v="28"/>
    <n v="104053992"/>
    <x v="0"/>
    <x v="0"/>
    <x v="2"/>
    <x v="2"/>
    <s v="WHT Outstg"/>
    <s v="WHT on Inv 1800024590 NPDC/OML 42 JULY 2020 CHA"/>
    <s v=""/>
    <s v="AB"/>
    <s v=""/>
    <d v="2021-03-24T00:00:00"/>
    <d v="2021-03-24T00:00:00"/>
    <d v="2021-03-24T00:00:00"/>
    <s v="USD"/>
    <n v="68028.13"/>
    <n v="282"/>
    <s v="Above 180days "/>
    <n v="9.4"/>
    <x v="3"/>
    <x v="2"/>
    <s v="WHT"/>
    <x v="1"/>
    <s v="USD"/>
    <n v="68028.13"/>
  </r>
  <r>
    <s v="A2310000"/>
    <x v="28"/>
    <x v="28"/>
    <n v="104053992"/>
    <x v="0"/>
    <x v="0"/>
    <x v="2"/>
    <x v="2"/>
    <s v="WHT Outstg"/>
    <s v="WHT on Inv 1800024463 NPDC/OML 42 JUN 2020 CHA"/>
    <s v=""/>
    <s v="AB"/>
    <s v=""/>
    <d v="2021-03-24T00:00:00"/>
    <d v="2021-03-24T00:00:00"/>
    <d v="2021-03-24T00:00:00"/>
    <s v="USD"/>
    <n v="69268.539999999994"/>
    <n v="282"/>
    <s v="Above 180days "/>
    <n v="9.4"/>
    <x v="3"/>
    <x v="2"/>
    <s v="WHT"/>
    <x v="1"/>
    <s v="USD"/>
    <n v="69268.539999999994"/>
  </r>
  <r>
    <s v="A2310000"/>
    <x v="28"/>
    <x v="28"/>
    <n v="104053992"/>
    <x v="0"/>
    <x v="0"/>
    <x v="2"/>
    <x v="2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282"/>
    <s v="Above 180days "/>
    <n v="9.4"/>
    <x v="3"/>
    <x v="2"/>
    <s v="WHT"/>
    <x v="1"/>
    <s v="USD"/>
    <n v="32628.99"/>
  </r>
  <r>
    <s v="A2310000"/>
    <x v="28"/>
    <x v="28"/>
    <n v="104066881"/>
    <x v="0"/>
    <x v="0"/>
    <x v="2"/>
    <x v="2"/>
    <s v="WHT Outstg"/>
    <s v="WHT on Balance 1800015186 MARCH  2015 CHA"/>
    <s v=""/>
    <s v="AB"/>
    <s v=""/>
    <d v="2021-04-22T00:00:00"/>
    <d v="2021-04-22T00:00:00"/>
    <d v="2021-02-28T00:00:00"/>
    <s v="NGN"/>
    <n v="315790.68"/>
    <n v="306"/>
    <s v="Above 180days "/>
    <n v="10.199999999999999"/>
    <x v="3"/>
    <x v="2"/>
    <s v="WHT"/>
    <x v="1"/>
    <s v="USD"/>
    <n v="832.11"/>
  </r>
  <r>
    <s v="A2310000"/>
    <x v="28"/>
    <x v="28"/>
    <n v="104033263"/>
    <x v="0"/>
    <x v="0"/>
    <x v="2"/>
    <x v="2"/>
    <s v="WHT Outstg"/>
    <s v="WHT on inv 1800023602 NPDC/OML 42 JAN 2020 CHA"/>
    <s v=""/>
    <s v="AB"/>
    <s v=""/>
    <d v="2021-02-10T00:00:00"/>
    <d v="2021-02-10T00:00:00"/>
    <d v="2021-02-10T00:00:00"/>
    <s v="USD"/>
    <n v="78670.52"/>
    <n v="324"/>
    <s v="Above 180days "/>
    <n v="10.8"/>
    <x v="3"/>
    <x v="2"/>
    <s v="WHT"/>
    <x v="1"/>
    <s v="USD"/>
    <n v="78670.52"/>
  </r>
  <r>
    <s v="A2310000"/>
    <x v="28"/>
    <x v="28"/>
    <n v="104033270"/>
    <x v="0"/>
    <x v="0"/>
    <x v="2"/>
    <x v="2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324"/>
    <s v="Above 180days "/>
    <n v="10.8"/>
    <x v="3"/>
    <x v="2"/>
    <s v="WHT"/>
    <x v="1"/>
    <s v="USD"/>
    <n v="77743.22"/>
  </r>
  <r>
    <s v="A2310000"/>
    <x v="28"/>
    <x v="28"/>
    <n v="104033323"/>
    <x v="0"/>
    <x v="0"/>
    <x v="2"/>
    <x v="2"/>
    <s v="WHT Outstg"/>
    <s v="WHT on inv 1800023729 NPDC/OML 42 FEB 2020 CHA"/>
    <s v=""/>
    <s v="AB"/>
    <s v=""/>
    <d v="2021-02-10T00:00:00"/>
    <d v="2021-02-10T00:00:00"/>
    <d v="2021-02-10T00:00:00"/>
    <s v="USD"/>
    <n v="79052.17"/>
    <n v="324"/>
    <s v="Above 180days "/>
    <n v="10.8"/>
    <x v="3"/>
    <x v="2"/>
    <s v="WHT"/>
    <x v="1"/>
    <s v="USD"/>
    <n v="79052.17"/>
  </r>
  <r>
    <s v="A2310000"/>
    <x v="28"/>
    <x v="28"/>
    <n v="104033324"/>
    <x v="0"/>
    <x v="0"/>
    <x v="2"/>
    <x v="2"/>
    <s v="WHT Outstg"/>
    <s v="WHT on inv 1800023937 NPDC/OML 42 MAR 2020 CHA"/>
    <s v=""/>
    <s v="AB"/>
    <s v=""/>
    <d v="2021-02-10T00:00:00"/>
    <d v="2021-02-10T00:00:00"/>
    <d v="2021-02-10T00:00:00"/>
    <s v="USD"/>
    <n v="51448.87"/>
    <n v="324"/>
    <s v="Above 180days "/>
    <n v="10.8"/>
    <x v="3"/>
    <x v="2"/>
    <s v="WHT"/>
    <x v="1"/>
    <s v="USD"/>
    <n v="51448.87"/>
  </r>
  <r>
    <s v="A2310000"/>
    <x v="28"/>
    <x v="28"/>
    <n v="1600003569"/>
    <x v="0"/>
    <x v="0"/>
    <x v="2"/>
    <x v="2"/>
    <s v="WHT Outstg"/>
    <s v="WHT ON INV NO 1800014919"/>
    <s v="454"/>
    <s v="DG"/>
    <s v=""/>
    <d v="2021-02-03T00:00:00"/>
    <d v="2021-02-03T00:00:00"/>
    <d v="2021-02-03T00:00:00"/>
    <s v="NGN"/>
    <n v="-18281203.66"/>
    <n v="331"/>
    <s v="Above 180days "/>
    <n v="11.033333333333333"/>
    <x v="0"/>
    <x v="2"/>
    <s v="WHT"/>
    <x v="1"/>
    <s v="USD"/>
    <n v="-48170.97"/>
  </r>
  <r>
    <s v="A2310000"/>
    <x v="28"/>
    <x v="28"/>
    <n v="1600003571"/>
    <x v="0"/>
    <x v="0"/>
    <x v="2"/>
    <x v="2"/>
    <s v="WHT Outstg"/>
    <s v="WHT ON 1800013835-OML42 CRUDE HANDLING DEC14"/>
    <s v="454"/>
    <s v="DG"/>
    <s v=""/>
    <d v="2021-02-03T00:00:00"/>
    <d v="2021-02-03T00:00:00"/>
    <d v="2021-02-03T00:00:00"/>
    <s v="NGN"/>
    <n v="-3226100.2"/>
    <n v="331"/>
    <s v="Above 180days "/>
    <n v="11.033333333333333"/>
    <x v="0"/>
    <x v="2"/>
    <s v="WHT"/>
    <x v="1"/>
    <s v="USD"/>
    <n v="-8500.77"/>
  </r>
  <r>
    <s v="A2310000"/>
    <x v="28"/>
    <x v="28"/>
    <n v="104029100"/>
    <x v="0"/>
    <x v="0"/>
    <x v="2"/>
    <x v="2"/>
    <s v="WHT Outstg"/>
    <s v="WHT on inv 1800024263 NPDC/OML 42 MAY 2020 CHA"/>
    <s v=""/>
    <s v="AB"/>
    <s v=""/>
    <d v="2021-02-02T00:00:00"/>
    <d v="2021-02-02T00:00:00"/>
    <d v="2021-02-02T00:00:00"/>
    <s v="USD"/>
    <n v="60281.81"/>
    <n v="332"/>
    <s v="Above 180days "/>
    <n v="11.066666666666666"/>
    <x v="3"/>
    <x v="2"/>
    <s v="WHT"/>
    <x v="1"/>
    <s v="USD"/>
    <n v="60281.81"/>
  </r>
  <r>
    <s v="A2310000"/>
    <x v="28"/>
    <x v="28"/>
    <n v="103950667"/>
    <x v="0"/>
    <x v="0"/>
    <x v="2"/>
    <x v="2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514"/>
    <s v="Above 180days "/>
    <n v="17.133333333333333"/>
    <x v="0"/>
    <x v="2"/>
    <s v="WHT"/>
    <x v="1"/>
    <s v="USD"/>
    <n v="224280.18"/>
  </r>
  <r>
    <s v="A2310000"/>
    <x v="28"/>
    <x v="28"/>
    <n v="103950667"/>
    <x v="0"/>
    <x v="0"/>
    <x v="2"/>
    <x v="2"/>
    <s v="WHT Outstg"/>
    <s v="WHT on Inv 1800020213 NPDC/OML 42 JUN 2018 CHA_F$"/>
    <s v=""/>
    <s v="AB"/>
    <s v=""/>
    <d v="2020-08-04T00:00:00"/>
    <d v="2020-08-04T00:00:00"/>
    <d v="2020-08-04T00:00:00"/>
    <s v="USD"/>
    <n v="108959.32"/>
    <n v="514"/>
    <s v="Above 180days "/>
    <n v="17.133333333333333"/>
    <x v="0"/>
    <x v="2"/>
    <s v="WHT"/>
    <x v="1"/>
    <s v="USD"/>
    <n v="108959.32"/>
  </r>
  <r>
    <s v="A2310000"/>
    <x v="28"/>
    <x v="28"/>
    <n v="103950667"/>
    <x v="0"/>
    <x v="0"/>
    <x v="2"/>
    <x v="2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514"/>
    <s v="Above 180days "/>
    <n v="17.133333333333333"/>
    <x v="0"/>
    <x v="2"/>
    <s v="WHT"/>
    <x v="1"/>
    <s v="USD"/>
    <n v="82525.820000000007"/>
  </r>
  <r>
    <s v="A2310000"/>
    <x v="28"/>
    <x v="28"/>
    <n v="103950667"/>
    <x v="0"/>
    <x v="0"/>
    <x v="2"/>
    <x v="2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514"/>
    <s v="Above 180days "/>
    <n v="17.133333333333333"/>
    <x v="0"/>
    <x v="2"/>
    <s v="WHT"/>
    <x v="1"/>
    <s v="USD"/>
    <n v="69182.259999999995"/>
  </r>
  <r>
    <s v="A2310000"/>
    <x v="28"/>
    <x v="28"/>
    <n v="103950667"/>
    <x v="0"/>
    <x v="0"/>
    <x v="2"/>
    <x v="2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514"/>
    <s v="Above 180days "/>
    <n v="17.133333333333333"/>
    <x v="0"/>
    <x v="2"/>
    <s v="WHT"/>
    <x v="1"/>
    <s v="USD"/>
    <n v="87088.65"/>
  </r>
  <r>
    <s v="A2310000"/>
    <x v="28"/>
    <x v="28"/>
    <n v="103950667"/>
    <x v="0"/>
    <x v="0"/>
    <x v="2"/>
    <x v="2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514"/>
    <s v="Above 180days "/>
    <n v="17.133333333333333"/>
    <x v="0"/>
    <x v="2"/>
    <s v="WHT"/>
    <x v="1"/>
    <s v="USD"/>
    <n v="92486.47"/>
  </r>
  <r>
    <s v="A2310000"/>
    <x v="28"/>
    <x v="28"/>
    <n v="103933968"/>
    <x v="0"/>
    <x v="0"/>
    <x v="2"/>
    <x v="2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555"/>
    <s v="Above 180days "/>
    <n v="18.5"/>
    <x v="0"/>
    <x v="2"/>
    <s v="WHT"/>
    <x v="1"/>
    <s v="USD"/>
    <n v="24376.32"/>
  </r>
  <r>
    <s v="A2310000"/>
    <x v="28"/>
    <x v="28"/>
    <n v="103933968"/>
    <x v="0"/>
    <x v="0"/>
    <x v="2"/>
    <x v="2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555"/>
    <s v="Above 180days "/>
    <n v="18.5"/>
    <x v="0"/>
    <x v="2"/>
    <s v="WHT"/>
    <x v="1"/>
    <s v="USD"/>
    <n v="15955.07"/>
  </r>
  <r>
    <s v="A2310000"/>
    <x v="28"/>
    <x v="28"/>
    <n v="103933968"/>
    <x v="0"/>
    <x v="0"/>
    <x v="2"/>
    <x v="2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555"/>
    <s v="Above 180days "/>
    <n v="18.5"/>
    <x v="0"/>
    <x v="2"/>
    <s v="WHT"/>
    <x v="1"/>
    <s v="USD"/>
    <n v="9566.07"/>
  </r>
  <r>
    <s v="A2310000"/>
    <x v="28"/>
    <x v="28"/>
    <n v="103933968"/>
    <x v="0"/>
    <x v="0"/>
    <x v="2"/>
    <x v="2"/>
    <s v="WHT Outstg"/>
    <s v="WHT on inv 1800011088 JUNE 2013 CRUDE HANDLING"/>
    <s v=""/>
    <s v="AB"/>
    <s v=""/>
    <d v="2020-06-24T00:00:00"/>
    <d v="2020-06-24T00:00:00"/>
    <d v="2020-06-24T00:00:00"/>
    <s v="NGN"/>
    <n v="7510430.9100000001"/>
    <n v="555"/>
    <s v="Above 180days "/>
    <n v="18.5"/>
    <x v="0"/>
    <x v="2"/>
    <s v="WHT"/>
    <x v="1"/>
    <s v="USD"/>
    <n v="20833.18"/>
  </r>
  <r>
    <s v="A2310000"/>
    <x v="28"/>
    <x v="28"/>
    <n v="103933968"/>
    <x v="0"/>
    <x v="0"/>
    <x v="2"/>
    <x v="2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555"/>
    <s v="Above 180days "/>
    <n v="18.5"/>
    <x v="0"/>
    <x v="2"/>
    <s v="WHT"/>
    <x v="1"/>
    <s v="USD"/>
    <n v="21519.599999999999"/>
  </r>
  <r>
    <s v="A2310000"/>
    <x v="28"/>
    <x v="28"/>
    <n v="103933968"/>
    <x v="0"/>
    <x v="0"/>
    <x v="2"/>
    <x v="2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555"/>
    <s v="Above 180days "/>
    <n v="18.5"/>
    <x v="0"/>
    <x v="2"/>
    <s v="WHT"/>
    <x v="1"/>
    <s v="USD"/>
    <n v="20923.32"/>
  </r>
  <r>
    <s v="A2310000"/>
    <x v="28"/>
    <x v="28"/>
    <n v="103933968"/>
    <x v="0"/>
    <x v="0"/>
    <x v="2"/>
    <x v="2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555"/>
    <s v="Above 180days "/>
    <n v="18.5"/>
    <x v="0"/>
    <x v="2"/>
    <s v="WHT"/>
    <x v="1"/>
    <s v="USD"/>
    <n v="20496.34"/>
  </r>
  <r>
    <s v="A2310000"/>
    <x v="28"/>
    <x v="28"/>
    <n v="103933968"/>
    <x v="0"/>
    <x v="0"/>
    <x v="2"/>
    <x v="2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555"/>
    <s v="Above 180days "/>
    <n v="18.5"/>
    <x v="0"/>
    <x v="2"/>
    <s v="WHT"/>
    <x v="1"/>
    <s v="USD"/>
    <n v="21773.25"/>
  </r>
  <r>
    <s v="A2310000"/>
    <x v="28"/>
    <x v="28"/>
    <n v="103933968"/>
    <x v="0"/>
    <x v="0"/>
    <x v="2"/>
    <x v="2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555"/>
    <s v="Above 180days "/>
    <n v="18.5"/>
    <x v="0"/>
    <x v="2"/>
    <s v="WHT"/>
    <x v="1"/>
    <s v="USD"/>
    <n v="21046.95"/>
  </r>
  <r>
    <s v="A2310000"/>
    <x v="28"/>
    <x v="28"/>
    <n v="103933968"/>
    <x v="0"/>
    <x v="0"/>
    <x v="2"/>
    <x v="2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555"/>
    <s v="Above 180days "/>
    <n v="18.5"/>
    <x v="0"/>
    <x v="2"/>
    <s v="WHT"/>
    <x v="1"/>
    <s v="USD"/>
    <n v="21457.95"/>
  </r>
  <r>
    <s v="A2310000"/>
    <x v="28"/>
    <x v="28"/>
    <n v="103933968"/>
    <x v="0"/>
    <x v="0"/>
    <x v="2"/>
    <x v="2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555"/>
    <s v="Above 180days "/>
    <n v="18.5"/>
    <x v="0"/>
    <x v="2"/>
    <s v="WHT"/>
    <x v="1"/>
    <s v="USD"/>
    <n v="13242.33"/>
  </r>
  <r>
    <s v="A2310000"/>
    <x v="28"/>
    <x v="28"/>
    <n v="103933968"/>
    <x v="0"/>
    <x v="0"/>
    <x v="2"/>
    <x v="2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555"/>
    <s v="Above 180days "/>
    <n v="18.5"/>
    <x v="0"/>
    <x v="2"/>
    <s v="WHT"/>
    <x v="1"/>
    <s v="USD"/>
    <n v="10374.23"/>
  </r>
  <r>
    <s v="A2310000"/>
    <x v="28"/>
    <x v="28"/>
    <n v="103933968"/>
    <x v="0"/>
    <x v="0"/>
    <x v="2"/>
    <x v="2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555"/>
    <s v="Above 180days "/>
    <n v="18.5"/>
    <x v="0"/>
    <x v="2"/>
    <s v="WHT"/>
    <x v="1"/>
    <s v="USD"/>
    <n v="14879.56"/>
  </r>
  <r>
    <s v="A2310000"/>
    <x v="28"/>
    <x v="28"/>
    <n v="103933968"/>
    <x v="0"/>
    <x v="0"/>
    <x v="2"/>
    <x v="2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555"/>
    <s v="Above 180days "/>
    <n v="18.5"/>
    <x v="0"/>
    <x v="2"/>
    <s v="WHT"/>
    <x v="1"/>
    <s v="USD"/>
    <n v="14494.41"/>
  </r>
  <r>
    <s v="A2310000"/>
    <x v="28"/>
    <x v="28"/>
    <n v="103933968"/>
    <x v="0"/>
    <x v="0"/>
    <x v="2"/>
    <x v="2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555"/>
    <s v="Above 180days "/>
    <n v="18.5"/>
    <x v="0"/>
    <x v="2"/>
    <s v="WHT"/>
    <x v="1"/>
    <s v="USD"/>
    <n v="12285.29"/>
  </r>
  <r>
    <s v="A2310000"/>
    <x v="28"/>
    <x v="28"/>
    <n v="103933968"/>
    <x v="0"/>
    <x v="0"/>
    <x v="2"/>
    <x v="2"/>
    <s v="WHT Outstg"/>
    <s v="WHT on inv 1800013835 DECEMBER 2014 CRUDE HANDLING"/>
    <s v=""/>
    <s v="AB"/>
    <s v=""/>
    <d v="2020-06-24T00:00:00"/>
    <d v="2020-06-24T00:00:00"/>
    <d v="2020-06-24T00:00:00"/>
    <s v="NGN"/>
    <n v="3299485.45"/>
    <n v="555"/>
    <s v="Above 180days "/>
    <n v="18.5"/>
    <x v="0"/>
    <x v="2"/>
    <s v="WHT"/>
    <x v="1"/>
    <s v="USD"/>
    <n v="9152.44"/>
  </r>
  <r>
    <s v="A2310000"/>
    <x v="28"/>
    <x v="28"/>
    <n v="103933968"/>
    <x v="0"/>
    <x v="0"/>
    <x v="2"/>
    <x v="2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555"/>
    <s v="Above 180days "/>
    <n v="18.5"/>
    <x v="0"/>
    <x v="2"/>
    <s v="WHT"/>
    <x v="1"/>
    <s v="USD"/>
    <n v="3508.5"/>
  </r>
  <r>
    <s v="A2310000"/>
    <x v="28"/>
    <x v="28"/>
    <n v="103933968"/>
    <x v="0"/>
    <x v="0"/>
    <x v="2"/>
    <x v="2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555"/>
    <s v="Above 180days "/>
    <n v="18.5"/>
    <x v="0"/>
    <x v="2"/>
    <s v="WHT"/>
    <x v="1"/>
    <s v="USD"/>
    <n v="20244.36"/>
  </r>
  <r>
    <s v="A2310000"/>
    <x v="28"/>
    <x v="28"/>
    <n v="103933968"/>
    <x v="0"/>
    <x v="0"/>
    <x v="2"/>
    <x v="2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555"/>
    <s v="Above 180days "/>
    <n v="18.5"/>
    <x v="0"/>
    <x v="2"/>
    <s v="WHT"/>
    <x v="1"/>
    <s v="USD"/>
    <n v="37424.239999999998"/>
  </r>
  <r>
    <s v="A2310000"/>
    <x v="28"/>
    <x v="28"/>
    <n v="103933968"/>
    <x v="0"/>
    <x v="0"/>
    <x v="2"/>
    <x v="2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555"/>
    <s v="Above 180days "/>
    <n v="18.5"/>
    <x v="0"/>
    <x v="2"/>
    <s v="WHT"/>
    <x v="1"/>
    <s v="USD"/>
    <n v="24931.43"/>
  </r>
  <r>
    <s v="A2310000"/>
    <x v="28"/>
    <x v="28"/>
    <n v="103933968"/>
    <x v="0"/>
    <x v="0"/>
    <x v="2"/>
    <x v="2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555"/>
    <s v="Above 180days "/>
    <n v="18.5"/>
    <x v="0"/>
    <x v="2"/>
    <s v="WHT"/>
    <x v="1"/>
    <s v="USD"/>
    <n v="25495.14"/>
  </r>
  <r>
    <s v="A2310000"/>
    <x v="28"/>
    <x v="28"/>
    <n v="103933968"/>
    <x v="0"/>
    <x v="0"/>
    <x v="2"/>
    <x v="2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555"/>
    <s v="Above 180days "/>
    <n v="18.5"/>
    <x v="0"/>
    <x v="2"/>
    <s v="WHT"/>
    <x v="1"/>
    <s v="USD"/>
    <n v="25663.200000000001"/>
  </r>
  <r>
    <s v="A2310000"/>
    <x v="28"/>
    <x v="28"/>
    <n v="103933968"/>
    <x v="0"/>
    <x v="0"/>
    <x v="2"/>
    <x v="2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555"/>
    <s v="Above 180days "/>
    <n v="18.5"/>
    <x v="0"/>
    <x v="2"/>
    <s v="WHT"/>
    <x v="1"/>
    <s v="USD"/>
    <n v="21943.53"/>
  </r>
  <r>
    <s v="A2310000"/>
    <x v="28"/>
    <x v="28"/>
    <n v="103933968"/>
    <x v="0"/>
    <x v="0"/>
    <x v="2"/>
    <x v="2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555"/>
    <s v="Above 180days "/>
    <n v="18.5"/>
    <x v="0"/>
    <x v="2"/>
    <s v="WHT"/>
    <x v="1"/>
    <s v="USD"/>
    <n v="14102.5"/>
  </r>
  <r>
    <s v="A2310000"/>
    <x v="28"/>
    <x v="28"/>
    <n v="103933968"/>
    <x v="0"/>
    <x v="0"/>
    <x v="2"/>
    <x v="2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555"/>
    <s v="Above 180days "/>
    <n v="18.5"/>
    <x v="0"/>
    <x v="2"/>
    <s v="WHT"/>
    <x v="1"/>
    <s v="USD"/>
    <n v="26684.75"/>
  </r>
  <r>
    <s v="A2310000"/>
    <x v="28"/>
    <x v="28"/>
    <n v="103933968"/>
    <x v="0"/>
    <x v="0"/>
    <x v="2"/>
    <x v="2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555"/>
    <s v="Above 180days "/>
    <n v="18.5"/>
    <x v="0"/>
    <x v="2"/>
    <s v="WHT"/>
    <x v="1"/>
    <s v="USD"/>
    <n v="23318.240000000002"/>
  </r>
  <r>
    <s v="A2310000"/>
    <x v="28"/>
    <x v="28"/>
    <n v="103933968"/>
    <x v="0"/>
    <x v="0"/>
    <x v="2"/>
    <x v="2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555"/>
    <s v="Above 180days "/>
    <n v="18.5"/>
    <x v="0"/>
    <x v="2"/>
    <s v="WHT"/>
    <x v="1"/>
    <s v="USD"/>
    <n v="4986.6099999999997"/>
  </r>
  <r>
    <s v="A2310000"/>
    <x v="28"/>
    <x v="28"/>
    <n v="103933968"/>
    <x v="0"/>
    <x v="0"/>
    <x v="2"/>
    <x v="2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555"/>
    <s v="Above 180days "/>
    <n v="18.5"/>
    <x v="0"/>
    <x v="2"/>
    <s v="WHT"/>
    <x v="1"/>
    <s v="USD"/>
    <n v="25289.07"/>
  </r>
  <r>
    <s v="A2310000"/>
    <x v="28"/>
    <x v="28"/>
    <n v="103933968"/>
    <x v="0"/>
    <x v="0"/>
    <x v="2"/>
    <x v="2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555"/>
    <s v="Above 180days "/>
    <n v="18.5"/>
    <x v="0"/>
    <x v="2"/>
    <s v="WHT"/>
    <x v="1"/>
    <s v="USD"/>
    <n v="16120.54"/>
  </r>
  <r>
    <s v="A2310000"/>
    <x v="28"/>
    <x v="28"/>
    <n v="103933968"/>
    <x v="0"/>
    <x v="0"/>
    <x v="2"/>
    <x v="2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555"/>
    <s v="Above 180days "/>
    <n v="18.5"/>
    <x v="0"/>
    <x v="2"/>
    <s v="WHT"/>
    <x v="1"/>
    <s v="USD"/>
    <n v="25644.89"/>
  </r>
  <r>
    <s v="A2310000"/>
    <x v="28"/>
    <x v="28"/>
    <n v="103933968"/>
    <x v="0"/>
    <x v="0"/>
    <x v="2"/>
    <x v="2"/>
    <s v="WHT Outstg"/>
    <s v="WHT on inv 1800009453 DEC 2011 CRUDE HANDLING - NP"/>
    <s v=""/>
    <s v="AB"/>
    <s v=""/>
    <d v="2020-06-24T00:00:00"/>
    <d v="2020-06-24T00:00:00"/>
    <d v="2020-06-24T00:00:00"/>
    <s v="NGN"/>
    <n v="9459808.0099999998"/>
    <n v="555"/>
    <s v="Above 180days "/>
    <n v="18.5"/>
    <x v="0"/>
    <x v="2"/>
    <s v="WHT"/>
    <x v="1"/>
    <s v="USD"/>
    <n v="26240.560000000001"/>
  </r>
  <r>
    <s v="A2310000"/>
    <x v="28"/>
    <x v="28"/>
    <n v="1600003208"/>
    <x v="0"/>
    <x v="0"/>
    <x v="2"/>
    <x v="2"/>
    <s v="WHT Outstg"/>
    <s v="WHT RECEIPTS DOWNLOADED -610119795"/>
    <s v="468"/>
    <s v="DG"/>
    <s v=""/>
    <d v="2020-05-31T00:00:00"/>
    <d v="2020-05-31T00:00:00"/>
    <d v="2020-05-31T00:00:00"/>
    <s v="USD"/>
    <n v="-27583.17"/>
    <n v="579"/>
    <s v="Above 180days "/>
    <n v="19.3"/>
    <x v="0"/>
    <x v="2"/>
    <s v="WHT"/>
    <x v="1"/>
    <s v="USD"/>
    <n v="-27583.17"/>
  </r>
  <r>
    <s v="A2310000"/>
    <x v="28"/>
    <x v="28"/>
    <n v="1600003211"/>
    <x v="0"/>
    <x v="0"/>
    <x v="2"/>
    <x v="2"/>
    <s v="WHT Outstg"/>
    <s v="WHT RECEIPTS DOWNLOADED -610119797"/>
    <s v="468"/>
    <s v="DG"/>
    <s v=""/>
    <d v="2020-05-31T00:00:00"/>
    <d v="2020-05-31T00:00:00"/>
    <d v="2020-05-31T00:00:00"/>
    <s v="USD"/>
    <n v="-25378.58"/>
    <n v="579"/>
    <s v="Above 180days "/>
    <n v="19.3"/>
    <x v="0"/>
    <x v="2"/>
    <s v="WHT"/>
    <x v="1"/>
    <s v="USD"/>
    <n v="-25378.58"/>
  </r>
  <r>
    <s v="A2310000"/>
    <x v="28"/>
    <x v="28"/>
    <n v="103920227"/>
    <x v="0"/>
    <x v="0"/>
    <x v="2"/>
    <x v="2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584"/>
    <s v="Above 180days "/>
    <n v="19.466666666666665"/>
    <x v="0"/>
    <x v="2"/>
    <s v="WHT"/>
    <x v="1"/>
    <s v="USD"/>
    <n v="10036.59"/>
  </r>
  <r>
    <s v="A2310000"/>
    <x v="28"/>
    <x v="28"/>
    <n v="103920228"/>
    <x v="0"/>
    <x v="0"/>
    <x v="2"/>
    <x v="2"/>
    <s v="WHT Outstg"/>
    <s v="WHT on inv 1800013482 OCTOBER 2014 CRUDE HANDLING"/>
    <s v=""/>
    <s v="AB"/>
    <s v=""/>
    <d v="2020-05-26T00:00:00"/>
    <d v="2020-05-26T00:00:00"/>
    <d v="2020-05-26T00:00:00"/>
    <s v="USD"/>
    <n v="22609.360000000001"/>
    <n v="584"/>
    <s v="Above 180days "/>
    <n v="19.466666666666665"/>
    <x v="0"/>
    <x v="2"/>
    <s v="WHT"/>
    <x v="1"/>
    <s v="USD"/>
    <n v="22609.360000000001"/>
  </r>
  <r>
    <s v="A2310000"/>
    <x v="28"/>
    <x v="28"/>
    <n v="103920228"/>
    <x v="0"/>
    <x v="0"/>
    <x v="2"/>
    <x v="2"/>
    <s v="WHT Outstg"/>
    <s v="WHT on inv 1800009661 JULY 2012 CRUDE HANDLING - N"/>
    <s v=""/>
    <s v="AB"/>
    <s v=""/>
    <d v="2020-05-26T00:00:00"/>
    <d v="2020-05-26T00:00:00"/>
    <d v="2020-05-26T00:00:00"/>
    <s v="USD"/>
    <n v="39436.120000000003"/>
    <n v="584"/>
    <s v="Above 180days "/>
    <n v="19.466666666666665"/>
    <x v="0"/>
    <x v="2"/>
    <s v="WHT"/>
    <x v="1"/>
    <s v="USD"/>
    <n v="39436.120000000003"/>
  </r>
  <r>
    <s v="A2310000"/>
    <x v="28"/>
    <x v="28"/>
    <n v="103920228"/>
    <x v="0"/>
    <x v="0"/>
    <x v="2"/>
    <x v="2"/>
    <s v="WHT Outstg"/>
    <s v="WHT on inv 1800009663 AUGUST 2012 CRUDE HANDLING -"/>
    <s v=""/>
    <s v="AB"/>
    <s v=""/>
    <d v="2020-05-26T00:00:00"/>
    <d v="2020-05-26T00:00:00"/>
    <d v="2020-05-26T00:00:00"/>
    <s v="USD"/>
    <n v="39709.879999999997"/>
    <n v="584"/>
    <s v="Above 180days "/>
    <n v="19.466666666666665"/>
    <x v="0"/>
    <x v="2"/>
    <s v="WHT"/>
    <x v="1"/>
    <s v="USD"/>
    <n v="39709.879999999997"/>
  </r>
  <r>
    <s v="A2310000"/>
    <x v="28"/>
    <x v="28"/>
    <n v="103920228"/>
    <x v="0"/>
    <x v="0"/>
    <x v="2"/>
    <x v="2"/>
    <s v="WHT Outstg"/>
    <s v="WHT on inv 1800009665 SEPTEMBER 2012 CRUDE HANDLIN"/>
    <s v=""/>
    <s v="AB"/>
    <s v=""/>
    <d v="2020-05-26T00:00:00"/>
    <d v="2020-05-26T00:00:00"/>
    <d v="2020-05-26T00:00:00"/>
    <s v="USD"/>
    <n v="37727.379999999997"/>
    <n v="584"/>
    <s v="Above 180days "/>
    <n v="19.466666666666665"/>
    <x v="0"/>
    <x v="2"/>
    <s v="WHT"/>
    <x v="1"/>
    <s v="USD"/>
    <n v="37727.379999999997"/>
  </r>
  <r>
    <s v="A2310000"/>
    <x v="28"/>
    <x v="28"/>
    <n v="103920228"/>
    <x v="0"/>
    <x v="0"/>
    <x v="2"/>
    <x v="2"/>
    <s v="WHT Outstg"/>
    <s v="WHT on inv 1800009863 OCTOBER 2012 CRUDE HANDLING"/>
    <s v=""/>
    <s v="AB"/>
    <s v=""/>
    <d v="2020-05-26T00:00:00"/>
    <d v="2020-05-26T00:00:00"/>
    <d v="2020-05-26T00:00:00"/>
    <s v="USD"/>
    <n v="7719.15"/>
    <n v="584"/>
    <s v="Above 180days "/>
    <n v="19.466666666666665"/>
    <x v="0"/>
    <x v="2"/>
    <s v="WHT"/>
    <x v="1"/>
    <s v="USD"/>
    <n v="7719.15"/>
  </r>
  <r>
    <s v="A2310000"/>
    <x v="28"/>
    <x v="28"/>
    <n v="103920228"/>
    <x v="0"/>
    <x v="0"/>
    <x v="2"/>
    <x v="2"/>
    <s v="WHT Outstg"/>
    <s v="WHT on inv 1800010297 JANUARY 2013 CRUDE HANDLING-"/>
    <s v=""/>
    <s v="AB"/>
    <s v=""/>
    <d v="2020-05-26T00:00:00"/>
    <d v="2020-05-26T00:00:00"/>
    <d v="2020-05-26T00:00:00"/>
    <s v="USD"/>
    <n v="41311.050000000003"/>
    <n v="584"/>
    <s v="Above 180days "/>
    <n v="19.466666666666665"/>
    <x v="0"/>
    <x v="2"/>
    <s v="WHT"/>
    <x v="1"/>
    <s v="USD"/>
    <n v="41311.050000000003"/>
  </r>
  <r>
    <s v="A2310000"/>
    <x v="28"/>
    <x v="28"/>
    <n v="103920228"/>
    <x v="0"/>
    <x v="0"/>
    <x v="2"/>
    <x v="2"/>
    <s v="WHT Outstg"/>
    <s v="WHT on inv 1800010077 NOVEMBER 2012 CRUDE HANDLING"/>
    <s v=""/>
    <s v="AB"/>
    <s v=""/>
    <d v="2020-05-26T00:00:00"/>
    <d v="2020-05-26T00:00:00"/>
    <d v="2020-05-26T00:00:00"/>
    <s v="USD"/>
    <n v="33980.080000000002"/>
    <n v="584"/>
    <s v="Above 180days "/>
    <n v="19.466666666666665"/>
    <x v="0"/>
    <x v="2"/>
    <s v="WHT"/>
    <x v="1"/>
    <s v="USD"/>
    <n v="33980.080000000002"/>
  </r>
  <r>
    <s v="A2310000"/>
    <x v="28"/>
    <x v="28"/>
    <n v="103920228"/>
    <x v="0"/>
    <x v="0"/>
    <x v="2"/>
    <x v="2"/>
    <s v="WHT Outstg"/>
    <s v="WHT on inv 1800009456 FEB 2012 CRUDE HANDLING - NP"/>
    <s v=""/>
    <s v="AB"/>
    <s v=""/>
    <d v="2020-05-26T00:00:00"/>
    <d v="2020-05-26T00:00:00"/>
    <d v="2020-05-26T00:00:00"/>
    <s v="USD"/>
    <n v="37246.339999999997"/>
    <n v="584"/>
    <s v="Above 180days "/>
    <n v="19.466666666666665"/>
    <x v="0"/>
    <x v="2"/>
    <s v="WHT"/>
    <x v="1"/>
    <s v="USD"/>
    <n v="37246.339999999997"/>
  </r>
  <r>
    <s v="A2310000"/>
    <x v="28"/>
    <x v="28"/>
    <n v="103920228"/>
    <x v="0"/>
    <x v="0"/>
    <x v="2"/>
    <x v="2"/>
    <s v="WHT Outstg"/>
    <s v="WHT on inv 1800009458 MAR 2012 CRUDE HANDLING - NP"/>
    <s v=""/>
    <s v="AB"/>
    <s v=""/>
    <d v="2020-05-26T00:00:00"/>
    <d v="2020-05-26T00:00:00"/>
    <d v="2020-05-26T00:00:00"/>
    <s v="USD"/>
    <n v="39628.99"/>
    <n v="584"/>
    <s v="Above 180days "/>
    <n v="19.466666666666665"/>
    <x v="0"/>
    <x v="2"/>
    <s v="WHT"/>
    <x v="1"/>
    <s v="USD"/>
    <n v="39628.99"/>
  </r>
  <r>
    <s v="A2310000"/>
    <x v="28"/>
    <x v="28"/>
    <n v="103920228"/>
    <x v="0"/>
    <x v="0"/>
    <x v="2"/>
    <x v="2"/>
    <s v="WHT Outstg"/>
    <s v="WHT on inv 1800009460 APR 2012 CRUDE HANDLING - NP"/>
    <s v=""/>
    <s v="AB"/>
    <s v=""/>
    <d v="2020-05-26T00:00:00"/>
    <d v="2020-05-26T00:00:00"/>
    <d v="2020-05-26T00:00:00"/>
    <s v="USD"/>
    <n v="24951.63"/>
    <n v="584"/>
    <s v="Above 180days "/>
    <n v="19.466666666666665"/>
    <x v="0"/>
    <x v="2"/>
    <s v="WHT"/>
    <x v="1"/>
    <s v="USD"/>
    <n v="24951.63"/>
  </r>
  <r>
    <s v="A2310000"/>
    <x v="28"/>
    <x v="28"/>
    <n v="103920228"/>
    <x v="0"/>
    <x v="0"/>
    <x v="2"/>
    <x v="2"/>
    <s v="WHT Outstg"/>
    <s v="WHT on inv 1800009462 MAY 2012 CRUDE HANDLING - NP"/>
    <s v=""/>
    <s v="AB"/>
    <s v=""/>
    <d v="2020-05-26T00:00:00"/>
    <d v="2020-05-26T00:00:00"/>
    <d v="2020-05-26T00:00:00"/>
    <s v="USD"/>
    <n v="39156.9"/>
    <n v="584"/>
    <s v="Above 180days "/>
    <n v="19.466666666666665"/>
    <x v="0"/>
    <x v="2"/>
    <s v="WHT"/>
    <x v="1"/>
    <s v="USD"/>
    <n v="39156.9"/>
  </r>
  <r>
    <s v="A2310000"/>
    <x v="28"/>
    <x v="28"/>
    <n v="103920228"/>
    <x v="0"/>
    <x v="0"/>
    <x v="2"/>
    <x v="2"/>
    <s v="WHT Outstg"/>
    <s v="WHT on inv 1800009464 JUNE 2012 CRUDE HANDLING - N"/>
    <s v=""/>
    <s v="AB"/>
    <s v=""/>
    <d v="2020-05-26T00:00:00"/>
    <d v="2020-05-26T00:00:00"/>
    <d v="2020-05-26T00:00:00"/>
    <s v="USD"/>
    <n v="38383.24"/>
    <n v="584"/>
    <s v="Above 180days "/>
    <n v="19.466666666666665"/>
    <x v="0"/>
    <x v="2"/>
    <s v="WHT"/>
    <x v="1"/>
    <s v="USD"/>
    <n v="38383.24"/>
  </r>
  <r>
    <s v="A2310000"/>
    <x v="28"/>
    <x v="28"/>
    <n v="103920228"/>
    <x v="0"/>
    <x v="0"/>
    <x v="2"/>
    <x v="2"/>
    <s v="WHT Outstg"/>
    <s v="WHT on inv 1800010630 MARCH 2013 CRUDE HANDLING"/>
    <s v=""/>
    <s v="AB"/>
    <s v=""/>
    <d v="2020-05-26T00:00:00"/>
    <d v="2020-05-26T00:00:00"/>
    <d v="2020-05-26T00:00:00"/>
    <s v="USD"/>
    <n v="38594.230000000003"/>
    <n v="584"/>
    <s v="Above 180days "/>
    <n v="19.466666666666665"/>
    <x v="0"/>
    <x v="2"/>
    <s v="WHT"/>
    <x v="1"/>
    <s v="USD"/>
    <n v="38594.230000000003"/>
  </r>
  <r>
    <s v="A2310000"/>
    <x v="28"/>
    <x v="28"/>
    <n v="103920228"/>
    <x v="0"/>
    <x v="0"/>
    <x v="2"/>
    <x v="2"/>
    <s v="WHT Outstg"/>
    <s v="WHT on inv 1800010749 APRIL 2013 CRUDE HANDLING"/>
    <s v=""/>
    <s v="AB"/>
    <s v=""/>
    <d v="2020-05-26T00:00:00"/>
    <d v="2020-05-26T00:00:00"/>
    <d v="2020-05-26T00:00:00"/>
    <s v="USD"/>
    <n v="32491.48"/>
    <n v="584"/>
    <s v="Above 180days "/>
    <n v="19.466666666666665"/>
    <x v="0"/>
    <x v="2"/>
    <s v="WHT"/>
    <x v="1"/>
    <s v="USD"/>
    <n v="32491.48"/>
  </r>
  <r>
    <s v="A2310000"/>
    <x v="28"/>
    <x v="28"/>
    <n v="103920228"/>
    <x v="0"/>
    <x v="0"/>
    <x v="2"/>
    <x v="2"/>
    <s v="WHT Outstg"/>
    <s v="WHT on inv 1800010919 MAY 2013 CRUDE HANDLING"/>
    <s v=""/>
    <s v="AB"/>
    <s v=""/>
    <d v="2020-05-26T00:00:00"/>
    <d v="2020-05-26T00:00:00"/>
    <d v="2020-05-26T00:00:00"/>
    <s v="USD"/>
    <n v="24700.27"/>
    <n v="584"/>
    <s v="Above 180days "/>
    <n v="19.466666666666665"/>
    <x v="0"/>
    <x v="2"/>
    <s v="WHT"/>
    <x v="1"/>
    <s v="USD"/>
    <n v="24700.27"/>
  </r>
  <r>
    <s v="A2310000"/>
    <x v="28"/>
    <x v="28"/>
    <n v="103920228"/>
    <x v="0"/>
    <x v="0"/>
    <x v="2"/>
    <x v="2"/>
    <s v="WHT Outstg"/>
    <s v="WHT on inv 1800011087 JUNE 2013 CRUDE HANDLING"/>
    <s v=""/>
    <s v="AB"/>
    <s v=""/>
    <d v="2020-05-26T00:00:00"/>
    <d v="2020-05-26T00:00:00"/>
    <d v="2020-05-26T00:00:00"/>
    <s v="USD"/>
    <n v="32251.119999999999"/>
    <n v="584"/>
    <s v="Above 180days "/>
    <n v="19.466666666666665"/>
    <x v="0"/>
    <x v="2"/>
    <s v="WHT"/>
    <x v="1"/>
    <s v="USD"/>
    <n v="32251.119999999999"/>
  </r>
  <r>
    <s v="A2310000"/>
    <x v="28"/>
    <x v="28"/>
    <n v="103920228"/>
    <x v="0"/>
    <x v="0"/>
    <x v="2"/>
    <x v="2"/>
    <s v="WHT Outstg"/>
    <s v="WHT on inv 1800011200 JULY 2013 CRUDE HANDLING"/>
    <s v=""/>
    <s v="AB"/>
    <s v=""/>
    <d v="2020-05-26T00:00:00"/>
    <d v="2020-05-26T00:00:00"/>
    <d v="2020-05-26T00:00:00"/>
    <s v="USD"/>
    <n v="33311.589999999997"/>
    <n v="584"/>
    <s v="Above 180days "/>
    <n v="19.466666666666665"/>
    <x v="0"/>
    <x v="2"/>
    <s v="WHT"/>
    <x v="1"/>
    <s v="USD"/>
    <n v="33311.589999999997"/>
  </r>
  <r>
    <s v="A2310000"/>
    <x v="28"/>
    <x v="28"/>
    <n v="103920228"/>
    <x v="0"/>
    <x v="0"/>
    <x v="2"/>
    <x v="2"/>
    <s v="WHT Outstg"/>
    <s v="WHT on inv 1800011336 AUGUST 2013 - CRUDE HANDLING"/>
    <s v=""/>
    <s v="AB"/>
    <s v=""/>
    <d v="2020-05-26T00:00:00"/>
    <d v="2020-05-26T00:00:00"/>
    <d v="2020-05-26T00:00:00"/>
    <s v="USD"/>
    <n v="32389.19"/>
    <n v="584"/>
    <s v="Above 180days "/>
    <n v="19.466666666666665"/>
    <x v="0"/>
    <x v="2"/>
    <s v="WHT"/>
    <x v="1"/>
    <s v="USD"/>
    <n v="32389.19"/>
  </r>
  <r>
    <s v="A2310000"/>
    <x v="28"/>
    <x v="28"/>
    <n v="103920228"/>
    <x v="0"/>
    <x v="0"/>
    <x v="2"/>
    <x v="2"/>
    <s v="WHT Outstg"/>
    <s v="WHT on inv 1800011500 SEPTEMBER 2013 CRUDE HANDLIN"/>
    <s v=""/>
    <s v="AB"/>
    <s v=""/>
    <d v="2020-05-26T00:00:00"/>
    <d v="2020-05-26T00:00:00"/>
    <d v="2020-05-26T00:00:00"/>
    <s v="USD"/>
    <n v="31727.8"/>
    <n v="584"/>
    <s v="Above 180days "/>
    <n v="19.466666666666665"/>
    <x v="0"/>
    <x v="2"/>
    <s v="WHT"/>
    <x v="1"/>
    <s v="USD"/>
    <n v="31727.8"/>
  </r>
  <r>
    <s v="A2310000"/>
    <x v="28"/>
    <x v="28"/>
    <n v="103920228"/>
    <x v="0"/>
    <x v="0"/>
    <x v="2"/>
    <x v="2"/>
    <s v="WHT Outstg"/>
    <s v="WHT on inv 1800011707 OCTOBER 2013 CRUDE HANDLING"/>
    <s v=""/>
    <s v="AB"/>
    <s v=""/>
    <d v="2020-05-26T00:00:00"/>
    <d v="2020-05-26T00:00:00"/>
    <d v="2020-05-26T00:00:00"/>
    <s v="USD"/>
    <n v="33682.75"/>
    <n v="584"/>
    <s v="Above 180days "/>
    <n v="19.466666666666665"/>
    <x v="0"/>
    <x v="2"/>
    <s v="WHT"/>
    <x v="1"/>
    <s v="USD"/>
    <n v="33682.75"/>
  </r>
  <r>
    <s v="A2310000"/>
    <x v="28"/>
    <x v="28"/>
    <n v="103920228"/>
    <x v="0"/>
    <x v="0"/>
    <x v="2"/>
    <x v="2"/>
    <s v="WHT Outstg"/>
    <s v="WHT on inv 1800011830 NOVEMBER 2013 CRUDE HANDLING"/>
    <s v=""/>
    <s v="AB"/>
    <s v=""/>
    <d v="2020-05-26T00:00:00"/>
    <d v="2020-05-26T00:00:00"/>
    <d v="2020-05-26T00:00:00"/>
    <s v="USD"/>
    <n v="32589.81"/>
    <n v="584"/>
    <s v="Above 180days "/>
    <n v="19.466666666666665"/>
    <x v="0"/>
    <x v="2"/>
    <s v="WHT"/>
    <x v="1"/>
    <s v="USD"/>
    <n v="32589.81"/>
  </r>
  <r>
    <s v="A2310000"/>
    <x v="28"/>
    <x v="28"/>
    <n v="103920228"/>
    <x v="0"/>
    <x v="0"/>
    <x v="2"/>
    <x v="2"/>
    <s v="WHT Outstg"/>
    <s v="WHT on inv 1800012024 DECEMBER 2013 CRUDE HANDLING"/>
    <s v=""/>
    <s v="AB"/>
    <s v=""/>
    <d v="2020-05-26T00:00:00"/>
    <d v="2020-05-26T00:00:00"/>
    <d v="2020-05-26T00:00:00"/>
    <s v="USD"/>
    <n v="33224.949999999997"/>
    <n v="584"/>
    <s v="Above 180days "/>
    <n v="19.466666666666665"/>
    <x v="0"/>
    <x v="2"/>
    <s v="WHT"/>
    <x v="1"/>
    <s v="USD"/>
    <n v="33224.949999999997"/>
  </r>
  <r>
    <s v="A2310000"/>
    <x v="28"/>
    <x v="28"/>
    <n v="103920228"/>
    <x v="0"/>
    <x v="0"/>
    <x v="2"/>
    <x v="2"/>
    <s v="WHT Outstg"/>
    <s v="WHT on inv 1800012119 JANUARY 2014 CRUDE HANDLING"/>
    <s v=""/>
    <s v="AB"/>
    <s v=""/>
    <d v="2020-05-26T00:00:00"/>
    <d v="2020-05-26T00:00:00"/>
    <d v="2020-05-26T00:00:00"/>
    <s v="USD"/>
    <n v="22220.560000000001"/>
    <n v="584"/>
    <s v="Above 180days "/>
    <n v="19.466666666666665"/>
    <x v="0"/>
    <x v="2"/>
    <s v="WHT"/>
    <x v="1"/>
    <s v="USD"/>
    <n v="22220.560000000001"/>
  </r>
  <r>
    <s v="A2310000"/>
    <x v="28"/>
    <x v="28"/>
    <n v="103920228"/>
    <x v="0"/>
    <x v="0"/>
    <x v="2"/>
    <x v="2"/>
    <s v="WHT Outstg"/>
    <s v="WHT on inv 1800012190 FEBRUARY 2014 CRUDE HANDLING"/>
    <s v=""/>
    <s v="AB"/>
    <s v=""/>
    <d v="2020-05-26T00:00:00"/>
    <d v="2020-05-26T00:00:00"/>
    <d v="2020-05-26T00:00:00"/>
    <s v="USD"/>
    <n v="20499.849999999999"/>
    <n v="584"/>
    <s v="Above 180days "/>
    <n v="19.466666666666665"/>
    <x v="0"/>
    <x v="2"/>
    <s v="WHT"/>
    <x v="1"/>
    <s v="USD"/>
    <n v="20499.849999999999"/>
  </r>
  <r>
    <s v="A2310000"/>
    <x v="28"/>
    <x v="28"/>
    <n v="103920228"/>
    <x v="0"/>
    <x v="0"/>
    <x v="2"/>
    <x v="2"/>
    <s v="WHT Outstg"/>
    <s v="WHT on inv 1800012465 APRIL 2014 CRUDE HANDLING"/>
    <s v=""/>
    <s v="AB"/>
    <s v=""/>
    <d v="2020-05-26T00:00:00"/>
    <d v="2020-05-26T00:00:00"/>
    <d v="2020-05-26T00:00:00"/>
    <s v="USD"/>
    <n v="16061.48"/>
    <n v="584"/>
    <s v="Above 180days "/>
    <n v="19.466666666666665"/>
    <x v="0"/>
    <x v="2"/>
    <s v="WHT"/>
    <x v="1"/>
    <s v="USD"/>
    <n v="16061.48"/>
  </r>
  <r>
    <s v="A2310000"/>
    <x v="28"/>
    <x v="28"/>
    <n v="103920228"/>
    <x v="0"/>
    <x v="0"/>
    <x v="2"/>
    <x v="2"/>
    <s v="WHT Outstg"/>
    <s v="WHT on inv 1800012602 MAY 2014 CRUDE HANDLING"/>
    <s v=""/>
    <s v="AB"/>
    <s v=""/>
    <d v="2020-05-26T00:00:00"/>
    <d v="2020-05-26T00:00:00"/>
    <d v="2020-05-26T00:00:00"/>
    <s v="USD"/>
    <n v="23037.34"/>
    <n v="584"/>
    <s v="Above 180days "/>
    <n v="19.466666666666665"/>
    <x v="0"/>
    <x v="2"/>
    <s v="WHT"/>
    <x v="1"/>
    <s v="USD"/>
    <n v="23037.34"/>
  </r>
  <r>
    <s v="A2310000"/>
    <x v="28"/>
    <x v="28"/>
    <n v="103920228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1704.79"/>
    <n v="584"/>
    <s v="Above 180days "/>
    <n v="19.466666666666665"/>
    <x v="0"/>
    <x v="2"/>
    <s v="WHT"/>
    <x v="1"/>
    <s v="USD"/>
    <n v="1704.79"/>
  </r>
  <r>
    <s v="A2310000"/>
    <x v="28"/>
    <x v="28"/>
    <n v="103920666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66"/>
    <x v="0"/>
    <x v="0"/>
    <x v="2"/>
    <x v="2"/>
    <s v="WHT Outstg"/>
    <s v="WHT on inv Ref:1600001774Post Div Pipeline Charges"/>
    <s v=""/>
    <s v="AB"/>
    <s v=""/>
    <d v="2020-05-26T00:00:00"/>
    <d v="2020-05-26T00:00:00"/>
    <d v="2020-05-26T00:00:00"/>
    <s v="USD"/>
    <n v="-29910.65"/>
    <n v="584"/>
    <s v="Above 180days "/>
    <n v="19.466666666666665"/>
    <x v="0"/>
    <x v="2"/>
    <s v="WHT"/>
    <x v="1"/>
    <s v="USD"/>
    <n v="-29910.65"/>
  </r>
  <r>
    <s v="A2310000"/>
    <x v="28"/>
    <x v="28"/>
    <n v="103920666"/>
    <x v="0"/>
    <x v="0"/>
    <x v="2"/>
    <x v="2"/>
    <s v="WHT Outstg"/>
    <s v="WHT on inv 1800015954 JANUARY 2016 CRUDE HANDLING"/>
    <s v=""/>
    <s v="AB"/>
    <s v=""/>
    <d v="2020-05-26T00:00:00"/>
    <d v="2020-05-26T00:00:00"/>
    <d v="2020-05-26T00:00:00"/>
    <s v="USD"/>
    <n v="57040.49"/>
    <n v="584"/>
    <s v="Above 180days "/>
    <n v="19.466666666666665"/>
    <x v="0"/>
    <x v="2"/>
    <s v="WHT"/>
    <x v="1"/>
    <s v="USD"/>
    <n v="57040.49"/>
  </r>
  <r>
    <s v="A2310000"/>
    <x v="28"/>
    <x v="28"/>
    <n v="103920666"/>
    <x v="0"/>
    <x v="0"/>
    <x v="2"/>
    <x v="2"/>
    <s v="WHT Outstg"/>
    <s v="WHT on inv 1800017252 OCTOBER 2016 CRUDE HANDLING"/>
    <s v=""/>
    <s v="AB"/>
    <s v=""/>
    <d v="2020-05-26T00:00:00"/>
    <d v="2020-05-26T00:00:00"/>
    <d v="2020-05-26T00:00:00"/>
    <s v="USD"/>
    <n v="6818.2"/>
    <n v="584"/>
    <s v="Above 180days "/>
    <n v="19.466666666666665"/>
    <x v="0"/>
    <x v="2"/>
    <s v="WHT"/>
    <x v="1"/>
    <s v="USD"/>
    <n v="6818.2"/>
  </r>
  <r>
    <s v="A2310000"/>
    <x v="28"/>
    <x v="28"/>
    <n v="103920666"/>
    <x v="0"/>
    <x v="0"/>
    <x v="2"/>
    <x v="2"/>
    <s v="WHT Outstg"/>
    <s v="WHT on inv 1600002343 CRN for overcharge on NPDC f"/>
    <s v=""/>
    <s v="AB"/>
    <s v=""/>
    <d v="2020-05-26T00:00:00"/>
    <d v="2020-05-26T00:00:00"/>
    <d v="2020-05-26T00:00:00"/>
    <s v="USD"/>
    <n v="-22153.439999999999"/>
    <n v="584"/>
    <s v="Above 180days "/>
    <n v="19.466666666666665"/>
    <x v="0"/>
    <x v="2"/>
    <s v="WHT"/>
    <x v="1"/>
    <s v="USD"/>
    <n v="-22153.439999999999"/>
  </r>
  <r>
    <s v="A2310000"/>
    <x v="28"/>
    <x v="28"/>
    <n v="103920670"/>
    <x v="0"/>
    <x v="0"/>
    <x v="2"/>
    <x v="2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584"/>
    <s v="Above 180days "/>
    <n v="19.466666666666665"/>
    <x v="0"/>
    <x v="2"/>
    <s v="WHT"/>
    <x v="1"/>
    <s v="USD"/>
    <n v="330.35"/>
  </r>
  <r>
    <s v="A2310000"/>
    <x v="28"/>
    <x v="28"/>
    <n v="103920670"/>
    <x v="0"/>
    <x v="0"/>
    <x v="2"/>
    <x v="2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584"/>
    <s v="Above 180days "/>
    <n v="19.466666666666665"/>
    <x v="0"/>
    <x v="2"/>
    <s v="WHT"/>
    <x v="1"/>
    <s v="USD"/>
    <n v="342.83"/>
  </r>
  <r>
    <s v="A2310000"/>
    <x v="28"/>
    <x v="28"/>
    <n v="103920670"/>
    <x v="0"/>
    <x v="0"/>
    <x v="2"/>
    <x v="2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584"/>
    <s v="Above 180days "/>
    <n v="19.466666666666665"/>
    <x v="0"/>
    <x v="2"/>
    <s v="WHT"/>
    <x v="1"/>
    <s v="USD"/>
    <n v="103193.44"/>
  </r>
  <r>
    <s v="A2310000"/>
    <x v="28"/>
    <x v="28"/>
    <n v="103920672"/>
    <x v="0"/>
    <x v="0"/>
    <x v="2"/>
    <x v="2"/>
    <s v="WHT Outstg"/>
    <s v="WHT on 1800018983 Suppl. Inv. for undercharge on N"/>
    <s v=""/>
    <s v="AB"/>
    <s v=""/>
    <d v="2020-05-26T00:00:00"/>
    <d v="2020-05-26T00:00:00"/>
    <d v="2020-05-26T00:00:00"/>
    <s v="USD"/>
    <n v="260"/>
    <n v="584"/>
    <s v="Above 180days "/>
    <n v="19.466666666666665"/>
    <x v="0"/>
    <x v="2"/>
    <s v="WHT"/>
    <x v="1"/>
    <s v="USD"/>
    <n v="260"/>
  </r>
  <r>
    <s v="A2310000"/>
    <x v="28"/>
    <x v="28"/>
    <n v="103920672"/>
    <x v="0"/>
    <x v="0"/>
    <x v="2"/>
    <x v="2"/>
    <s v="WHT Outstg"/>
    <s v="WHT on inv 1800018989 Suppl. Note for undercharge"/>
    <s v=""/>
    <s v="AB"/>
    <s v=""/>
    <d v="2020-05-26T00:00:00"/>
    <d v="2020-05-26T00:00:00"/>
    <d v="2020-05-26T00:00:00"/>
    <s v="USD"/>
    <n v="270"/>
    <n v="584"/>
    <s v="Above 180days "/>
    <n v="19.466666666666665"/>
    <x v="0"/>
    <x v="2"/>
    <s v="WHT"/>
    <x v="1"/>
    <s v="USD"/>
    <n v="270"/>
  </r>
  <r>
    <s v="A2310000"/>
    <x v="28"/>
    <x v="28"/>
    <n v="103920672"/>
    <x v="0"/>
    <x v="0"/>
    <x v="2"/>
    <x v="2"/>
    <s v="WHT Outstg"/>
    <s v="WHT on inv 1800019567 NPDC/OML 42 FEB 2018 Crude H"/>
    <s v=""/>
    <s v="AB"/>
    <s v=""/>
    <d v="2020-05-26T00:00:00"/>
    <d v="2020-05-26T00:00:00"/>
    <d v="2020-05-26T00:00:00"/>
    <s v="USD"/>
    <n v="120355.1"/>
    <n v="584"/>
    <s v="Above 180days "/>
    <n v="19.466666666666665"/>
    <x v="0"/>
    <x v="2"/>
    <s v="WHT"/>
    <x v="1"/>
    <s v="USD"/>
    <n v="120355.1"/>
  </r>
  <r>
    <s v="A2310000"/>
    <x v="28"/>
    <x v="28"/>
    <n v="103920672"/>
    <x v="0"/>
    <x v="0"/>
    <x v="2"/>
    <x v="2"/>
    <s v="WHT Outstg"/>
    <s v="WHT on inv 1800019600 Excess RPC Charge June - Dec"/>
    <s v=""/>
    <s v="AB"/>
    <s v=""/>
    <d v="2020-05-26T00:00:00"/>
    <d v="2020-05-26T00:00:00"/>
    <d v="2020-05-26T00:00:00"/>
    <s v="USD"/>
    <n v="90850.44"/>
    <n v="584"/>
    <s v="Above 180days "/>
    <n v="19.466666666666665"/>
    <x v="0"/>
    <x v="2"/>
    <s v="WHT"/>
    <x v="1"/>
    <s v="USD"/>
    <n v="90850.44"/>
  </r>
  <r>
    <s v="A2310000"/>
    <x v="28"/>
    <x v="28"/>
    <n v="103920672"/>
    <x v="0"/>
    <x v="0"/>
    <x v="2"/>
    <x v="2"/>
    <s v="WHT Outstg"/>
    <s v="WHT on inv 1800019602 OML42 Excess RPC Penalty Cha"/>
    <s v=""/>
    <s v="AB"/>
    <s v=""/>
    <d v="2020-05-26T00:00:00"/>
    <d v="2020-05-26T00:00:00"/>
    <d v="2020-05-26T00:00:00"/>
    <s v="USD"/>
    <n v="16469.96"/>
    <n v="584"/>
    <s v="Above 180days "/>
    <n v="19.466666666666665"/>
    <x v="0"/>
    <x v="2"/>
    <s v="WHT"/>
    <x v="1"/>
    <s v="USD"/>
    <n v="16469.96"/>
  </r>
  <r>
    <s v="A2310000"/>
    <x v="28"/>
    <x v="28"/>
    <n v="103920672"/>
    <x v="0"/>
    <x v="0"/>
    <x v="2"/>
    <x v="2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584"/>
    <s v="Above 180days "/>
    <n v="19.466666666666665"/>
    <x v="0"/>
    <x v="2"/>
    <s v="WHT"/>
    <x v="1"/>
    <s v="USD"/>
    <n v="72610.820000000007"/>
  </r>
  <r>
    <s v="A2310000"/>
    <x v="28"/>
    <x v="28"/>
    <n v="103920672"/>
    <x v="0"/>
    <x v="0"/>
    <x v="2"/>
    <x v="2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584"/>
    <s v="Above 180days "/>
    <n v="19.466666666666665"/>
    <x v="0"/>
    <x v="2"/>
    <s v="WHT"/>
    <x v="1"/>
    <s v="USD"/>
    <n v="93552.13"/>
  </r>
  <r>
    <s v="A2310000"/>
    <x v="28"/>
    <x v="28"/>
    <n v="103920672"/>
    <x v="0"/>
    <x v="0"/>
    <x v="2"/>
    <x v="2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584"/>
    <s v="Above 180days "/>
    <n v="19.466666666666665"/>
    <x v="0"/>
    <x v="2"/>
    <s v="WHT"/>
    <x v="1"/>
    <s v="USD"/>
    <n v="149616.59"/>
  </r>
  <r>
    <s v="A2310000"/>
    <x v="28"/>
    <x v="28"/>
    <n v="103920672"/>
    <x v="0"/>
    <x v="0"/>
    <x v="2"/>
    <x v="2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584"/>
    <s v="Above 180days "/>
    <n v="19.466666666666665"/>
    <x v="0"/>
    <x v="2"/>
    <s v="WHT"/>
    <x v="1"/>
    <s v="USD"/>
    <n v="85992.07"/>
  </r>
  <r>
    <s v="A2310000"/>
    <x v="28"/>
    <x v="28"/>
    <n v="103920672"/>
    <x v="0"/>
    <x v="0"/>
    <x v="2"/>
    <x v="2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584"/>
    <s v="Above 180days "/>
    <n v="19.466666666666665"/>
    <x v="0"/>
    <x v="2"/>
    <s v="WHT"/>
    <x v="1"/>
    <s v="USD"/>
    <n v="90041.01"/>
  </r>
  <r>
    <s v="A2310000"/>
    <x v="28"/>
    <x v="28"/>
    <n v="103920672"/>
    <x v="0"/>
    <x v="0"/>
    <x v="2"/>
    <x v="2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584"/>
    <s v="Above 180days "/>
    <n v="19.466666666666665"/>
    <x v="0"/>
    <x v="2"/>
    <s v="WHT"/>
    <x v="1"/>
    <s v="USD"/>
    <n v="86609.38"/>
  </r>
  <r>
    <s v="A2310000"/>
    <x v="28"/>
    <x v="28"/>
    <n v="103920672"/>
    <x v="0"/>
    <x v="0"/>
    <x v="2"/>
    <x v="2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584"/>
    <s v="Above 180days "/>
    <n v="19.466666666666665"/>
    <x v="0"/>
    <x v="2"/>
    <s v="WHT"/>
    <x v="1"/>
    <s v="USD"/>
    <n v="82673.179999999993"/>
  </r>
  <r>
    <s v="A2310000"/>
    <x v="28"/>
    <x v="28"/>
    <n v="103920673"/>
    <x v="0"/>
    <x v="0"/>
    <x v="2"/>
    <x v="2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584"/>
    <s v="Above 180days "/>
    <n v="19.466666666666665"/>
    <x v="0"/>
    <x v="2"/>
    <s v="WHT"/>
    <x v="1"/>
    <s v="USD"/>
    <n v="32118.29"/>
  </r>
  <r>
    <s v="A2310000"/>
    <x v="28"/>
    <x v="28"/>
    <n v="103920673"/>
    <x v="0"/>
    <x v="0"/>
    <x v="2"/>
    <x v="2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584"/>
    <s v="Above 180days "/>
    <n v="19.466666666666665"/>
    <x v="0"/>
    <x v="2"/>
    <s v="WHT"/>
    <x v="1"/>
    <s v="USD"/>
    <n v="8644.89"/>
  </r>
  <r>
    <s v="A2310000"/>
    <x v="28"/>
    <x v="28"/>
    <n v="103920673"/>
    <x v="0"/>
    <x v="0"/>
    <x v="2"/>
    <x v="2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584"/>
    <s v="Above 180days "/>
    <n v="19.466666666666665"/>
    <x v="0"/>
    <x v="2"/>
    <s v="WHT"/>
    <x v="1"/>
    <s v="USD"/>
    <n v="2495.64"/>
  </r>
  <r>
    <s v="A2310000"/>
    <x v="28"/>
    <x v="28"/>
    <n v="103920673"/>
    <x v="0"/>
    <x v="0"/>
    <x v="2"/>
    <x v="2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584"/>
    <s v="Above 180days "/>
    <n v="19.466666666666665"/>
    <x v="0"/>
    <x v="2"/>
    <s v="WHT"/>
    <x v="1"/>
    <s v="USD"/>
    <n v="6312.46"/>
  </r>
  <r>
    <s v="A2310000"/>
    <x v="28"/>
    <x v="28"/>
    <n v="103920673"/>
    <x v="0"/>
    <x v="0"/>
    <x v="2"/>
    <x v="2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584"/>
    <s v="Above 180days "/>
    <n v="19.466666666666665"/>
    <x v="0"/>
    <x v="2"/>
    <s v="WHT"/>
    <x v="1"/>
    <s v="USD"/>
    <n v="1182.82"/>
  </r>
  <r>
    <s v="A2310000"/>
    <x v="28"/>
    <x v="28"/>
    <n v="103920673"/>
    <x v="0"/>
    <x v="0"/>
    <x v="2"/>
    <x v="2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584"/>
    <s v="Above 180days "/>
    <n v="19.466666666666665"/>
    <x v="0"/>
    <x v="2"/>
    <s v="WHT"/>
    <x v="1"/>
    <s v="USD"/>
    <n v="948.74"/>
  </r>
  <r>
    <s v="A2310000"/>
    <x v="28"/>
    <x v="28"/>
    <n v="103920673"/>
    <x v="0"/>
    <x v="0"/>
    <x v="2"/>
    <x v="2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584"/>
    <s v="Above 180days "/>
    <n v="19.466666666666665"/>
    <x v="0"/>
    <x v="2"/>
    <s v="WHT"/>
    <x v="1"/>
    <s v="USD"/>
    <n v="89229.54"/>
  </r>
  <r>
    <s v="A2310000"/>
    <x v="28"/>
    <x v="28"/>
    <n v="103920673"/>
    <x v="0"/>
    <x v="0"/>
    <x v="2"/>
    <x v="2"/>
    <s v="WHT Outstg"/>
    <s v="WHT on inv 1600002365 CRN for overcharge Jun17"/>
    <s v=""/>
    <s v="AB"/>
    <s v=""/>
    <d v="2020-05-26T00:00:00"/>
    <d v="2020-05-26T00:00:00"/>
    <d v="2020-05-26T00:00:00"/>
    <s v="NGN"/>
    <n v="-10142259.539999999"/>
    <n v="584"/>
    <s v="Above 180days "/>
    <n v="19.466666666666665"/>
    <x v="0"/>
    <x v="2"/>
    <s v="WHT"/>
    <x v="1"/>
    <s v="USD"/>
    <n v="-28133.61"/>
  </r>
  <r>
    <s v="A2310000"/>
    <x v="28"/>
    <x v="28"/>
    <n v="103920673"/>
    <x v="0"/>
    <x v="0"/>
    <x v="2"/>
    <x v="2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584"/>
    <s v="Above 180days "/>
    <n v="19.466666666666665"/>
    <x v="0"/>
    <x v="2"/>
    <s v="WHT"/>
    <x v="1"/>
    <s v="USD"/>
    <n v="99327.82"/>
  </r>
  <r>
    <s v="A2310000"/>
    <x v="28"/>
    <x v="28"/>
    <n v="103920673"/>
    <x v="0"/>
    <x v="0"/>
    <x v="2"/>
    <x v="2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584"/>
    <s v="Above 180days "/>
    <n v="19.466666666666665"/>
    <x v="0"/>
    <x v="2"/>
    <s v="WHT"/>
    <x v="1"/>
    <s v="USD"/>
    <n v="121434.16"/>
  </r>
  <r>
    <s v="A2310000"/>
    <x v="28"/>
    <x v="28"/>
    <n v="103920673"/>
    <x v="0"/>
    <x v="0"/>
    <x v="2"/>
    <x v="2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584"/>
    <s v="Above 180days "/>
    <n v="19.466666666666665"/>
    <x v="0"/>
    <x v="2"/>
    <s v="WHT"/>
    <x v="1"/>
    <s v="USD"/>
    <n v="112544.37"/>
  </r>
  <r>
    <s v="A2310000"/>
    <x v="28"/>
    <x v="28"/>
    <n v="103920673"/>
    <x v="0"/>
    <x v="0"/>
    <x v="2"/>
    <x v="2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584"/>
    <s v="Above 180days "/>
    <n v="19.466666666666665"/>
    <x v="0"/>
    <x v="2"/>
    <s v="WHT"/>
    <x v="1"/>
    <s v="USD"/>
    <n v="104506.81"/>
  </r>
  <r>
    <s v="A2310000"/>
    <x v="28"/>
    <x v="28"/>
    <n v="103920674"/>
    <x v="0"/>
    <x v="0"/>
    <x v="2"/>
    <x v="2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584"/>
    <s v="Above 180days "/>
    <n v="19.466666666666665"/>
    <x v="0"/>
    <x v="2"/>
    <s v="WHT"/>
    <x v="1"/>
    <s v="USD"/>
    <n v="196271.06"/>
  </r>
  <r>
    <s v="A2310000"/>
    <x v="28"/>
    <x v="28"/>
    <n v="103920674"/>
    <x v="0"/>
    <x v="0"/>
    <x v="2"/>
    <x v="2"/>
    <s v="WHT Outstg"/>
    <s v="WHT on inv F$ 1800019603 OML42 Excess RPC Penalty"/>
    <s v=""/>
    <s v="AB"/>
    <s v=""/>
    <d v="2020-05-26T00:00:00"/>
    <d v="2020-05-26T00:00:00"/>
    <d v="2020-05-26T00:00:00"/>
    <s v="USD"/>
    <n v="24716.12"/>
    <n v="584"/>
    <s v="Above 180days "/>
    <n v="19.466666666666665"/>
    <x v="0"/>
    <x v="2"/>
    <s v="WHT"/>
    <x v="1"/>
    <s v="USD"/>
    <n v="24716.12"/>
  </r>
  <r>
    <s v="A2310000"/>
    <x v="28"/>
    <x v="28"/>
    <n v="103920674"/>
    <x v="0"/>
    <x v="0"/>
    <x v="2"/>
    <x v="2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584"/>
    <s v="Above 180days "/>
    <n v="19.466666666666665"/>
    <x v="0"/>
    <x v="2"/>
    <s v="WHT"/>
    <x v="1"/>
    <s v="USD"/>
    <n v="185152.57"/>
  </r>
  <r>
    <s v="A2310000"/>
    <x v="28"/>
    <x v="28"/>
    <n v="103920674"/>
    <x v="0"/>
    <x v="0"/>
    <x v="2"/>
    <x v="2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584"/>
    <s v="Above 180days "/>
    <n v="19.466666666666665"/>
    <x v="0"/>
    <x v="2"/>
    <s v="WHT"/>
    <x v="1"/>
    <s v="USD"/>
    <n v="87285.05"/>
  </r>
  <r>
    <s v="A2310000"/>
    <x v="28"/>
    <x v="28"/>
    <n v="103920675"/>
    <x v="0"/>
    <x v="0"/>
    <x v="2"/>
    <x v="2"/>
    <s v="WHT Outstg"/>
    <s v="WHT on balance of inv 1800012813 JUNE 2014 CHA"/>
    <s v=""/>
    <s v="AB"/>
    <s v=""/>
    <d v="2020-05-26T00:00:00"/>
    <d v="2020-05-26T00:00:00"/>
    <d v="2020-05-26T00:00:00"/>
    <s v="USD"/>
    <n v="20736.240000000002"/>
    <n v="584"/>
    <s v="Above 180days "/>
    <n v="19.466666666666665"/>
    <x v="0"/>
    <x v="2"/>
    <s v="WHT"/>
    <x v="1"/>
    <s v="USD"/>
    <n v="20736.240000000002"/>
  </r>
  <r>
    <s v="A2310000"/>
    <x v="28"/>
    <x v="28"/>
    <n v="103920675"/>
    <x v="0"/>
    <x v="0"/>
    <x v="2"/>
    <x v="2"/>
    <s v="WHT Outstg"/>
    <s v="WHT on inv 1800013231 SEPTEMBER 2014 CRUDE HANDLIN"/>
    <s v=""/>
    <s v="AB"/>
    <s v=""/>
    <d v="2020-05-26T00:00:00"/>
    <d v="2020-05-26T00:00:00"/>
    <d v="2020-05-26T00:00:00"/>
    <s v="USD"/>
    <n v="19019.14"/>
    <n v="584"/>
    <s v="Above 180days "/>
    <n v="19.466666666666665"/>
    <x v="0"/>
    <x v="2"/>
    <s v="WHT"/>
    <x v="1"/>
    <s v="USD"/>
    <n v="19019.14"/>
  </r>
  <r>
    <s v="A2310000"/>
    <x v="28"/>
    <x v="28"/>
    <n v="103920675"/>
    <x v="0"/>
    <x v="0"/>
    <x v="2"/>
    <x v="2"/>
    <s v="WHT Outstg"/>
    <s v="WHT on 1800013740 NOVEMBER 2014 CRUDE HANDLING"/>
    <s v=""/>
    <s v="AB"/>
    <s v=""/>
    <d v="2020-05-26T00:00:00"/>
    <d v="2020-05-26T00:00:00"/>
    <d v="2020-05-26T00:00:00"/>
    <s v="USD"/>
    <n v="19100.169999999998"/>
    <n v="584"/>
    <s v="Above 180days "/>
    <n v="19.466666666666665"/>
    <x v="0"/>
    <x v="2"/>
    <s v="WHT"/>
    <x v="1"/>
    <s v="USD"/>
    <n v="19100.169999999998"/>
  </r>
  <r>
    <s v="A2310000"/>
    <x v="28"/>
    <x v="28"/>
    <n v="103920675"/>
    <x v="0"/>
    <x v="0"/>
    <x v="2"/>
    <x v="2"/>
    <s v="WHT Outstg"/>
    <s v="WHT on inv 1800013836 DECEMBER 2014 CRUDE HANDLING"/>
    <s v=""/>
    <s v="AB"/>
    <s v=""/>
    <d v="2020-05-26T00:00:00"/>
    <d v="2020-05-26T00:00:00"/>
    <d v="2020-05-26T00:00:00"/>
    <s v="USD"/>
    <n v="13132.28"/>
    <n v="584"/>
    <s v="Above 180days "/>
    <n v="19.466666666666665"/>
    <x v="0"/>
    <x v="2"/>
    <s v="WHT"/>
    <x v="1"/>
    <s v="USD"/>
    <n v="13132.28"/>
  </r>
  <r>
    <s v="A2310000"/>
    <x v="28"/>
    <x v="28"/>
    <n v="103920675"/>
    <x v="0"/>
    <x v="0"/>
    <x v="2"/>
    <x v="2"/>
    <s v="WHT Outstg"/>
    <s v="WHT on inv 1800014013 2014 ESCALATION COST"/>
    <s v=""/>
    <s v="AB"/>
    <s v=""/>
    <d v="2020-05-26T00:00:00"/>
    <d v="2020-05-26T00:00:00"/>
    <d v="2020-05-26T00:00:00"/>
    <s v="USD"/>
    <n v="5338.53"/>
    <n v="584"/>
    <s v="Above 180days "/>
    <n v="19.466666666666665"/>
    <x v="0"/>
    <x v="2"/>
    <s v="WHT"/>
    <x v="1"/>
    <s v="USD"/>
    <n v="5338.53"/>
  </r>
  <r>
    <s v="A2310000"/>
    <x v="28"/>
    <x v="28"/>
    <n v="103920675"/>
    <x v="0"/>
    <x v="0"/>
    <x v="2"/>
    <x v="2"/>
    <s v="WHT Outstg"/>
    <s v="WHT on inv 1800014032 JANUARY 2015 CRUDE HANDLING"/>
    <s v=""/>
    <s v="AB"/>
    <s v=""/>
    <d v="2020-05-26T00:00:00"/>
    <d v="2020-05-26T00:00:00"/>
    <d v="2020-05-26T00:00:00"/>
    <s v="USD"/>
    <n v="29047.39"/>
    <n v="584"/>
    <s v="Above 180days "/>
    <n v="19.466666666666665"/>
    <x v="0"/>
    <x v="2"/>
    <s v="WHT"/>
    <x v="1"/>
    <s v="USD"/>
    <n v="29047.39"/>
  </r>
  <r>
    <s v="A2310000"/>
    <x v="28"/>
    <x v="28"/>
    <n v="103920675"/>
    <x v="0"/>
    <x v="0"/>
    <x v="2"/>
    <x v="2"/>
    <s v="WHT Outstg"/>
    <s v="WHT on inv 1800014147 FEBRUARY  2015 CRUDE HANDLIN"/>
    <s v=""/>
    <s v="AB"/>
    <s v=""/>
    <d v="2020-05-26T00:00:00"/>
    <d v="2020-05-26T00:00:00"/>
    <d v="2020-05-26T00:00:00"/>
    <s v="USD"/>
    <n v="43193.68"/>
    <n v="584"/>
    <s v="Above 180days "/>
    <n v="19.466666666666665"/>
    <x v="0"/>
    <x v="2"/>
    <s v="WHT"/>
    <x v="1"/>
    <s v="USD"/>
    <n v="43193.68"/>
  </r>
  <r>
    <s v="A2310000"/>
    <x v="28"/>
    <x v="28"/>
    <n v="103920675"/>
    <x v="0"/>
    <x v="0"/>
    <x v="2"/>
    <x v="2"/>
    <s v="WHT Outstg"/>
    <s v="WHT on inv 1800014326 MARCH  2015 CRUDE HANDLING"/>
    <s v=""/>
    <s v="AB"/>
    <s v=""/>
    <d v="2020-05-26T00:00:00"/>
    <d v="2020-05-26T00:00:00"/>
    <d v="2020-05-26T00:00:00"/>
    <s v="USD"/>
    <n v="60147.61"/>
    <n v="584"/>
    <s v="Above 180days "/>
    <n v="19.466666666666665"/>
    <x v="0"/>
    <x v="2"/>
    <s v="WHT"/>
    <x v="1"/>
    <s v="USD"/>
    <n v="60147.61"/>
  </r>
  <r>
    <s v="A2310000"/>
    <x v="28"/>
    <x v="28"/>
    <n v="103920675"/>
    <x v="0"/>
    <x v="0"/>
    <x v="2"/>
    <x v="2"/>
    <s v="WHT Outstg"/>
    <s v="WHT on inv 1800014459 APRIL  2015 CRUDE HANDLING"/>
    <s v=""/>
    <s v="AB"/>
    <s v=""/>
    <d v="2020-05-26T00:00:00"/>
    <d v="2020-05-26T00:00:00"/>
    <d v="2020-05-26T00:00:00"/>
    <s v="USD"/>
    <n v="3969.46"/>
    <n v="584"/>
    <s v="Above 180days "/>
    <n v="19.466666666666665"/>
    <x v="0"/>
    <x v="2"/>
    <s v="WHT"/>
    <x v="1"/>
    <s v="USD"/>
    <n v="3969.46"/>
  </r>
  <r>
    <s v="A2310000"/>
    <x v="28"/>
    <x v="28"/>
    <n v="103920675"/>
    <x v="0"/>
    <x v="0"/>
    <x v="2"/>
    <x v="2"/>
    <s v="WHT Outstg"/>
    <s v="WHT on inv 1800014579 NPDC OML 42 - 2014 EXCESS RP"/>
    <s v=""/>
    <s v="AB"/>
    <s v=""/>
    <d v="2020-05-26T00:00:00"/>
    <d v="2020-05-26T00:00:00"/>
    <d v="2020-05-26T00:00:00"/>
    <s v="USD"/>
    <n v="34271.050000000003"/>
    <n v="584"/>
    <s v="Above 180days "/>
    <n v="19.466666666666665"/>
    <x v="0"/>
    <x v="2"/>
    <s v="WHT"/>
    <x v="1"/>
    <s v="USD"/>
    <n v="34271.050000000003"/>
  </r>
  <r>
    <s v="A2310000"/>
    <x v="28"/>
    <x v="28"/>
    <n v="103920675"/>
    <x v="0"/>
    <x v="0"/>
    <x v="2"/>
    <x v="2"/>
    <s v="WHT Outstg"/>
    <s v="WHT on inv 1800014581 NPDC OML 42 - 2014 EXCESS RP"/>
    <s v=""/>
    <s v="AB"/>
    <s v=""/>
    <d v="2020-05-26T00:00:00"/>
    <d v="2020-05-26T00:00:00"/>
    <d v="2020-05-26T00:00:00"/>
    <s v="USD"/>
    <n v="6138.15"/>
    <n v="584"/>
    <s v="Above 180days "/>
    <n v="19.466666666666665"/>
    <x v="0"/>
    <x v="2"/>
    <s v="WHT"/>
    <x v="1"/>
    <s v="USD"/>
    <n v="6138.15"/>
  </r>
  <r>
    <s v="A2310000"/>
    <x v="28"/>
    <x v="28"/>
    <n v="103920675"/>
    <x v="0"/>
    <x v="0"/>
    <x v="2"/>
    <x v="2"/>
    <s v="WHT Outstg"/>
    <s v="WHT on inv 1800015533 NOVEMBER 2015 CRUDE HANDLING"/>
    <s v=""/>
    <s v="AB"/>
    <s v=""/>
    <d v="2020-05-26T00:00:00"/>
    <d v="2020-05-26T00:00:00"/>
    <d v="2020-05-26T00:00:00"/>
    <s v="USD"/>
    <n v="45774.89"/>
    <n v="584"/>
    <s v="Above 180days "/>
    <n v="19.466666666666665"/>
    <x v="0"/>
    <x v="2"/>
    <s v="WHT"/>
    <x v="1"/>
    <s v="USD"/>
    <n v="45774.89"/>
  </r>
  <r>
    <s v="A2310000"/>
    <x v="28"/>
    <x v="28"/>
    <n v="103920675"/>
    <x v="0"/>
    <x v="0"/>
    <x v="2"/>
    <x v="2"/>
    <s v="WHT Outstg"/>
    <s v="WHT on inv 1800017822 NPDC OML 42 - 2016 EXCESS RP"/>
    <s v=""/>
    <s v="AB"/>
    <s v=""/>
    <d v="2020-05-26T00:00:00"/>
    <d v="2020-05-26T00:00:00"/>
    <d v="2020-05-26T00:00:00"/>
    <s v="USD"/>
    <n v="1446.7"/>
    <n v="584"/>
    <s v="Above 180days "/>
    <n v="19.466666666666665"/>
    <x v="0"/>
    <x v="2"/>
    <s v="WHT"/>
    <x v="1"/>
    <s v="USD"/>
    <n v="1446.7"/>
  </r>
  <r>
    <s v="A2310000"/>
    <x v="28"/>
    <x v="28"/>
    <n v="103896301"/>
    <x v="0"/>
    <x v="0"/>
    <x v="2"/>
    <x v="2"/>
    <s v="WHT Outstg"/>
    <s v="WHT on inv 1800022920"/>
    <s v=""/>
    <s v="AB"/>
    <s v=""/>
    <d v="2020-03-29T00:00:00"/>
    <d v="2020-03-29T00:00:00"/>
    <d v="2020-03-29T00:00:00"/>
    <s v="USD"/>
    <n v="85062.52"/>
    <n v="642"/>
    <s v="Above 180days "/>
    <n v="21.4"/>
    <x v="0"/>
    <x v="2"/>
    <s v="WHT"/>
    <x v="1"/>
    <s v="USD"/>
    <n v="85062.52"/>
  </r>
  <r>
    <s v="A2310000"/>
    <x v="28"/>
    <x v="28"/>
    <n v="1800022654"/>
    <x v="0"/>
    <x v="1"/>
    <x v="3"/>
    <x v="2"/>
    <n v="0"/>
    <s v="OML 42 post-divestment debt"/>
    <s v="473"/>
    <s v="DR"/>
    <s v=""/>
    <d v="2019-09-27T00:00:00"/>
    <d v="2019-09-27T00:00:00"/>
    <d v="2019-10-27T00:00:00"/>
    <s v="NGN"/>
    <n v="565379100"/>
    <n v="796"/>
    <s v="Above 180days "/>
    <n v="26.533333333333335"/>
    <x v="0"/>
    <x v="0"/>
    <s v="Overdue"/>
    <x v="0"/>
    <s v="USD"/>
    <n v="1844945.08"/>
  </r>
  <r>
    <s v="A2310000"/>
    <x v="28"/>
    <x v="28"/>
    <n v="1800022655"/>
    <x v="0"/>
    <x v="1"/>
    <x v="3"/>
    <x v="2"/>
    <n v="0"/>
    <s v="OML 42 post-divestment debt"/>
    <s v="467"/>
    <s v="DR"/>
    <s v=""/>
    <d v="2019-09-27T00:00:00"/>
    <d v="2019-09-27T00:00:00"/>
    <d v="2019-10-27T00:00:00"/>
    <s v="USD"/>
    <n v="186172.84"/>
    <n v="796"/>
    <s v="Above 180days "/>
    <n v="26.533333333333335"/>
    <x v="0"/>
    <x v="0"/>
    <s v="Overdue"/>
    <x v="0"/>
    <s v="USD"/>
    <n v="186172.84"/>
  </r>
  <r>
    <s v="A2310000"/>
    <x v="28"/>
    <x v="28"/>
    <n v="103626586"/>
    <x v="0"/>
    <x v="0"/>
    <x v="2"/>
    <x v="2"/>
    <s v="WHT Outstg"/>
    <s v="WHT on inv 1800019568"/>
    <s v=""/>
    <s v="AB"/>
    <s v=""/>
    <d v="2018-10-08T00:00:00"/>
    <d v="2018-10-08T00:00:00"/>
    <d v="2018-10-08T00:00:00"/>
    <s v="NGN"/>
    <n v="55133767.700000003"/>
    <n v="1180"/>
    <s v="Above 180days "/>
    <n v="39.333333333333336"/>
    <x v="0"/>
    <x v="2"/>
    <s v="WHT"/>
    <x v="1"/>
    <s v="USD"/>
    <n v="180232.29"/>
  </r>
  <r>
    <s v="A2310000"/>
    <x v="28"/>
    <x v="28"/>
    <n v="103419413"/>
    <x v="0"/>
    <x v="0"/>
    <x v="2"/>
    <x v="2"/>
    <s v="WHT Outstg"/>
    <s v="WHT on inv1800016133 Feb17"/>
    <s v=""/>
    <s v="AB"/>
    <s v=""/>
    <d v="2017-07-05T00:00:00"/>
    <d v="2017-07-05T00:00:00"/>
    <d v="2017-07-05T00:00:00"/>
    <s v="NGN"/>
    <n v="6005744.96"/>
    <n v="1640"/>
    <s v="Above 180days "/>
    <n v="54.666666666666664"/>
    <x v="0"/>
    <x v="2"/>
    <s v="WHT"/>
    <x v="1"/>
    <s v="USD"/>
    <n v="19086.86"/>
  </r>
  <r>
    <s v="A2310000"/>
    <x v="28"/>
    <x v="28"/>
    <n v="103196604"/>
    <x v="0"/>
    <x v="0"/>
    <x v="2"/>
    <x v="2"/>
    <s v="WHT Outstg"/>
    <s v="WHT ON 1800015186"/>
    <s v=""/>
    <s v="AB"/>
    <s v=""/>
    <d v="2016-05-03T00:00:00"/>
    <d v="2016-05-03T00:00:00"/>
    <d v="2016-05-03T00:00:00"/>
    <s v="NGN"/>
    <n v="17746518.73"/>
    <n v="2068"/>
    <s v="Above 180days "/>
    <n v="68.933333333333337"/>
    <x v="0"/>
    <x v="2"/>
    <s v="WHT"/>
    <x v="1"/>
    <s v="USD"/>
    <n v="89183.360000000001"/>
  </r>
  <r>
    <s v="A2310000"/>
    <x v="28"/>
    <x v="28"/>
    <n v="103140853"/>
    <x v="0"/>
    <x v="0"/>
    <x v="2"/>
    <x v="2"/>
    <s v="WHT Outstg"/>
    <s v="WHT on NPDC OML42 Pmt 1800014749"/>
    <s v=""/>
    <s v="AB"/>
    <s v=""/>
    <d v="2016-01-20T00:00:00"/>
    <d v="2016-01-20T00:00:00"/>
    <d v="2016-01-20T00:00:00"/>
    <s v="NGN"/>
    <n v="11047263.039999999"/>
    <n v="2172"/>
    <s v="Above 180days "/>
    <n v="72.400000000000006"/>
    <x v="0"/>
    <x v="2"/>
    <s v="WHT"/>
    <x v="1"/>
    <s v="USD"/>
    <n v="55444"/>
  </r>
  <r>
    <s v="A2310000"/>
    <x v="28"/>
    <x v="28"/>
    <n v="103140614"/>
    <x v="0"/>
    <x v="0"/>
    <x v="2"/>
    <x v="2"/>
    <s v="WHT Outstg"/>
    <s v="WHT on NPDC-OML 42 pmt 1800014646"/>
    <s v=""/>
    <s v="AB"/>
    <s v=""/>
    <d v="2016-01-15T00:00:00"/>
    <d v="2016-01-15T00:00:00"/>
    <d v="2016-01-15T00:00:00"/>
    <s v="USD"/>
    <n v="43606.9"/>
    <n v="2177"/>
    <s v="Above 180days "/>
    <n v="72.566666666666663"/>
    <x v="0"/>
    <x v="2"/>
    <s v="WHT"/>
    <x v="1"/>
    <s v="USD"/>
    <n v="43606.9"/>
  </r>
  <r>
    <s v="A2310000"/>
    <x v="28"/>
    <x v="28"/>
    <n v="103118903"/>
    <x v="0"/>
    <x v="0"/>
    <x v="2"/>
    <x v="2"/>
    <s v="WHT Outstg"/>
    <s v="WHT on NPDC OML42 Payment -  1800014748"/>
    <s v=""/>
    <s v="AB"/>
    <s v=""/>
    <d v="2015-12-10T00:00:00"/>
    <d v="2015-12-10T00:00:00"/>
    <d v="2015-12-10T00:00:00"/>
    <s v="USD"/>
    <n v="37496.17"/>
    <n v="2213"/>
    <s v="Above 180days "/>
    <n v="73.766666666666666"/>
    <x v="0"/>
    <x v="2"/>
    <s v="WHT"/>
    <x v="1"/>
    <s v="USD"/>
    <n v="37496.17"/>
  </r>
  <r>
    <s v="A2310000"/>
    <x v="28"/>
    <x v="28"/>
    <n v="1800013184"/>
    <x v="0"/>
    <x v="0"/>
    <x v="2"/>
    <x v="2"/>
    <n v="0"/>
    <s v="TOTAL INTEREST CHARGES -Dec 2011 to July 2014"/>
    <s v="468"/>
    <s v="DR"/>
    <s v=""/>
    <d v="2014-09-30T00:00:00"/>
    <d v="2014-09-30T00:00:00"/>
    <d v="2014-11-29T00:00:00"/>
    <s v="USD"/>
    <n v="20169.400000000001"/>
    <n v="2589"/>
    <s v="Above 180days "/>
    <n v="86.3"/>
    <x v="0"/>
    <x v="0"/>
    <s v="Overdue"/>
    <x v="0"/>
    <s v="USD"/>
    <n v="20169.400000000001"/>
  </r>
  <r>
    <s v="A2310000"/>
    <x v="28"/>
    <x v="28"/>
    <n v="1800013185"/>
    <x v="0"/>
    <x v="0"/>
    <x v="2"/>
    <x v="2"/>
    <n v="0"/>
    <s v="TOTAL INTEREST CHARGES -Dec 2011 to July 2014"/>
    <s v="454"/>
    <s v="DR"/>
    <s v=""/>
    <d v="2014-09-30T00:00:00"/>
    <d v="2014-09-30T00:00:00"/>
    <d v="2014-11-29T00:00:00"/>
    <s v="NGN"/>
    <n v="227350775.43000001"/>
    <n v="2589"/>
    <s v="Above 180days "/>
    <n v="86.3"/>
    <x v="0"/>
    <x v="0"/>
    <s v="Overdue"/>
    <x v="0"/>
    <s v="USD"/>
    <n v="1387544.52"/>
  </r>
  <r>
    <s v="A2310000"/>
    <x v="29"/>
    <x v="29"/>
    <n v="1800027047"/>
    <x v="0"/>
    <x v="0"/>
    <x v="2"/>
    <x v="2"/>
    <n v="0"/>
    <s v="NPDC/OML 30 NOV 2021 Crude Handling"/>
    <s v="468"/>
    <s v="DR"/>
    <s v=""/>
    <d v="2021-12-13T00:00:00"/>
    <d v="2021-12-13T00:00:00"/>
    <d v="2022-02-11T00:00:00"/>
    <s v="USD"/>
    <n v="7623626.5899999999"/>
    <n v="-42"/>
    <s v="Not Overdue"/>
    <n v="-1.4"/>
    <x v="1"/>
    <x v="1"/>
    <s v="Not Overdue"/>
    <x v="0"/>
    <s v="USD"/>
    <n v="7623626.5899999999"/>
  </r>
  <r>
    <s v="A2310000"/>
    <x v="29"/>
    <x v="29"/>
    <n v="1800026845"/>
    <x v="0"/>
    <x v="0"/>
    <x v="2"/>
    <x v="2"/>
    <n v="0"/>
    <s v="NPDC/OML 30 OCTOBER 2021 Crude Handling"/>
    <s v="468"/>
    <s v="DR"/>
    <s v=""/>
    <d v="2021-11-11T00:00:00"/>
    <d v="2021-11-11T00:00:00"/>
    <d v="2022-01-10T00:00:00"/>
    <s v="USD"/>
    <n v="4878759.6399999997"/>
    <n v="-10"/>
    <s v="Not Overdue"/>
    <n v="-0.33333333333333331"/>
    <x v="1"/>
    <x v="1"/>
    <s v="Not Overdue"/>
    <x v="0"/>
    <s v="USD"/>
    <n v="4878759.6399999997"/>
  </r>
  <r>
    <s v="A2310000"/>
    <x v="29"/>
    <x v="29"/>
    <n v="1800026781"/>
    <x v="0"/>
    <x v="1"/>
    <x v="3"/>
    <x v="2"/>
    <n v="0"/>
    <s v="NPDC/HERITAGE shared services Jun-Sept 2021-OML 30"/>
    <s v="473"/>
    <s v="DR"/>
    <s v=""/>
    <d v="2021-10-27T00:00:00"/>
    <d v="2021-10-27T00:00:00"/>
    <d v="2021-12-26T00:00:00"/>
    <s v="NGN"/>
    <n v="31698089.359999999"/>
    <n v="5"/>
    <s v="1-30days"/>
    <n v="0.16666666666666666"/>
    <x v="2"/>
    <x v="0"/>
    <s v="Overdue"/>
    <x v="0"/>
    <s v="USD"/>
    <n v="77213.38"/>
  </r>
  <r>
    <s v="A2310000"/>
    <x v="29"/>
    <x v="29"/>
    <n v="1800026782"/>
    <x v="0"/>
    <x v="1"/>
    <x v="3"/>
    <x v="2"/>
    <n v="0"/>
    <s v="NPDC/HERITAGE shared services Jun-Sept 2021-OML 30"/>
    <s v="467"/>
    <s v="DR"/>
    <s v=""/>
    <d v="2021-10-27T00:00:00"/>
    <d v="2021-10-27T00:00:00"/>
    <d v="2021-12-26T00:00:00"/>
    <s v="USD"/>
    <n v="35553.199999999997"/>
    <n v="5"/>
    <s v="1-30days"/>
    <n v="0.16666666666666666"/>
    <x v="2"/>
    <x v="0"/>
    <s v="Overdue"/>
    <x v="0"/>
    <s v="USD"/>
    <n v="35553.199999999997"/>
  </r>
  <r>
    <s v="A2310000"/>
    <x v="29"/>
    <x v="29"/>
    <n v="1800026705"/>
    <x v="0"/>
    <x v="0"/>
    <x v="2"/>
    <x v="2"/>
    <n v="0"/>
    <s v="NPDC/OML 30 SEPTEMBER 2021 Crude Handling"/>
    <s v="468"/>
    <s v="DR"/>
    <s v=""/>
    <d v="2021-10-13T00:00:00"/>
    <d v="2021-10-13T00:00:00"/>
    <d v="2021-12-12T00:00:00"/>
    <s v="USD"/>
    <n v="5064312.54"/>
    <n v="19"/>
    <s v="1-30days"/>
    <n v="0.6333333333333333"/>
    <x v="2"/>
    <x v="0"/>
    <s v="Overdue"/>
    <x v="0"/>
    <s v="USD"/>
    <n v="5064312.54"/>
  </r>
  <r>
    <s v="A2310000"/>
    <x v="29"/>
    <x v="29"/>
    <n v="104174958"/>
    <x v="0"/>
    <x v="0"/>
    <x v="2"/>
    <x v="2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21"/>
    <s v="1-30days"/>
    <n v="0.7"/>
    <x v="2"/>
    <x v="2"/>
    <s v="WHT"/>
    <x v="1"/>
    <s v="USD"/>
    <n v="165152.03"/>
  </r>
  <r>
    <s v="A2310000"/>
    <x v="29"/>
    <x v="29"/>
    <n v="104174959"/>
    <x v="0"/>
    <x v="0"/>
    <x v="2"/>
    <x v="2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21"/>
    <s v="1-30days"/>
    <n v="0.7"/>
    <x v="2"/>
    <x v="2"/>
    <s v="WHT"/>
    <x v="1"/>
    <s v="USD"/>
    <n v="168635.87"/>
  </r>
  <r>
    <s v="A2310000"/>
    <x v="29"/>
    <x v="29"/>
    <n v="104174960"/>
    <x v="0"/>
    <x v="0"/>
    <x v="2"/>
    <x v="2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21"/>
    <s v="1-30days"/>
    <n v="0.7"/>
    <x v="2"/>
    <x v="2"/>
    <s v="WHT"/>
    <x v="1"/>
    <s v="USD"/>
    <n v="355408.1"/>
  </r>
  <r>
    <s v="A2310000"/>
    <x v="29"/>
    <x v="29"/>
    <n v="104174961"/>
    <x v="0"/>
    <x v="0"/>
    <x v="2"/>
    <x v="2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21"/>
    <s v="1-30days"/>
    <n v="0.7"/>
    <x v="2"/>
    <x v="2"/>
    <s v="WHT"/>
    <x v="1"/>
    <s v="USD"/>
    <n v="243167.91"/>
  </r>
  <r>
    <s v="A2310000"/>
    <x v="29"/>
    <x v="29"/>
    <n v="104174963"/>
    <x v="0"/>
    <x v="0"/>
    <x v="2"/>
    <x v="2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21"/>
    <s v="1-30days"/>
    <n v="0.7"/>
    <x v="2"/>
    <x v="2"/>
    <s v="WHT"/>
    <x v="1"/>
    <s v="USD"/>
    <n v="410395.57"/>
  </r>
  <r>
    <s v="A2310000"/>
    <x v="29"/>
    <x v="29"/>
    <n v="104174963"/>
    <x v="0"/>
    <x v="0"/>
    <x v="2"/>
    <x v="2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21"/>
    <s v="1-30days"/>
    <n v="0.7"/>
    <x v="2"/>
    <x v="2"/>
    <s v="WHT"/>
    <x v="1"/>
    <s v="USD"/>
    <n v="397403.49"/>
  </r>
  <r>
    <s v="A2310000"/>
    <x v="29"/>
    <x v="29"/>
    <n v="104174963"/>
    <x v="0"/>
    <x v="0"/>
    <x v="2"/>
    <x v="2"/>
    <s v="WHT Outstg"/>
    <s v="WHT_1600003127 OML 40 2018 EXCESS RPC CHARGE-24423"/>
    <s v=""/>
    <s v="AB"/>
    <s v=""/>
    <d v="2021-12-10T00:00:00"/>
    <d v="2021-12-10T00:00:00"/>
    <d v="2021-12-10T00:00:00"/>
    <s v="USD"/>
    <n v="-605.25"/>
    <n v="21"/>
    <s v="1-30days"/>
    <n v="0.7"/>
    <x v="2"/>
    <x v="2"/>
    <s v="WHT"/>
    <x v="1"/>
    <s v="USD"/>
    <n v="-605.25"/>
  </r>
  <r>
    <s v="A2310000"/>
    <x v="29"/>
    <x v="29"/>
    <n v="104174963"/>
    <x v="0"/>
    <x v="0"/>
    <x v="2"/>
    <x v="2"/>
    <s v="WHT Outstg"/>
    <s v="WHT_1600003128 OML 40 2018 EXCESS RPC CHARGE-24423"/>
    <s v=""/>
    <s v="AB"/>
    <s v=""/>
    <d v="2021-12-10T00:00:00"/>
    <d v="2021-12-10T00:00:00"/>
    <d v="2021-12-10T00:00:00"/>
    <s v="USD"/>
    <n v="-875.57"/>
    <n v="21"/>
    <s v="1-30days"/>
    <n v="0.7"/>
    <x v="2"/>
    <x v="2"/>
    <s v="WHT"/>
    <x v="1"/>
    <s v="USD"/>
    <n v="-875.57"/>
  </r>
  <r>
    <s v="A2310000"/>
    <x v="29"/>
    <x v="29"/>
    <n v="104174963"/>
    <x v="0"/>
    <x v="0"/>
    <x v="2"/>
    <x v="2"/>
    <s v="WHT Outstg"/>
    <s v="WHT_1600003129 SETTLEMENT OF FEB 2019 SPDC CHA-244"/>
    <s v=""/>
    <s v="AB"/>
    <s v=""/>
    <d v="2021-12-10T00:00:00"/>
    <d v="2021-12-10T00:00:00"/>
    <d v="2021-12-10T00:00:00"/>
    <s v="USD"/>
    <n v="-7070.55"/>
    <n v="21"/>
    <s v="1-30days"/>
    <n v="0.7"/>
    <x v="2"/>
    <x v="2"/>
    <s v="WHT"/>
    <x v="1"/>
    <s v="USD"/>
    <n v="-7070.55"/>
  </r>
  <r>
    <s v="A2310000"/>
    <x v="29"/>
    <x v="29"/>
    <n v="104174963"/>
    <x v="0"/>
    <x v="0"/>
    <x v="2"/>
    <x v="2"/>
    <s v="WHT Outstg"/>
    <s v="WHT_1600003130 OML 40 2018 EXCESS RPC CHARGE-24423"/>
    <s v=""/>
    <s v="AB"/>
    <s v=""/>
    <d v="2021-12-10T00:00:00"/>
    <d v="2021-12-10T00:00:00"/>
    <d v="2021-12-10T00:00:00"/>
    <s v="USD"/>
    <n v="-2350.61"/>
    <n v="21"/>
    <s v="1-30days"/>
    <n v="0.7"/>
    <x v="2"/>
    <x v="2"/>
    <s v="WHT"/>
    <x v="1"/>
    <s v="USD"/>
    <n v="-2350.61"/>
  </r>
  <r>
    <s v="A2310000"/>
    <x v="29"/>
    <x v="29"/>
    <n v="104174963"/>
    <x v="0"/>
    <x v="0"/>
    <x v="2"/>
    <x v="2"/>
    <s v="WHT Outstg"/>
    <s v="WHT_1600003131 JULY 2018 CRUDE HANDLING-1800020359"/>
    <s v=""/>
    <s v="AB"/>
    <s v=""/>
    <d v="2021-12-10T00:00:00"/>
    <d v="2021-12-10T00:00:00"/>
    <d v="2021-12-10T00:00:00"/>
    <s v="USD"/>
    <n v="-3877.62"/>
    <n v="21"/>
    <s v="1-30days"/>
    <n v="0.7"/>
    <x v="2"/>
    <x v="2"/>
    <s v="WHT"/>
    <x v="1"/>
    <s v="USD"/>
    <n v="-3877.62"/>
  </r>
  <r>
    <s v="A2310000"/>
    <x v="29"/>
    <x v="29"/>
    <n v="104174963"/>
    <x v="0"/>
    <x v="0"/>
    <x v="2"/>
    <x v="2"/>
    <s v="WHT Outstg"/>
    <s v="WHT_1600003368 NPDC OML 30 Jan - feb 2020 Crude Ha"/>
    <s v=""/>
    <s v="AB"/>
    <s v=""/>
    <d v="2021-12-10T00:00:00"/>
    <d v="2021-12-10T00:00:00"/>
    <d v="2021-12-10T00:00:00"/>
    <s v="USD"/>
    <n v="-29156.44"/>
    <n v="21"/>
    <s v="1-30days"/>
    <n v="0.7"/>
    <x v="2"/>
    <x v="2"/>
    <s v="WHT"/>
    <x v="1"/>
    <s v="USD"/>
    <n v="-29156.44"/>
  </r>
  <r>
    <s v="A2310000"/>
    <x v="29"/>
    <x v="29"/>
    <n v="104174963"/>
    <x v="0"/>
    <x v="0"/>
    <x v="2"/>
    <x v="2"/>
    <s v="WHT Outstg"/>
    <s v="WHT_1600003718 NPDC OML 30 Jan &amp; Feb 2021 Crudehan"/>
    <s v=""/>
    <s v="AB"/>
    <s v=""/>
    <d v="2021-12-10T00:00:00"/>
    <d v="2021-12-10T00:00:00"/>
    <d v="2021-12-10T00:00:00"/>
    <s v="USD"/>
    <n v="-105227.85"/>
    <n v="21"/>
    <s v="1-30days"/>
    <n v="0.7"/>
    <x v="2"/>
    <x v="2"/>
    <s v="WHT"/>
    <x v="1"/>
    <s v="USD"/>
    <n v="-105227.85"/>
  </r>
  <r>
    <s v="A2310000"/>
    <x v="29"/>
    <x v="29"/>
    <n v="104174963"/>
    <x v="0"/>
    <x v="0"/>
    <x v="2"/>
    <x v="2"/>
    <s v="WHT Outstg"/>
    <s v="WHT_1600003751 NPDC/OML 30 Nov&amp;Dec 2019 Water corr"/>
    <s v=""/>
    <s v="AB"/>
    <s v=""/>
    <d v="2021-12-10T00:00:00"/>
    <d v="2021-12-10T00:00:00"/>
    <d v="2021-12-10T00:00:00"/>
    <s v="USD"/>
    <n v="-196523.94"/>
    <n v="21"/>
    <s v="1-30days"/>
    <n v="0.7"/>
    <x v="2"/>
    <x v="2"/>
    <s v="WHT"/>
    <x v="1"/>
    <s v="USD"/>
    <n v="-196523.94"/>
  </r>
  <r>
    <s v="A2310000"/>
    <x v="29"/>
    <x v="29"/>
    <n v="1800026577"/>
    <x v="0"/>
    <x v="0"/>
    <x v="2"/>
    <x v="2"/>
    <n v="0"/>
    <s v="NPDC/OML 30 AUGUST 2021 Crude Handling"/>
    <s v="468"/>
    <s v="DR"/>
    <s v=""/>
    <d v="2021-09-14T00:00:00"/>
    <d v="2021-09-14T00:00:00"/>
    <d v="2021-11-13T00:00:00"/>
    <s v="USD"/>
    <n v="4672051.99"/>
    <n v="48"/>
    <s v="31-60days"/>
    <n v="1.6"/>
    <x v="2"/>
    <x v="0"/>
    <s v="Overdue"/>
    <x v="0"/>
    <s v="USD"/>
    <n v="4672051.99"/>
  </r>
  <r>
    <s v="A2310000"/>
    <x v="29"/>
    <x v="29"/>
    <n v="1600003923"/>
    <x v="0"/>
    <x v="0"/>
    <x v="2"/>
    <x v="2"/>
    <s v="WHT Outstg"/>
    <s v="WHT NPDC Apr/2021 -421294271432"/>
    <s v="454"/>
    <s v="DG"/>
    <s v=""/>
    <d v="2021-10-25T00:00:00"/>
    <d v="2021-10-25T00:00:00"/>
    <d v="2021-10-25T00:00:00"/>
    <s v="NGN"/>
    <n v="-438065"/>
    <n v="67"/>
    <s v="61-90days "/>
    <n v="2.2333333333333334"/>
    <x v="2"/>
    <x v="2"/>
    <s v="WHT"/>
    <x v="1"/>
    <s v="USD"/>
    <n v="-1067.3900000000001"/>
  </r>
  <r>
    <s v="A2310000"/>
    <x v="29"/>
    <x v="29"/>
    <n v="1800026299"/>
    <x v="0"/>
    <x v="1"/>
    <x v="3"/>
    <x v="2"/>
    <n v="0"/>
    <s v="NPDC/HERITAGE shared services Mar-May 2021-OML 30"/>
    <s v="467"/>
    <s v="DR"/>
    <s v=""/>
    <d v="2021-07-12T00:00:00"/>
    <d v="2021-07-12T00:00:00"/>
    <d v="2021-09-10T00:00:00"/>
    <s v="USD"/>
    <n v="17722"/>
    <n v="112"/>
    <s v="91-180days "/>
    <n v="3.7333333333333334"/>
    <x v="2"/>
    <x v="0"/>
    <s v="Overdue"/>
    <x v="0"/>
    <s v="USD"/>
    <n v="17722"/>
  </r>
  <r>
    <s v="A2310000"/>
    <x v="29"/>
    <x v="29"/>
    <n v="104124501"/>
    <x v="0"/>
    <x v="0"/>
    <x v="2"/>
    <x v="2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119"/>
    <s v="91-180days "/>
    <n v="3.9666666666666668"/>
    <x v="2"/>
    <x v="2"/>
    <s v="WHT"/>
    <x v="1"/>
    <s v="USD"/>
    <n v="384121.59"/>
  </r>
  <r>
    <s v="A2310000"/>
    <x v="29"/>
    <x v="29"/>
    <n v="104124509"/>
    <x v="0"/>
    <x v="0"/>
    <x v="2"/>
    <x v="2"/>
    <s v="WHT Outstg"/>
    <s v="WHT on 1800025856 NPDC/OML 30 MARCH 2021 CHA"/>
    <s v=""/>
    <s v="AB"/>
    <s v=""/>
    <d v="2021-09-03T00:00:00"/>
    <d v="2021-09-03T00:00:00"/>
    <d v="2021-09-03T00:00:00"/>
    <s v="USD"/>
    <n v="379964.05"/>
    <n v="119"/>
    <s v="91-180days "/>
    <n v="3.9666666666666668"/>
    <x v="2"/>
    <x v="2"/>
    <s v="WHT"/>
    <x v="1"/>
    <s v="USD"/>
    <n v="379964.05"/>
  </r>
  <r>
    <s v="A2310000"/>
    <x v="29"/>
    <x v="29"/>
    <n v="104124512"/>
    <x v="0"/>
    <x v="0"/>
    <x v="2"/>
    <x v="2"/>
    <s v="WHT Outstg"/>
    <s v="WHT on 1800025715 NPDC/OML 30 FEB 2021 CHA"/>
    <s v=""/>
    <s v="AB"/>
    <s v=""/>
    <d v="2021-09-03T00:00:00"/>
    <d v="2021-09-03T00:00:00"/>
    <d v="2021-09-03T00:00:00"/>
    <s v="USD"/>
    <n v="362886.6"/>
    <n v="119"/>
    <s v="91-180days "/>
    <n v="3.9666666666666668"/>
    <x v="2"/>
    <x v="2"/>
    <s v="WHT"/>
    <x v="1"/>
    <s v="USD"/>
    <n v="362886.6"/>
  </r>
  <r>
    <s v="A2310000"/>
    <x v="29"/>
    <x v="29"/>
    <n v="104124515"/>
    <x v="0"/>
    <x v="0"/>
    <x v="2"/>
    <x v="2"/>
    <s v="WHT Outstg"/>
    <s v="WHT on 1800025561 NPDC/OML 30 JAN 2021 CHA"/>
    <s v=""/>
    <s v="AB"/>
    <s v=""/>
    <d v="2021-09-03T00:00:00"/>
    <d v="2021-09-03T00:00:00"/>
    <d v="2021-09-03T00:00:00"/>
    <s v="USD"/>
    <n v="153378.75"/>
    <n v="119"/>
    <s v="91-180days "/>
    <n v="3.9666666666666668"/>
    <x v="2"/>
    <x v="2"/>
    <s v="WHT"/>
    <x v="1"/>
    <s v="USD"/>
    <n v="153378.75"/>
  </r>
  <r>
    <s v="A2310000"/>
    <x v="29"/>
    <x v="29"/>
    <n v="104124522"/>
    <x v="0"/>
    <x v="0"/>
    <x v="2"/>
    <x v="2"/>
    <s v="WHT Outstg"/>
    <s v="WHT on 1800025267 NPDC/OML 30 NOV 2020 CHA"/>
    <s v=""/>
    <s v="AB"/>
    <s v=""/>
    <d v="2021-09-03T00:00:00"/>
    <d v="2021-09-03T00:00:00"/>
    <d v="2021-09-03T00:00:00"/>
    <s v="USD"/>
    <n v="200177.88"/>
    <n v="119"/>
    <s v="91-180days "/>
    <n v="3.9666666666666668"/>
    <x v="2"/>
    <x v="2"/>
    <s v="WHT"/>
    <x v="1"/>
    <s v="USD"/>
    <n v="200177.88"/>
  </r>
  <r>
    <s v="A2310000"/>
    <x v="29"/>
    <x v="29"/>
    <n v="104124523"/>
    <x v="0"/>
    <x v="0"/>
    <x v="2"/>
    <x v="2"/>
    <s v="WHT Outstg"/>
    <s v="WHT on 1800025444 NPDC/OML 30 DEC 2020 CHA"/>
    <s v=""/>
    <s v="AB"/>
    <s v=""/>
    <d v="2021-09-03T00:00:00"/>
    <d v="2021-09-03T00:00:00"/>
    <d v="2021-09-03T00:00:00"/>
    <s v="USD"/>
    <n v="350559.65"/>
    <n v="119"/>
    <s v="91-180days "/>
    <n v="3.9666666666666668"/>
    <x v="2"/>
    <x v="2"/>
    <s v="WHT"/>
    <x v="1"/>
    <s v="USD"/>
    <n v="350559.65"/>
  </r>
  <r>
    <s v="A2310000"/>
    <x v="29"/>
    <x v="29"/>
    <n v="104124524"/>
    <x v="0"/>
    <x v="0"/>
    <x v="2"/>
    <x v="2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119"/>
    <s v="91-180days "/>
    <n v="3.9666666666666668"/>
    <x v="2"/>
    <x v="2"/>
    <s v="WHT"/>
    <x v="1"/>
    <s v="USD"/>
    <n v="290922.34999999998"/>
  </r>
  <r>
    <s v="A2310000"/>
    <x v="29"/>
    <x v="29"/>
    <n v="104116335"/>
    <x v="0"/>
    <x v="0"/>
    <x v="2"/>
    <x v="2"/>
    <n v="0"/>
    <s v="Payment on Account"/>
    <s v=""/>
    <s v="AB"/>
    <s v=""/>
    <d v="2021-08-11T00:00:00"/>
    <d v="2021-08-11T00:00:00"/>
    <d v="2021-08-11T00:00:00"/>
    <s v="NGN"/>
    <n v="-29468942.789999999"/>
    <n v="142"/>
    <s v="91-180days "/>
    <n v="4.7333333333333334"/>
    <x v="2"/>
    <x v="0"/>
    <s v="Overdue"/>
    <x v="0"/>
    <s v="USD"/>
    <n v="-71942.53"/>
  </r>
  <r>
    <s v="A2310000"/>
    <x v="29"/>
    <x v="29"/>
    <n v="1600003817"/>
    <x v="0"/>
    <x v="0"/>
    <x v="2"/>
    <x v="2"/>
    <s v="WHT Outstg"/>
    <s v="WHT-NPDC/OML 30 NGN CREDIT RECEIPTS"/>
    <s v="454"/>
    <s v="DG"/>
    <s v=""/>
    <d v="2021-06-29T00:00:00"/>
    <d v="2021-06-29T00:00:00"/>
    <d v="2021-06-29T00:00:00"/>
    <s v="NGN"/>
    <n v="-254463275.41"/>
    <n v="185"/>
    <s v="Above 180days "/>
    <n v="6.166666666666667"/>
    <x v="0"/>
    <x v="2"/>
    <s v="WHT"/>
    <x v="1"/>
    <s v="USD"/>
    <n v="-830439.51"/>
  </r>
  <r>
    <s v="A2310000"/>
    <x v="29"/>
    <x v="29"/>
    <n v="1600003785"/>
    <x v="0"/>
    <x v="0"/>
    <x v="2"/>
    <x v="2"/>
    <s v="WHT Outstg"/>
    <s v="WHT-NPDC/OML 30 ANLYS 1-CREDIT RECEIPTS"/>
    <s v="468"/>
    <s v="DG"/>
    <s v=""/>
    <d v="2021-06-28T00:00:00"/>
    <d v="2021-06-28T00:00:00"/>
    <d v="2021-06-28T00:00:00"/>
    <s v="USD"/>
    <n v="-1386002.49"/>
    <n v="186"/>
    <s v="Above 180days "/>
    <n v="6.2"/>
    <x v="0"/>
    <x v="2"/>
    <s v="WHT"/>
    <x v="1"/>
    <s v="USD"/>
    <n v="-1386002.49"/>
  </r>
  <r>
    <s v="A2310000"/>
    <x v="29"/>
    <x v="29"/>
    <n v="1600003786"/>
    <x v="0"/>
    <x v="0"/>
    <x v="2"/>
    <x v="2"/>
    <s v="WHT Outstg"/>
    <s v="WHT-NPDC/OML 30 JUNE 2021 ANLYS 1-CREDIT RECEIPTS"/>
    <s v="468"/>
    <s v="DG"/>
    <s v=""/>
    <d v="2021-06-28T00:00:00"/>
    <d v="2021-06-28T00:00:00"/>
    <d v="2021-06-28T00:00:00"/>
    <s v="USD"/>
    <n v="-8155483.2999999998"/>
    <n v="186"/>
    <s v="Above 180days "/>
    <n v="6.2"/>
    <x v="0"/>
    <x v="2"/>
    <s v="WHT"/>
    <x v="1"/>
    <s v="USD"/>
    <n v="-8155483.2999999998"/>
  </r>
  <r>
    <s v="A2310000"/>
    <x v="29"/>
    <x v="29"/>
    <n v="1600003794"/>
    <x v="0"/>
    <x v="0"/>
    <x v="2"/>
    <x v="2"/>
    <s v="WHT Outstg"/>
    <s v="WHT-NPDC/OML 30 ANLYS 2-CREDIT RECEIPTS"/>
    <s v="468"/>
    <s v="DG"/>
    <s v=""/>
    <d v="2021-06-28T00:00:00"/>
    <d v="2021-06-28T00:00:00"/>
    <d v="2021-06-28T00:00:00"/>
    <s v="USD"/>
    <n v="-5977056.4500000002"/>
    <n v="186"/>
    <s v="Above 180days "/>
    <n v="6.2"/>
    <x v="0"/>
    <x v="2"/>
    <s v="WHT"/>
    <x v="1"/>
    <s v="USD"/>
    <n v="-5977056.4500000002"/>
  </r>
  <r>
    <s v="A2310000"/>
    <x v="29"/>
    <x v="29"/>
    <n v="1600003803"/>
    <x v="0"/>
    <x v="0"/>
    <x v="2"/>
    <x v="2"/>
    <s v="WHT Outstg"/>
    <s v="WHT-NPDC/OML 30 NGN CREDIT RECEIPTS"/>
    <s v="454"/>
    <s v="DG"/>
    <s v=""/>
    <d v="2021-06-28T00:00:00"/>
    <d v="2021-06-28T00:00:00"/>
    <d v="2021-06-28T00:00:00"/>
    <s v="NGN"/>
    <n v="-164889528.28999999"/>
    <n v="186"/>
    <s v="Above 180days "/>
    <n v="6.2"/>
    <x v="0"/>
    <x v="2"/>
    <s v="WHT"/>
    <x v="1"/>
    <s v="USD"/>
    <n v="-544135.99"/>
  </r>
  <r>
    <s v="A2310000"/>
    <x v="29"/>
    <x v="29"/>
    <n v="1800025785"/>
    <x v="0"/>
    <x v="1"/>
    <x v="3"/>
    <x v="2"/>
    <n v="0"/>
    <s v="NPDC/HERITAGE shared services-Dec 20-Feb 21-OML 30"/>
    <s v="467"/>
    <s v="DR"/>
    <s v=""/>
    <d v="2021-03-26T00:00:00"/>
    <d v="2021-03-26T00:00:00"/>
    <d v="2021-05-25T00:00:00"/>
    <s v="USD"/>
    <n v="6409.9"/>
    <n v="220"/>
    <s v="Above 180days "/>
    <n v="7.333333333333333"/>
    <x v="3"/>
    <x v="0"/>
    <s v="Overdue"/>
    <x v="0"/>
    <s v="USD"/>
    <n v="6409.9"/>
  </r>
  <r>
    <s v="A2310000"/>
    <x v="29"/>
    <x v="29"/>
    <n v="104070281"/>
    <x v="0"/>
    <x v="0"/>
    <x v="2"/>
    <x v="2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245"/>
    <s v="Above 180days "/>
    <n v="8.1666666666666661"/>
    <x v="3"/>
    <x v="2"/>
    <s v="WHT"/>
    <x v="1"/>
    <s v="USD"/>
    <n v="479164.84"/>
  </r>
  <r>
    <s v="A2310000"/>
    <x v="29"/>
    <x v="29"/>
    <n v="104070281"/>
    <x v="0"/>
    <x v="0"/>
    <x v="2"/>
    <x v="2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245"/>
    <s v="Above 180days "/>
    <n v="8.1666666666666661"/>
    <x v="3"/>
    <x v="2"/>
    <s v="WHT"/>
    <x v="1"/>
    <s v="USD"/>
    <n v="401413.42"/>
  </r>
  <r>
    <s v="A2310000"/>
    <x v="29"/>
    <x v="29"/>
    <n v="104070281"/>
    <x v="0"/>
    <x v="0"/>
    <x v="2"/>
    <x v="2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245"/>
    <s v="Above 180days "/>
    <n v="8.1666666666666661"/>
    <x v="3"/>
    <x v="2"/>
    <s v="WHT"/>
    <x v="1"/>
    <s v="USD"/>
    <n v="352194.42"/>
  </r>
  <r>
    <s v="A2310000"/>
    <x v="29"/>
    <x v="29"/>
    <n v="1600003695"/>
    <x v="0"/>
    <x v="0"/>
    <x v="2"/>
    <x v="2"/>
    <n v="0"/>
    <s v="NPDC FEB WHT Payment- receipt No-421220953432"/>
    <s v="454"/>
    <s v="DG"/>
    <s v=""/>
    <d v="2021-04-12T00:00:00"/>
    <d v="2021-04-12T00:00:00"/>
    <d v="2021-04-12T00:00:00"/>
    <s v="NGN"/>
    <n v="-63000"/>
    <n v="263"/>
    <s v="Above 180days "/>
    <n v="8.7666666666666675"/>
    <x v="3"/>
    <x v="2"/>
    <s v="Overdue"/>
    <x v="1"/>
    <s v="USD"/>
    <n v="-166.01"/>
  </r>
  <r>
    <s v="A2310000"/>
    <x v="29"/>
    <x v="29"/>
    <n v="1600003694"/>
    <x v="0"/>
    <x v="0"/>
    <x v="2"/>
    <x v="2"/>
    <n v="0"/>
    <s v="NPDC WHT Payment for Feb 2021"/>
    <s v="454"/>
    <s v="DG"/>
    <s v=""/>
    <d v="2021-04-12T00:00:00"/>
    <d v="2021-04-12T00:00:00"/>
    <d v="2021-04-12T00:00:00"/>
    <s v="NGN"/>
    <n v="-267725"/>
    <n v="263"/>
    <s v="Above 180days "/>
    <n v="8.7666666666666675"/>
    <x v="3"/>
    <x v="2"/>
    <s v="Overdue"/>
    <x v="1"/>
    <s v="USD"/>
    <n v="-705.46"/>
  </r>
  <r>
    <s v="A2310000"/>
    <x v="29"/>
    <x v="29"/>
    <n v="104053994"/>
    <x v="0"/>
    <x v="0"/>
    <x v="2"/>
    <x v="2"/>
    <s v="WHT Outstg"/>
    <s v="WHT on Inv 1800024592 NPDC/OML 30 JULY 2020 CHA"/>
    <s v=""/>
    <s v="AB"/>
    <s v=""/>
    <d v="2021-03-24T00:00:00"/>
    <d v="2021-03-24T00:00:00"/>
    <d v="2021-03-24T00:00:00"/>
    <s v="USD"/>
    <n v="387807.35"/>
    <n v="282"/>
    <s v="Above 180days "/>
    <n v="9.4"/>
    <x v="3"/>
    <x v="2"/>
    <s v="WHT"/>
    <x v="1"/>
    <s v="USD"/>
    <n v="387807.35"/>
  </r>
  <r>
    <s v="A2310000"/>
    <x v="29"/>
    <x v="29"/>
    <n v="104053994"/>
    <x v="0"/>
    <x v="0"/>
    <x v="2"/>
    <x v="2"/>
    <s v="WHT Outstg"/>
    <s v="WHT on Inv 1800024460 NPDC/OML 30 JUN 2020 CHA"/>
    <s v=""/>
    <s v="AB"/>
    <s v=""/>
    <d v="2021-03-24T00:00:00"/>
    <d v="2021-03-24T00:00:00"/>
    <d v="2021-03-24T00:00:00"/>
    <s v="USD"/>
    <n v="433244.42"/>
    <n v="282"/>
    <s v="Above 180days "/>
    <n v="9.4"/>
    <x v="3"/>
    <x v="2"/>
    <s v="WHT"/>
    <x v="1"/>
    <s v="USD"/>
    <n v="433244.42"/>
  </r>
  <r>
    <s v="A2310000"/>
    <x v="29"/>
    <x v="29"/>
    <n v="104053995"/>
    <x v="0"/>
    <x v="0"/>
    <x v="2"/>
    <x v="2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282"/>
    <s v="Above 180days "/>
    <n v="9.4"/>
    <x v="3"/>
    <x v="2"/>
    <s v="WHT"/>
    <x v="1"/>
    <s v="USD"/>
    <n v="892742.01"/>
  </r>
  <r>
    <s v="A2310000"/>
    <x v="29"/>
    <x v="29"/>
    <n v="104053996"/>
    <x v="0"/>
    <x v="0"/>
    <x v="2"/>
    <x v="2"/>
    <s v="WHT Outstg"/>
    <s v="WHT on Inv 1800024265 NPDC/OML 30 MAY 2020 CHA"/>
    <s v=""/>
    <s v="AB"/>
    <s v=""/>
    <d v="2021-03-24T00:00:00"/>
    <d v="2021-03-24T00:00:00"/>
    <d v="2021-03-24T00:00:00"/>
    <s v="USD"/>
    <n v="454722.02"/>
    <n v="282"/>
    <s v="Above 180days "/>
    <n v="9.4"/>
    <x v="3"/>
    <x v="2"/>
    <s v="WHT"/>
    <x v="1"/>
    <s v="USD"/>
    <n v="454722.02"/>
  </r>
  <r>
    <s v="A2310000"/>
    <x v="29"/>
    <x v="29"/>
    <n v="104053998"/>
    <x v="0"/>
    <x v="0"/>
    <x v="2"/>
    <x v="2"/>
    <s v="WHT Outstg"/>
    <s v="WHT on In 1800024066 NPDC/OML 30 APR 2020 CHA"/>
    <s v=""/>
    <s v="AB"/>
    <s v=""/>
    <d v="2021-03-24T00:00:00"/>
    <d v="2021-03-24T00:00:00"/>
    <d v="2021-03-24T00:00:00"/>
    <s v="USD"/>
    <n v="454683.29"/>
    <n v="282"/>
    <s v="Above 180days "/>
    <n v="9.4"/>
    <x v="3"/>
    <x v="2"/>
    <s v="WHT"/>
    <x v="1"/>
    <s v="USD"/>
    <n v="454683.29"/>
  </r>
  <r>
    <s v="A2310000"/>
    <x v="29"/>
    <x v="29"/>
    <n v="104053998"/>
    <x v="0"/>
    <x v="0"/>
    <x v="2"/>
    <x v="2"/>
    <s v="WHT Outstg"/>
    <s v="WHT on Inv 1800023939 NPDC/OML 30 MAR 2020 CHA"/>
    <s v=""/>
    <s v="AB"/>
    <s v=""/>
    <d v="2021-03-24T00:00:00"/>
    <d v="2021-03-24T00:00:00"/>
    <d v="2021-03-24T00:00:00"/>
    <s v="USD"/>
    <n v="523741.86"/>
    <n v="282"/>
    <s v="Above 180days "/>
    <n v="9.4"/>
    <x v="3"/>
    <x v="2"/>
    <s v="WHT"/>
    <x v="1"/>
    <s v="USD"/>
    <n v="523741.86"/>
  </r>
  <r>
    <s v="A2310000"/>
    <x v="29"/>
    <x v="29"/>
    <n v="104053999"/>
    <x v="0"/>
    <x v="0"/>
    <x v="2"/>
    <x v="2"/>
    <s v="WHT Outstg"/>
    <s v="WHT on Inv 1800023135 NPDC/OML 30 NOV 2019 CHA"/>
    <s v=""/>
    <s v="AB"/>
    <s v=""/>
    <d v="2021-03-24T00:00:00"/>
    <d v="2021-03-24T00:00:00"/>
    <d v="2021-03-24T00:00:00"/>
    <s v="USD"/>
    <n v="804284.76"/>
    <n v="282"/>
    <s v="Above 180days "/>
    <n v="9.4"/>
    <x v="3"/>
    <x v="2"/>
    <s v="WHT"/>
    <x v="1"/>
    <s v="USD"/>
    <n v="804284.76"/>
  </r>
  <r>
    <s v="A2310000"/>
    <x v="29"/>
    <x v="29"/>
    <n v="104054000"/>
    <x v="0"/>
    <x v="0"/>
    <x v="2"/>
    <x v="2"/>
    <s v="WHT Outstg"/>
    <s v="WHT on Inv 1800023731 NPDC/OML 30 FEB 2020 CHA"/>
    <s v=""/>
    <s v="AB"/>
    <s v=""/>
    <d v="2021-03-24T00:00:00"/>
    <d v="2021-03-24T00:00:00"/>
    <d v="2021-03-24T00:00:00"/>
    <s v="USD"/>
    <n v="577977.21"/>
    <n v="282"/>
    <s v="Above 180days "/>
    <n v="9.4"/>
    <x v="3"/>
    <x v="2"/>
    <s v="WHT"/>
    <x v="1"/>
    <s v="USD"/>
    <n v="577977.21"/>
  </r>
  <r>
    <s v="A2310000"/>
    <x v="29"/>
    <x v="29"/>
    <n v="1800025377"/>
    <x v="0"/>
    <x v="1"/>
    <x v="3"/>
    <x v="2"/>
    <n v="0"/>
    <s v="NPDC/HERITAGE shared services Sept-Nov 2020-OML30"/>
    <s v="467"/>
    <s v="DR"/>
    <s v=""/>
    <d v="2021-01-06T00:00:00"/>
    <d v="2021-01-06T00:00:00"/>
    <d v="2021-02-05T00:00:00"/>
    <s v="USD"/>
    <n v="6692.56"/>
    <n v="329"/>
    <s v="Above 180days "/>
    <n v="10.966666666666667"/>
    <x v="3"/>
    <x v="0"/>
    <s v="Overdue"/>
    <x v="0"/>
    <s v="USD"/>
    <n v="6692.56"/>
  </r>
  <r>
    <s v="A2310000"/>
    <x v="29"/>
    <x v="29"/>
    <n v="1600003377"/>
    <x v="0"/>
    <x v="0"/>
    <x v="2"/>
    <x v="2"/>
    <s v="WHT Outstg"/>
    <s v="WHT RECEIPTS -Aug-20-420371557432"/>
    <s v="454"/>
    <s v="DG"/>
    <s v=""/>
    <d v="2020-10-29T00:00:00"/>
    <d v="2020-10-29T00:00:00"/>
    <d v="2020-10-29T00:00:00"/>
    <s v="NGN"/>
    <n v="-251168.22"/>
    <n v="428"/>
    <s v="Above 180days "/>
    <n v="14.266666666666667"/>
    <x v="0"/>
    <x v="2"/>
    <s v="WHT"/>
    <x v="1"/>
    <s v="USD"/>
    <n v="-661.83"/>
  </r>
  <r>
    <s v="A2310000"/>
    <x v="29"/>
    <x v="29"/>
    <n v="1600003378"/>
    <x v="0"/>
    <x v="0"/>
    <x v="2"/>
    <x v="2"/>
    <s v="WHT Outstg"/>
    <s v="WHT RECEIPTS -Aug-20-420374127432"/>
    <s v="454"/>
    <s v="DG"/>
    <s v=""/>
    <d v="2020-10-29T00:00:00"/>
    <d v="2020-10-29T00:00:00"/>
    <d v="2020-10-29T00:00:00"/>
    <s v="NGN"/>
    <n v="-679833.04"/>
    <n v="428"/>
    <s v="Above 180days "/>
    <n v="14.266666666666667"/>
    <x v="0"/>
    <x v="2"/>
    <s v="WHT"/>
    <x v="1"/>
    <s v="USD"/>
    <n v="-1791.36"/>
  </r>
  <r>
    <s v="A2310000"/>
    <x v="29"/>
    <x v="29"/>
    <n v="1600003379"/>
    <x v="0"/>
    <x v="0"/>
    <x v="2"/>
    <x v="2"/>
    <s v="WHT Outstg"/>
    <s v="WHT RECEIPTS -Aug-20-420373647432"/>
    <s v="454"/>
    <s v="DG"/>
    <s v=""/>
    <d v="2020-10-29T00:00:00"/>
    <d v="2020-10-29T00:00:00"/>
    <d v="2020-10-29T00:00:00"/>
    <s v="NGN"/>
    <n v="-726342.05"/>
    <n v="428"/>
    <s v="Above 180days "/>
    <n v="14.266666666666667"/>
    <x v="0"/>
    <x v="2"/>
    <s v="WHT"/>
    <x v="1"/>
    <s v="USD"/>
    <n v="-1913.91"/>
  </r>
  <r>
    <s v="A2310000"/>
    <x v="29"/>
    <x v="29"/>
    <n v="1600003380"/>
    <x v="0"/>
    <x v="0"/>
    <x v="2"/>
    <x v="2"/>
    <s v="WHT Outstg"/>
    <s v="WHT RECEIPTS -Aug-20-420363427432"/>
    <s v="454"/>
    <s v="DG"/>
    <s v=""/>
    <d v="2020-10-29T00:00:00"/>
    <d v="2020-10-29T00:00:00"/>
    <d v="2020-10-29T00:00:00"/>
    <s v="NGN"/>
    <n v="-864834.76"/>
    <n v="428"/>
    <s v="Above 180days "/>
    <n v="14.266666666666667"/>
    <x v="0"/>
    <x v="2"/>
    <s v="WHT"/>
    <x v="1"/>
    <s v="USD"/>
    <n v="-2278.84"/>
  </r>
  <r>
    <s v="A2310000"/>
    <x v="29"/>
    <x v="29"/>
    <n v="1600003381"/>
    <x v="0"/>
    <x v="0"/>
    <x v="2"/>
    <x v="2"/>
    <s v="WHT Outstg"/>
    <s v="WHT RECEIPTS -Aug-20-420379347432"/>
    <s v="454"/>
    <s v="DG"/>
    <s v=""/>
    <d v="2020-10-29T00:00:00"/>
    <d v="2020-10-29T00:00:00"/>
    <d v="2020-10-29T00:00:00"/>
    <s v="NGN"/>
    <n v="-921787.85"/>
    <n v="428"/>
    <s v="Above 180days "/>
    <n v="14.266666666666667"/>
    <x v="0"/>
    <x v="2"/>
    <s v="WHT"/>
    <x v="1"/>
    <s v="USD"/>
    <n v="-2428.91"/>
  </r>
  <r>
    <s v="A2310000"/>
    <x v="29"/>
    <x v="29"/>
    <n v="1600003383"/>
    <x v="0"/>
    <x v="0"/>
    <x v="2"/>
    <x v="2"/>
    <s v="WHT Outstg"/>
    <s v="WHT RECEIPTS -Aug-20-420363167432"/>
    <s v="454"/>
    <s v="DG"/>
    <s v=""/>
    <d v="2020-10-29T00:00:00"/>
    <d v="2020-10-29T00:00:00"/>
    <d v="2020-10-29T00:00:00"/>
    <s v="NGN"/>
    <n v="-993173.18"/>
    <n v="428"/>
    <s v="Above 180days "/>
    <n v="14.266666666666667"/>
    <x v="0"/>
    <x v="2"/>
    <s v="WHT"/>
    <x v="1"/>
    <s v="USD"/>
    <n v="-2617.0100000000002"/>
  </r>
  <r>
    <s v="A2310000"/>
    <x v="29"/>
    <x v="29"/>
    <n v="1600003384"/>
    <x v="0"/>
    <x v="0"/>
    <x v="2"/>
    <x v="2"/>
    <s v="WHT Outstg"/>
    <s v="WHT RECEIPTS -Aug-20-420364497432"/>
    <s v="454"/>
    <s v="DG"/>
    <s v=""/>
    <d v="2020-10-29T00:00:00"/>
    <d v="2020-10-29T00:00:00"/>
    <d v="2020-10-29T00:00:00"/>
    <s v="NGN"/>
    <n v="-1040882.07"/>
    <n v="428"/>
    <s v="Above 180days "/>
    <n v="14.266666666666667"/>
    <x v="0"/>
    <x v="2"/>
    <s v="WHT"/>
    <x v="1"/>
    <s v="USD"/>
    <n v="-2742.72"/>
  </r>
  <r>
    <s v="A2310000"/>
    <x v="29"/>
    <x v="29"/>
    <n v="1600003385"/>
    <x v="0"/>
    <x v="0"/>
    <x v="2"/>
    <x v="2"/>
    <s v="WHT Outstg"/>
    <s v="WHT RECEIPTS -Aug-20-420372397432"/>
    <s v="454"/>
    <s v="DG"/>
    <s v=""/>
    <d v="2020-10-29T00:00:00"/>
    <d v="2020-10-29T00:00:00"/>
    <d v="2020-10-29T00:00:00"/>
    <s v="NGN"/>
    <n v="-1344338.42"/>
    <n v="428"/>
    <s v="Above 180days "/>
    <n v="14.266666666666667"/>
    <x v="0"/>
    <x v="2"/>
    <s v="WHT"/>
    <x v="1"/>
    <s v="USD"/>
    <n v="-3542.33"/>
  </r>
  <r>
    <s v="A2310000"/>
    <x v="29"/>
    <x v="29"/>
    <n v="1600003386"/>
    <x v="0"/>
    <x v="0"/>
    <x v="2"/>
    <x v="2"/>
    <s v="WHT Outstg"/>
    <s v="WHT RECEIPTS -Aug-20-420259837432"/>
    <s v="454"/>
    <s v="DG"/>
    <s v=""/>
    <d v="2020-10-29T00:00:00"/>
    <d v="2020-10-29T00:00:00"/>
    <d v="2020-10-29T00:00:00"/>
    <s v="NGN"/>
    <n v="-1595044.56"/>
    <n v="428"/>
    <s v="Above 180days "/>
    <n v="14.266666666666667"/>
    <x v="0"/>
    <x v="2"/>
    <s v="WHT"/>
    <x v="1"/>
    <s v="USD"/>
    <n v="-4202.9399999999996"/>
  </r>
  <r>
    <s v="A2310000"/>
    <x v="29"/>
    <x v="29"/>
    <n v="1600003387"/>
    <x v="0"/>
    <x v="0"/>
    <x v="2"/>
    <x v="2"/>
    <s v="WHT Outstg"/>
    <s v="WHT RECEIPTS -Aug-20-420363867432"/>
    <s v="454"/>
    <s v="DG"/>
    <s v=""/>
    <d v="2020-10-29T00:00:00"/>
    <d v="2020-10-29T00:00:00"/>
    <d v="2020-10-29T00:00:00"/>
    <s v="NGN"/>
    <n v="-2544289.65"/>
    <n v="428"/>
    <s v="Above 180days "/>
    <n v="14.266666666666667"/>
    <x v="0"/>
    <x v="2"/>
    <s v="WHT"/>
    <x v="1"/>
    <s v="USD"/>
    <n v="-6704.2"/>
  </r>
  <r>
    <s v="A2310000"/>
    <x v="29"/>
    <x v="29"/>
    <n v="1600003388"/>
    <x v="0"/>
    <x v="0"/>
    <x v="2"/>
    <x v="2"/>
    <s v="WHT Outstg"/>
    <s v="WHT RECEIPTS -Aug-20-420370667432"/>
    <s v="454"/>
    <s v="DG"/>
    <s v=""/>
    <d v="2020-10-29T00:00:00"/>
    <d v="2020-10-29T00:00:00"/>
    <d v="2020-10-29T00:00:00"/>
    <s v="NGN"/>
    <n v="-2659943.16"/>
    <n v="428"/>
    <s v="Above 180days "/>
    <n v="14.266666666666667"/>
    <x v="0"/>
    <x v="2"/>
    <s v="WHT"/>
    <x v="1"/>
    <s v="USD"/>
    <n v="-7008.95"/>
  </r>
  <r>
    <s v="A2310000"/>
    <x v="29"/>
    <x v="29"/>
    <n v="1600003389"/>
    <x v="0"/>
    <x v="0"/>
    <x v="2"/>
    <x v="2"/>
    <s v="WHT Outstg"/>
    <s v="WHT RECEIPTS -Aug-20-420375717432"/>
    <s v="454"/>
    <s v="DG"/>
    <s v=""/>
    <d v="2020-10-29T00:00:00"/>
    <d v="2020-10-29T00:00:00"/>
    <d v="2020-10-29T00:00:00"/>
    <s v="NGN"/>
    <n v="-2660105.94"/>
    <n v="428"/>
    <s v="Above 180days "/>
    <n v="14.266666666666667"/>
    <x v="0"/>
    <x v="2"/>
    <s v="WHT"/>
    <x v="1"/>
    <s v="USD"/>
    <n v="-7009.38"/>
  </r>
  <r>
    <s v="A2310000"/>
    <x v="29"/>
    <x v="29"/>
    <n v="1600003390"/>
    <x v="0"/>
    <x v="0"/>
    <x v="2"/>
    <x v="2"/>
    <s v="WHT Outstg"/>
    <s v="WHT RECEIPTS -Aug-20-420376727432"/>
    <s v="454"/>
    <s v="DG"/>
    <s v=""/>
    <d v="2020-10-29T00:00:00"/>
    <d v="2020-10-29T00:00:00"/>
    <d v="2020-10-29T00:00:00"/>
    <s v="NGN"/>
    <n v="-3173146.48"/>
    <n v="428"/>
    <s v="Above 180days "/>
    <n v="14.266666666666667"/>
    <x v="0"/>
    <x v="2"/>
    <s v="WHT"/>
    <x v="1"/>
    <s v="USD"/>
    <n v="-8361.24"/>
  </r>
  <r>
    <s v="A2310000"/>
    <x v="29"/>
    <x v="29"/>
    <n v="1600003392"/>
    <x v="0"/>
    <x v="0"/>
    <x v="2"/>
    <x v="2"/>
    <s v="WHT Outstg"/>
    <s v="WHT RECEIPTS -Aug-20-420369367432"/>
    <s v="454"/>
    <s v="DG"/>
    <s v=""/>
    <d v="2020-10-29T00:00:00"/>
    <d v="2020-10-29T00:00:00"/>
    <d v="2020-10-29T00:00:00"/>
    <s v="NGN"/>
    <n v="-3238515"/>
    <n v="428"/>
    <s v="Above 180days "/>
    <n v="14.266666666666667"/>
    <x v="0"/>
    <x v="2"/>
    <s v="WHT"/>
    <x v="1"/>
    <s v="USD"/>
    <n v="-8533.49"/>
  </r>
  <r>
    <s v="A2310000"/>
    <x v="29"/>
    <x v="29"/>
    <n v="1600003393"/>
    <x v="0"/>
    <x v="0"/>
    <x v="2"/>
    <x v="2"/>
    <s v="WHT Outstg"/>
    <s v="WHT RECEIPTS -Aug-20-420369567432"/>
    <s v="454"/>
    <s v="DG"/>
    <s v=""/>
    <d v="2020-10-29T00:00:00"/>
    <d v="2020-10-29T00:00:00"/>
    <d v="2020-10-29T00:00:00"/>
    <s v="NGN"/>
    <n v="-3469815.15"/>
    <n v="428"/>
    <s v="Above 180days "/>
    <n v="14.266666666666667"/>
    <x v="0"/>
    <x v="2"/>
    <s v="WHT"/>
    <x v="1"/>
    <s v="USD"/>
    <n v="-9142.9599999999991"/>
  </r>
  <r>
    <s v="A2310000"/>
    <x v="29"/>
    <x v="29"/>
    <n v="1600003394"/>
    <x v="0"/>
    <x v="0"/>
    <x v="2"/>
    <x v="2"/>
    <s v="WHT Outstg"/>
    <s v="WHT RECEIPTS -Aug-20-420379297432"/>
    <s v="454"/>
    <s v="DG"/>
    <s v=""/>
    <d v="2020-10-29T00:00:00"/>
    <d v="2020-10-29T00:00:00"/>
    <d v="2020-10-29T00:00:00"/>
    <s v="NGN"/>
    <n v="-3584757.4"/>
    <n v="428"/>
    <s v="Above 180days "/>
    <n v="14.266666666666667"/>
    <x v="0"/>
    <x v="2"/>
    <s v="WHT"/>
    <x v="1"/>
    <s v="USD"/>
    <n v="-9445.84"/>
  </r>
  <r>
    <s v="A2310000"/>
    <x v="29"/>
    <x v="29"/>
    <n v="1600003395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6"/>
    <x v="0"/>
    <x v="0"/>
    <x v="2"/>
    <x v="2"/>
    <s v="WHT Outstg"/>
    <s v="WHT RECEIPTS -Aug-20-4203694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7"/>
    <x v="0"/>
    <x v="0"/>
    <x v="2"/>
    <x v="2"/>
    <s v="WHT Outstg"/>
    <s v="WHT RECEIPTS -Aug-20-420369197432"/>
    <s v="454"/>
    <s v="DG"/>
    <s v=""/>
    <d v="2020-10-29T00:00:00"/>
    <d v="2020-10-29T00:00:00"/>
    <d v="2020-10-29T00:00:00"/>
    <s v="NGN"/>
    <n v="-3585036.85"/>
    <n v="428"/>
    <s v="Above 180days "/>
    <n v="14.266666666666667"/>
    <x v="0"/>
    <x v="2"/>
    <s v="WHT"/>
    <x v="1"/>
    <s v="USD"/>
    <n v="-9446.57"/>
  </r>
  <r>
    <s v="A2310000"/>
    <x v="29"/>
    <x v="29"/>
    <n v="1600003398"/>
    <x v="0"/>
    <x v="0"/>
    <x v="2"/>
    <x v="2"/>
    <s v="WHT Outstg"/>
    <s v="WHT RECEIPTS -Aug-20-420251837432"/>
    <s v="454"/>
    <s v="DG"/>
    <s v=""/>
    <d v="2020-10-29T00:00:00"/>
    <d v="2020-10-29T00:00:00"/>
    <d v="2020-10-29T00:00:00"/>
    <s v="NGN"/>
    <n v="-4005407.88"/>
    <n v="428"/>
    <s v="Above 180days "/>
    <n v="14.266666666666667"/>
    <x v="0"/>
    <x v="2"/>
    <s v="WHT"/>
    <x v="1"/>
    <s v="USD"/>
    <n v="-10554.25"/>
  </r>
  <r>
    <s v="A2310000"/>
    <x v="29"/>
    <x v="29"/>
    <n v="1600003402"/>
    <x v="0"/>
    <x v="0"/>
    <x v="2"/>
    <x v="2"/>
    <s v="WHT Outstg"/>
    <s v="WHT RECEIPTS -Sept 20-420575737432"/>
    <s v="454"/>
    <s v="DG"/>
    <s v=""/>
    <d v="2020-10-29T00:00:00"/>
    <d v="2020-10-29T00:00:00"/>
    <d v="2020-10-29T00:00:00"/>
    <s v="NGN"/>
    <n v="-2254846.7400000002"/>
    <n v="428"/>
    <s v="Above 180days "/>
    <n v="14.266666666666667"/>
    <x v="0"/>
    <x v="2"/>
    <s v="WHT"/>
    <x v="1"/>
    <s v="USD"/>
    <n v="-5941.52"/>
  </r>
  <r>
    <s v="A2310000"/>
    <x v="29"/>
    <x v="29"/>
    <n v="1600003403"/>
    <x v="0"/>
    <x v="0"/>
    <x v="2"/>
    <x v="2"/>
    <s v="WHT Outstg"/>
    <s v="WHT RECEIPTS -Sept 20-420577587432"/>
    <s v="454"/>
    <s v="DG"/>
    <s v=""/>
    <d v="2020-10-29T00:00:00"/>
    <d v="2020-10-29T00:00:00"/>
    <d v="2020-10-29T00:00:00"/>
    <s v="NGN"/>
    <n v="-2954210.64"/>
    <n v="428"/>
    <s v="Above 180days "/>
    <n v="14.266666666666667"/>
    <x v="0"/>
    <x v="2"/>
    <s v="WHT"/>
    <x v="1"/>
    <s v="USD"/>
    <n v="-7784.35"/>
  </r>
  <r>
    <s v="A2310000"/>
    <x v="29"/>
    <x v="29"/>
    <n v="1600003404"/>
    <x v="0"/>
    <x v="0"/>
    <x v="2"/>
    <x v="2"/>
    <s v="WHT Outstg"/>
    <s v="WHT RECEIPTS -Sept 20-420577157432"/>
    <s v="454"/>
    <s v="DG"/>
    <s v=""/>
    <d v="2020-10-29T00:00:00"/>
    <d v="2020-10-29T00:00:00"/>
    <d v="2020-10-29T00:00:00"/>
    <s v="NGN"/>
    <n v="-2988201.73"/>
    <n v="428"/>
    <s v="Above 180days "/>
    <n v="14.266666666666667"/>
    <x v="0"/>
    <x v="2"/>
    <s v="WHT"/>
    <x v="1"/>
    <s v="USD"/>
    <n v="-7873.91"/>
  </r>
  <r>
    <s v="A2310000"/>
    <x v="29"/>
    <x v="29"/>
    <n v="1600003405"/>
    <x v="0"/>
    <x v="0"/>
    <x v="2"/>
    <x v="2"/>
    <s v="WHT Outstg"/>
    <s v="WHT RECEIPTS -Sept 20-420577237432"/>
    <s v="454"/>
    <s v="DG"/>
    <s v=""/>
    <d v="2020-10-29T00:00:00"/>
    <d v="2020-10-29T00:00:00"/>
    <d v="2020-10-29T00:00:00"/>
    <s v="NGN"/>
    <n v="-3282341.19"/>
    <n v="428"/>
    <s v="Above 180days "/>
    <n v="14.266666666666667"/>
    <x v="0"/>
    <x v="2"/>
    <s v="WHT"/>
    <x v="1"/>
    <s v="USD"/>
    <n v="-8648.9699999999993"/>
  </r>
  <r>
    <s v="A2310000"/>
    <x v="29"/>
    <x v="29"/>
    <n v="1600003406"/>
    <x v="0"/>
    <x v="0"/>
    <x v="2"/>
    <x v="2"/>
    <s v="WHT Outstg"/>
    <s v="WHT RECEIPTS -Sept 20-420578917432"/>
    <s v="454"/>
    <s v="DG"/>
    <s v=""/>
    <d v="2020-10-29T00:00:00"/>
    <d v="2020-10-29T00:00:00"/>
    <d v="2020-10-29T00:00:00"/>
    <s v="NGN"/>
    <n v="-3288654.45"/>
    <n v="428"/>
    <s v="Above 180days "/>
    <n v="14.266666666666667"/>
    <x v="0"/>
    <x v="2"/>
    <s v="WHT"/>
    <x v="1"/>
    <s v="USD"/>
    <n v="-8665.6"/>
  </r>
  <r>
    <s v="A2310000"/>
    <x v="29"/>
    <x v="29"/>
    <n v="1600003407"/>
    <x v="0"/>
    <x v="0"/>
    <x v="2"/>
    <x v="2"/>
    <s v="WHT Outstg"/>
    <s v="WHT RECEIPTS -Sept 20-420572487432"/>
    <s v="454"/>
    <s v="DG"/>
    <s v=""/>
    <d v="2020-10-29T00:00:00"/>
    <d v="2020-10-29T00:00:00"/>
    <d v="2020-10-29T00:00:00"/>
    <s v="NGN"/>
    <n v="-3640269.28"/>
    <n v="428"/>
    <s v="Above 180days "/>
    <n v="14.266666666666667"/>
    <x v="0"/>
    <x v="2"/>
    <s v="WHT"/>
    <x v="1"/>
    <s v="USD"/>
    <n v="-9592.11"/>
  </r>
  <r>
    <s v="A2310000"/>
    <x v="29"/>
    <x v="29"/>
    <n v="1600003408"/>
    <x v="0"/>
    <x v="0"/>
    <x v="2"/>
    <x v="2"/>
    <s v="WHT Outstg"/>
    <s v="WHT RECEIPTS -Sept 20-420573397432"/>
    <s v="454"/>
    <s v="DG"/>
    <s v=""/>
    <d v="2020-10-29T00:00:00"/>
    <d v="2020-10-29T00:00:00"/>
    <d v="2020-10-29T00:00:00"/>
    <s v="NGN"/>
    <n v="-3690713.33"/>
    <n v="428"/>
    <s v="Above 180days "/>
    <n v="14.266666666666667"/>
    <x v="0"/>
    <x v="2"/>
    <s v="WHT"/>
    <x v="1"/>
    <s v="USD"/>
    <n v="-9725.0300000000007"/>
  </r>
  <r>
    <s v="A2310000"/>
    <x v="29"/>
    <x v="29"/>
    <n v="1600003409"/>
    <x v="0"/>
    <x v="0"/>
    <x v="2"/>
    <x v="2"/>
    <s v="WHT Outstg"/>
    <s v="WHT RECEIPTS -Sept 20-420574217432"/>
    <s v="454"/>
    <s v="DG"/>
    <s v=""/>
    <d v="2020-10-29T00:00:00"/>
    <d v="2020-10-29T00:00:00"/>
    <d v="2020-10-29T00:00:00"/>
    <s v="NGN"/>
    <n v="-3738500.48"/>
    <n v="428"/>
    <s v="Above 180days "/>
    <n v="14.266666666666667"/>
    <x v="0"/>
    <x v="2"/>
    <s v="WHT"/>
    <x v="1"/>
    <s v="USD"/>
    <n v="-9850.9500000000007"/>
  </r>
  <r>
    <s v="A2310000"/>
    <x v="29"/>
    <x v="29"/>
    <n v="1600003410"/>
    <x v="0"/>
    <x v="0"/>
    <x v="2"/>
    <x v="2"/>
    <s v="WHT Outstg"/>
    <s v="WHT RECEIPTS -Sept 20-420129317432"/>
    <s v="454"/>
    <s v="DG"/>
    <s v=""/>
    <d v="2020-10-29T00:00:00"/>
    <d v="2020-10-29T00:00:00"/>
    <d v="2020-10-29T00:00:00"/>
    <s v="NGN"/>
    <n v="-4157321.54"/>
    <n v="428"/>
    <s v="Above 180days "/>
    <n v="14.266666666666667"/>
    <x v="0"/>
    <x v="2"/>
    <s v="WHT"/>
    <x v="1"/>
    <s v="USD"/>
    <n v="-10954.54"/>
  </r>
  <r>
    <s v="A2310000"/>
    <x v="29"/>
    <x v="29"/>
    <n v="1600003412"/>
    <x v="0"/>
    <x v="0"/>
    <x v="2"/>
    <x v="2"/>
    <s v="WHT Outstg"/>
    <s v="WHT RECEIPTS -Sept 20-420124957432"/>
    <s v="454"/>
    <s v="DG"/>
    <s v=""/>
    <d v="2020-10-29T00:00:00"/>
    <d v="2020-10-29T00:00:00"/>
    <d v="2020-10-29T00:00:00"/>
    <s v="NGN"/>
    <n v="-6553054.54"/>
    <n v="428"/>
    <s v="Above 180days "/>
    <n v="14.266666666666667"/>
    <x v="0"/>
    <x v="2"/>
    <s v="WHT"/>
    <x v="1"/>
    <s v="USD"/>
    <n v="-17267.3"/>
  </r>
  <r>
    <s v="A2310000"/>
    <x v="29"/>
    <x v="29"/>
    <n v="1600003413"/>
    <x v="0"/>
    <x v="0"/>
    <x v="2"/>
    <x v="2"/>
    <s v="WHT Outstg"/>
    <s v="WHT RECEIPTS -Sept 20-420125217432"/>
    <s v="454"/>
    <s v="DG"/>
    <s v=""/>
    <d v="2020-10-29T00:00:00"/>
    <d v="2020-10-29T00:00:00"/>
    <d v="2020-10-29T00:00:00"/>
    <s v="NGN"/>
    <n v="-6985131.4000000004"/>
    <n v="428"/>
    <s v="Above 180days "/>
    <n v="14.266666666666667"/>
    <x v="0"/>
    <x v="2"/>
    <s v="WHT"/>
    <x v="1"/>
    <s v="USD"/>
    <n v="-18405.82"/>
  </r>
  <r>
    <s v="A2310000"/>
    <x v="29"/>
    <x v="29"/>
    <n v="1600003414"/>
    <x v="0"/>
    <x v="0"/>
    <x v="2"/>
    <x v="2"/>
    <s v="WHT Outstg"/>
    <s v="WHT RECEIPTS -Sept 20-420121877432"/>
    <s v="454"/>
    <s v="DG"/>
    <s v=""/>
    <d v="2020-10-29T00:00:00"/>
    <d v="2020-10-29T00:00:00"/>
    <d v="2020-10-29T00:00:00"/>
    <s v="NGN"/>
    <n v="-7847869.5899999999"/>
    <n v="428"/>
    <s v="Above 180days "/>
    <n v="14.266666666666667"/>
    <x v="0"/>
    <x v="2"/>
    <s v="WHT"/>
    <x v="1"/>
    <s v="USD"/>
    <n v="-20679.14"/>
  </r>
  <r>
    <s v="A2310000"/>
    <x v="29"/>
    <x v="29"/>
    <n v="103963742"/>
    <x v="0"/>
    <x v="0"/>
    <x v="2"/>
    <x v="2"/>
    <s v="WHT Outstg"/>
    <s v="WHT on inv 1800015958 JANUARY 2016 CRUDE HANDLING"/>
    <s v=""/>
    <s v="AB"/>
    <s v=""/>
    <d v="2020-09-03T00:00:00"/>
    <d v="2020-09-03T00:00:00"/>
    <d v="2020-09-03T00:00:00"/>
    <s v="NGN"/>
    <n v="11253801.75"/>
    <n v="484"/>
    <s v="Above 180days "/>
    <n v="16.133333333333333"/>
    <x v="4"/>
    <x v="2"/>
    <s v="WHT"/>
    <x v="1"/>
    <s v="USD"/>
    <n v="29653.77"/>
  </r>
  <r>
    <s v="A2310000"/>
    <x v="29"/>
    <x v="29"/>
    <n v="103963742"/>
    <x v="0"/>
    <x v="0"/>
    <x v="2"/>
    <x v="2"/>
    <s v="WHT Outstg"/>
    <s v="WHT on inv 1800016128 FEBRUARY 2016 CRUDE HANDLING"/>
    <s v=""/>
    <s v="AB"/>
    <s v=""/>
    <d v="2020-09-03T00:00:00"/>
    <d v="2020-09-03T00:00:00"/>
    <d v="2020-09-03T00:00:00"/>
    <s v="NGN"/>
    <n v="3982647.87"/>
    <n v="484"/>
    <s v="Above 180days "/>
    <n v="16.133333333333333"/>
    <x v="4"/>
    <x v="2"/>
    <s v="WHT"/>
    <x v="1"/>
    <s v="USD"/>
    <n v="10494.28"/>
  </r>
  <r>
    <s v="A2310000"/>
    <x v="29"/>
    <x v="29"/>
    <n v="103963742"/>
    <x v="0"/>
    <x v="0"/>
    <x v="2"/>
    <x v="2"/>
    <s v="WHT Outstg"/>
    <s v="WHT on inv 1800023967  shared services 2019-OML30"/>
    <s v=""/>
    <s v="AB"/>
    <s v=""/>
    <d v="2020-09-03T00:00:00"/>
    <d v="2020-09-03T00:00:00"/>
    <d v="2020-09-03T00:00:00"/>
    <s v="NGN"/>
    <n v="2121366.1800000002"/>
    <n v="484"/>
    <s v="Above 180days "/>
    <n v="16.133333333333333"/>
    <x v="0"/>
    <x v="2"/>
    <s v="WHT"/>
    <x v="1"/>
    <s v="USD"/>
    <n v="5589.8"/>
  </r>
  <r>
    <s v="A2310000"/>
    <x v="29"/>
    <x v="29"/>
    <n v="103963742"/>
    <x v="0"/>
    <x v="0"/>
    <x v="2"/>
    <x v="2"/>
    <s v="WHT Outstg"/>
    <s v="WHT on inv 1800018214 WATER CHARGES-DEC '16,JAN,MA"/>
    <s v=""/>
    <s v="AB"/>
    <s v=""/>
    <d v="2020-09-03T00:00:00"/>
    <d v="2020-09-03T00:00:00"/>
    <d v="2020-09-03T00:00:00"/>
    <s v="NGN"/>
    <n v="300451.03000000003"/>
    <n v="484"/>
    <s v="Above 180days "/>
    <n v="16.133333333333333"/>
    <x v="0"/>
    <x v="2"/>
    <s v="WHT"/>
    <x v="1"/>
    <s v="USD"/>
    <n v="791.69"/>
  </r>
  <r>
    <s v="A2310000"/>
    <x v="29"/>
    <x v="29"/>
    <n v="103963742"/>
    <x v="0"/>
    <x v="0"/>
    <x v="2"/>
    <x v="2"/>
    <s v="WHT Outstg"/>
    <s v="WHT on inv 1800018288 JUNE 2017 CRUDE HANDLING"/>
    <s v=""/>
    <s v="AB"/>
    <s v=""/>
    <d v="2020-09-03T00:00:00"/>
    <d v="2020-09-03T00:00:00"/>
    <d v="2020-09-03T00:00:00"/>
    <s v="NGN"/>
    <n v="28624921.210000001"/>
    <n v="484"/>
    <s v="Above 180days "/>
    <n v="16.133333333333333"/>
    <x v="0"/>
    <x v="2"/>
    <s v="WHT"/>
    <x v="1"/>
    <s v="USD"/>
    <n v="75426.67"/>
  </r>
  <r>
    <s v="A2310000"/>
    <x v="29"/>
    <x v="29"/>
    <n v="103963742"/>
    <x v="0"/>
    <x v="0"/>
    <x v="2"/>
    <x v="2"/>
    <s v="WHT Outstg"/>
    <s v="WHT on inv 1800018458 NPDC-OML30 Jul2017 CHA"/>
    <s v=""/>
    <s v="AB"/>
    <s v=""/>
    <d v="2020-09-03T00:00:00"/>
    <d v="2020-09-03T00:00:00"/>
    <d v="2020-09-03T00:00:00"/>
    <s v="NGN"/>
    <n v="35580938.43"/>
    <n v="484"/>
    <s v="Above 180days "/>
    <n v="16.133333333333333"/>
    <x v="0"/>
    <x v="2"/>
    <s v="WHT"/>
    <x v="1"/>
    <s v="USD"/>
    <n v="93755.77"/>
  </r>
  <r>
    <s v="A2310000"/>
    <x v="29"/>
    <x v="29"/>
    <n v="103963742"/>
    <x v="0"/>
    <x v="0"/>
    <x v="2"/>
    <x v="2"/>
    <s v="WHT Outstg"/>
    <s v="WHT on inv 1800018599 NPDC OML30 May 2017 CHA"/>
    <s v=""/>
    <s v="AB"/>
    <s v=""/>
    <d v="2020-09-03T00:00:00"/>
    <d v="2020-09-03T00:00:00"/>
    <d v="2020-09-03T00:00:00"/>
    <s v="NGN"/>
    <n v="5314876.0999999996"/>
    <n v="484"/>
    <s v="Above 180days "/>
    <n v="16.133333333333333"/>
    <x v="0"/>
    <x v="2"/>
    <s v="WHT"/>
    <x v="1"/>
    <s v="USD"/>
    <n v="14004.7"/>
  </r>
  <r>
    <s v="A2310000"/>
    <x v="29"/>
    <x v="29"/>
    <n v="103963742"/>
    <x v="0"/>
    <x v="0"/>
    <x v="2"/>
    <x v="2"/>
    <s v="WHT Outstg"/>
    <s v="WHT on inv 1800018651 NPDC/OML30 AUG 2017 CHA"/>
    <s v=""/>
    <s v="AB"/>
    <s v=""/>
    <d v="2020-09-03T00:00:00"/>
    <d v="2020-09-03T00:00:00"/>
    <d v="2020-09-03T00:00:00"/>
    <s v="NGN"/>
    <n v="37187223.100000001"/>
    <n v="484"/>
    <s v="Above 180days "/>
    <n v="16.133333333333333"/>
    <x v="0"/>
    <x v="2"/>
    <s v="WHT"/>
    <x v="1"/>
    <s v="USD"/>
    <n v="97988.33"/>
  </r>
  <r>
    <s v="A2310000"/>
    <x v="29"/>
    <x v="29"/>
    <n v="103963742"/>
    <x v="0"/>
    <x v="0"/>
    <x v="2"/>
    <x v="2"/>
    <s v="WHT Outstg"/>
    <s v="WHT on inv 1800018961 NPDC/OML 30 OCT 2017 CHA"/>
    <s v=""/>
    <s v="AB"/>
    <s v=""/>
    <d v="2020-09-03T00:00:00"/>
    <d v="2020-09-03T00:00:00"/>
    <d v="2020-09-03T00:00:00"/>
    <s v="NGN"/>
    <n v="34068661.850000001"/>
    <n v="484"/>
    <s v="Above 180days "/>
    <n v="16.133333333333333"/>
    <x v="0"/>
    <x v="2"/>
    <s v="WHT"/>
    <x v="1"/>
    <s v="USD"/>
    <n v="89770.92"/>
  </r>
  <r>
    <s v="A2310000"/>
    <x v="29"/>
    <x v="29"/>
    <n v="103963742"/>
    <x v="0"/>
    <x v="0"/>
    <x v="2"/>
    <x v="2"/>
    <s v="WHT Outstg"/>
    <s v="WHT on inv 1800019285 NPDC/OML 30 DEC 2017 CHA"/>
    <s v=""/>
    <s v="AB"/>
    <s v=""/>
    <d v="2020-09-03T00:00:00"/>
    <d v="2020-09-03T00:00:00"/>
    <d v="2020-09-03T00:00:00"/>
    <s v="NGN"/>
    <n v="35965100.640000001"/>
    <n v="484"/>
    <s v="Above 180days "/>
    <n v="16.133333333333333"/>
    <x v="0"/>
    <x v="2"/>
    <s v="WHT"/>
    <x v="1"/>
    <s v="USD"/>
    <n v="94768.04"/>
  </r>
  <r>
    <s v="A2310000"/>
    <x v="29"/>
    <x v="29"/>
    <n v="103963742"/>
    <x v="0"/>
    <x v="0"/>
    <x v="2"/>
    <x v="2"/>
    <s v="WHT Outstg"/>
    <s v="WHT on inv 1800018833 NPDC/OML 30 SEP 2017 CHA"/>
    <s v=""/>
    <s v="AB"/>
    <s v=""/>
    <d v="2020-09-03T00:00:00"/>
    <d v="2020-09-03T00:00:00"/>
    <d v="2020-09-03T00:00:00"/>
    <s v="NGN"/>
    <n v="31264351.690000001"/>
    <n v="484"/>
    <s v="Above 180days "/>
    <n v="16.133333333333333"/>
    <x v="0"/>
    <x v="2"/>
    <s v="WHT"/>
    <x v="1"/>
    <s v="USD"/>
    <n v="82381.570000000007"/>
  </r>
  <r>
    <s v="A2310000"/>
    <x v="29"/>
    <x v="29"/>
    <n v="103963742"/>
    <x v="0"/>
    <x v="0"/>
    <x v="2"/>
    <x v="2"/>
    <s v="WHT Outstg"/>
    <s v="WHT on inv 1800018993 Suppl. Inv. for undercharge"/>
    <s v=""/>
    <s v="AB"/>
    <s v=""/>
    <d v="2020-09-03T00:00:00"/>
    <d v="2020-09-03T00:00:00"/>
    <d v="2020-09-03T00:00:00"/>
    <s v="NGN"/>
    <n v="96189"/>
    <n v="484"/>
    <s v="Above 180days "/>
    <n v="16.133333333333333"/>
    <x v="0"/>
    <x v="2"/>
    <s v="WHT"/>
    <x v="1"/>
    <s v="USD"/>
    <n v="253.46"/>
  </r>
  <r>
    <s v="A2310000"/>
    <x v="29"/>
    <x v="29"/>
    <n v="103963742"/>
    <x v="0"/>
    <x v="0"/>
    <x v="2"/>
    <x v="2"/>
    <s v="WHT Outstg"/>
    <s v="WHT on inv 1800019000 Suppl. Note for undercharge"/>
    <s v=""/>
    <s v="AB"/>
    <s v=""/>
    <d v="2020-09-03T00:00:00"/>
    <d v="2020-09-03T00:00:00"/>
    <d v="2020-09-03T00:00:00"/>
    <s v="NGN"/>
    <n v="92923.47"/>
    <n v="484"/>
    <s v="Above 180days "/>
    <n v="16.133333333333333"/>
    <x v="0"/>
    <x v="2"/>
    <s v="WHT"/>
    <x v="1"/>
    <s v="USD"/>
    <n v="244.85"/>
  </r>
  <r>
    <s v="A2310000"/>
    <x v="29"/>
    <x v="29"/>
    <n v="103963742"/>
    <x v="0"/>
    <x v="0"/>
    <x v="2"/>
    <x v="2"/>
    <s v="WHT Outstg"/>
    <s v="WHT on inv 1800019202 NPDC/OML 30 NOV 2017 CHA"/>
    <s v=""/>
    <s v="AB"/>
    <s v=""/>
    <d v="2020-09-03T00:00:00"/>
    <d v="2020-09-03T00:00:00"/>
    <d v="2020-09-03T00:00:00"/>
    <s v="NGN"/>
    <n v="33861715.939999998"/>
    <n v="484"/>
    <s v="Above 180days "/>
    <n v="16.133333333333333"/>
    <x v="0"/>
    <x v="2"/>
    <s v="WHT"/>
    <x v="1"/>
    <s v="USD"/>
    <n v="89225.62"/>
  </r>
  <r>
    <s v="A2310000"/>
    <x v="29"/>
    <x v="29"/>
    <n v="103962545"/>
    <x v="0"/>
    <x v="0"/>
    <x v="2"/>
    <x v="2"/>
    <s v="WHT Outstg"/>
    <s v="WHT on inv 1800014463 APRIL  2015 CRUDE HANDLING"/>
    <s v=""/>
    <s v="AB"/>
    <s v=""/>
    <d v="2020-09-01T00:00:00"/>
    <d v="2020-09-01T00:00:00"/>
    <d v="2020-09-01T00:00:00"/>
    <s v="NGN"/>
    <n v="1250074.3700000001"/>
    <n v="486"/>
    <s v="Above 180days "/>
    <n v="16.2"/>
    <x v="0"/>
    <x v="2"/>
    <s v="WHT"/>
    <x v="1"/>
    <s v="USD"/>
    <n v="3293.95"/>
  </r>
  <r>
    <s v="A2310000"/>
    <x v="29"/>
    <x v="29"/>
    <n v="103962613"/>
    <x v="0"/>
    <x v="0"/>
    <x v="2"/>
    <x v="2"/>
    <s v="WHT Outstg"/>
    <s v="WHT on 1800011599 NOVEMBER 2012 CHA"/>
    <s v=""/>
    <s v="AB"/>
    <s v=""/>
    <d v="2020-09-01T00:00:00"/>
    <d v="2020-09-01T00:00:00"/>
    <d v="2020-09-01T00:00:00"/>
    <s v="NGN"/>
    <n v="5018199.0599999996"/>
    <n v="486"/>
    <s v="Above 180days "/>
    <n v="16.2"/>
    <x v="0"/>
    <x v="2"/>
    <s v="WHT"/>
    <x v="1"/>
    <s v="USD"/>
    <n v="13222.95"/>
  </r>
  <r>
    <s v="A2310000"/>
    <x v="29"/>
    <x v="29"/>
    <n v="103962613"/>
    <x v="0"/>
    <x v="0"/>
    <x v="2"/>
    <x v="2"/>
    <s v="WHT Outstg"/>
    <s v="WHT on inv 1800011611 MAY 2013 CRUDE HANDLING"/>
    <s v=""/>
    <s v="AB"/>
    <s v=""/>
    <d v="2020-09-01T00:00:00"/>
    <d v="2020-09-01T00:00:00"/>
    <d v="2020-09-01T00:00:00"/>
    <s v="NGN"/>
    <n v="3338936.1"/>
    <n v="486"/>
    <s v="Above 180days "/>
    <n v="16.2"/>
    <x v="0"/>
    <x v="2"/>
    <s v="WHT"/>
    <x v="1"/>
    <s v="USD"/>
    <n v="8798.1"/>
  </r>
  <r>
    <s v="A2310000"/>
    <x v="29"/>
    <x v="29"/>
    <n v="103962613"/>
    <x v="0"/>
    <x v="0"/>
    <x v="2"/>
    <x v="2"/>
    <s v="WHT Outstg"/>
    <s v="WHT on inv 1800011680 SEPTEMBER 2013 CHA"/>
    <s v=""/>
    <s v="AB"/>
    <s v=""/>
    <d v="2020-09-01T00:00:00"/>
    <d v="2020-09-01T00:00:00"/>
    <d v="2020-09-01T00:00:00"/>
    <s v="NGN"/>
    <n v="4162276.68"/>
    <n v="486"/>
    <s v="Above 180days "/>
    <n v="16.2"/>
    <x v="0"/>
    <x v="2"/>
    <s v="WHT"/>
    <x v="1"/>
    <s v="USD"/>
    <n v="10967.6"/>
  </r>
  <r>
    <s v="A2310000"/>
    <x v="29"/>
    <x v="29"/>
    <n v="103962613"/>
    <x v="0"/>
    <x v="0"/>
    <x v="2"/>
    <x v="2"/>
    <s v="WHT Outstg"/>
    <s v="WHT on inv 1800012468 APRIL 2014 CHA"/>
    <s v=""/>
    <s v="AB"/>
    <s v=""/>
    <d v="2020-09-01T00:00:00"/>
    <d v="2020-09-01T00:00:00"/>
    <d v="2020-09-01T00:00:00"/>
    <s v="NGN"/>
    <n v="7716507.6299999999"/>
    <n v="486"/>
    <s v="Above 180days "/>
    <n v="16.2"/>
    <x v="0"/>
    <x v="2"/>
    <s v="WHT"/>
    <x v="1"/>
    <s v="USD"/>
    <n v="20333"/>
  </r>
  <r>
    <s v="A2310000"/>
    <x v="29"/>
    <x v="29"/>
    <n v="103962613"/>
    <x v="0"/>
    <x v="0"/>
    <x v="2"/>
    <x v="2"/>
    <s v="WHT Outstg"/>
    <s v="WHT on inv 1800012027 DECEMBER 2013 CRUDE HANDLING"/>
    <s v=""/>
    <s v="AB"/>
    <s v=""/>
    <d v="2020-09-01T00:00:00"/>
    <d v="2020-09-01T00:00:00"/>
    <d v="2020-09-01T00:00:00"/>
    <s v="NGN"/>
    <n v="4556006.05"/>
    <n v="486"/>
    <s v="Above 180days "/>
    <n v="16.2"/>
    <x v="0"/>
    <x v="2"/>
    <s v="WHT"/>
    <x v="1"/>
    <s v="USD"/>
    <n v="12005.08"/>
  </r>
  <r>
    <s v="A2310000"/>
    <x v="29"/>
    <x v="29"/>
    <n v="103962613"/>
    <x v="0"/>
    <x v="0"/>
    <x v="2"/>
    <x v="2"/>
    <s v="WHT Outstg"/>
    <s v="WHT on inv 1800011601 DECEMBER 2012 CRUDE HANDLING"/>
    <s v=""/>
    <s v="AB"/>
    <s v=""/>
    <d v="2020-09-01T00:00:00"/>
    <d v="2020-09-01T00:00:00"/>
    <d v="2020-09-01T00:00:00"/>
    <s v="NGN"/>
    <n v="3380811.82"/>
    <n v="486"/>
    <s v="Above 180days "/>
    <n v="16.2"/>
    <x v="0"/>
    <x v="2"/>
    <s v="WHT"/>
    <x v="1"/>
    <s v="USD"/>
    <n v="8908.44"/>
  </r>
  <r>
    <s v="A2310000"/>
    <x v="29"/>
    <x v="29"/>
    <n v="103962613"/>
    <x v="0"/>
    <x v="0"/>
    <x v="2"/>
    <x v="2"/>
    <s v="WHT Outstg"/>
    <s v="WHT on inv 1800011603 JANUARY 2013 CRUDE HANDLING"/>
    <s v=""/>
    <s v="AB"/>
    <s v=""/>
    <d v="2020-09-01T00:00:00"/>
    <d v="2020-09-01T00:00:00"/>
    <d v="2020-09-01T00:00:00"/>
    <s v="NGN"/>
    <n v="4470536.51"/>
    <n v="486"/>
    <s v="Above 180days "/>
    <n v="16.2"/>
    <x v="0"/>
    <x v="2"/>
    <s v="WHT"/>
    <x v="1"/>
    <s v="USD"/>
    <n v="11779.86"/>
  </r>
  <r>
    <s v="A2310000"/>
    <x v="29"/>
    <x v="29"/>
    <n v="103962613"/>
    <x v="0"/>
    <x v="0"/>
    <x v="2"/>
    <x v="2"/>
    <s v="WHT Outstg"/>
    <s v="WHT on inv 1800011605 FEBRUARY 2013 CRUDE HANDLING"/>
    <s v=""/>
    <s v="AB"/>
    <s v=""/>
    <d v="2020-09-01T00:00:00"/>
    <d v="2020-09-01T00:00:00"/>
    <d v="2020-09-01T00:00:00"/>
    <s v="NGN"/>
    <n v="3955199.43"/>
    <n v="486"/>
    <s v="Above 180days "/>
    <n v="16.2"/>
    <x v="0"/>
    <x v="2"/>
    <s v="WHT"/>
    <x v="1"/>
    <s v="USD"/>
    <n v="10421.950000000001"/>
  </r>
  <r>
    <s v="A2310000"/>
    <x v="29"/>
    <x v="29"/>
    <n v="103962613"/>
    <x v="0"/>
    <x v="0"/>
    <x v="2"/>
    <x v="2"/>
    <s v="WHT Outstg"/>
    <s v="WHT on inv 1800011607 MARCH 2013 CRUDE HANDLING"/>
    <s v=""/>
    <s v="AB"/>
    <s v=""/>
    <d v="2020-09-01T00:00:00"/>
    <d v="2020-09-01T00:00:00"/>
    <d v="2020-09-01T00:00:00"/>
    <s v="NGN"/>
    <n v="3882868.23"/>
    <n v="486"/>
    <s v="Above 180days "/>
    <n v="16.2"/>
    <x v="0"/>
    <x v="2"/>
    <s v="WHT"/>
    <x v="1"/>
    <s v="USD"/>
    <n v="10231.36"/>
  </r>
  <r>
    <s v="A2310000"/>
    <x v="29"/>
    <x v="29"/>
    <n v="103962613"/>
    <x v="0"/>
    <x v="0"/>
    <x v="2"/>
    <x v="2"/>
    <s v="WHT Outstg"/>
    <s v="WHT on inv 1800011609 APRIL 2013 CRUDE HANDLING"/>
    <s v=""/>
    <s v="AB"/>
    <s v=""/>
    <d v="2020-09-01T00:00:00"/>
    <d v="2020-09-01T00:00:00"/>
    <d v="2020-09-01T00:00:00"/>
    <s v="NGN"/>
    <n v="3755785.37"/>
    <n v="486"/>
    <s v="Above 180days "/>
    <n v="16.2"/>
    <x v="0"/>
    <x v="2"/>
    <s v="WHT"/>
    <x v="1"/>
    <s v="USD"/>
    <n v="9896.49"/>
  </r>
  <r>
    <s v="A2310000"/>
    <x v="29"/>
    <x v="29"/>
    <n v="103962613"/>
    <x v="0"/>
    <x v="0"/>
    <x v="2"/>
    <x v="2"/>
    <s v="WHT Outstg"/>
    <s v="WHT on inv 1800011613 JUNE 2013 CRUDE HANDLING"/>
    <s v=""/>
    <s v="AB"/>
    <s v=""/>
    <d v="2020-09-01T00:00:00"/>
    <d v="2020-09-01T00:00:00"/>
    <d v="2020-09-01T00:00:00"/>
    <s v="NGN"/>
    <n v="4400119.68"/>
    <n v="486"/>
    <s v="Above 180days "/>
    <n v="16.2"/>
    <x v="0"/>
    <x v="2"/>
    <s v="WHT"/>
    <x v="1"/>
    <s v="USD"/>
    <n v="11594.32"/>
  </r>
  <r>
    <s v="A2310000"/>
    <x v="29"/>
    <x v="29"/>
    <n v="103962613"/>
    <x v="0"/>
    <x v="0"/>
    <x v="2"/>
    <x v="2"/>
    <s v="WHT Outstg"/>
    <s v="WHT on inv 1800011676 JULY 2013 CRUDE HANDLING"/>
    <s v=""/>
    <s v="AB"/>
    <s v=""/>
    <d v="2020-09-01T00:00:00"/>
    <d v="2020-09-01T00:00:00"/>
    <d v="2020-09-01T00:00:00"/>
    <s v="NGN"/>
    <n v="4294612.62"/>
    <n v="486"/>
    <s v="Above 180days "/>
    <n v="16.2"/>
    <x v="0"/>
    <x v="2"/>
    <s v="WHT"/>
    <x v="1"/>
    <s v="USD"/>
    <n v="11316.3"/>
  </r>
  <r>
    <s v="A2310000"/>
    <x v="29"/>
    <x v="29"/>
    <n v="103962613"/>
    <x v="0"/>
    <x v="0"/>
    <x v="2"/>
    <x v="2"/>
    <s v="WHT Outstg"/>
    <s v="WHT on inv 1800011678 AUGUST 2013 CRUDE HANDLING"/>
    <s v=""/>
    <s v="AB"/>
    <s v=""/>
    <d v="2020-09-01T00:00:00"/>
    <d v="2020-09-01T00:00:00"/>
    <d v="2020-09-01T00:00:00"/>
    <s v="NGN"/>
    <n v="4783832.24"/>
    <n v="486"/>
    <s v="Above 180days "/>
    <n v="16.2"/>
    <x v="0"/>
    <x v="2"/>
    <s v="WHT"/>
    <x v="1"/>
    <s v="USD"/>
    <n v="12605.4"/>
  </r>
  <r>
    <s v="A2310000"/>
    <x v="29"/>
    <x v="29"/>
    <n v="103962613"/>
    <x v="0"/>
    <x v="0"/>
    <x v="2"/>
    <x v="2"/>
    <s v="WHT Outstg"/>
    <s v="WHT on inv 1800011833 NOVEMBER 2013 CRUDE HANDLING"/>
    <s v=""/>
    <s v="AB"/>
    <s v=""/>
    <d v="2020-09-01T00:00:00"/>
    <d v="2020-09-01T00:00:00"/>
    <d v="2020-09-01T00:00:00"/>
    <s v="NGN"/>
    <n v="4422956.74"/>
    <n v="486"/>
    <s v="Above 180days "/>
    <n v="16.2"/>
    <x v="0"/>
    <x v="2"/>
    <s v="WHT"/>
    <x v="1"/>
    <s v="USD"/>
    <n v="11654.49"/>
  </r>
  <r>
    <s v="A2310000"/>
    <x v="29"/>
    <x v="29"/>
    <n v="103962613"/>
    <x v="0"/>
    <x v="0"/>
    <x v="2"/>
    <x v="2"/>
    <s v="WHT Outstg"/>
    <s v="WHT on inv 1800012193 FEBRUARY 2014 CRUDE HANDLING"/>
    <s v=""/>
    <s v="AB"/>
    <s v=""/>
    <d v="2020-09-01T00:00:00"/>
    <d v="2020-09-01T00:00:00"/>
    <d v="2020-09-01T00:00:00"/>
    <s v="NGN"/>
    <n v="9505338.4299999997"/>
    <n v="486"/>
    <s v="Above 180days "/>
    <n v="16.2"/>
    <x v="0"/>
    <x v="2"/>
    <s v="WHT"/>
    <x v="1"/>
    <s v="USD"/>
    <n v="25046.57"/>
  </r>
  <r>
    <s v="A2310000"/>
    <x v="29"/>
    <x v="29"/>
    <n v="103962613"/>
    <x v="0"/>
    <x v="0"/>
    <x v="2"/>
    <x v="2"/>
    <s v="WHT Outstg"/>
    <s v="WHT on inv 1800012324 MARCH 2014 CRUDE HANDLING"/>
    <s v=""/>
    <s v="AB"/>
    <s v=""/>
    <d v="2020-09-01T00:00:00"/>
    <d v="2020-09-01T00:00:00"/>
    <d v="2020-09-01T00:00:00"/>
    <s v="NGN"/>
    <n v="1174492.93"/>
    <n v="486"/>
    <s v="Above 180days "/>
    <n v="16.2"/>
    <x v="0"/>
    <x v="2"/>
    <s v="WHT"/>
    <x v="1"/>
    <s v="USD"/>
    <n v="3094.79"/>
  </r>
  <r>
    <s v="A2310000"/>
    <x v="29"/>
    <x v="29"/>
    <n v="103962613"/>
    <x v="0"/>
    <x v="0"/>
    <x v="2"/>
    <x v="2"/>
    <s v="WHT Outstg"/>
    <s v="WHT on inv 1800012947 JULY 2014 CRUDE HANDLING"/>
    <s v=""/>
    <s v="AB"/>
    <s v=""/>
    <d v="2020-09-01T00:00:00"/>
    <d v="2020-09-01T00:00:00"/>
    <d v="2020-09-01T00:00:00"/>
    <s v="NGN"/>
    <n v="7499825.2000000002"/>
    <n v="486"/>
    <s v="Above 180days "/>
    <n v="16.2"/>
    <x v="0"/>
    <x v="2"/>
    <s v="WHT"/>
    <x v="1"/>
    <s v="USD"/>
    <n v="19762.04"/>
  </r>
  <r>
    <s v="A2310000"/>
    <x v="29"/>
    <x v="29"/>
    <n v="103962613"/>
    <x v="0"/>
    <x v="0"/>
    <x v="2"/>
    <x v="2"/>
    <s v="WHT Outstg"/>
    <s v="WHT on inv 1800013090 AUGUST 2014 CRUDE HANDLING"/>
    <s v=""/>
    <s v="AB"/>
    <s v=""/>
    <d v="2020-09-01T00:00:00"/>
    <d v="2020-09-01T00:00:00"/>
    <d v="2020-09-01T00:00:00"/>
    <s v="NGN"/>
    <n v="11052626.85"/>
    <n v="486"/>
    <s v="Above 180days "/>
    <n v="16.2"/>
    <x v="0"/>
    <x v="2"/>
    <s v="WHT"/>
    <x v="1"/>
    <s v="USD"/>
    <n v="29123.67"/>
  </r>
  <r>
    <s v="A2310000"/>
    <x v="29"/>
    <x v="29"/>
    <n v="103962613"/>
    <x v="0"/>
    <x v="0"/>
    <x v="2"/>
    <x v="2"/>
    <s v="WHT Outstg"/>
    <s v="WHT on inv1800013421 2013 Penalty Charge on Excess"/>
    <s v=""/>
    <s v="AB"/>
    <s v=""/>
    <d v="2020-09-01T00:00:00"/>
    <d v="2020-09-01T00:00:00"/>
    <d v="2020-09-01T00:00:00"/>
    <s v="NGN"/>
    <n v="4453983.01"/>
    <n v="486"/>
    <s v="Above 180days "/>
    <n v="16.2"/>
    <x v="0"/>
    <x v="2"/>
    <s v="WHT"/>
    <x v="1"/>
    <s v="USD"/>
    <n v="11736.25"/>
  </r>
  <r>
    <s v="A2310000"/>
    <x v="29"/>
    <x v="29"/>
    <n v="103950668"/>
    <x v="0"/>
    <x v="0"/>
    <x v="2"/>
    <x v="2"/>
    <s v="WHT Outstg"/>
    <s v="WHT on Inv 1800021952 NPDC/OML 30 MAY 2019 CHA_$"/>
    <s v=""/>
    <s v="AB"/>
    <s v=""/>
    <d v="2020-08-04T00:00:00"/>
    <d v="2020-08-04T00:00:00"/>
    <d v="2020-08-04T00:00:00"/>
    <s v="USD"/>
    <n v="574371.99"/>
    <n v="514"/>
    <s v="Above 180days "/>
    <n v="17.133333333333333"/>
    <x v="0"/>
    <x v="2"/>
    <s v="WHT"/>
    <x v="1"/>
    <s v="USD"/>
    <n v="574371.99"/>
  </r>
  <r>
    <s v="A2310000"/>
    <x v="29"/>
    <x v="29"/>
    <n v="103896307"/>
    <x v="0"/>
    <x v="0"/>
    <x v="2"/>
    <x v="2"/>
    <n v="0"/>
    <s v="Payment on A/C bal. Ref_1400013842"/>
    <s v=""/>
    <s v="AB"/>
    <s v=""/>
    <d v="2020-03-29T00:00:00"/>
    <d v="2020-03-29T00:00:00"/>
    <d v="2020-03-29T00:00:00"/>
    <s v="USD"/>
    <n v="-7429155.9199999999"/>
    <n v="642"/>
    <s v="Above 180days "/>
    <n v="21.4"/>
    <x v="2"/>
    <x v="0"/>
    <s v="Overdue"/>
    <x v="0"/>
    <s v="USD"/>
    <n v="-7429155.9199999999"/>
  </r>
  <r>
    <s v="A2310000"/>
    <x v="29"/>
    <x v="29"/>
    <n v="103896307"/>
    <x v="0"/>
    <x v="0"/>
    <x v="2"/>
    <x v="2"/>
    <n v="0"/>
    <s v="WHT on inv 1800022161"/>
    <s v=""/>
    <s v="AB"/>
    <s v=""/>
    <d v="2020-03-29T00:00:00"/>
    <d v="2020-03-29T00:00:00"/>
    <d v="2020-03-29T00:00:00"/>
    <s v="USD"/>
    <n v="609463.94999999995"/>
    <n v="642"/>
    <s v="Above 180days "/>
    <n v="21.4"/>
    <x v="0"/>
    <x v="2"/>
    <s v="WHT"/>
    <x v="1"/>
    <s v="USD"/>
    <n v="609463.94999999995"/>
  </r>
  <r>
    <s v="A2310000"/>
    <x v="29"/>
    <x v="29"/>
    <n v="103896305"/>
    <x v="0"/>
    <x v="0"/>
    <x v="2"/>
    <x v="2"/>
    <s v="WHT Outstg"/>
    <s v="WHT on inv 1800022765"/>
    <s v=""/>
    <s v="AB"/>
    <s v=""/>
    <d v="2020-03-29T00:00:00"/>
    <d v="2020-03-29T00:00:00"/>
    <d v="2020-03-29T00:00:00"/>
    <s v="USD"/>
    <n v="667948.48"/>
    <n v="642"/>
    <s v="Above 180days "/>
    <n v="21.4"/>
    <x v="0"/>
    <x v="2"/>
    <s v="WHT"/>
    <x v="1"/>
    <s v="USD"/>
    <n v="667948.48"/>
  </r>
  <r>
    <s v="A2310000"/>
    <x v="29"/>
    <x v="29"/>
    <n v="103896306"/>
    <x v="0"/>
    <x v="0"/>
    <x v="2"/>
    <x v="2"/>
    <s v="WHT Outstg"/>
    <s v="WHT on inv 1800022546"/>
    <s v=""/>
    <s v="AB"/>
    <s v=""/>
    <d v="2020-03-29T00:00:00"/>
    <d v="2020-03-29T00:00:00"/>
    <d v="2020-03-29T00:00:00"/>
    <s v="USD"/>
    <n v="711949.44"/>
    <n v="642"/>
    <s v="Above 180days "/>
    <n v="21.4"/>
    <x v="0"/>
    <x v="2"/>
    <s v="WHT"/>
    <x v="1"/>
    <s v="USD"/>
    <n v="711949.44"/>
  </r>
  <r>
    <s v="A2310000"/>
    <x v="29"/>
    <x v="29"/>
    <n v="103896308"/>
    <x v="0"/>
    <x v="0"/>
    <x v="2"/>
    <x v="2"/>
    <s v="WHT Outstg"/>
    <s v="WHT on inv 1800022926"/>
    <s v=""/>
    <s v="AB"/>
    <s v=""/>
    <d v="2020-03-29T00:00:00"/>
    <d v="2020-03-29T00:00:00"/>
    <d v="2020-03-29T00:00:00"/>
    <s v="USD"/>
    <n v="678854.11"/>
    <n v="642"/>
    <s v="Above 180days "/>
    <n v="21.4"/>
    <x v="0"/>
    <x v="2"/>
    <s v="WHT"/>
    <x v="1"/>
    <s v="USD"/>
    <n v="678854.11"/>
  </r>
  <r>
    <s v="A2310000"/>
    <x v="29"/>
    <x v="29"/>
    <n v="103896308"/>
    <x v="0"/>
    <x v="0"/>
    <x v="2"/>
    <x v="2"/>
    <s v="WHT Outstg"/>
    <s v="WHT on inv 1800022790"/>
    <s v=""/>
    <s v="AB"/>
    <s v=""/>
    <d v="2020-03-29T00:00:00"/>
    <d v="2020-03-29T00:00:00"/>
    <d v="2020-03-29T00:00:00"/>
    <s v="USD"/>
    <n v="665584.14"/>
    <n v="642"/>
    <s v="Above 180days "/>
    <n v="21.4"/>
    <x v="0"/>
    <x v="2"/>
    <s v="WHT"/>
    <x v="1"/>
    <s v="USD"/>
    <n v="665584.14"/>
  </r>
  <r>
    <s v="A2310000"/>
    <x v="29"/>
    <x v="29"/>
    <n v="1600003052"/>
    <x v="0"/>
    <x v="0"/>
    <x v="2"/>
    <x v="2"/>
    <s v="WHT Outstg"/>
    <s v="JAN WHT RECEIPTS DOWNLOADED -21864523"/>
    <s v="454"/>
    <s v="DG"/>
    <s v=""/>
    <d v="2020-02-28T00:00:00"/>
    <d v="2020-02-28T00:00:00"/>
    <d v="2020-02-28T00:00:00"/>
    <s v="NGN"/>
    <n v="-27121428.030000001"/>
    <n v="672"/>
    <s v="Above 180days "/>
    <n v="22.4"/>
    <x v="0"/>
    <x v="2"/>
    <s v="WHT"/>
    <x v="1"/>
    <s v="USD"/>
    <n v="-88502.64"/>
  </r>
  <r>
    <s v="A2310000"/>
    <x v="29"/>
    <x v="29"/>
    <n v="1600003053"/>
    <x v="0"/>
    <x v="0"/>
    <x v="2"/>
    <x v="2"/>
    <s v="WHT Outstg"/>
    <s v="JAN WHT RECEIPTS DOWNLOADED -21864513"/>
    <s v="454"/>
    <s v="DG"/>
    <s v=""/>
    <d v="2020-02-28T00:00:00"/>
    <d v="2020-02-28T00:00:00"/>
    <d v="2020-02-28T00:00:00"/>
    <s v="NGN"/>
    <n v="-1161742.79"/>
    <n v="672"/>
    <s v="Above 180days "/>
    <n v="22.4"/>
    <x v="0"/>
    <x v="2"/>
    <s v="WHT"/>
    <x v="1"/>
    <s v="USD"/>
    <n v="-3791"/>
  </r>
  <r>
    <s v="A2310000"/>
    <x v="29"/>
    <x v="29"/>
    <n v="1600003054"/>
    <x v="0"/>
    <x v="0"/>
    <x v="2"/>
    <x v="2"/>
    <s v="WHT Outstg"/>
    <s v="JAN WHT RECEIPTS DOWNLOADED -21864490"/>
    <s v="454"/>
    <s v="DG"/>
    <s v=""/>
    <d v="2020-02-28T00:00:00"/>
    <d v="2020-02-28T00:00:00"/>
    <d v="2020-02-28T00:00:00"/>
    <s v="NGN"/>
    <n v="-30870628.140000001"/>
    <n v="672"/>
    <s v="Above 180days "/>
    <n v="22.4"/>
    <x v="0"/>
    <x v="2"/>
    <s v="WHT"/>
    <x v="1"/>
    <s v="USD"/>
    <n v="-100737.03"/>
  </r>
  <r>
    <s v="A2310000"/>
    <x v="29"/>
    <x v="29"/>
    <n v="1600003057"/>
    <x v="0"/>
    <x v="0"/>
    <x v="2"/>
    <x v="2"/>
    <s v="WHT Outstg"/>
    <s v="JAN WHT RECEIPTS DOWNLOADED -21392462"/>
    <s v="454"/>
    <s v="DG"/>
    <s v=""/>
    <d v="2020-02-28T00:00:00"/>
    <d v="2020-02-28T00:00:00"/>
    <d v="2020-02-28T00:00:00"/>
    <s v="NGN"/>
    <n v="-25576103.760000002"/>
    <n v="672"/>
    <s v="Above 180days "/>
    <n v="22.4"/>
    <x v="0"/>
    <x v="2"/>
    <s v="WHT"/>
    <x v="1"/>
    <s v="USD"/>
    <n v="-83459.94"/>
  </r>
  <r>
    <s v="A2310000"/>
    <x v="29"/>
    <x v="29"/>
    <n v="1600003009"/>
    <x v="0"/>
    <x v="0"/>
    <x v="2"/>
    <x v="2"/>
    <s v="WHT Outstg"/>
    <s v="NPDC OML 30 WHT RECEIPTS DOWNLOADED"/>
    <s v="454"/>
    <s v="DG"/>
    <s v=""/>
    <d v="2020-01-31T00:00:00"/>
    <d v="2020-01-31T00:00:00"/>
    <d v="2020-01-31T00:00:00"/>
    <s v="NGN"/>
    <n v="-1183152.8500000001"/>
    <n v="700"/>
    <s v="Above 180days "/>
    <n v="23.333333333333332"/>
    <x v="0"/>
    <x v="2"/>
    <s v="WHT"/>
    <x v="1"/>
    <s v="USD"/>
    <n v="-3860.15"/>
  </r>
  <r>
    <s v="A2310000"/>
    <x v="29"/>
    <x v="29"/>
    <n v="1600002937"/>
    <x v="0"/>
    <x v="0"/>
    <x v="2"/>
    <x v="2"/>
    <s v="WHT Outstg"/>
    <s v="NPDC - WHT TAX RECEIPTS DOWNLOADED"/>
    <s v="454"/>
    <s v="DG"/>
    <s v=""/>
    <d v="2019-11-29T00:00:00"/>
    <d v="2019-11-29T00:00:00"/>
    <d v="2019-11-29T00:00:00"/>
    <s v="NGN"/>
    <n v="-52430146.68"/>
    <n v="763"/>
    <s v="Above 180days "/>
    <n v="25.433333333333334"/>
    <x v="0"/>
    <x v="2"/>
    <s v="WHT"/>
    <x v="1"/>
    <s v="USD"/>
    <n v="-171058.6"/>
  </r>
  <r>
    <s v="A2310000"/>
    <x v="29"/>
    <x v="29"/>
    <n v="103938697"/>
    <x v="0"/>
    <x v="0"/>
    <x v="2"/>
    <x v="2"/>
    <s v="WHT Outstg"/>
    <s v="WHT ON INV 1800020215 NPDC/OML 30 JUN 2018 CHA"/>
    <s v=""/>
    <s v="AB"/>
    <s v=""/>
    <d v="2020-07-07T00:00:00"/>
    <d v="2020-07-07T00:00:00"/>
    <d v="2019-09-30T00:00:00"/>
    <s v="USD"/>
    <n v="276617.51"/>
    <n v="823"/>
    <s v="Above 180days "/>
    <n v="27.433333333333334"/>
    <x v="0"/>
    <x v="2"/>
    <s v="WHT"/>
    <x v="1"/>
    <s v="USD"/>
    <n v="276617.51"/>
  </r>
  <r>
    <s v="A2310000"/>
    <x v="29"/>
    <x v="29"/>
    <n v="103938697"/>
    <x v="0"/>
    <x v="0"/>
    <x v="2"/>
    <x v="2"/>
    <s v="WHT Outstg"/>
    <s v="WHT ON INV 1800021337 NPDC/OML 30 JAN 2019 CHA"/>
    <s v=""/>
    <s v="AB"/>
    <s v=""/>
    <d v="2020-07-07T00:00:00"/>
    <d v="2020-07-07T00:00:00"/>
    <d v="2019-09-30T00:00:00"/>
    <s v="USD"/>
    <n v="504292.85"/>
    <n v="823"/>
    <s v="Above 180days "/>
    <n v="27.433333333333334"/>
    <x v="0"/>
    <x v="2"/>
    <s v="WHT"/>
    <x v="1"/>
    <s v="USD"/>
    <n v="504292.85"/>
  </r>
  <r>
    <s v="A2310000"/>
    <x v="29"/>
    <x v="29"/>
    <n v="103938697"/>
    <x v="0"/>
    <x v="0"/>
    <x v="2"/>
    <x v="2"/>
    <s v="WHT Outstg"/>
    <s v="WHT ON INV 1800021338 NPDC/OML JAN 2019 CHA -NGN"/>
    <s v=""/>
    <s v="AB"/>
    <s v=""/>
    <d v="2020-07-07T00:00:00"/>
    <d v="2020-07-07T00:00:00"/>
    <d v="2019-09-30T00:00:00"/>
    <s v="USD"/>
    <n v="216159.35999999999"/>
    <n v="823"/>
    <s v="Above 180days "/>
    <n v="27.433333333333334"/>
    <x v="0"/>
    <x v="2"/>
    <s v="WHT"/>
    <x v="1"/>
    <s v="USD"/>
    <n v="216159.35999999999"/>
  </r>
  <r>
    <s v="A2310000"/>
    <x v="29"/>
    <x v="29"/>
    <n v="103938697"/>
    <x v="0"/>
    <x v="0"/>
    <x v="2"/>
    <x v="2"/>
    <s v="WHT Outstg"/>
    <s v="WHT ON INV 1800021520 NPDC/OML FEB 2019 CHA - NGN"/>
    <s v=""/>
    <s v="AB"/>
    <s v=""/>
    <d v="2020-07-07T00:00:00"/>
    <d v="2020-07-07T00:00:00"/>
    <d v="2019-09-30T00:00:00"/>
    <s v="USD"/>
    <n v="158223.64000000001"/>
    <n v="823"/>
    <s v="Above 180days "/>
    <n v="27.433333333333334"/>
    <x v="0"/>
    <x v="2"/>
    <s v="WHT"/>
    <x v="1"/>
    <s v="USD"/>
    <n v="158223.64000000001"/>
  </r>
  <r>
    <s v="A2310000"/>
    <x v="29"/>
    <x v="29"/>
    <n v="103938697"/>
    <x v="0"/>
    <x v="0"/>
    <x v="2"/>
    <x v="2"/>
    <s v="WHT Outstg"/>
    <s v="WHT ON INV 1800021659 NPDC/OML 30 MARCH 2019 CHA"/>
    <s v=""/>
    <s v="AB"/>
    <s v=""/>
    <d v="2020-07-07T00:00:00"/>
    <d v="2020-07-07T00:00:00"/>
    <d v="2019-09-30T00:00:00"/>
    <s v="USD"/>
    <n v="385954.36"/>
    <n v="823"/>
    <s v="Above 180days "/>
    <n v="27.433333333333334"/>
    <x v="0"/>
    <x v="2"/>
    <s v="WHT"/>
    <x v="1"/>
    <s v="USD"/>
    <n v="385954.36"/>
  </r>
  <r>
    <s v="A2310000"/>
    <x v="29"/>
    <x v="29"/>
    <n v="103938697"/>
    <x v="0"/>
    <x v="0"/>
    <x v="2"/>
    <x v="2"/>
    <s v="WHT Outstg"/>
    <s v="WHT ON INV 1800021660 NPDC/OML 30 MARCH 2019 CHA"/>
    <s v=""/>
    <s v="AB"/>
    <s v=""/>
    <d v="2020-07-07T00:00:00"/>
    <d v="2020-07-07T00:00:00"/>
    <d v="2019-09-30T00:00:00"/>
    <s v="USD"/>
    <n v="165365.72"/>
    <n v="823"/>
    <s v="Above 180days "/>
    <n v="27.433333333333334"/>
    <x v="0"/>
    <x v="2"/>
    <s v="WHT"/>
    <x v="1"/>
    <s v="USD"/>
    <n v="165365.72"/>
  </r>
  <r>
    <s v="A2310000"/>
    <x v="29"/>
    <x v="29"/>
    <n v="103938697"/>
    <x v="0"/>
    <x v="0"/>
    <x v="2"/>
    <x v="2"/>
    <s v="WHT Outstg"/>
    <s v="WHT ON INV 1800021809 NPDC/OML 30 APR 2019 CHA"/>
    <s v=""/>
    <s v="AB"/>
    <s v=""/>
    <d v="2020-07-07T00:00:00"/>
    <d v="2020-07-07T00:00:00"/>
    <d v="2019-09-30T00:00:00"/>
    <s v="USD"/>
    <n v="175892.33"/>
    <n v="823"/>
    <s v="Above 180days "/>
    <n v="27.433333333333334"/>
    <x v="0"/>
    <x v="2"/>
    <s v="WHT"/>
    <x v="1"/>
    <s v="USD"/>
    <n v="175892.33"/>
  </r>
  <r>
    <s v="A2310000"/>
    <x v="29"/>
    <x v="29"/>
    <n v="103938696"/>
    <x v="0"/>
    <x v="0"/>
    <x v="2"/>
    <x v="2"/>
    <s v="WHT Outstg"/>
    <s v="WHT ON INV 1800020057 NPDC/OML 30 MAY 2018 CHA"/>
    <s v=""/>
    <s v="AB"/>
    <s v=""/>
    <d v="2020-07-07T00:00:00"/>
    <d v="2020-07-07T00:00:00"/>
    <d v="2019-07-31T00:00:00"/>
    <s v="USD"/>
    <n v="206296.72"/>
    <n v="884"/>
    <s v="Above 180days "/>
    <n v="29.466666666666665"/>
    <x v="0"/>
    <x v="2"/>
    <s v="WHT"/>
    <x v="1"/>
    <s v="USD"/>
    <n v="206296.72"/>
  </r>
  <r>
    <s v="A2310000"/>
    <x v="29"/>
    <x v="29"/>
    <n v="103938696"/>
    <x v="0"/>
    <x v="0"/>
    <x v="2"/>
    <x v="2"/>
    <s v="WHT Outstg"/>
    <s v="WHT ON INV 1800021170 NPDC/OML 30 DEC 2018 CHA"/>
    <s v=""/>
    <s v="AB"/>
    <s v=""/>
    <d v="2020-07-07T00:00:00"/>
    <d v="2020-07-07T00:00:00"/>
    <d v="2019-07-31T00:00:00"/>
    <s v="USD"/>
    <n v="478219.58"/>
    <n v="884"/>
    <s v="Above 180days "/>
    <n v="29.466666666666665"/>
    <x v="0"/>
    <x v="2"/>
    <s v="WHT"/>
    <x v="1"/>
    <s v="USD"/>
    <n v="478219.58"/>
  </r>
  <r>
    <s v="A2310000"/>
    <x v="29"/>
    <x v="29"/>
    <n v="103938696"/>
    <x v="0"/>
    <x v="0"/>
    <x v="2"/>
    <x v="2"/>
    <s v="WHT Outstg"/>
    <s v="WHT ON INV 1800021519 NPDC/OML 30 FEB 2019 CHA"/>
    <s v=""/>
    <s v="AB"/>
    <s v=""/>
    <d v="2020-07-07T00:00:00"/>
    <d v="2020-07-07T00:00:00"/>
    <d v="2019-07-31T00:00:00"/>
    <s v="USD"/>
    <n v="369346.04"/>
    <n v="884"/>
    <s v="Above 180days "/>
    <n v="29.466666666666665"/>
    <x v="0"/>
    <x v="2"/>
    <s v="WHT"/>
    <x v="1"/>
    <s v="USD"/>
    <n v="369346.04"/>
  </r>
  <r>
    <s v="A2310000"/>
    <x v="29"/>
    <x v="29"/>
    <n v="103938695"/>
    <x v="0"/>
    <x v="0"/>
    <x v="2"/>
    <x v="2"/>
    <s v="WHT Outstg"/>
    <s v="WHT ON INV 1800020654 HERITAGE ENERGY SEP 2018 CHA"/>
    <s v=""/>
    <s v="AB"/>
    <s v=""/>
    <d v="2020-07-07T00:00:00"/>
    <d v="2020-07-07T00:00:00"/>
    <d v="2019-04-30T00:00:00"/>
    <s v="USD"/>
    <n v="425754.82"/>
    <n v="976"/>
    <s v="Above 180days "/>
    <n v="32.533333333333331"/>
    <x v="0"/>
    <x v="2"/>
    <s v="WHT"/>
    <x v="1"/>
    <s v="USD"/>
    <n v="425754.82"/>
  </r>
  <r>
    <s v="A2310000"/>
    <x v="29"/>
    <x v="29"/>
    <n v="103938695"/>
    <x v="0"/>
    <x v="0"/>
    <x v="2"/>
    <x v="2"/>
    <s v="WHT Outstg"/>
    <s v="WHT ON INV 1800020806 NPDC OML 30 OCT 2018 CHA"/>
    <s v=""/>
    <s v="AB"/>
    <s v=""/>
    <d v="2020-07-07T00:00:00"/>
    <d v="2020-07-07T00:00:00"/>
    <d v="2019-04-30T00:00:00"/>
    <s v="USD"/>
    <n v="460727.49"/>
    <n v="976"/>
    <s v="Above 180days "/>
    <n v="32.533333333333331"/>
    <x v="0"/>
    <x v="2"/>
    <s v="WHT"/>
    <x v="1"/>
    <s v="USD"/>
    <n v="460727.49"/>
  </r>
  <r>
    <s v="A2310000"/>
    <x v="29"/>
    <x v="29"/>
    <n v="103938695"/>
    <x v="0"/>
    <x v="0"/>
    <x v="2"/>
    <x v="2"/>
    <s v="WHT Outstg"/>
    <s v="WHT ON INV 1800020991 NPDC/OML 30 NOV 2018 CHA"/>
    <s v=""/>
    <s v="AB"/>
    <s v=""/>
    <d v="2020-07-07T00:00:00"/>
    <d v="2020-07-07T00:00:00"/>
    <d v="2019-04-30T00:00:00"/>
    <s v="USD"/>
    <n v="440839.99"/>
    <n v="976"/>
    <s v="Above 180days "/>
    <n v="32.533333333333331"/>
    <x v="0"/>
    <x v="2"/>
    <s v="WHT"/>
    <x v="1"/>
    <s v="USD"/>
    <n v="440839.99"/>
  </r>
  <r>
    <s v="A2310000"/>
    <x v="29"/>
    <x v="29"/>
    <n v="103938694"/>
    <x v="0"/>
    <x v="0"/>
    <x v="2"/>
    <x v="2"/>
    <s v="WHT Outstg"/>
    <s v="WHT ON INV 1800019570 NPDC/OML 30 FEB 2018 CHA"/>
    <s v=""/>
    <s v="AB"/>
    <s v=""/>
    <d v="2020-07-07T00:00:00"/>
    <d v="2020-07-07T00:00:00"/>
    <d v="2019-03-25T00:00:00"/>
    <s v="USD"/>
    <n v="377949.84"/>
    <n v="1012"/>
    <s v="Above 180days "/>
    <n v="33.733333333333334"/>
    <x v="0"/>
    <x v="2"/>
    <s v="WHT"/>
    <x v="1"/>
    <s v="USD"/>
    <n v="377949.84"/>
  </r>
  <r>
    <s v="A2310000"/>
    <x v="29"/>
    <x v="29"/>
    <n v="103938694"/>
    <x v="0"/>
    <x v="0"/>
    <x v="2"/>
    <x v="2"/>
    <s v="WHT Outstg"/>
    <s v="WHT ON INV 1800019763 NPDC/OML 30 MAR 2018 CHA"/>
    <s v=""/>
    <s v="AB"/>
    <s v=""/>
    <d v="2020-07-07T00:00:00"/>
    <d v="2020-07-07T00:00:00"/>
    <d v="2019-03-25T00:00:00"/>
    <s v="USD"/>
    <n v="311078.61"/>
    <n v="1012"/>
    <s v="Above 180days "/>
    <n v="33.733333333333334"/>
    <x v="0"/>
    <x v="2"/>
    <s v="WHT"/>
    <x v="1"/>
    <s v="USD"/>
    <n v="311078.61"/>
  </r>
  <r>
    <s v="A2310000"/>
    <x v="29"/>
    <x v="29"/>
    <n v="103938694"/>
    <x v="0"/>
    <x v="0"/>
    <x v="2"/>
    <x v="2"/>
    <s v="WHT Outstg"/>
    <s v="WHT ON INV 1800019923 NPDC/OML 30 APR 2018 CHA"/>
    <s v=""/>
    <s v="AB"/>
    <s v=""/>
    <d v="2020-07-07T00:00:00"/>
    <d v="2020-07-07T00:00:00"/>
    <d v="2019-03-25T00:00:00"/>
    <s v="USD"/>
    <n v="379370.43"/>
    <n v="1012"/>
    <s v="Above 180days "/>
    <n v="33.733333333333334"/>
    <x v="0"/>
    <x v="2"/>
    <s v="WHT"/>
    <x v="1"/>
    <s v="USD"/>
    <n v="379370.43"/>
  </r>
  <r>
    <s v="A2310000"/>
    <x v="29"/>
    <x v="29"/>
    <n v="103938693"/>
    <x v="0"/>
    <x v="0"/>
    <x v="2"/>
    <x v="2"/>
    <s v="WHT Outstg"/>
    <s v="WHT ON INV 1800019764 NPDC/OML 30 MAR 2018 CHA"/>
    <s v=""/>
    <s v="AB"/>
    <s v=""/>
    <d v="2020-07-07T00:00:00"/>
    <d v="2020-07-07T00:00:00"/>
    <d v="2019-02-08T00:00:00"/>
    <s v="NGN"/>
    <n v="40693748.729999997"/>
    <n v="1057"/>
    <s v="Above 180days "/>
    <n v="35.233333333333334"/>
    <x v="0"/>
    <x v="2"/>
    <s v="WHT"/>
    <x v="1"/>
    <s v="USD"/>
    <n v="112880.39"/>
  </r>
  <r>
    <s v="A2310000"/>
    <x v="29"/>
    <x v="29"/>
    <n v="103938693"/>
    <x v="0"/>
    <x v="0"/>
    <x v="2"/>
    <x v="2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057"/>
    <s v="Above 180days "/>
    <n v="35.233333333333334"/>
    <x v="0"/>
    <x v="2"/>
    <s v="WHT"/>
    <x v="1"/>
    <s v="USD"/>
    <n v="137604.91"/>
  </r>
  <r>
    <s v="A2310000"/>
    <x v="29"/>
    <x v="29"/>
    <n v="103938693"/>
    <x v="0"/>
    <x v="0"/>
    <x v="2"/>
    <x v="2"/>
    <s v="WHT Outstg"/>
    <s v="WHT ON INV 1800020058 NPDC/OML 30 MAY 2018 CHA"/>
    <s v=""/>
    <s v="AB"/>
    <s v=""/>
    <d v="2020-07-07T00:00:00"/>
    <d v="2020-07-07T00:00:00"/>
    <d v="2019-02-08T00:00:00"/>
    <s v="NGN"/>
    <n v="26994767.34"/>
    <n v="1057"/>
    <s v="Above 180days "/>
    <n v="35.233333333333334"/>
    <x v="0"/>
    <x v="2"/>
    <s v="WHT"/>
    <x v="1"/>
    <s v="USD"/>
    <n v="74880.789999999994"/>
  </r>
  <r>
    <s v="A2310000"/>
    <x v="29"/>
    <x v="29"/>
    <n v="103938693"/>
    <x v="0"/>
    <x v="0"/>
    <x v="2"/>
    <x v="2"/>
    <s v="WHT Outstg"/>
    <s v="WHT ON INV 1800020361 NPDC/OML 30 JULY  2018 CHA"/>
    <s v=""/>
    <s v="AB"/>
    <s v=""/>
    <d v="2020-07-07T00:00:00"/>
    <d v="2020-07-07T00:00:00"/>
    <d v="2019-02-08T00:00:00"/>
    <s v="NGN"/>
    <n v="43122565.520000003"/>
    <n v="1057"/>
    <s v="Above 180days "/>
    <n v="35.233333333333334"/>
    <x v="0"/>
    <x v="2"/>
    <s v="WHT"/>
    <x v="1"/>
    <s v="USD"/>
    <n v="119617.68"/>
  </r>
  <r>
    <s v="A2310000"/>
    <x v="29"/>
    <x v="29"/>
    <n v="103938693"/>
    <x v="0"/>
    <x v="0"/>
    <x v="2"/>
    <x v="2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057"/>
    <s v="Above 180days "/>
    <n v="35.233333333333334"/>
    <x v="0"/>
    <x v="2"/>
    <s v="WHT"/>
    <x v="1"/>
    <s v="USD"/>
    <n v="164645.28"/>
  </r>
  <r>
    <s v="A2310000"/>
    <x v="29"/>
    <x v="29"/>
    <n v="103938693"/>
    <x v="0"/>
    <x v="0"/>
    <x v="2"/>
    <x v="2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057"/>
    <s v="Above 180days "/>
    <n v="35.233333333333334"/>
    <x v="0"/>
    <x v="2"/>
    <s v="WHT"/>
    <x v="1"/>
    <s v="USD"/>
    <n v="167599.65"/>
  </r>
  <r>
    <s v="A2310000"/>
    <x v="29"/>
    <x v="29"/>
    <n v="103938693"/>
    <x v="0"/>
    <x v="0"/>
    <x v="2"/>
    <x v="2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057"/>
    <s v="Above 180days "/>
    <n v="35.233333333333334"/>
    <x v="0"/>
    <x v="2"/>
    <s v="WHT"/>
    <x v="1"/>
    <s v="USD"/>
    <n v="160456.85999999999"/>
  </r>
  <r>
    <s v="A2310000"/>
    <x v="29"/>
    <x v="29"/>
    <n v="103938693"/>
    <x v="0"/>
    <x v="0"/>
    <x v="2"/>
    <x v="2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057"/>
    <s v="Above 180days "/>
    <n v="35.233333333333334"/>
    <x v="0"/>
    <x v="2"/>
    <s v="WHT"/>
    <x v="1"/>
    <s v="USD"/>
    <n v="174204.74"/>
  </r>
  <r>
    <s v="A2310000"/>
    <x v="29"/>
    <x v="29"/>
    <n v="103627033"/>
    <x v="0"/>
    <x v="0"/>
    <x v="2"/>
    <x v="2"/>
    <s v="WHT Outstg"/>
    <s v="WHT on inv 1800019609"/>
    <s v=""/>
    <s v="AB"/>
    <s v=""/>
    <d v="2018-10-09T00:00:00"/>
    <d v="2018-10-09T00:00:00"/>
    <d v="2018-10-09T00:00:00"/>
    <s v="NGN"/>
    <n v="16420000.1"/>
    <n v="1179"/>
    <s v="Above 180days "/>
    <n v="39.299999999999997"/>
    <x v="0"/>
    <x v="2"/>
    <s v="WHT"/>
    <x v="1"/>
    <s v="USD"/>
    <n v="53676.98"/>
  </r>
  <r>
    <s v="A2310000"/>
    <x v="29"/>
    <x v="29"/>
    <n v="103626580"/>
    <x v="0"/>
    <x v="0"/>
    <x v="2"/>
    <x v="2"/>
    <s v="WHT Outstg"/>
    <s v="WHT on inv 1800019571"/>
    <s v=""/>
    <s v="AB"/>
    <s v=""/>
    <d v="2018-10-08T00:00:00"/>
    <d v="2018-10-08T00:00:00"/>
    <d v="2018-10-08T00:00:00"/>
    <s v="NGN"/>
    <n v="49467425.490000002"/>
    <n v="1180"/>
    <s v="Above 180days "/>
    <n v="39.333333333333336"/>
    <x v="0"/>
    <x v="2"/>
    <s v="WHT"/>
    <x v="1"/>
    <s v="USD"/>
    <n v="161709.01"/>
  </r>
  <r>
    <s v="A2310000"/>
    <x v="29"/>
    <x v="29"/>
    <n v="103611496"/>
    <x v="0"/>
    <x v="0"/>
    <x v="2"/>
    <x v="2"/>
    <s v="WHT Outstg"/>
    <s v="WHT on Inv 1800019606"/>
    <s v=""/>
    <s v="AB"/>
    <s v=""/>
    <d v="2018-08-31T00:00:00"/>
    <d v="2018-08-31T00:00:00"/>
    <d v="2018-08-31T00:00:00"/>
    <s v="USD"/>
    <n v="675867"/>
    <n v="1218"/>
    <s v="Above 180days "/>
    <n v="40.6"/>
    <x v="0"/>
    <x v="2"/>
    <s v="WHT"/>
    <x v="1"/>
    <s v="USD"/>
    <n v="675867"/>
  </r>
  <r>
    <s v="A2310000"/>
    <x v="29"/>
    <x v="29"/>
    <n v="103611507"/>
    <x v="0"/>
    <x v="0"/>
    <x v="2"/>
    <x v="2"/>
    <s v="WHT Outstg"/>
    <s v="WHT on Inv 1800019607"/>
    <s v=""/>
    <s v="AB"/>
    <s v=""/>
    <d v="2018-08-31T00:00:00"/>
    <d v="2018-08-31T00:00:00"/>
    <d v="2018-08-31T00:00:00"/>
    <s v="NGN"/>
    <n v="88456129.549999997"/>
    <n v="1218"/>
    <s v="Above 180days "/>
    <n v="40.6"/>
    <x v="0"/>
    <x v="2"/>
    <s v="WHT"/>
    <x v="1"/>
    <s v="USD"/>
    <n v="289401.92"/>
  </r>
  <r>
    <s v="A2310000"/>
    <x v="29"/>
    <x v="29"/>
    <n v="103606987"/>
    <x v="0"/>
    <x v="0"/>
    <x v="2"/>
    <x v="2"/>
    <s v="WHT Outstg"/>
    <s v="WHT on inv1800019458"/>
    <s v=""/>
    <s v="AB"/>
    <s v=""/>
    <d v="2018-08-24T00:00:00"/>
    <d v="2018-08-24T00:00:00"/>
    <d v="2018-08-24T00:00:00"/>
    <s v="NGN"/>
    <n v="53960117.200000003"/>
    <n v="1225"/>
    <s v="Above 180days "/>
    <n v="40.833333333333336"/>
    <x v="0"/>
    <x v="2"/>
    <s v="WHT"/>
    <x v="1"/>
    <s v="USD"/>
    <n v="176573.69"/>
  </r>
  <r>
    <s v="A2310000"/>
    <x v="29"/>
    <x v="29"/>
    <n v="103606988"/>
    <x v="0"/>
    <x v="0"/>
    <x v="2"/>
    <x v="2"/>
    <s v="WHT Outstg"/>
    <s v="WHT on inv1800019457"/>
    <s v=""/>
    <s v="AB"/>
    <s v=""/>
    <d v="2018-08-24T00:00:00"/>
    <d v="2018-08-24T00:00:00"/>
    <d v="2018-08-24T00:00:00"/>
    <s v="USD"/>
    <n v="412422.2"/>
    <n v="1225"/>
    <s v="Above 180days "/>
    <n v="40.833333333333336"/>
    <x v="0"/>
    <x v="2"/>
    <s v="WHT"/>
    <x v="1"/>
    <s v="USD"/>
    <n v="412422.2"/>
  </r>
  <r>
    <s v="A2310000"/>
    <x v="29"/>
    <x v="29"/>
    <n v="1600002568"/>
    <x v="0"/>
    <x v="0"/>
    <x v="2"/>
    <x v="2"/>
    <s v="WHT Outstg"/>
    <s v="NPDC - WHT TAX RECEIPTS RECIEVED"/>
    <s v="454"/>
    <s v="DG"/>
    <s v=""/>
    <d v="2018-07-31T00:00:00"/>
    <d v="2018-07-31T00:00:00"/>
    <d v="2018-07-31T00:00:00"/>
    <s v="NGN"/>
    <n v="-39602295.32"/>
    <n v="1249"/>
    <s v="Above 180days "/>
    <n v="41.633333333333333"/>
    <x v="0"/>
    <x v="2"/>
    <s v="WHT"/>
    <x v="1"/>
    <s v="USD"/>
    <n v="-129673.76"/>
  </r>
  <r>
    <s v="A2310000"/>
    <x v="29"/>
    <x v="29"/>
    <n v="103537745"/>
    <x v="0"/>
    <x v="0"/>
    <x v="2"/>
    <x v="2"/>
    <s v="WHT Outstg"/>
    <s v="WHT on inv 1800015537"/>
    <s v=""/>
    <s v="AB"/>
    <s v=""/>
    <d v="2018-03-16T00:00:00"/>
    <d v="2018-03-16T00:00:00"/>
    <d v="2018-03-16T00:00:00"/>
    <s v="NGN"/>
    <n v="13957449.32"/>
    <n v="1386"/>
    <s v="Above 180days "/>
    <n v="46.2"/>
    <x v="0"/>
    <x v="2"/>
    <s v="WHT"/>
    <x v="1"/>
    <s v="USD"/>
    <n v="45724.6"/>
  </r>
  <r>
    <s v="A2310000"/>
    <x v="29"/>
    <x v="29"/>
    <n v="103537746"/>
    <x v="0"/>
    <x v="0"/>
    <x v="2"/>
    <x v="2"/>
    <s v="WHT Outstg"/>
    <s v="WHT on inv 1800015769"/>
    <s v=""/>
    <s v="AB"/>
    <s v=""/>
    <d v="2018-03-16T00:00:00"/>
    <d v="2018-03-16T00:00:00"/>
    <d v="2018-03-16T00:00:00"/>
    <s v="NGN"/>
    <n v="16499823.949999999"/>
    <n v="1386"/>
    <s v="Above 180days "/>
    <n v="46.2"/>
    <x v="0"/>
    <x v="2"/>
    <s v="WHT"/>
    <x v="1"/>
    <s v="USD"/>
    <n v="54053.42"/>
  </r>
  <r>
    <s v="A2310000"/>
    <x v="29"/>
    <x v="29"/>
    <n v="103428713"/>
    <x v="0"/>
    <x v="0"/>
    <x v="2"/>
    <x v="2"/>
    <s v="WHT Outstg"/>
    <s v="WHT on inv 1800011604"/>
    <s v=""/>
    <s v="AB"/>
    <s v=""/>
    <d v="2017-07-21T00:00:00"/>
    <d v="2017-07-21T00:00:00"/>
    <d v="2017-07-21T00:00:00"/>
    <s v="USD"/>
    <n v="59447.82"/>
    <n v="1624"/>
    <s v="Above 180days "/>
    <n v="54.133333333333333"/>
    <x v="0"/>
    <x v="2"/>
    <s v="WHT"/>
    <x v="1"/>
    <s v="USD"/>
    <n v="59447.82"/>
  </r>
  <r>
    <s v="A2310000"/>
    <x v="29"/>
    <x v="29"/>
    <n v="103428714"/>
    <x v="0"/>
    <x v="0"/>
    <x v="2"/>
    <x v="2"/>
    <s v="WHT Outstg"/>
    <s v="WHT on inv 1800011606 MARCH 2013 CRUDE HANDLING"/>
    <s v=""/>
    <s v="AB"/>
    <s v=""/>
    <d v="2017-07-21T00:00:00"/>
    <d v="2017-07-21T00:00:00"/>
    <d v="2017-07-21T00:00:00"/>
    <s v="USD"/>
    <n v="58356.15"/>
    <n v="1624"/>
    <s v="Above 180days "/>
    <n v="54.133333333333333"/>
    <x v="0"/>
    <x v="2"/>
    <s v="WHT"/>
    <x v="1"/>
    <s v="USD"/>
    <n v="58356.15"/>
  </r>
  <r>
    <s v="A2310000"/>
    <x v="29"/>
    <x v="29"/>
    <n v="103428715"/>
    <x v="0"/>
    <x v="0"/>
    <x v="2"/>
    <x v="2"/>
    <s v="WHT Outstg"/>
    <s v="WHT on inv1800011608"/>
    <s v=""/>
    <s v="AB"/>
    <s v=""/>
    <d v="2017-07-21T00:00:00"/>
    <d v="2017-07-21T00:00:00"/>
    <d v="2017-07-21T00:00:00"/>
    <s v="USD"/>
    <n v="56448.39"/>
    <n v="1624"/>
    <s v="Above 180days "/>
    <n v="54.133333333333333"/>
    <x v="0"/>
    <x v="2"/>
    <s v="WHT"/>
    <x v="1"/>
    <s v="USD"/>
    <n v="56448.39"/>
  </r>
  <r>
    <s v="A2310000"/>
    <x v="29"/>
    <x v="29"/>
    <n v="103428716"/>
    <x v="0"/>
    <x v="0"/>
    <x v="2"/>
    <x v="2"/>
    <s v="WHT Outstg"/>
    <s v="WHT on inv 1800011610 MAY 2013 CRUDE HANDLING"/>
    <s v=""/>
    <s v="AB"/>
    <s v=""/>
    <d v="2017-07-21T00:00:00"/>
    <d v="2017-07-21T00:00:00"/>
    <d v="2017-07-21T00:00:00"/>
    <s v="USD"/>
    <n v="50184.55"/>
    <n v="1624"/>
    <s v="Above 180days "/>
    <n v="54.133333333333333"/>
    <x v="0"/>
    <x v="2"/>
    <s v="WHT"/>
    <x v="1"/>
    <s v="USD"/>
    <n v="50184.55"/>
  </r>
  <r>
    <s v="A2310000"/>
    <x v="29"/>
    <x v="29"/>
    <n v="103428717"/>
    <x v="0"/>
    <x v="0"/>
    <x v="2"/>
    <x v="2"/>
    <s v="WHT Outstg"/>
    <s v="WHT on inv1800011675"/>
    <s v=""/>
    <s v="AB"/>
    <s v=""/>
    <d v="2017-07-21T00:00:00"/>
    <d v="2017-07-21T00:00:00"/>
    <d v="2017-07-21T00:00:00"/>
    <s v="USD"/>
    <n v="64542.23"/>
    <n v="1624"/>
    <s v="Above 180days "/>
    <n v="54.133333333333333"/>
    <x v="0"/>
    <x v="2"/>
    <s v="WHT"/>
    <x v="1"/>
    <s v="USD"/>
    <n v="64542.23"/>
  </r>
  <r>
    <s v="A2310000"/>
    <x v="29"/>
    <x v="29"/>
    <n v="103428718"/>
    <x v="0"/>
    <x v="0"/>
    <x v="2"/>
    <x v="2"/>
    <s v="WHT Outstg"/>
    <s v="WHT on inv1800011677"/>
    <s v=""/>
    <s v="AB"/>
    <s v=""/>
    <d v="2017-07-21T00:00:00"/>
    <d v="2017-07-21T00:00:00"/>
    <d v="2017-07-21T00:00:00"/>
    <s v="USD"/>
    <n v="71895.929999999993"/>
    <n v="1624"/>
    <s v="Above 180days "/>
    <n v="54.133333333333333"/>
    <x v="0"/>
    <x v="2"/>
    <s v="WHT"/>
    <x v="1"/>
    <s v="USD"/>
    <n v="71895.929999999993"/>
  </r>
  <r>
    <s v="A2310000"/>
    <x v="29"/>
    <x v="29"/>
    <n v="103428719"/>
    <x v="0"/>
    <x v="0"/>
    <x v="2"/>
    <x v="2"/>
    <s v="WHT Outstg"/>
    <s v="WHT on inv1800011679"/>
    <s v=""/>
    <s v="AB"/>
    <s v=""/>
    <d v="2017-07-21T00:00:00"/>
    <d v="2017-07-21T00:00:00"/>
    <d v="2017-07-21T00:00:00"/>
    <s v="USD"/>
    <n v="62553.8"/>
    <n v="1624"/>
    <s v="Above 180days "/>
    <n v="54.133333333333333"/>
    <x v="0"/>
    <x v="2"/>
    <s v="WHT"/>
    <x v="1"/>
    <s v="USD"/>
    <n v="62553.8"/>
  </r>
  <r>
    <s v="A2310000"/>
    <x v="29"/>
    <x v="29"/>
    <n v="103428721"/>
    <x v="0"/>
    <x v="0"/>
    <x v="2"/>
    <x v="2"/>
    <s v="WHT Outstg"/>
    <s v="WHT on inv 1800011703"/>
    <s v=""/>
    <s v="AB"/>
    <s v=""/>
    <d v="2017-07-21T00:00:00"/>
    <d v="2017-07-21T00:00:00"/>
    <d v="2017-07-21T00:00:00"/>
    <s v="USD"/>
    <n v="66417.289999999994"/>
    <n v="1624"/>
    <s v="Above 180days "/>
    <n v="54.133333333333333"/>
    <x v="0"/>
    <x v="2"/>
    <s v="WHT"/>
    <x v="1"/>
    <s v="USD"/>
    <n v="66417.289999999994"/>
  </r>
  <r>
    <s v="A2310000"/>
    <x v="29"/>
    <x v="29"/>
    <n v="103428722"/>
    <x v="0"/>
    <x v="0"/>
    <x v="2"/>
    <x v="2"/>
    <s v="WHT Outstg"/>
    <s v="WHT on in 1800011832"/>
    <s v=""/>
    <s v="AB"/>
    <s v=""/>
    <d v="2017-07-21T00:00:00"/>
    <d v="2017-07-21T00:00:00"/>
    <d v="2017-07-21T00:00:00"/>
    <s v="USD"/>
    <n v="66491.199999999997"/>
    <n v="1624"/>
    <s v="Above 180days "/>
    <n v="54.133333333333333"/>
    <x v="0"/>
    <x v="2"/>
    <s v="WHT"/>
    <x v="1"/>
    <s v="USD"/>
    <n v="66491.199999999997"/>
  </r>
  <r>
    <s v="A2310000"/>
    <x v="29"/>
    <x v="29"/>
    <n v="103428723"/>
    <x v="0"/>
    <x v="0"/>
    <x v="2"/>
    <x v="2"/>
    <s v="WHT Outstg"/>
    <s v="WHT on inv1800012026"/>
    <s v=""/>
    <s v="AB"/>
    <s v=""/>
    <d v="2017-07-21T00:00:00"/>
    <d v="2017-07-21T00:00:00"/>
    <d v="2017-07-21T00:00:00"/>
    <s v="USD"/>
    <n v="68488.759999999995"/>
    <n v="1624"/>
    <s v="Above 180days "/>
    <n v="54.133333333333333"/>
    <x v="0"/>
    <x v="2"/>
    <s v="WHT"/>
    <x v="1"/>
    <s v="USD"/>
    <n v="68488.759999999995"/>
  </r>
  <r>
    <s v="A2310000"/>
    <x v="29"/>
    <x v="29"/>
    <n v="103428724"/>
    <x v="0"/>
    <x v="0"/>
    <x v="2"/>
    <x v="2"/>
    <s v="WHT Outstg"/>
    <s v="WHT on inv 1800012121"/>
    <s v=""/>
    <s v="AB"/>
    <s v=""/>
    <d v="2017-07-21T00:00:00"/>
    <d v="2017-07-21T00:00:00"/>
    <d v="2017-07-21T00:00:00"/>
    <s v="USD"/>
    <n v="153803.04"/>
    <n v="1624"/>
    <s v="Above 180days "/>
    <n v="54.133333333333333"/>
    <x v="0"/>
    <x v="2"/>
    <s v="WHT"/>
    <x v="1"/>
    <s v="USD"/>
    <n v="153803.04"/>
  </r>
  <r>
    <s v="A2310000"/>
    <x v="29"/>
    <x v="29"/>
    <n v="103428725"/>
    <x v="0"/>
    <x v="0"/>
    <x v="2"/>
    <x v="2"/>
    <s v="WHT Outstg"/>
    <s v="WHT on inv 1800012467"/>
    <s v=""/>
    <s v="AB"/>
    <s v=""/>
    <d v="2017-07-21T00:00:00"/>
    <d v="2017-07-21T00:00:00"/>
    <d v="2017-07-21T00:00:00"/>
    <s v="USD"/>
    <n v="115987"/>
    <n v="1624"/>
    <s v="Above 180days "/>
    <n v="54.133333333333333"/>
    <x v="0"/>
    <x v="2"/>
    <s v="WHT"/>
    <x v="1"/>
    <s v="USD"/>
    <n v="115987"/>
  </r>
  <r>
    <s v="A2310000"/>
    <x v="29"/>
    <x v="29"/>
    <n v="103428726"/>
    <x v="0"/>
    <x v="0"/>
    <x v="2"/>
    <x v="2"/>
    <s v="WHT Outstg"/>
    <s v="WHT on inv1800012604"/>
    <s v=""/>
    <s v="AB"/>
    <s v=""/>
    <d v="2017-07-21T00:00:00"/>
    <d v="2017-07-21T00:00:00"/>
    <d v="2017-07-21T00:00:00"/>
    <s v="USD"/>
    <n v="164234.41"/>
    <n v="1624"/>
    <s v="Above 180days "/>
    <n v="54.133333333333333"/>
    <x v="0"/>
    <x v="2"/>
    <s v="WHT"/>
    <x v="1"/>
    <s v="USD"/>
    <n v="164234.41"/>
  </r>
  <r>
    <s v="A2310000"/>
    <x v="29"/>
    <x v="29"/>
    <n v="103428727"/>
    <x v="0"/>
    <x v="0"/>
    <x v="2"/>
    <x v="2"/>
    <s v="WHT Outstg"/>
    <s v="WHT on inv1800012815"/>
    <s v=""/>
    <s v="AB"/>
    <s v=""/>
    <d v="2017-07-21T00:00:00"/>
    <d v="2017-07-21T00:00:00"/>
    <d v="2017-07-21T00:00:00"/>
    <s v="USD"/>
    <n v="163367.43"/>
    <n v="1624"/>
    <s v="Above 180days "/>
    <n v="54.133333333333333"/>
    <x v="0"/>
    <x v="2"/>
    <s v="WHT"/>
    <x v="1"/>
    <s v="USD"/>
    <n v="163367.43"/>
  </r>
  <r>
    <s v="A2310000"/>
    <x v="29"/>
    <x v="29"/>
    <n v="103428728"/>
    <x v="0"/>
    <x v="0"/>
    <x v="2"/>
    <x v="2"/>
    <s v="WHT Outstg"/>
    <s v="WHT on inv1800013418"/>
    <s v=""/>
    <s v="AB"/>
    <s v=""/>
    <d v="2017-07-21T00:00:00"/>
    <d v="2017-07-21T00:00:00"/>
    <d v="2017-07-21T00:00:00"/>
    <s v="USD"/>
    <n v="955900.48"/>
    <n v="1624"/>
    <s v="Above 180days "/>
    <n v="54.133333333333333"/>
    <x v="0"/>
    <x v="2"/>
    <s v="WHT"/>
    <x v="1"/>
    <s v="USD"/>
    <n v="955900.48"/>
  </r>
  <r>
    <s v="A2310000"/>
    <x v="29"/>
    <x v="29"/>
    <n v="103428730"/>
    <x v="0"/>
    <x v="0"/>
    <x v="2"/>
    <x v="2"/>
    <s v="WHT Outstg"/>
    <s v="WHT on inv1800013484"/>
    <s v=""/>
    <s v="AB"/>
    <s v=""/>
    <d v="2017-07-21T00:00:00"/>
    <d v="2017-07-21T00:00:00"/>
    <d v="2017-07-21T00:00:00"/>
    <s v="USD"/>
    <n v="151017.47"/>
    <n v="1624"/>
    <s v="Above 180days "/>
    <n v="54.133333333333333"/>
    <x v="0"/>
    <x v="2"/>
    <s v="WHT"/>
    <x v="1"/>
    <s v="USD"/>
    <n v="151017.47"/>
  </r>
  <r>
    <s v="A2310000"/>
    <x v="29"/>
    <x v="29"/>
    <n v="103428733"/>
    <x v="0"/>
    <x v="0"/>
    <x v="2"/>
    <x v="2"/>
    <s v="WHT Outstg"/>
    <s v="WHT on inv 1800013744"/>
    <s v=""/>
    <s v="AB"/>
    <s v=""/>
    <d v="2017-07-21T00:00:00"/>
    <d v="2017-07-21T00:00:00"/>
    <d v="2017-07-21T00:00:00"/>
    <s v="USD"/>
    <n v="130155.58"/>
    <n v="1624"/>
    <s v="Above 180days "/>
    <n v="54.133333333333333"/>
    <x v="0"/>
    <x v="2"/>
    <s v="WHT"/>
    <x v="1"/>
    <s v="USD"/>
    <n v="130155.58"/>
  </r>
  <r>
    <s v="A2310000"/>
    <x v="29"/>
    <x v="29"/>
    <n v="103428735"/>
    <x v="0"/>
    <x v="0"/>
    <x v="2"/>
    <x v="2"/>
    <s v="WHT Outstg"/>
    <s v="WHT on inv1800013837"/>
    <s v=""/>
    <s v="AB"/>
    <s v=""/>
    <d v="2017-07-21T00:00:00"/>
    <d v="2017-07-21T00:00:00"/>
    <d v="2017-07-21T00:00:00"/>
    <s v="USD"/>
    <n v="76839.44"/>
    <n v="1624"/>
    <s v="Above 180days "/>
    <n v="54.133333333333333"/>
    <x v="0"/>
    <x v="2"/>
    <s v="WHT"/>
    <x v="1"/>
    <s v="USD"/>
    <n v="76839.44"/>
  </r>
  <r>
    <s v="A2310000"/>
    <x v="29"/>
    <x v="29"/>
    <n v="103428736"/>
    <x v="0"/>
    <x v="0"/>
    <x v="2"/>
    <x v="2"/>
    <s v="WHT Outstg"/>
    <s v="WHT on inv 1800014034"/>
    <s v=""/>
    <s v="AB"/>
    <s v=""/>
    <d v="2017-07-21T00:00:00"/>
    <d v="2017-07-21T00:00:00"/>
    <d v="2017-07-21T00:00:00"/>
    <s v="USD"/>
    <n v="108389.45"/>
    <n v="1624"/>
    <s v="Above 180days "/>
    <n v="54.133333333333333"/>
    <x v="0"/>
    <x v="2"/>
    <s v="WHT"/>
    <x v="1"/>
    <s v="USD"/>
    <n v="108389.45"/>
  </r>
  <r>
    <s v="A2310000"/>
    <x v="29"/>
    <x v="29"/>
    <n v="103428737"/>
    <x v="0"/>
    <x v="0"/>
    <x v="2"/>
    <x v="2"/>
    <s v="WHT Outstg"/>
    <s v="WHT on inv 1800014329"/>
    <s v=""/>
    <s v="AB"/>
    <s v=""/>
    <d v="2017-07-21T00:00:00"/>
    <d v="2017-07-21T00:00:00"/>
    <d v="2017-07-21T00:00:00"/>
    <s v="USD"/>
    <n v="232436.27"/>
    <n v="1624"/>
    <s v="Above 180days "/>
    <n v="54.133333333333333"/>
    <x v="0"/>
    <x v="2"/>
    <s v="WHT"/>
    <x v="1"/>
    <s v="USD"/>
    <n v="232436.27"/>
  </r>
  <r>
    <s v="A2310000"/>
    <x v="29"/>
    <x v="29"/>
    <n v="103427472"/>
    <x v="0"/>
    <x v="0"/>
    <x v="2"/>
    <x v="2"/>
    <s v="WHT Outstg"/>
    <s v="WHT ON INV 1800017105"/>
    <s v=""/>
    <s v="AB"/>
    <s v=""/>
    <d v="2017-07-20T00:00:00"/>
    <d v="2017-07-20T00:00:00"/>
    <d v="2017-07-20T00:00:00"/>
    <s v="NGN"/>
    <n v="167434.54"/>
    <n v="1625"/>
    <s v="Above 180days "/>
    <n v="54.166666666666664"/>
    <x v="0"/>
    <x v="2"/>
    <s v="WHT"/>
    <x v="1"/>
    <s v="USD"/>
    <n v="532.48"/>
  </r>
  <r>
    <s v="A2310000"/>
    <x v="29"/>
    <x v="29"/>
    <n v="103427473"/>
    <x v="0"/>
    <x v="0"/>
    <x v="2"/>
    <x v="2"/>
    <s v="WHT Outstg"/>
    <s v="WHT on Inv pmt1800017452 Nov16"/>
    <s v=""/>
    <s v="AB"/>
    <s v=""/>
    <d v="2017-07-20T00:00:00"/>
    <d v="2017-07-20T00:00:00"/>
    <d v="2017-07-20T00:00:00"/>
    <s v="NGN"/>
    <n v="744512.55"/>
    <n v="1625"/>
    <s v="Above 180days "/>
    <n v="54.166666666666664"/>
    <x v="0"/>
    <x v="2"/>
    <s v="WHT"/>
    <x v="1"/>
    <s v="USD"/>
    <n v="2367.6999999999998"/>
  </r>
  <r>
    <s v="A2310000"/>
    <x v="29"/>
    <x v="29"/>
    <n v="103427474"/>
    <x v="0"/>
    <x v="0"/>
    <x v="2"/>
    <x v="2"/>
    <s v="WHT Outstg"/>
    <s v="WHT on inv 1800017253"/>
    <s v=""/>
    <s v="AB"/>
    <s v=""/>
    <d v="2017-07-20T00:00:00"/>
    <d v="2017-07-20T00:00:00"/>
    <d v="2017-07-20T00:00:00"/>
    <s v="NGN"/>
    <n v="1078212.79"/>
    <n v="1625"/>
    <s v="Above 180days "/>
    <n v="54.166666666666664"/>
    <x v="0"/>
    <x v="2"/>
    <s v="WHT"/>
    <x v="1"/>
    <s v="USD"/>
    <n v="3428.93"/>
  </r>
  <r>
    <s v="A2310000"/>
    <x v="29"/>
    <x v="29"/>
    <n v="103427475"/>
    <x v="0"/>
    <x v="0"/>
    <x v="2"/>
    <x v="2"/>
    <s v="WHT Outstg"/>
    <s v="WHT on Inv 1800016735"/>
    <s v=""/>
    <s v="AB"/>
    <s v=""/>
    <d v="2017-07-20T00:00:00"/>
    <d v="2017-07-20T00:00:00"/>
    <d v="2017-07-20T00:00:00"/>
    <s v="NGN"/>
    <n v="777310.18"/>
    <n v="1625"/>
    <s v="Above 180days "/>
    <n v="54.166666666666664"/>
    <x v="0"/>
    <x v="2"/>
    <s v="WHT"/>
    <x v="1"/>
    <s v="USD"/>
    <n v="2472"/>
  </r>
  <r>
    <s v="A2310000"/>
    <x v="29"/>
    <x v="29"/>
    <n v="103427478"/>
    <x v="0"/>
    <x v="0"/>
    <x v="2"/>
    <x v="2"/>
    <s v="WHT Outstg"/>
    <s v="WHT On Inv 1800013236"/>
    <s v=""/>
    <s v="AB"/>
    <s v=""/>
    <d v="2017-07-20T00:00:00"/>
    <d v="2017-07-20T00:00:00"/>
    <d v="2017-07-20T00:00:00"/>
    <s v="NGN"/>
    <n v="8810213.2400000002"/>
    <n v="1625"/>
    <s v="Above 180days "/>
    <n v="54.166666666666664"/>
    <x v="0"/>
    <x v="2"/>
    <s v="WHT"/>
    <x v="1"/>
    <s v="USD"/>
    <n v="28018.240000000002"/>
  </r>
  <r>
    <s v="A2310000"/>
    <x v="29"/>
    <x v="29"/>
    <n v="103427479"/>
    <x v="0"/>
    <x v="0"/>
    <x v="2"/>
    <x v="2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625"/>
    <s v="Above 180days "/>
    <n v="54.166666666666664"/>
    <x v="0"/>
    <x v="2"/>
    <s v="WHT"/>
    <x v="1"/>
    <s v="USD"/>
    <n v="202272.3"/>
  </r>
  <r>
    <s v="A2310000"/>
    <x v="29"/>
    <x v="29"/>
    <n v="103427480"/>
    <x v="0"/>
    <x v="0"/>
    <x v="2"/>
    <x v="2"/>
    <s v="WHT Outstg"/>
    <s v="WHT on 1800013485 OCTOBER 2014 CRUDE HANDLING"/>
    <s v=""/>
    <s v="AB"/>
    <s v=""/>
    <d v="2017-07-20T00:00:00"/>
    <d v="2017-07-20T00:00:00"/>
    <d v="2017-07-20T00:00:00"/>
    <s v="NGN"/>
    <n v="10048475.789999999"/>
    <n v="1625"/>
    <s v="Above 180days "/>
    <n v="54.166666666666664"/>
    <x v="0"/>
    <x v="2"/>
    <s v="WHT"/>
    <x v="1"/>
    <s v="USD"/>
    <n v="31956.16"/>
  </r>
  <r>
    <s v="A2310000"/>
    <x v="29"/>
    <x v="29"/>
    <n v="103427481"/>
    <x v="0"/>
    <x v="0"/>
    <x v="2"/>
    <x v="2"/>
    <s v="WHT Outstg"/>
    <s v="WHT on inv 1800013745 NOVEMBER 2014 CRUDE HANDLING"/>
    <s v=""/>
    <s v="AB"/>
    <s v=""/>
    <d v="2017-07-20T00:00:00"/>
    <d v="2017-07-20T00:00:00"/>
    <d v="2017-07-20T00:00:00"/>
    <s v="NGN"/>
    <n v="8808483.1500000004"/>
    <n v="1625"/>
    <s v="Above 180days "/>
    <n v="54.166666666666664"/>
    <x v="0"/>
    <x v="2"/>
    <s v="WHT"/>
    <x v="1"/>
    <s v="USD"/>
    <n v="28012.74"/>
  </r>
  <r>
    <s v="A2310000"/>
    <x v="29"/>
    <x v="29"/>
    <n v="103427482"/>
    <x v="0"/>
    <x v="0"/>
    <x v="2"/>
    <x v="2"/>
    <s v="WHT Outstg"/>
    <s v="WHT on inv 1800013838 DECEMBER 2014 CRUDE HANDLING"/>
    <s v=""/>
    <s v="AB"/>
    <s v=""/>
    <d v="2017-07-20T00:00:00"/>
    <d v="2017-07-20T00:00:00"/>
    <d v="2017-07-20T00:00:00"/>
    <s v="NGN"/>
    <n v="5515974.3099999996"/>
    <n v="1625"/>
    <s v="Above 180days "/>
    <n v="54.166666666666664"/>
    <x v="0"/>
    <x v="2"/>
    <s v="WHT"/>
    <x v="1"/>
    <s v="USD"/>
    <n v="17541.900000000001"/>
  </r>
  <r>
    <s v="A2310000"/>
    <x v="29"/>
    <x v="29"/>
    <n v="103427483"/>
    <x v="0"/>
    <x v="0"/>
    <x v="2"/>
    <x v="2"/>
    <s v="WHT Outstg"/>
    <s v="WHT on ing 1800011704"/>
    <s v=""/>
    <s v="AB"/>
    <s v=""/>
    <d v="2017-07-20T00:00:00"/>
    <d v="2017-07-20T00:00:00"/>
    <d v="2017-07-20T00:00:00"/>
    <s v="NGN"/>
    <n v="4422196.01"/>
    <n v="1625"/>
    <s v="Above 180days "/>
    <n v="54.166666666666664"/>
    <x v="0"/>
    <x v="2"/>
    <s v="WHT"/>
    <x v="1"/>
    <s v="USD"/>
    <n v="14063.47"/>
  </r>
  <r>
    <s v="A2310000"/>
    <x v="29"/>
    <x v="29"/>
    <n v="103427484"/>
    <x v="0"/>
    <x v="0"/>
    <x v="2"/>
    <x v="2"/>
    <s v="WHT Outstg"/>
    <s v="WHT on inv 1800012122"/>
    <s v=""/>
    <s v="AB"/>
    <s v=""/>
    <d v="2017-07-20T00:00:00"/>
    <d v="2017-07-20T00:00:00"/>
    <d v="2017-07-20T00:00:00"/>
    <s v="NGN"/>
    <n v="10232359.140000001"/>
    <n v="1625"/>
    <s v="Above 180days "/>
    <n v="54.166666666666664"/>
    <x v="0"/>
    <x v="2"/>
    <s v="WHT"/>
    <x v="1"/>
    <s v="USD"/>
    <n v="32540.95"/>
  </r>
  <r>
    <s v="A2310000"/>
    <x v="29"/>
    <x v="29"/>
    <n v="103427485"/>
    <x v="0"/>
    <x v="0"/>
    <x v="2"/>
    <x v="2"/>
    <s v="WHT Outstg"/>
    <s v="WHT on inv 1800014010"/>
    <s v=""/>
    <s v="AB"/>
    <s v=""/>
    <d v="2017-07-20T00:00:00"/>
    <d v="2017-07-20T00:00:00"/>
    <d v="2017-07-20T00:00:00"/>
    <s v="NGN"/>
    <n v="2470046.71"/>
    <n v="1625"/>
    <s v="Above 180days "/>
    <n v="54.166666666666664"/>
    <x v="0"/>
    <x v="2"/>
    <s v="WHT"/>
    <x v="1"/>
    <s v="USD"/>
    <n v="7855.24"/>
  </r>
  <r>
    <s v="A2310000"/>
    <x v="29"/>
    <x v="29"/>
    <n v="103427486"/>
    <x v="0"/>
    <x v="0"/>
    <x v="2"/>
    <x v="2"/>
    <s v="WHT Outstg"/>
    <s v="WHT 1800014035"/>
    <s v=""/>
    <s v="AB"/>
    <s v=""/>
    <d v="2017-07-20T00:00:00"/>
    <d v="2017-07-20T00:00:00"/>
    <d v="2017-07-20T00:00:00"/>
    <s v="NGN"/>
    <n v="7780814.04"/>
    <n v="1625"/>
    <s v="Above 180days "/>
    <n v="54.166666666666664"/>
    <x v="0"/>
    <x v="2"/>
    <s v="WHT"/>
    <x v="1"/>
    <s v="USD"/>
    <n v="24744.54"/>
  </r>
  <r>
    <s v="A2310000"/>
    <x v="29"/>
    <x v="29"/>
    <n v="103427487"/>
    <x v="0"/>
    <x v="0"/>
    <x v="2"/>
    <x v="2"/>
    <s v="WHT Outstg"/>
    <s v="WHT on inv 1800014152"/>
    <s v=""/>
    <s v="AB"/>
    <s v=""/>
    <d v="2017-07-20T00:00:00"/>
    <d v="2017-07-20T00:00:00"/>
    <d v="2017-07-20T00:00:00"/>
    <s v="NGN"/>
    <n v="12841749.539999999"/>
    <n v="1625"/>
    <s v="Above 180days "/>
    <n v="54.166666666666664"/>
    <x v="0"/>
    <x v="2"/>
    <s v="WHT"/>
    <x v="1"/>
    <s v="USD"/>
    <n v="40839.33"/>
  </r>
  <r>
    <s v="A2310000"/>
    <x v="29"/>
    <x v="29"/>
    <n v="103427488"/>
    <x v="0"/>
    <x v="0"/>
    <x v="2"/>
    <x v="2"/>
    <s v="WHT Outstg"/>
    <s v="WHT on inv 1800014330"/>
    <s v=""/>
    <s v="AB"/>
    <s v=""/>
    <d v="2017-07-20T00:00:00"/>
    <d v="2017-07-20T00:00:00"/>
    <d v="2017-07-20T00:00:00"/>
    <s v="NGN"/>
    <n v="19581698.969999999"/>
    <n v="1625"/>
    <s v="Above 180days "/>
    <n v="54.166666666666664"/>
    <x v="0"/>
    <x v="2"/>
    <s v="WHT"/>
    <x v="1"/>
    <s v="USD"/>
    <n v="62273.72"/>
  </r>
  <r>
    <s v="A2310000"/>
    <x v="29"/>
    <x v="29"/>
    <n v="103427489"/>
    <x v="0"/>
    <x v="0"/>
    <x v="2"/>
    <x v="2"/>
    <s v="WHT Outstg"/>
    <s v="WHT on inv 1800014574"/>
    <s v=""/>
    <s v="AB"/>
    <s v=""/>
    <d v="2017-07-20T00:00:00"/>
    <d v="2017-07-20T00:00:00"/>
    <d v="2017-07-20T00:00:00"/>
    <s v="NGN"/>
    <n v="4049722.45"/>
    <n v="1625"/>
    <s v="Above 180days "/>
    <n v="54.166666666666664"/>
    <x v="0"/>
    <x v="2"/>
    <s v="WHT"/>
    <x v="1"/>
    <s v="USD"/>
    <n v="12878.93"/>
  </r>
  <r>
    <s v="A2310000"/>
    <x v="29"/>
    <x v="29"/>
    <n v="103427490"/>
    <x v="0"/>
    <x v="0"/>
    <x v="2"/>
    <x v="2"/>
    <s v="WHT Outstg"/>
    <s v="WHT on inv 1800012605"/>
    <s v=""/>
    <s v="AB"/>
    <s v=""/>
    <d v="2017-07-20T00:00:00"/>
    <d v="2017-07-20T00:00:00"/>
    <d v="2017-07-20T00:00:00"/>
    <s v="NGN"/>
    <n v="10926045.880000001"/>
    <n v="1625"/>
    <s v="Above 180days "/>
    <n v="54.166666666666664"/>
    <x v="0"/>
    <x v="2"/>
    <s v="WHT"/>
    <x v="1"/>
    <s v="USD"/>
    <n v="34747.01"/>
  </r>
  <r>
    <s v="A2310000"/>
    <x v="29"/>
    <x v="29"/>
    <n v="103427491"/>
    <x v="0"/>
    <x v="0"/>
    <x v="2"/>
    <x v="2"/>
    <s v="WHT Outstg"/>
    <s v="WHT on inv 1800012816"/>
    <s v=""/>
    <s v="AB"/>
    <s v=""/>
    <d v="2017-07-20T00:00:00"/>
    <d v="2017-07-20T00:00:00"/>
    <d v="2017-07-20T00:00:00"/>
    <s v="NGN"/>
    <n v="10868368.24"/>
    <n v="1625"/>
    <s v="Above 180days "/>
    <n v="54.166666666666664"/>
    <x v="0"/>
    <x v="2"/>
    <s v="WHT"/>
    <x v="1"/>
    <s v="USD"/>
    <n v="34563.58"/>
  </r>
  <r>
    <s v="A2310000"/>
    <x v="29"/>
    <x v="29"/>
    <n v="103427494"/>
    <x v="0"/>
    <x v="0"/>
    <x v="2"/>
    <x v="2"/>
    <s v="WHT Outstg"/>
    <s v="WHT on Inv 1800011598"/>
    <s v=""/>
    <s v="AB"/>
    <s v=""/>
    <d v="2017-07-20T00:00:00"/>
    <d v="2017-07-20T00:00:00"/>
    <d v="2017-07-20T00:00:00"/>
    <s v="USD"/>
    <n v="75443.97"/>
    <n v="1625"/>
    <s v="Above 180days "/>
    <n v="54.166666666666664"/>
    <x v="0"/>
    <x v="2"/>
    <s v="WHT"/>
    <x v="1"/>
    <s v="USD"/>
    <n v="75443.97"/>
  </r>
  <r>
    <s v="A2310000"/>
    <x v="29"/>
    <x v="29"/>
    <n v="103427495"/>
    <x v="0"/>
    <x v="0"/>
    <x v="2"/>
    <x v="2"/>
    <s v="WHT Outstg"/>
    <s v="WHT on inv 1800011600"/>
    <s v=""/>
    <s v="AB"/>
    <s v=""/>
    <d v="2017-07-20T00:00:00"/>
    <d v="2017-07-20T00:00:00"/>
    <d v="2017-07-20T00:00:00"/>
    <s v="USD"/>
    <n v="50806.75"/>
    <n v="1625"/>
    <s v="Above 180days "/>
    <n v="54.166666666666664"/>
    <x v="0"/>
    <x v="2"/>
    <s v="WHT"/>
    <x v="1"/>
    <s v="USD"/>
    <n v="50806.75"/>
  </r>
  <r>
    <s v="A2310000"/>
    <x v="29"/>
    <x v="29"/>
    <n v="103427496"/>
    <x v="0"/>
    <x v="0"/>
    <x v="2"/>
    <x v="2"/>
    <s v="WHT Outstg"/>
    <s v="WHT on inv 1800011602"/>
    <s v=""/>
    <s v="AB"/>
    <s v=""/>
    <d v="2017-07-20T00:00:00"/>
    <d v="2017-07-20T00:00:00"/>
    <d v="2017-07-20T00:00:00"/>
    <s v="USD"/>
    <n v="67192.63"/>
    <n v="1625"/>
    <s v="Above 180days "/>
    <n v="54.166666666666664"/>
    <x v="0"/>
    <x v="2"/>
    <s v="WHT"/>
    <x v="1"/>
    <s v="USD"/>
    <n v="67192.63"/>
  </r>
  <r>
    <s v="A2310000"/>
    <x v="29"/>
    <x v="29"/>
    <n v="103140846"/>
    <x v="0"/>
    <x v="0"/>
    <x v="2"/>
    <x v="2"/>
    <s v="WHT Outstg"/>
    <s v="WHT on NPDC OML30 Pmt 1800015095"/>
    <s v=""/>
    <s v="AB"/>
    <s v=""/>
    <d v="2016-01-20T00:00:00"/>
    <d v="2016-01-20T00:00:00"/>
    <d v="2016-01-20T00:00:00"/>
    <s v="NGN"/>
    <n v="8691512.8800000008"/>
    <n v="2172"/>
    <s v="Above 180days "/>
    <n v="72.400000000000006"/>
    <x v="0"/>
    <x v="2"/>
    <s v="WHT"/>
    <x v="1"/>
    <s v="USD"/>
    <n v="43620.959999999999"/>
  </r>
  <r>
    <s v="A2310000"/>
    <x v="29"/>
    <x v="29"/>
    <n v="103140847"/>
    <x v="0"/>
    <x v="0"/>
    <x v="2"/>
    <x v="2"/>
    <s v="WHT Outstg"/>
    <s v="WHT on NPDC OML30 Pmt 1800015409"/>
    <s v=""/>
    <s v="AB"/>
    <s v=""/>
    <d v="2016-01-20T00:00:00"/>
    <d v="2016-01-20T00:00:00"/>
    <d v="2016-01-20T00:00:00"/>
    <s v="NGN"/>
    <n v="13174768.25"/>
    <n v="2172"/>
    <s v="Above 180days "/>
    <n v="72.400000000000006"/>
    <x v="0"/>
    <x v="2"/>
    <s v="WHT"/>
    <x v="1"/>
    <s v="USD"/>
    <n v="66121.53"/>
  </r>
  <r>
    <s v="A2310000"/>
    <x v="29"/>
    <x v="29"/>
    <n v="103140851"/>
    <x v="0"/>
    <x v="0"/>
    <x v="2"/>
    <x v="2"/>
    <s v="WHT Outstg"/>
    <s v="WHT on NPDC OML30 Pmt 1800015183"/>
    <s v=""/>
    <s v="AB"/>
    <s v=""/>
    <d v="2016-01-20T00:00:00"/>
    <d v="2016-01-20T00:00:00"/>
    <d v="2016-01-20T00:00:00"/>
    <s v="NGN"/>
    <n v="19476263.34"/>
    <n v="2172"/>
    <s v="Above 180days "/>
    <n v="72.400000000000006"/>
    <x v="0"/>
    <x v="2"/>
    <s v="WHT"/>
    <x v="1"/>
    <s v="USD"/>
    <n v="97747.47"/>
  </r>
  <r>
    <s v="A2310000"/>
    <x v="29"/>
    <x v="29"/>
    <n v="103066718"/>
    <x v="0"/>
    <x v="0"/>
    <x v="2"/>
    <x v="2"/>
    <s v="WHT Outstg"/>
    <s v="WHT on NPDC OML 30 pmt 1800014462"/>
    <s v=""/>
    <s v="AB"/>
    <s v=""/>
    <d v="2015-08-26T00:00:00"/>
    <d v="2015-08-26T00:00:00"/>
    <d v="2015-08-26T00:00:00"/>
    <s v="USD"/>
    <n v="15625.83"/>
    <n v="2319"/>
    <s v="Above 180days "/>
    <n v="77.3"/>
    <x v="0"/>
    <x v="2"/>
    <s v="WHT"/>
    <x v="1"/>
    <s v="USD"/>
    <n v="15625.83"/>
  </r>
  <r>
    <s v="A2310000"/>
    <x v="29"/>
    <x v="29"/>
    <n v="103063997"/>
    <x v="0"/>
    <x v="0"/>
    <x v="2"/>
    <x v="2"/>
    <s v="WHT Outstg"/>
    <s v="WHT on NPDC OML 34 pmt 1800014573"/>
    <s v=""/>
    <s v="AB"/>
    <s v=""/>
    <d v="2015-08-21T00:00:00"/>
    <d v="2015-08-21T00:00:00"/>
    <d v="2015-08-21T00:00:00"/>
    <s v="USD"/>
    <n v="60759.75"/>
    <n v="2324"/>
    <s v="Above 180days "/>
    <n v="77.466666666666669"/>
    <x v="0"/>
    <x v="2"/>
    <s v="WHT"/>
    <x v="1"/>
    <s v="USD"/>
    <n v="60759.75"/>
  </r>
  <r>
    <s v="A2310000"/>
    <x v="29"/>
    <x v="29"/>
    <n v="103046728"/>
    <x v="0"/>
    <x v="0"/>
    <x v="2"/>
    <x v="2"/>
    <s v="WHT Outstg"/>
    <s v="WHT on NPDC OML 30 pmt 1800014571"/>
    <s v=""/>
    <s v="AB"/>
    <s v=""/>
    <d v="2015-07-16T00:00:00"/>
    <d v="2015-07-16T00:00:00"/>
    <d v="2015-07-16T00:00:00"/>
    <s v="USD"/>
    <n v="328988.7"/>
    <n v="2360"/>
    <s v="Above 180days "/>
    <n v="78.666666666666671"/>
    <x v="0"/>
    <x v="2"/>
    <s v="WHT"/>
    <x v="1"/>
    <s v="USD"/>
    <n v="328988.7"/>
  </r>
  <r>
    <s v="A2310000"/>
    <x v="29"/>
    <x v="29"/>
    <n v="103028073"/>
    <x v="0"/>
    <x v="0"/>
    <x v="2"/>
    <x v="2"/>
    <s v="WHT Outstg"/>
    <s v="WHT on NPDC OML 30 Payment - 1800014011"/>
    <s v=""/>
    <s v="AB"/>
    <s v=""/>
    <d v="2015-06-24T00:00:00"/>
    <d v="2015-06-24T00:00:00"/>
    <d v="2015-06-24T00:00:00"/>
    <s v="USD"/>
    <n v="231242.2"/>
    <n v="2382"/>
    <s v="Above 180days "/>
    <n v="79.400000000000006"/>
    <x v="0"/>
    <x v="2"/>
    <s v="WHT"/>
    <x v="1"/>
    <s v="USD"/>
    <n v="231242.2"/>
  </r>
  <r>
    <s v="A2310000"/>
    <x v="29"/>
    <x v="29"/>
    <n v="1800013902"/>
    <x v="0"/>
    <x v="0"/>
    <x v="2"/>
    <x v="2"/>
    <n v="0"/>
    <s v="TOTAL INTEREST CHARGES - 2013"/>
    <s v="454"/>
    <s v="DR"/>
    <s v=""/>
    <d v="2015-01-28T00:00:00"/>
    <d v="2015-01-28T00:00:00"/>
    <d v="2015-03-29T00:00:00"/>
    <s v="NGN"/>
    <n v="49457916.030000001"/>
    <n v="2469"/>
    <s v="Above 180days "/>
    <n v="82.3"/>
    <x v="0"/>
    <x v="0"/>
    <s v="Overdue"/>
    <x v="0"/>
    <s v="USD"/>
    <n v="258818.22"/>
  </r>
  <r>
    <s v="A2310000"/>
    <x v="29"/>
    <x v="29"/>
    <n v="1800013903"/>
    <x v="0"/>
    <x v="0"/>
    <x v="2"/>
    <x v="2"/>
    <n v="0"/>
    <s v="TOTAL INTEREST CHARGES - 2013"/>
    <s v="468"/>
    <s v="DR"/>
    <s v=""/>
    <d v="2015-01-28T00:00:00"/>
    <d v="2015-01-28T00:00:00"/>
    <d v="2015-03-29T00:00:00"/>
    <s v="USD"/>
    <n v="15990.93"/>
    <n v="2469"/>
    <s v="Above 180days "/>
    <n v="82.3"/>
    <x v="0"/>
    <x v="0"/>
    <s v="Overdue"/>
    <x v="0"/>
    <s v="USD"/>
    <n v="15990.93"/>
  </r>
  <r>
    <s v="A2310000"/>
    <x v="29"/>
    <x v="29"/>
    <n v="1800013904"/>
    <x v="0"/>
    <x v="0"/>
    <x v="2"/>
    <x v="2"/>
    <n v="0"/>
    <s v="TOTAL INTEREST CHARGES - 2014"/>
    <s v="454"/>
    <s v="DR"/>
    <s v=""/>
    <d v="2015-01-28T00:00:00"/>
    <d v="2015-01-28T00:00:00"/>
    <d v="2015-03-29T00:00:00"/>
    <s v="NGN"/>
    <n v="20876057.27"/>
    <n v="2469"/>
    <s v="Above 180days "/>
    <n v="82.3"/>
    <x v="0"/>
    <x v="0"/>
    <s v="Overdue"/>
    <x v="0"/>
    <s v="USD"/>
    <n v="109246.5"/>
  </r>
  <r>
    <s v="A2310000"/>
    <x v="29"/>
    <x v="29"/>
    <n v="1800013905"/>
    <x v="0"/>
    <x v="0"/>
    <x v="2"/>
    <x v="2"/>
    <n v="0"/>
    <s v="TOTAL INTEREST CHARGES - 2014"/>
    <s v="468"/>
    <s v="DR"/>
    <s v=""/>
    <d v="2015-01-28T00:00:00"/>
    <d v="2015-01-28T00:00:00"/>
    <d v="2015-03-29T00:00:00"/>
    <s v="USD"/>
    <n v="2213.5"/>
    <n v="2469"/>
    <s v="Above 180days "/>
    <n v="82.3"/>
    <x v="0"/>
    <x v="0"/>
    <s v="Overdue"/>
    <x v="0"/>
    <s v="USD"/>
    <n v="2213.5"/>
  </r>
  <r>
    <s v="A2310000"/>
    <x v="30"/>
    <x v="30"/>
    <n v="1800027048"/>
    <x v="0"/>
    <x v="0"/>
    <x v="2"/>
    <x v="2"/>
    <n v="0"/>
    <s v="NPDC/OML 34 NOV 2021 Crude Handling"/>
    <s v="468"/>
    <s v="DR"/>
    <s v=""/>
    <d v="2021-12-13T00:00:00"/>
    <d v="2021-12-13T00:00:00"/>
    <d v="2022-02-11T00:00:00"/>
    <s v="USD"/>
    <n v="1859789.01"/>
    <n v="-42"/>
    <s v="Not Overdue"/>
    <n v="-1.4"/>
    <x v="1"/>
    <x v="1"/>
    <s v="Not Overdue"/>
    <x v="0"/>
    <s v="USD"/>
    <n v="1859789.01"/>
  </r>
  <r>
    <s v="A2310000"/>
    <x v="30"/>
    <x v="30"/>
    <n v="1800026846"/>
    <x v="0"/>
    <x v="0"/>
    <x v="2"/>
    <x v="2"/>
    <n v="0"/>
    <s v="NPDC/OML 34 OCTOBER 2021 Crude Handling"/>
    <s v="468"/>
    <s v="DR"/>
    <s v=""/>
    <d v="2021-11-11T00:00:00"/>
    <d v="2021-11-11T00:00:00"/>
    <d v="2022-01-10T00:00:00"/>
    <s v="USD"/>
    <n v="748175.28"/>
    <n v="-10"/>
    <s v="Not Overdue"/>
    <n v="-0.33333333333333331"/>
    <x v="1"/>
    <x v="1"/>
    <s v="Not Overdue"/>
    <x v="0"/>
    <s v="USD"/>
    <n v="748175.28"/>
  </r>
  <r>
    <s v="A2310000"/>
    <x v="30"/>
    <x v="30"/>
    <n v="1800026706"/>
    <x v="0"/>
    <x v="0"/>
    <x v="2"/>
    <x v="2"/>
    <n v="0"/>
    <s v="NPDC/OML 34 SEPTEMBER 2021 Crude Handling"/>
    <s v="468"/>
    <s v="DR"/>
    <s v=""/>
    <d v="2021-10-13T00:00:00"/>
    <d v="2021-10-13T00:00:00"/>
    <d v="2021-12-12T00:00:00"/>
    <s v="USD"/>
    <n v="1362054.95"/>
    <n v="19"/>
    <s v="1-30days"/>
    <n v="0.6333333333333333"/>
    <x v="2"/>
    <x v="0"/>
    <s v="Overdue"/>
    <x v="0"/>
    <s v="USD"/>
    <n v="1362054.95"/>
  </r>
  <r>
    <s v="A2310000"/>
    <x v="30"/>
    <x v="30"/>
    <n v="104174945"/>
    <x v="0"/>
    <x v="0"/>
    <x v="2"/>
    <x v="2"/>
    <s v="WHT Outstg"/>
    <s v="WHT_1600003749 NPDC OML 34 Nov&amp;Dec 2019 Water corr"/>
    <s v=""/>
    <s v="AB"/>
    <s v=""/>
    <d v="2021-12-10T00:00:00"/>
    <d v="2021-12-10T00:00:00"/>
    <d v="2021-12-10T00:00:00"/>
    <s v="USD"/>
    <n v="-44080.98"/>
    <n v="21"/>
    <s v="1-30days"/>
    <n v="0.7"/>
    <x v="2"/>
    <x v="2"/>
    <s v="WHT"/>
    <x v="1"/>
    <s v="USD"/>
    <n v="-44080.98"/>
  </r>
  <r>
    <s v="A2310000"/>
    <x v="30"/>
    <x v="30"/>
    <n v="104174945"/>
    <x v="0"/>
    <x v="0"/>
    <x v="2"/>
    <x v="2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21"/>
    <s v="1-30days"/>
    <n v="0.7"/>
    <x v="2"/>
    <x v="2"/>
    <s v="WHT"/>
    <x v="1"/>
    <s v="USD"/>
    <n v="86145.4"/>
  </r>
  <r>
    <s v="A2310000"/>
    <x v="30"/>
    <x v="30"/>
    <n v="104174945"/>
    <x v="0"/>
    <x v="0"/>
    <x v="2"/>
    <x v="2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21"/>
    <s v="1-30days"/>
    <n v="0.7"/>
    <x v="2"/>
    <x v="2"/>
    <s v="WHT"/>
    <x v="1"/>
    <s v="USD"/>
    <n v="83845.62"/>
  </r>
  <r>
    <s v="A2310000"/>
    <x v="30"/>
    <x v="30"/>
    <n v="104174945"/>
    <x v="0"/>
    <x v="0"/>
    <x v="2"/>
    <x v="2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21"/>
    <s v="1-30days"/>
    <n v="0.7"/>
    <x v="2"/>
    <x v="2"/>
    <s v="WHT"/>
    <x v="1"/>
    <s v="USD"/>
    <n v="87985.73"/>
  </r>
  <r>
    <s v="A2310000"/>
    <x v="30"/>
    <x v="30"/>
    <n v="104174945"/>
    <x v="0"/>
    <x v="0"/>
    <x v="2"/>
    <x v="2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21"/>
    <s v="1-30days"/>
    <n v="0.7"/>
    <x v="2"/>
    <x v="2"/>
    <s v="WHT"/>
    <x v="1"/>
    <s v="USD"/>
    <n v="33790.25"/>
  </r>
  <r>
    <s v="A2310000"/>
    <x v="30"/>
    <x v="30"/>
    <n v="104174945"/>
    <x v="0"/>
    <x v="0"/>
    <x v="2"/>
    <x v="2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21"/>
    <s v="1-30days"/>
    <n v="0.7"/>
    <x v="2"/>
    <x v="2"/>
    <s v="WHT"/>
    <x v="1"/>
    <s v="USD"/>
    <n v="50663.75"/>
  </r>
  <r>
    <s v="A2310000"/>
    <x v="30"/>
    <x v="30"/>
    <n v="104174945"/>
    <x v="0"/>
    <x v="0"/>
    <x v="2"/>
    <x v="2"/>
    <s v="WHT Outstg"/>
    <s v="WHT_1800021661 NPDC/OML 34 MARCH 2019 CHA"/>
    <s v=""/>
    <s v="AB"/>
    <s v=""/>
    <d v="2021-12-10T00:00:00"/>
    <d v="2021-12-10T00:00:00"/>
    <d v="2021-12-10T00:00:00"/>
    <s v="USD"/>
    <n v="61505.75"/>
    <n v="21"/>
    <s v="1-30days"/>
    <n v="0.7"/>
    <x v="2"/>
    <x v="2"/>
    <s v="WHT"/>
    <x v="1"/>
    <s v="USD"/>
    <n v="61505.75"/>
  </r>
  <r>
    <s v="A2310000"/>
    <x v="30"/>
    <x v="30"/>
    <n v="104174945"/>
    <x v="0"/>
    <x v="0"/>
    <x v="2"/>
    <x v="2"/>
    <s v="WHT Outstg"/>
    <s v="WHT_1800021662 NPDC/OML 34 MARCH 2019 CHA"/>
    <s v=""/>
    <s v="AB"/>
    <s v=""/>
    <d v="2021-12-10T00:00:00"/>
    <d v="2021-12-10T00:00:00"/>
    <d v="2021-12-10T00:00:00"/>
    <s v="USD"/>
    <n v="92234.48"/>
    <n v="21"/>
    <s v="1-30days"/>
    <n v="0.7"/>
    <x v="2"/>
    <x v="2"/>
    <s v="WHT"/>
    <x v="1"/>
    <s v="USD"/>
    <n v="92234.48"/>
  </r>
  <r>
    <s v="A2310000"/>
    <x v="30"/>
    <x v="30"/>
    <n v="104174945"/>
    <x v="0"/>
    <x v="0"/>
    <x v="2"/>
    <x v="2"/>
    <s v="WHT Outstg"/>
    <s v="WHT_1800021810 NPDC/OML 34 APR 2019 CHA"/>
    <s v=""/>
    <s v="AB"/>
    <s v=""/>
    <d v="2021-12-10T00:00:00"/>
    <d v="2021-12-10T00:00:00"/>
    <d v="2021-12-10T00:00:00"/>
    <s v="USD"/>
    <n v="54440.29"/>
    <n v="21"/>
    <s v="1-30days"/>
    <n v="0.7"/>
    <x v="2"/>
    <x v="2"/>
    <s v="WHT"/>
    <x v="1"/>
    <s v="USD"/>
    <n v="54440.29"/>
  </r>
  <r>
    <s v="A2310000"/>
    <x v="30"/>
    <x v="30"/>
    <n v="104174945"/>
    <x v="0"/>
    <x v="0"/>
    <x v="2"/>
    <x v="2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21"/>
    <s v="1-30days"/>
    <n v="0.7"/>
    <x v="2"/>
    <x v="2"/>
    <s v="WHT"/>
    <x v="1"/>
    <s v="USD"/>
    <n v="81664.39"/>
  </r>
  <r>
    <s v="A2310000"/>
    <x v="30"/>
    <x v="30"/>
    <n v="104174945"/>
    <x v="0"/>
    <x v="0"/>
    <x v="2"/>
    <x v="2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21"/>
    <s v="1-30days"/>
    <n v="0.7"/>
    <x v="2"/>
    <x v="2"/>
    <s v="WHT"/>
    <x v="1"/>
    <s v="USD"/>
    <n v="44373.53"/>
  </r>
  <r>
    <s v="A2310000"/>
    <x v="30"/>
    <x v="30"/>
    <n v="104174945"/>
    <x v="0"/>
    <x v="0"/>
    <x v="2"/>
    <x v="2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21"/>
    <s v="1-30days"/>
    <n v="0.7"/>
    <x v="2"/>
    <x v="2"/>
    <s v="WHT"/>
    <x v="1"/>
    <s v="USD"/>
    <n v="66560.25"/>
  </r>
  <r>
    <s v="A2310000"/>
    <x v="30"/>
    <x v="30"/>
    <n v="104174945"/>
    <x v="0"/>
    <x v="0"/>
    <x v="2"/>
    <x v="2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21"/>
    <s v="1-30days"/>
    <n v="0.7"/>
    <x v="2"/>
    <x v="2"/>
    <s v="WHT"/>
    <x v="1"/>
    <s v="USD"/>
    <n v="12566.59"/>
  </r>
  <r>
    <s v="A2310000"/>
    <x v="30"/>
    <x v="30"/>
    <n v="104174945"/>
    <x v="0"/>
    <x v="0"/>
    <x v="2"/>
    <x v="2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21"/>
    <s v="1-30days"/>
    <n v="0.7"/>
    <x v="2"/>
    <x v="2"/>
    <s v="WHT"/>
    <x v="1"/>
    <s v="USD"/>
    <n v="102785.2"/>
  </r>
  <r>
    <s v="A2310000"/>
    <x v="30"/>
    <x v="30"/>
    <n v="104174947"/>
    <x v="0"/>
    <x v="0"/>
    <x v="2"/>
    <x v="2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21"/>
    <s v="1-30days"/>
    <n v="0.7"/>
    <x v="2"/>
    <x v="2"/>
    <s v="WHT"/>
    <x v="1"/>
    <s v="USD"/>
    <n v="115647.49"/>
  </r>
  <r>
    <s v="A2310000"/>
    <x v="30"/>
    <x v="30"/>
    <n v="104174949"/>
    <x v="0"/>
    <x v="0"/>
    <x v="2"/>
    <x v="2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21"/>
    <s v="1-30days"/>
    <n v="0.7"/>
    <x v="2"/>
    <x v="2"/>
    <s v="WHT"/>
    <x v="1"/>
    <s v="USD"/>
    <n v="99215.71"/>
  </r>
  <r>
    <s v="A2310000"/>
    <x v="30"/>
    <x v="30"/>
    <n v="104174951"/>
    <x v="0"/>
    <x v="0"/>
    <x v="2"/>
    <x v="2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21"/>
    <s v="1-30days"/>
    <n v="0.7"/>
    <x v="2"/>
    <x v="2"/>
    <s v="WHT"/>
    <x v="1"/>
    <s v="USD"/>
    <n v="89584.57"/>
  </r>
  <r>
    <s v="A2310000"/>
    <x v="30"/>
    <x v="30"/>
    <n v="104174956"/>
    <x v="0"/>
    <x v="0"/>
    <x v="2"/>
    <x v="2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21"/>
    <s v="1-30days"/>
    <n v="0.7"/>
    <x v="2"/>
    <x v="2"/>
    <s v="WHT"/>
    <x v="1"/>
    <s v="USD"/>
    <n v="105524.47"/>
  </r>
  <r>
    <s v="A2310000"/>
    <x v="30"/>
    <x v="30"/>
    <n v="1800026578"/>
    <x v="0"/>
    <x v="0"/>
    <x v="2"/>
    <x v="2"/>
    <n v="0"/>
    <s v="NPDC/OML 34 AUGUST 2021 Crude Handling"/>
    <s v="468"/>
    <s v="DR"/>
    <s v=""/>
    <d v="2021-09-14T00:00:00"/>
    <d v="2021-09-14T00:00:00"/>
    <d v="2021-11-13T00:00:00"/>
    <s v="USD"/>
    <n v="1044000.31"/>
    <n v="48"/>
    <s v="31-60days"/>
    <n v="1.6"/>
    <x v="2"/>
    <x v="0"/>
    <s v="Overdue"/>
    <x v="0"/>
    <s v="USD"/>
    <n v="1044000.31"/>
  </r>
  <r>
    <s v="A2310000"/>
    <x v="30"/>
    <x v="30"/>
    <n v="104124525"/>
    <x v="0"/>
    <x v="0"/>
    <x v="2"/>
    <x v="2"/>
    <s v="WHT Outstg"/>
    <s v="WHT on 1800025989 NPDC/OML 34 APR 2021 CHA"/>
    <s v=""/>
    <s v="AB"/>
    <s v=""/>
    <d v="2021-09-03T00:00:00"/>
    <d v="2021-09-03T00:00:00"/>
    <d v="2021-09-03T00:00:00"/>
    <s v="USD"/>
    <n v="96570.41"/>
    <n v="119"/>
    <s v="91-180days "/>
    <n v="3.9666666666666668"/>
    <x v="2"/>
    <x v="2"/>
    <s v="WHT"/>
    <x v="1"/>
    <s v="USD"/>
    <n v="96570.41"/>
  </r>
  <r>
    <s v="A2310000"/>
    <x v="30"/>
    <x v="30"/>
    <n v="104124526"/>
    <x v="0"/>
    <x v="0"/>
    <x v="2"/>
    <x v="2"/>
    <s v="WHT Outstg"/>
    <s v="WHT on 1800025857 NPDC/OML 34 MARCH 2021 CHA"/>
    <s v=""/>
    <s v="AB"/>
    <s v=""/>
    <d v="2021-09-03T00:00:00"/>
    <d v="2021-09-03T00:00:00"/>
    <d v="2021-09-03T00:00:00"/>
    <s v="USD"/>
    <n v="101825.12"/>
    <n v="119"/>
    <s v="91-180days "/>
    <n v="3.9666666666666668"/>
    <x v="2"/>
    <x v="2"/>
    <s v="WHT"/>
    <x v="1"/>
    <s v="USD"/>
    <n v="101825.12"/>
  </r>
  <r>
    <s v="A2310000"/>
    <x v="30"/>
    <x v="30"/>
    <n v="104124707"/>
    <x v="0"/>
    <x v="0"/>
    <x v="2"/>
    <x v="2"/>
    <s v="WHT Outstg"/>
    <s v="WHT on 1800025716 NPDC/OML 34 FEB 2021 CHA"/>
    <s v=""/>
    <s v="AB"/>
    <s v=""/>
    <d v="2021-09-03T00:00:00"/>
    <d v="2021-09-03T00:00:00"/>
    <d v="2021-09-03T00:00:00"/>
    <s v="USD"/>
    <n v="88737.12"/>
    <n v="119"/>
    <s v="91-180days "/>
    <n v="3.9666666666666668"/>
    <x v="2"/>
    <x v="2"/>
    <s v="WHT"/>
    <x v="1"/>
    <s v="USD"/>
    <n v="88737.12"/>
  </r>
  <r>
    <s v="A2310000"/>
    <x v="30"/>
    <x v="30"/>
    <n v="104126206"/>
    <x v="0"/>
    <x v="0"/>
    <x v="2"/>
    <x v="2"/>
    <s v="WHT Outstg"/>
    <s v="WHT on 1800025268 NPDC/OML 34 NOV 2020 CHA"/>
    <s v=""/>
    <s v="AB"/>
    <s v=""/>
    <d v="2021-09-03T00:00:00"/>
    <d v="2021-09-03T00:00:00"/>
    <d v="2021-09-03T00:00:00"/>
    <s v="USD"/>
    <n v="107558.95"/>
    <n v="119"/>
    <s v="91-180days "/>
    <n v="3.9666666666666668"/>
    <x v="2"/>
    <x v="2"/>
    <s v="WHT"/>
    <x v="1"/>
    <s v="USD"/>
    <n v="107558.95"/>
  </r>
  <r>
    <s v="A2310000"/>
    <x v="30"/>
    <x v="30"/>
    <n v="104126207"/>
    <x v="0"/>
    <x v="0"/>
    <x v="2"/>
    <x v="2"/>
    <s v="WHT Outstg"/>
    <s v="WHT on 1800025562 NPDC/OML 34 JAN 2021 CHA"/>
    <s v=""/>
    <s v="AB"/>
    <s v=""/>
    <d v="2021-09-03T00:00:00"/>
    <d v="2021-09-03T00:00:00"/>
    <d v="2021-09-03T00:00:00"/>
    <s v="USD"/>
    <n v="105528.41"/>
    <n v="119"/>
    <s v="91-180days "/>
    <n v="3.9666666666666668"/>
    <x v="2"/>
    <x v="2"/>
    <s v="WHT"/>
    <x v="1"/>
    <s v="USD"/>
    <n v="105528.41"/>
  </r>
  <r>
    <s v="A2310000"/>
    <x v="30"/>
    <x v="30"/>
    <n v="104126208"/>
    <x v="0"/>
    <x v="0"/>
    <x v="2"/>
    <x v="2"/>
    <s v="WHT Outstg"/>
    <s v="WHT on 1800025445 NPDC/OML 34 DEC 2020 CHA"/>
    <s v=""/>
    <s v="AB"/>
    <s v=""/>
    <d v="2021-09-03T00:00:00"/>
    <d v="2021-09-03T00:00:00"/>
    <d v="2021-09-03T00:00:00"/>
    <s v="USD"/>
    <n v="112936.64"/>
    <n v="119"/>
    <s v="91-180days "/>
    <n v="3.9666666666666668"/>
    <x v="2"/>
    <x v="2"/>
    <s v="WHT"/>
    <x v="1"/>
    <s v="USD"/>
    <n v="112936.64"/>
  </r>
  <r>
    <s v="A2310000"/>
    <x v="30"/>
    <x v="30"/>
    <n v="104126209"/>
    <x v="0"/>
    <x v="0"/>
    <x v="2"/>
    <x v="2"/>
    <s v="WHT Outstg"/>
    <s v="WHT on 1800024927 NPDC/OML 34 SEPT 2020 CHA"/>
    <s v=""/>
    <s v="AB"/>
    <s v=""/>
    <d v="2021-09-03T00:00:00"/>
    <d v="2021-09-03T00:00:00"/>
    <d v="2021-09-03T00:00:00"/>
    <s v="USD"/>
    <n v="115085.13"/>
    <n v="119"/>
    <s v="91-180days "/>
    <n v="3.9666666666666668"/>
    <x v="2"/>
    <x v="2"/>
    <s v="WHT"/>
    <x v="1"/>
    <s v="USD"/>
    <n v="115085.13"/>
  </r>
  <r>
    <s v="A2310000"/>
    <x v="30"/>
    <x v="30"/>
    <n v="104126210"/>
    <x v="0"/>
    <x v="0"/>
    <x v="2"/>
    <x v="2"/>
    <s v="WHT Outstg"/>
    <s v="WHT on 1800025065 NPDC/OML 34 OCT 2020 CHA"/>
    <s v=""/>
    <s v="AB"/>
    <s v=""/>
    <d v="2021-09-03T00:00:00"/>
    <d v="2021-09-03T00:00:00"/>
    <d v="2021-09-03T00:00:00"/>
    <s v="USD"/>
    <n v="105943.45"/>
    <n v="119"/>
    <s v="91-180days "/>
    <n v="3.9666666666666668"/>
    <x v="2"/>
    <x v="2"/>
    <s v="WHT"/>
    <x v="1"/>
    <s v="USD"/>
    <n v="105943.45"/>
  </r>
  <r>
    <s v="A2310000"/>
    <x v="30"/>
    <x v="30"/>
    <n v="1600003818"/>
    <x v="0"/>
    <x v="0"/>
    <x v="2"/>
    <x v="2"/>
    <s v="WHT Outstg"/>
    <s v="WHT-NPDC/OML 34 NGN CREDIT RECEIPTS"/>
    <s v="454"/>
    <s v="DG"/>
    <s v=""/>
    <d v="2021-06-29T00:00:00"/>
    <d v="2021-06-29T00:00:00"/>
    <d v="2021-06-29T00:00:00"/>
    <s v="NGN"/>
    <n v="-61731950.460000001"/>
    <n v="185"/>
    <s v="Above 180days "/>
    <n v="6.166666666666667"/>
    <x v="0"/>
    <x v="2"/>
    <s v="WHT"/>
    <x v="1"/>
    <s v="USD"/>
    <n v="-201461.88"/>
  </r>
  <r>
    <s v="A2310000"/>
    <x v="30"/>
    <x v="30"/>
    <n v="1600003790"/>
    <x v="0"/>
    <x v="0"/>
    <x v="2"/>
    <x v="2"/>
    <s v="WHT Outstg"/>
    <s v="WHT-NPDC/OML 34 JUNE 2021 ANLYS 1-CREDIT RECEIPTS"/>
    <s v="468"/>
    <s v="DG"/>
    <s v=""/>
    <d v="2021-06-28T00:00:00"/>
    <d v="2021-06-28T00:00:00"/>
    <d v="2021-06-28T00:00:00"/>
    <s v="USD"/>
    <n v="-202449.39"/>
    <n v="186"/>
    <s v="Above 180days "/>
    <n v="6.2"/>
    <x v="0"/>
    <x v="2"/>
    <s v="WHT"/>
    <x v="1"/>
    <s v="USD"/>
    <n v="-202449.39"/>
  </r>
  <r>
    <s v="A2310000"/>
    <x v="30"/>
    <x v="30"/>
    <n v="1600003795"/>
    <x v="0"/>
    <x v="0"/>
    <x v="2"/>
    <x v="2"/>
    <s v="WHT Outstg"/>
    <s v="WHT-NPDC/OML 34 JUNE 2021 ANLYS 2-CREDIT RECEIPTS"/>
    <s v="468"/>
    <s v="DG"/>
    <s v=""/>
    <d v="2021-06-28T00:00:00"/>
    <d v="2021-06-28T00:00:00"/>
    <d v="2021-06-28T00:00:00"/>
    <s v="USD"/>
    <n v="-375052.45"/>
    <n v="186"/>
    <s v="Above 180days "/>
    <n v="6.2"/>
    <x v="0"/>
    <x v="2"/>
    <s v="WHT"/>
    <x v="1"/>
    <s v="USD"/>
    <n v="-375052.45"/>
  </r>
  <r>
    <s v="A2310000"/>
    <x v="30"/>
    <x v="30"/>
    <n v="1600003804"/>
    <x v="0"/>
    <x v="0"/>
    <x v="2"/>
    <x v="2"/>
    <s v="WHT Outstg"/>
    <s v="WHT-NPDC/OML 34 NGN CREDIT RECEIPTS"/>
    <s v="454"/>
    <s v="DG"/>
    <s v=""/>
    <d v="2021-06-28T00:00:00"/>
    <d v="2021-06-28T00:00:00"/>
    <d v="2021-06-28T00:00:00"/>
    <s v="NGN"/>
    <n v="-38784654.68"/>
    <n v="186"/>
    <s v="Above 180days "/>
    <n v="6.2"/>
    <x v="0"/>
    <x v="2"/>
    <s v="WHT"/>
    <x v="1"/>
    <s v="USD"/>
    <n v="-127989.49"/>
  </r>
  <r>
    <s v="A2310000"/>
    <x v="30"/>
    <x v="30"/>
    <n v="104054397"/>
    <x v="0"/>
    <x v="0"/>
    <x v="2"/>
    <x v="2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281"/>
    <s v="Above 180days "/>
    <n v="9.3666666666666671"/>
    <x v="3"/>
    <x v="2"/>
    <s v="WHT"/>
    <x v="1"/>
    <s v="USD"/>
    <n v="132474.82"/>
  </r>
  <r>
    <s v="A2310000"/>
    <x v="30"/>
    <x v="30"/>
    <n v="104054398"/>
    <x v="0"/>
    <x v="0"/>
    <x v="2"/>
    <x v="2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281"/>
    <s v="Above 180days "/>
    <n v="9.3666666666666671"/>
    <x v="3"/>
    <x v="2"/>
    <s v="WHT"/>
    <x v="1"/>
    <s v="USD"/>
    <n v="161710.38"/>
  </r>
  <r>
    <s v="A2310000"/>
    <x v="30"/>
    <x v="30"/>
    <n v="104054399"/>
    <x v="0"/>
    <x v="0"/>
    <x v="2"/>
    <x v="2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281"/>
    <s v="Above 180days "/>
    <n v="9.3666666666666671"/>
    <x v="3"/>
    <x v="2"/>
    <s v="WHT"/>
    <x v="1"/>
    <s v="USD"/>
    <n v="115334.1"/>
  </r>
  <r>
    <s v="A2310000"/>
    <x v="30"/>
    <x v="30"/>
    <n v="104054400"/>
    <x v="0"/>
    <x v="0"/>
    <x v="2"/>
    <x v="2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281"/>
    <s v="Above 180days "/>
    <n v="9.3666666666666671"/>
    <x v="3"/>
    <x v="2"/>
    <s v="WHT"/>
    <x v="1"/>
    <s v="USD"/>
    <n v="73309.58"/>
  </r>
  <r>
    <s v="A2310000"/>
    <x v="30"/>
    <x v="30"/>
    <n v="104054404"/>
    <x v="0"/>
    <x v="0"/>
    <x v="2"/>
    <x v="2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281"/>
    <s v="Above 180days "/>
    <n v="9.3666666666666671"/>
    <x v="3"/>
    <x v="2"/>
    <s v="WHT"/>
    <x v="1"/>
    <s v="USD"/>
    <n v="170741.61"/>
  </r>
  <r>
    <s v="A2310000"/>
    <x v="30"/>
    <x v="30"/>
    <n v="104054406"/>
    <x v="0"/>
    <x v="0"/>
    <x v="2"/>
    <x v="2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281"/>
    <s v="Above 180days "/>
    <n v="9.3666666666666671"/>
    <x v="3"/>
    <x v="2"/>
    <s v="WHT"/>
    <x v="1"/>
    <s v="USD"/>
    <n v="74917.48"/>
  </r>
  <r>
    <s v="A2310000"/>
    <x v="30"/>
    <x v="30"/>
    <n v="104054407"/>
    <x v="0"/>
    <x v="0"/>
    <x v="2"/>
    <x v="2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281"/>
    <s v="Above 180days "/>
    <n v="9.3666666666666671"/>
    <x v="3"/>
    <x v="2"/>
    <s v="WHT"/>
    <x v="1"/>
    <s v="USD"/>
    <n v="17665.169999999998"/>
  </r>
  <r>
    <s v="A2310000"/>
    <x v="30"/>
    <x v="30"/>
    <n v="104054408"/>
    <x v="0"/>
    <x v="0"/>
    <x v="2"/>
    <x v="2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281"/>
    <s v="Above 180days "/>
    <n v="9.3666666666666671"/>
    <x v="3"/>
    <x v="2"/>
    <s v="WHT"/>
    <x v="1"/>
    <s v="USD"/>
    <n v="70252.740000000005"/>
  </r>
  <r>
    <s v="A2310000"/>
    <x v="30"/>
    <x v="30"/>
    <n v="104054409"/>
    <x v="0"/>
    <x v="0"/>
    <x v="2"/>
    <x v="2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281"/>
    <s v="Above 180days "/>
    <n v="9.3666666666666671"/>
    <x v="3"/>
    <x v="2"/>
    <s v="WHT"/>
    <x v="1"/>
    <s v="USD"/>
    <n v="100778.89"/>
  </r>
  <r>
    <s v="A2310000"/>
    <x v="30"/>
    <x v="30"/>
    <n v="104054410"/>
    <x v="0"/>
    <x v="0"/>
    <x v="2"/>
    <x v="2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281"/>
    <s v="Above 180days "/>
    <n v="9.3666666666666671"/>
    <x v="3"/>
    <x v="2"/>
    <s v="WHT"/>
    <x v="1"/>
    <s v="USD"/>
    <n v="95707.36"/>
  </r>
  <r>
    <s v="A2310000"/>
    <x v="30"/>
    <x v="30"/>
    <n v="104054007"/>
    <x v="0"/>
    <x v="0"/>
    <x v="2"/>
    <x v="2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282"/>
    <s v="Above 180days "/>
    <n v="9.4"/>
    <x v="3"/>
    <x v="2"/>
    <s v="WHT"/>
    <x v="1"/>
    <s v="USD"/>
    <n v="108736.87"/>
  </r>
  <r>
    <s v="A2310000"/>
    <x v="30"/>
    <x v="30"/>
    <n v="103950434"/>
    <x v="0"/>
    <x v="0"/>
    <x v="2"/>
    <x v="2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518"/>
    <s v="Above 180days "/>
    <n v="17.266666666666666"/>
    <x v="4"/>
    <x v="2"/>
    <s v="WHT"/>
    <x v="1"/>
    <s v="USD"/>
    <n v="96009.62"/>
  </r>
  <r>
    <s v="A2310000"/>
    <x v="30"/>
    <x v="30"/>
    <n v="103950434"/>
    <x v="0"/>
    <x v="0"/>
    <x v="2"/>
    <x v="2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518"/>
    <s v="Above 180days "/>
    <n v="17.266666666666666"/>
    <x v="4"/>
    <x v="2"/>
    <s v="WHT"/>
    <x v="1"/>
    <s v="USD"/>
    <n v="118945.18"/>
  </r>
  <r>
    <s v="A2310000"/>
    <x v="30"/>
    <x v="30"/>
    <n v="103920210"/>
    <x v="0"/>
    <x v="0"/>
    <x v="2"/>
    <x v="2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584"/>
    <s v="Above 180days "/>
    <n v="19.466666666666665"/>
    <x v="0"/>
    <x v="2"/>
    <s v="WHT"/>
    <x v="1"/>
    <s v="USD"/>
    <n v="27684.81"/>
  </r>
  <r>
    <s v="A2310000"/>
    <x v="30"/>
    <x v="30"/>
    <n v="103920210"/>
    <x v="0"/>
    <x v="0"/>
    <x v="2"/>
    <x v="2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584"/>
    <s v="Above 180days "/>
    <n v="19.466666666666665"/>
    <x v="0"/>
    <x v="2"/>
    <s v="WHT"/>
    <x v="1"/>
    <s v="USD"/>
    <n v="15746.04"/>
  </r>
  <r>
    <s v="A2310000"/>
    <x v="30"/>
    <x v="30"/>
    <n v="103920210"/>
    <x v="0"/>
    <x v="0"/>
    <x v="2"/>
    <x v="2"/>
    <s v="WHT Outstg"/>
    <s v="WHT on inv 1800014009 2014 ESCALATION COST"/>
    <s v=""/>
    <s v="AB"/>
    <s v=""/>
    <d v="2020-05-26T00:00:00"/>
    <d v="2020-05-26T00:00:00"/>
    <d v="2020-05-26T00:00:00"/>
    <s v="USD"/>
    <n v="12819.3"/>
    <n v="584"/>
    <s v="Above 180days "/>
    <n v="19.466666666666665"/>
    <x v="0"/>
    <x v="2"/>
    <s v="WHT"/>
    <x v="1"/>
    <s v="USD"/>
    <n v="12819.3"/>
  </r>
  <r>
    <s v="A2310000"/>
    <x v="30"/>
    <x v="30"/>
    <n v="103920210"/>
    <x v="0"/>
    <x v="0"/>
    <x v="2"/>
    <x v="2"/>
    <s v="WHT Outstg"/>
    <s v="WHT on inv 1800011614 SEPTEMBER 2012 CRUDE HANDLIN"/>
    <s v=""/>
    <s v="AB"/>
    <s v=""/>
    <d v="2020-05-26T00:00:00"/>
    <d v="2020-05-26T00:00:00"/>
    <d v="2020-05-26T00:00:00"/>
    <s v="USD"/>
    <n v="35543.06"/>
    <n v="584"/>
    <s v="Above 180days "/>
    <n v="19.466666666666665"/>
    <x v="0"/>
    <x v="2"/>
    <s v="WHT"/>
    <x v="1"/>
    <s v="USD"/>
    <n v="35543.06"/>
  </r>
  <r>
    <s v="A2310000"/>
    <x v="30"/>
    <x v="30"/>
    <n v="103920210"/>
    <x v="0"/>
    <x v="0"/>
    <x v="2"/>
    <x v="2"/>
    <s v="WHT Outstg"/>
    <s v="WHT on inv 1800011616 OCTOBER 2012 CRUDE HANDLING"/>
    <s v=""/>
    <s v="AB"/>
    <s v=""/>
    <d v="2020-05-26T00:00:00"/>
    <d v="2020-05-26T00:00:00"/>
    <d v="2020-05-26T00:00:00"/>
    <s v="USD"/>
    <n v="10428.4"/>
    <n v="584"/>
    <s v="Above 180days "/>
    <n v="19.466666666666665"/>
    <x v="0"/>
    <x v="2"/>
    <s v="WHT"/>
    <x v="1"/>
    <s v="USD"/>
    <n v="10428.4"/>
  </r>
  <r>
    <s v="A2310000"/>
    <x v="30"/>
    <x v="30"/>
    <n v="103920210"/>
    <x v="0"/>
    <x v="0"/>
    <x v="2"/>
    <x v="2"/>
    <s v="WHT Outstg"/>
    <s v="WHT on inv 1800011653 JANUARY 2013 CRUDE HANDLING"/>
    <s v=""/>
    <s v="AB"/>
    <s v=""/>
    <d v="2020-05-26T00:00:00"/>
    <d v="2020-05-26T00:00:00"/>
    <d v="2020-05-26T00:00:00"/>
    <s v="USD"/>
    <n v="24827.98"/>
    <n v="584"/>
    <s v="Above 180days "/>
    <n v="19.466666666666665"/>
    <x v="0"/>
    <x v="2"/>
    <s v="WHT"/>
    <x v="1"/>
    <s v="USD"/>
    <n v="24827.98"/>
  </r>
  <r>
    <s v="A2310000"/>
    <x v="30"/>
    <x v="30"/>
    <n v="103920210"/>
    <x v="0"/>
    <x v="0"/>
    <x v="2"/>
    <x v="2"/>
    <s v="WHT Outstg"/>
    <s v="WHT on inv 1800011649 NOVEMBER 2012 CRUDE HANDLING"/>
    <s v=""/>
    <s v="AB"/>
    <s v=""/>
    <d v="2020-05-26T00:00:00"/>
    <d v="2020-05-26T00:00:00"/>
    <d v="2020-05-26T00:00:00"/>
    <s v="USD"/>
    <n v="21239.66"/>
    <n v="584"/>
    <s v="Above 180days "/>
    <n v="19.466666666666665"/>
    <x v="0"/>
    <x v="2"/>
    <s v="WHT"/>
    <x v="1"/>
    <s v="USD"/>
    <n v="21239.66"/>
  </r>
  <r>
    <s v="A2310000"/>
    <x v="30"/>
    <x v="30"/>
    <n v="103920210"/>
    <x v="0"/>
    <x v="0"/>
    <x v="2"/>
    <x v="2"/>
    <s v="WHT Outstg"/>
    <s v="WHT on inv 1800011651 DECEMBER 2012 CRUDE HANDLING"/>
    <s v=""/>
    <s v="AB"/>
    <s v=""/>
    <d v="2020-05-26T00:00:00"/>
    <d v="2020-05-26T00:00:00"/>
    <d v="2020-05-26T00:00:00"/>
    <s v="USD"/>
    <n v="14294.53"/>
    <n v="584"/>
    <s v="Above 180days "/>
    <n v="19.466666666666665"/>
    <x v="0"/>
    <x v="2"/>
    <s v="WHT"/>
    <x v="1"/>
    <s v="USD"/>
    <n v="14294.53"/>
  </r>
  <r>
    <s v="A2310000"/>
    <x v="30"/>
    <x v="30"/>
    <n v="103920210"/>
    <x v="0"/>
    <x v="0"/>
    <x v="2"/>
    <x v="2"/>
    <s v="WHT Outstg"/>
    <s v="WHT on inv 1800011655 FEBRUARY 2013 CRUDE HANDLING"/>
    <s v=""/>
    <s v="AB"/>
    <s v=""/>
    <d v="2020-05-26T00:00:00"/>
    <d v="2020-05-26T00:00:00"/>
    <d v="2020-05-26T00:00:00"/>
    <s v="USD"/>
    <n v="22545.98"/>
    <n v="584"/>
    <s v="Above 180days "/>
    <n v="19.466666666666665"/>
    <x v="0"/>
    <x v="2"/>
    <s v="WHT"/>
    <x v="1"/>
    <s v="USD"/>
    <n v="22545.98"/>
  </r>
  <r>
    <s v="A2310000"/>
    <x v="30"/>
    <x v="30"/>
    <n v="103920210"/>
    <x v="0"/>
    <x v="0"/>
    <x v="2"/>
    <x v="2"/>
    <s v="WHT Outstg"/>
    <s v="WHT on inv 1800011657 MARCH 2013 CRUDE HANDLING"/>
    <s v=""/>
    <s v="AB"/>
    <s v=""/>
    <d v="2020-05-26T00:00:00"/>
    <d v="2020-05-26T00:00:00"/>
    <d v="2020-05-26T00:00:00"/>
    <s v="USD"/>
    <n v="25238.69"/>
    <n v="584"/>
    <s v="Above 180days "/>
    <n v="19.466666666666665"/>
    <x v="0"/>
    <x v="2"/>
    <s v="WHT"/>
    <x v="1"/>
    <s v="USD"/>
    <n v="25238.69"/>
  </r>
  <r>
    <s v="A2310000"/>
    <x v="30"/>
    <x v="30"/>
    <n v="103920210"/>
    <x v="0"/>
    <x v="0"/>
    <x v="2"/>
    <x v="2"/>
    <s v="WHT Outstg"/>
    <s v="WHT on inv 1800011659 APRIL 2013 CRUDE HANDLING"/>
    <s v=""/>
    <s v="AB"/>
    <s v=""/>
    <d v="2020-05-26T00:00:00"/>
    <d v="2020-05-26T00:00:00"/>
    <d v="2020-05-26T00:00:00"/>
    <s v="USD"/>
    <n v="24343.31"/>
    <n v="584"/>
    <s v="Above 180days "/>
    <n v="19.466666666666665"/>
    <x v="0"/>
    <x v="2"/>
    <s v="WHT"/>
    <x v="1"/>
    <s v="USD"/>
    <n v="24343.31"/>
  </r>
  <r>
    <s v="A2310000"/>
    <x v="30"/>
    <x v="30"/>
    <n v="103920210"/>
    <x v="0"/>
    <x v="0"/>
    <x v="2"/>
    <x v="2"/>
    <s v="WHT Outstg"/>
    <s v="WHT on inv 1800011661 MAY 2013 CRUDE HANDLING"/>
    <s v=""/>
    <s v="AB"/>
    <s v=""/>
    <d v="2020-05-26T00:00:00"/>
    <d v="2020-05-26T00:00:00"/>
    <d v="2020-05-26T00:00:00"/>
    <s v="USD"/>
    <n v="19848.23"/>
    <n v="584"/>
    <s v="Above 180days "/>
    <n v="19.466666666666665"/>
    <x v="0"/>
    <x v="2"/>
    <s v="WHT"/>
    <x v="1"/>
    <s v="USD"/>
    <n v="19848.23"/>
  </r>
  <r>
    <s v="A2310000"/>
    <x v="30"/>
    <x v="30"/>
    <n v="103920210"/>
    <x v="0"/>
    <x v="0"/>
    <x v="2"/>
    <x v="2"/>
    <s v="WHT Outstg"/>
    <s v="WHT on inv 1800011663 JUNE 2013 CRUDE HANDLING"/>
    <s v=""/>
    <s v="AB"/>
    <s v=""/>
    <d v="2020-05-26T00:00:00"/>
    <d v="2020-05-26T00:00:00"/>
    <d v="2020-05-26T00:00:00"/>
    <s v="USD"/>
    <n v="24115.74"/>
    <n v="584"/>
    <s v="Above 180days "/>
    <n v="19.466666666666665"/>
    <x v="0"/>
    <x v="2"/>
    <s v="WHT"/>
    <x v="1"/>
    <s v="USD"/>
    <n v="24115.74"/>
  </r>
  <r>
    <s v="A2310000"/>
    <x v="30"/>
    <x v="30"/>
    <n v="103920210"/>
    <x v="0"/>
    <x v="0"/>
    <x v="2"/>
    <x v="2"/>
    <s v="WHT Outstg"/>
    <s v="WHT on inv 1800011681 JULY 2013 CRUDE HANDLING"/>
    <s v=""/>
    <s v="AB"/>
    <s v=""/>
    <d v="2020-05-26T00:00:00"/>
    <d v="2020-05-26T00:00:00"/>
    <d v="2020-05-26T00:00:00"/>
    <s v="USD"/>
    <n v="25259.01"/>
    <n v="584"/>
    <s v="Above 180days "/>
    <n v="19.466666666666665"/>
    <x v="0"/>
    <x v="2"/>
    <s v="WHT"/>
    <x v="1"/>
    <s v="USD"/>
    <n v="25259.01"/>
  </r>
  <r>
    <s v="A2310000"/>
    <x v="30"/>
    <x v="30"/>
    <n v="103920210"/>
    <x v="0"/>
    <x v="0"/>
    <x v="2"/>
    <x v="2"/>
    <s v="WHT Outstg"/>
    <s v="WHT on inv 1800011683 AUGUST 2013 CRUDE HANDLING"/>
    <s v=""/>
    <s v="AB"/>
    <s v=""/>
    <d v="2020-05-26T00:00:00"/>
    <d v="2020-05-26T00:00:00"/>
    <d v="2020-05-26T00:00:00"/>
    <s v="USD"/>
    <n v="25486.62"/>
    <n v="584"/>
    <s v="Above 180days "/>
    <n v="19.466666666666665"/>
    <x v="0"/>
    <x v="2"/>
    <s v="WHT"/>
    <x v="1"/>
    <s v="USD"/>
    <n v="25486.62"/>
  </r>
  <r>
    <s v="A2310000"/>
    <x v="30"/>
    <x v="30"/>
    <n v="103920210"/>
    <x v="0"/>
    <x v="0"/>
    <x v="2"/>
    <x v="2"/>
    <s v="WHT Outstg"/>
    <s v="WHT on inv 1800011685 SEPTEMBER 2013 CRUDE HANDLIN"/>
    <s v=""/>
    <s v="AB"/>
    <s v=""/>
    <d v="2020-05-26T00:00:00"/>
    <d v="2020-05-26T00:00:00"/>
    <d v="2020-05-26T00:00:00"/>
    <s v="USD"/>
    <n v="24950.15"/>
    <n v="584"/>
    <s v="Above 180days "/>
    <n v="19.466666666666665"/>
    <x v="0"/>
    <x v="2"/>
    <s v="WHT"/>
    <x v="1"/>
    <s v="USD"/>
    <n v="24950.15"/>
  </r>
  <r>
    <s v="A2310000"/>
    <x v="30"/>
    <x v="30"/>
    <n v="103920210"/>
    <x v="0"/>
    <x v="0"/>
    <x v="2"/>
    <x v="2"/>
    <s v="WHT Outstg"/>
    <s v="WHT on inv 1800011705 OCTOBER 2013 CRUDE HANDLING"/>
    <s v=""/>
    <s v="AB"/>
    <s v=""/>
    <d v="2020-05-26T00:00:00"/>
    <d v="2020-05-26T00:00:00"/>
    <d v="2020-05-26T00:00:00"/>
    <s v="USD"/>
    <n v="25205.53"/>
    <n v="584"/>
    <s v="Above 180days "/>
    <n v="19.466666666666665"/>
    <x v="0"/>
    <x v="2"/>
    <s v="WHT"/>
    <x v="1"/>
    <s v="USD"/>
    <n v="25205.53"/>
  </r>
  <r>
    <s v="A2310000"/>
    <x v="30"/>
    <x v="30"/>
    <n v="103920210"/>
    <x v="0"/>
    <x v="0"/>
    <x v="2"/>
    <x v="2"/>
    <s v="WHT Outstg"/>
    <s v="WHT on inv 1800011834 NOVEMBER 2013 CRUDE HANDLING"/>
    <s v=""/>
    <s v="AB"/>
    <s v=""/>
    <d v="2020-05-26T00:00:00"/>
    <d v="2020-05-26T00:00:00"/>
    <d v="2020-05-26T00:00:00"/>
    <s v="USD"/>
    <n v="24607.34"/>
    <n v="584"/>
    <s v="Above 180days "/>
    <n v="19.466666666666665"/>
    <x v="0"/>
    <x v="2"/>
    <s v="WHT"/>
    <x v="1"/>
    <s v="USD"/>
    <n v="24607.34"/>
  </r>
  <r>
    <s v="A2310000"/>
    <x v="30"/>
    <x v="30"/>
    <n v="103920210"/>
    <x v="0"/>
    <x v="0"/>
    <x v="2"/>
    <x v="2"/>
    <s v="WHT Outstg"/>
    <s v="WHT on inv 1800012028 DECEMBER 2013 CRUDE HANDLING"/>
    <s v=""/>
    <s v="AB"/>
    <s v=""/>
    <d v="2020-05-26T00:00:00"/>
    <d v="2020-05-26T00:00:00"/>
    <d v="2020-05-26T00:00:00"/>
    <s v="USD"/>
    <n v="26974.95"/>
    <n v="584"/>
    <s v="Above 180days "/>
    <n v="19.466666666666665"/>
    <x v="0"/>
    <x v="2"/>
    <s v="WHT"/>
    <x v="1"/>
    <s v="USD"/>
    <n v="26974.95"/>
  </r>
  <r>
    <s v="A2310000"/>
    <x v="30"/>
    <x v="30"/>
    <n v="103920210"/>
    <x v="0"/>
    <x v="0"/>
    <x v="2"/>
    <x v="2"/>
    <s v="WHT Outstg"/>
    <s v="WHT on inv 1800012123 JANUARY 2014 CRUDE HANDLING"/>
    <s v=""/>
    <s v="AB"/>
    <s v=""/>
    <d v="2020-05-26T00:00:00"/>
    <d v="2020-05-26T00:00:00"/>
    <d v="2020-05-26T00:00:00"/>
    <s v="USD"/>
    <n v="28954.37"/>
    <n v="584"/>
    <s v="Above 180days "/>
    <n v="19.466666666666665"/>
    <x v="0"/>
    <x v="2"/>
    <s v="WHT"/>
    <x v="1"/>
    <s v="USD"/>
    <n v="28954.37"/>
  </r>
  <r>
    <s v="A2310000"/>
    <x v="30"/>
    <x v="30"/>
    <n v="103920210"/>
    <x v="0"/>
    <x v="0"/>
    <x v="2"/>
    <x v="2"/>
    <s v="WHT Outstg"/>
    <s v="WHT on inv 1800012194 FEBRUARY 2014 CRUDE HANDLING"/>
    <s v=""/>
    <s v="AB"/>
    <s v=""/>
    <d v="2020-05-26T00:00:00"/>
    <d v="2020-05-26T00:00:00"/>
    <d v="2020-05-26T00:00:00"/>
    <s v="USD"/>
    <n v="26533.45"/>
    <n v="584"/>
    <s v="Above 180days "/>
    <n v="19.466666666666665"/>
    <x v="0"/>
    <x v="2"/>
    <s v="WHT"/>
    <x v="1"/>
    <s v="USD"/>
    <n v="26533.45"/>
  </r>
  <r>
    <s v="A2310000"/>
    <x v="30"/>
    <x v="30"/>
    <n v="103920210"/>
    <x v="0"/>
    <x v="0"/>
    <x v="2"/>
    <x v="2"/>
    <s v="WHT Outstg"/>
    <s v="WHT on balance of inv 1800012325 MARCH 2014 CHA"/>
    <s v=""/>
    <s v="AB"/>
    <s v=""/>
    <d v="2020-05-26T00:00:00"/>
    <d v="2020-05-26T00:00:00"/>
    <d v="2020-05-26T00:00:00"/>
    <s v="USD"/>
    <n v="1516.9"/>
    <n v="584"/>
    <s v="Above 180days "/>
    <n v="19.466666666666665"/>
    <x v="0"/>
    <x v="2"/>
    <s v="WHT"/>
    <x v="1"/>
    <s v="USD"/>
    <n v="1516.9"/>
  </r>
  <r>
    <s v="A2310000"/>
    <x v="30"/>
    <x v="30"/>
    <n v="103920210"/>
    <x v="0"/>
    <x v="0"/>
    <x v="2"/>
    <x v="2"/>
    <s v="WHT Outstg"/>
    <s v="WHT on inv 1800012469 APRIL 2014 CRUDE HANDLING"/>
    <s v=""/>
    <s v="AB"/>
    <s v=""/>
    <d v="2020-05-26T00:00:00"/>
    <d v="2020-05-26T00:00:00"/>
    <d v="2020-05-26T00:00:00"/>
    <s v="USD"/>
    <n v="20820.580000000002"/>
    <n v="584"/>
    <s v="Above 180days "/>
    <n v="19.466666666666665"/>
    <x v="0"/>
    <x v="2"/>
    <s v="WHT"/>
    <x v="1"/>
    <s v="USD"/>
    <n v="20820.580000000002"/>
  </r>
  <r>
    <s v="A2310000"/>
    <x v="30"/>
    <x v="30"/>
    <n v="103920210"/>
    <x v="0"/>
    <x v="0"/>
    <x v="2"/>
    <x v="2"/>
    <s v="WHT Outstg"/>
    <s v="WHT on inv 1800012606 MAY 2014 CRUDE HANDLING"/>
    <s v=""/>
    <s v="AB"/>
    <s v=""/>
    <d v="2020-05-26T00:00:00"/>
    <d v="2020-05-26T00:00:00"/>
    <d v="2020-05-26T00:00:00"/>
    <s v="USD"/>
    <n v="29209.06"/>
    <n v="584"/>
    <s v="Above 180days "/>
    <n v="19.466666666666665"/>
    <x v="0"/>
    <x v="2"/>
    <s v="WHT"/>
    <x v="1"/>
    <s v="USD"/>
    <n v="29209.06"/>
  </r>
  <r>
    <s v="A2310000"/>
    <x v="30"/>
    <x v="30"/>
    <n v="103920210"/>
    <x v="0"/>
    <x v="0"/>
    <x v="2"/>
    <x v="2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584"/>
    <s v="Above 180days "/>
    <n v="19.466666666666665"/>
    <x v="0"/>
    <x v="2"/>
    <s v="WHT"/>
    <x v="1"/>
    <s v="USD"/>
    <n v="27504.32"/>
  </r>
  <r>
    <s v="A2310000"/>
    <x v="30"/>
    <x v="30"/>
    <n v="103920210"/>
    <x v="0"/>
    <x v="0"/>
    <x v="2"/>
    <x v="2"/>
    <s v="WHT Outstg"/>
    <s v="WHT on inv 1800012948 JULY 2014 CRUDE HANDLING"/>
    <s v=""/>
    <s v="AB"/>
    <s v=""/>
    <d v="2020-05-26T00:00:00"/>
    <d v="2020-05-26T00:00:00"/>
    <d v="2020-05-26T00:00:00"/>
    <s v="USD"/>
    <n v="19758.48"/>
    <n v="584"/>
    <s v="Above 180days "/>
    <n v="19.466666666666665"/>
    <x v="0"/>
    <x v="2"/>
    <s v="WHT"/>
    <x v="1"/>
    <s v="USD"/>
    <n v="19758.48"/>
  </r>
  <r>
    <s v="A2310000"/>
    <x v="30"/>
    <x v="30"/>
    <n v="103920210"/>
    <x v="0"/>
    <x v="0"/>
    <x v="2"/>
    <x v="2"/>
    <s v="WHT Outstg"/>
    <s v="WHT on inv 1800013091 AUGUST 2014 CRUDE HANDLING"/>
    <s v=""/>
    <s v="AB"/>
    <s v=""/>
    <d v="2020-05-26T00:00:00"/>
    <d v="2020-05-26T00:00:00"/>
    <d v="2020-05-26T00:00:00"/>
    <s v="USD"/>
    <n v="28796.04"/>
    <n v="584"/>
    <s v="Above 180days "/>
    <n v="19.466666666666665"/>
    <x v="0"/>
    <x v="2"/>
    <s v="WHT"/>
    <x v="1"/>
    <s v="USD"/>
    <n v="28796.04"/>
  </r>
  <r>
    <s v="A2310000"/>
    <x v="30"/>
    <x v="30"/>
    <n v="103920210"/>
    <x v="0"/>
    <x v="0"/>
    <x v="2"/>
    <x v="2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584"/>
    <s v="Above 180days "/>
    <n v="19.466666666666665"/>
    <x v="0"/>
    <x v="2"/>
    <s v="WHT"/>
    <x v="1"/>
    <s v="USD"/>
    <n v="166090.35999999999"/>
  </r>
  <r>
    <s v="A2310000"/>
    <x v="30"/>
    <x v="30"/>
    <n v="103920210"/>
    <x v="0"/>
    <x v="0"/>
    <x v="2"/>
    <x v="2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584"/>
    <s v="Above 180days "/>
    <n v="19.466666666666665"/>
    <x v="0"/>
    <x v="2"/>
    <s v="WHT"/>
    <x v="1"/>
    <s v="USD"/>
    <n v="97253.47"/>
  </r>
  <r>
    <s v="A2310000"/>
    <x v="30"/>
    <x v="30"/>
    <n v="103920212"/>
    <x v="0"/>
    <x v="0"/>
    <x v="2"/>
    <x v="2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584"/>
    <s v="Above 180days "/>
    <n v="19.466666666666665"/>
    <x v="0"/>
    <x v="2"/>
    <s v="WHT"/>
    <x v="1"/>
    <s v="USD"/>
    <n v="30655.360000000001"/>
  </r>
  <r>
    <s v="A2310000"/>
    <x v="30"/>
    <x v="30"/>
    <n v="103920215"/>
    <x v="0"/>
    <x v="0"/>
    <x v="2"/>
    <x v="2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584"/>
    <s v="Above 180days "/>
    <n v="19.466666666666665"/>
    <x v="0"/>
    <x v="2"/>
    <s v="WHT"/>
    <x v="1"/>
    <s v="USD"/>
    <n v="25064.04"/>
  </r>
  <r>
    <s v="A2310000"/>
    <x v="30"/>
    <x v="30"/>
    <n v="103920215"/>
    <x v="0"/>
    <x v="0"/>
    <x v="2"/>
    <x v="2"/>
    <s v="WHT Outstg"/>
    <s v="WHT on inv 1600001980 OVER BILLING OF MAY 2015 INV"/>
    <s v=""/>
    <s v="AB"/>
    <s v=""/>
    <d v="2020-05-26T00:00:00"/>
    <d v="2020-05-26T00:00:00"/>
    <d v="2020-05-26T00:00:00"/>
    <s v="NGN"/>
    <n v="-4273167.5999999996"/>
    <n v="584"/>
    <s v="Above 180days "/>
    <n v="19.466666666666665"/>
    <x v="0"/>
    <x v="2"/>
    <s v="WHT"/>
    <x v="1"/>
    <s v="USD"/>
    <n v="-11853.34"/>
  </r>
  <r>
    <s v="A2310000"/>
    <x v="30"/>
    <x v="30"/>
    <n v="103920215"/>
    <x v="0"/>
    <x v="0"/>
    <x v="2"/>
    <x v="2"/>
    <s v="WHT Outstg"/>
    <s v="WHT on inv 1600001989 CREDIT NOTE FOR OVERCHARGE O"/>
    <s v=""/>
    <s v="AB"/>
    <s v=""/>
    <d v="2020-05-26T00:00:00"/>
    <d v="2020-05-26T00:00:00"/>
    <d v="2020-05-26T00:00:00"/>
    <s v="NGN"/>
    <n v="-279630.01"/>
    <n v="584"/>
    <s v="Above 180days "/>
    <n v="19.466666666666665"/>
    <x v="0"/>
    <x v="2"/>
    <s v="WHT"/>
    <x v="1"/>
    <s v="USD"/>
    <n v="-775.67"/>
  </r>
  <r>
    <s v="A2310000"/>
    <x v="30"/>
    <x v="30"/>
    <n v="103920220"/>
    <x v="0"/>
    <x v="0"/>
    <x v="2"/>
    <x v="2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584"/>
    <s v="Above 180days "/>
    <n v="19.466666666666665"/>
    <x v="0"/>
    <x v="2"/>
    <s v="WHT"/>
    <x v="1"/>
    <s v="USD"/>
    <n v="24436.11"/>
  </r>
  <r>
    <s v="A2310000"/>
    <x v="30"/>
    <x v="30"/>
    <n v="103920220"/>
    <x v="0"/>
    <x v="0"/>
    <x v="2"/>
    <x v="2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584"/>
    <s v="Above 180days "/>
    <n v="19.466666666666665"/>
    <x v="0"/>
    <x v="2"/>
    <s v="WHT"/>
    <x v="1"/>
    <s v="USD"/>
    <n v="22550.82"/>
  </r>
  <r>
    <s v="A2310000"/>
    <x v="30"/>
    <x v="30"/>
    <n v="103920220"/>
    <x v="0"/>
    <x v="0"/>
    <x v="2"/>
    <x v="2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584"/>
    <s v="Above 180days "/>
    <n v="19.466666666666665"/>
    <x v="0"/>
    <x v="2"/>
    <s v="WHT"/>
    <x v="1"/>
    <s v="USD"/>
    <n v="6928.94"/>
  </r>
  <r>
    <s v="A2310000"/>
    <x v="30"/>
    <x v="30"/>
    <n v="103920220"/>
    <x v="0"/>
    <x v="0"/>
    <x v="2"/>
    <x v="2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584"/>
    <s v="Above 180days "/>
    <n v="19.466666666666665"/>
    <x v="0"/>
    <x v="2"/>
    <s v="WHT"/>
    <x v="1"/>
    <s v="USD"/>
    <n v="1933.53"/>
  </r>
  <r>
    <s v="A2310000"/>
    <x v="30"/>
    <x v="30"/>
    <n v="103920220"/>
    <x v="0"/>
    <x v="0"/>
    <x v="2"/>
    <x v="2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584"/>
    <s v="Above 180days "/>
    <n v="19.466666666666665"/>
    <x v="0"/>
    <x v="2"/>
    <s v="WHT"/>
    <x v="1"/>
    <s v="USD"/>
    <n v="13019.21"/>
  </r>
  <r>
    <s v="A2310000"/>
    <x v="30"/>
    <x v="30"/>
    <n v="103920220"/>
    <x v="0"/>
    <x v="0"/>
    <x v="2"/>
    <x v="2"/>
    <s v="WHT Outstg"/>
    <s v="1600002363 CRN for overcharge on NPDC for June 17"/>
    <s v=""/>
    <s v="AB"/>
    <s v=""/>
    <d v="2020-05-26T00:00:00"/>
    <d v="2020-05-26T00:00:00"/>
    <d v="2020-05-26T00:00:00"/>
    <s v="NGN"/>
    <n v="-5600532.9400000004"/>
    <n v="584"/>
    <s v="Above 180days "/>
    <n v="19.466666666666665"/>
    <x v="0"/>
    <x v="2"/>
    <s v="WHT"/>
    <x v="1"/>
    <s v="USD"/>
    <n v="-15535.32"/>
  </r>
  <r>
    <s v="A2310000"/>
    <x v="30"/>
    <x v="30"/>
    <n v="103920220"/>
    <x v="0"/>
    <x v="0"/>
    <x v="2"/>
    <x v="2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584"/>
    <s v="Above 180days "/>
    <n v="19.466666666666665"/>
    <x v="0"/>
    <x v="2"/>
    <s v="WHT"/>
    <x v="1"/>
    <s v="USD"/>
    <n v="60674.6"/>
  </r>
  <r>
    <s v="A2310000"/>
    <x v="30"/>
    <x v="30"/>
    <n v="103920220"/>
    <x v="0"/>
    <x v="0"/>
    <x v="2"/>
    <x v="2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584"/>
    <s v="Above 180days "/>
    <n v="19.466666666666665"/>
    <x v="0"/>
    <x v="2"/>
    <s v="WHT"/>
    <x v="1"/>
    <s v="USD"/>
    <n v="74760.31"/>
  </r>
  <r>
    <s v="A2310000"/>
    <x v="30"/>
    <x v="30"/>
    <n v="103920220"/>
    <x v="0"/>
    <x v="0"/>
    <x v="2"/>
    <x v="2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584"/>
    <s v="Above 180days "/>
    <n v="19.466666666666665"/>
    <x v="0"/>
    <x v="2"/>
    <s v="WHT"/>
    <x v="1"/>
    <s v="USD"/>
    <n v="72833.91"/>
  </r>
  <r>
    <s v="A2310000"/>
    <x v="30"/>
    <x v="30"/>
    <n v="103920220"/>
    <x v="0"/>
    <x v="0"/>
    <x v="2"/>
    <x v="2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584"/>
    <s v="Above 180days "/>
    <n v="19.466666666666665"/>
    <x v="0"/>
    <x v="2"/>
    <s v="WHT"/>
    <x v="1"/>
    <s v="USD"/>
    <n v="65351.38"/>
  </r>
  <r>
    <s v="A2310000"/>
    <x v="30"/>
    <x v="30"/>
    <n v="103920220"/>
    <x v="0"/>
    <x v="0"/>
    <x v="2"/>
    <x v="2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584"/>
    <s v="Above 180days "/>
    <n v="19.466666666666665"/>
    <x v="0"/>
    <x v="2"/>
    <s v="WHT"/>
    <x v="1"/>
    <s v="USD"/>
    <n v="259.2"/>
  </r>
  <r>
    <s v="A2310000"/>
    <x v="30"/>
    <x v="30"/>
    <n v="103920220"/>
    <x v="0"/>
    <x v="0"/>
    <x v="2"/>
    <x v="2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584"/>
    <s v="Above 180days "/>
    <n v="19.466666666666665"/>
    <x v="0"/>
    <x v="2"/>
    <s v="WHT"/>
    <x v="1"/>
    <s v="USD"/>
    <n v="250.4"/>
  </r>
  <r>
    <s v="A2310000"/>
    <x v="30"/>
    <x v="30"/>
    <n v="103920220"/>
    <x v="0"/>
    <x v="0"/>
    <x v="2"/>
    <x v="2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584"/>
    <s v="Above 180days "/>
    <n v="19.466666666666665"/>
    <x v="0"/>
    <x v="2"/>
    <s v="WHT"/>
    <x v="1"/>
    <s v="USD"/>
    <n v="60273.79"/>
  </r>
  <r>
    <s v="A2310000"/>
    <x v="30"/>
    <x v="30"/>
    <n v="103920220"/>
    <x v="0"/>
    <x v="0"/>
    <x v="2"/>
    <x v="2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584"/>
    <s v="Above 180days "/>
    <n v="19.466666666666665"/>
    <x v="0"/>
    <x v="2"/>
    <s v="WHT"/>
    <x v="1"/>
    <s v="USD"/>
    <n v="59709.63"/>
  </r>
  <r>
    <s v="A2310000"/>
    <x v="30"/>
    <x v="30"/>
    <n v="103920223"/>
    <x v="0"/>
    <x v="0"/>
    <x v="2"/>
    <x v="2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584"/>
    <s v="Above 180days "/>
    <n v="19.466666666666665"/>
    <x v="0"/>
    <x v="2"/>
    <s v="WHT"/>
    <x v="1"/>
    <s v="USD"/>
    <n v="62984.78"/>
  </r>
  <r>
    <s v="A2310000"/>
    <x v="30"/>
    <x v="30"/>
    <n v="103920223"/>
    <x v="0"/>
    <x v="0"/>
    <x v="2"/>
    <x v="2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584"/>
    <s v="Above 180days "/>
    <n v="19.466666666666665"/>
    <x v="0"/>
    <x v="2"/>
    <s v="WHT"/>
    <x v="1"/>
    <s v="USD"/>
    <n v="66674.92"/>
  </r>
  <r>
    <s v="A2310000"/>
    <x v="30"/>
    <x v="30"/>
    <n v="103920223"/>
    <x v="0"/>
    <x v="0"/>
    <x v="2"/>
    <x v="2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584"/>
    <s v="Above 180days "/>
    <n v="19.466666666666665"/>
    <x v="0"/>
    <x v="2"/>
    <s v="WHT"/>
    <x v="1"/>
    <s v="USD"/>
    <n v="69348.41"/>
  </r>
  <r>
    <s v="A2310000"/>
    <x v="30"/>
    <x v="30"/>
    <n v="103920223"/>
    <x v="0"/>
    <x v="0"/>
    <x v="2"/>
    <x v="2"/>
    <s v="WHT Outstg"/>
    <s v="WHT on balance of inv 1800019287  DEC 2017 Crude H"/>
    <s v=""/>
    <s v="AB"/>
    <s v=""/>
    <d v="2020-05-26T00:00:00"/>
    <d v="2020-05-26T00:00:00"/>
    <d v="2020-05-26T00:00:00"/>
    <s v="NGN"/>
    <n v="5301559.01"/>
    <n v="584"/>
    <s v="Above 180days "/>
    <n v="19.466666666666665"/>
    <x v="0"/>
    <x v="2"/>
    <s v="WHT"/>
    <x v="1"/>
    <s v="USD"/>
    <n v="14705.99"/>
  </r>
  <r>
    <s v="A2310000"/>
    <x v="30"/>
    <x v="30"/>
    <n v="103920224"/>
    <x v="0"/>
    <x v="0"/>
    <x v="2"/>
    <x v="2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584"/>
    <s v="Above 180days "/>
    <n v="19.466666666666665"/>
    <x v="0"/>
    <x v="2"/>
    <s v="WHT"/>
    <x v="1"/>
    <s v="USD"/>
    <n v="64646.39"/>
  </r>
  <r>
    <s v="A2310000"/>
    <x v="30"/>
    <x v="30"/>
    <n v="103920224"/>
    <x v="0"/>
    <x v="0"/>
    <x v="2"/>
    <x v="2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584"/>
    <s v="Above 180days "/>
    <n v="19.466666666666665"/>
    <x v="0"/>
    <x v="2"/>
    <s v="WHT"/>
    <x v="1"/>
    <s v="USD"/>
    <n v="74213.45"/>
  </r>
  <r>
    <s v="A2310000"/>
    <x v="30"/>
    <x v="30"/>
    <n v="103920224"/>
    <x v="0"/>
    <x v="0"/>
    <x v="2"/>
    <x v="2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584"/>
    <s v="Above 180days "/>
    <n v="19.466666666666665"/>
    <x v="0"/>
    <x v="2"/>
    <s v="WHT"/>
    <x v="1"/>
    <s v="USD"/>
    <n v="51280.61"/>
  </r>
  <r>
    <s v="A2310000"/>
    <x v="30"/>
    <x v="30"/>
    <n v="103920226"/>
    <x v="0"/>
    <x v="0"/>
    <x v="2"/>
    <x v="2"/>
    <s v="WHT Outstg"/>
    <s v="WHT on inv 1800018289 JUNE 2017 CRUDE HANDLING"/>
    <s v=""/>
    <s v="AB"/>
    <s v=""/>
    <d v="2020-05-26T00:00:00"/>
    <d v="2020-05-26T00:00:00"/>
    <d v="2020-05-26T00:00:00"/>
    <s v="USD"/>
    <n v="47777.4"/>
    <n v="584"/>
    <s v="Above 180days "/>
    <n v="19.466666666666665"/>
    <x v="0"/>
    <x v="2"/>
    <s v="WHT"/>
    <x v="1"/>
    <s v="USD"/>
    <n v="47777.4"/>
  </r>
  <r>
    <s v="A2310000"/>
    <x v="30"/>
    <x v="30"/>
    <n v="103920226"/>
    <x v="0"/>
    <x v="0"/>
    <x v="2"/>
    <x v="2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584"/>
    <s v="Above 180days "/>
    <n v="19.466666666666665"/>
    <x v="0"/>
    <x v="2"/>
    <s v="WHT"/>
    <x v="1"/>
    <s v="USD"/>
    <n v="58840.2"/>
  </r>
  <r>
    <s v="A2310000"/>
    <x v="30"/>
    <x v="30"/>
    <n v="103920226"/>
    <x v="0"/>
    <x v="0"/>
    <x v="2"/>
    <x v="2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584"/>
    <s v="Above 180days "/>
    <n v="19.466666666666665"/>
    <x v="0"/>
    <x v="2"/>
    <s v="WHT"/>
    <x v="1"/>
    <s v="USD"/>
    <n v="10257.27"/>
  </r>
  <r>
    <s v="A2310000"/>
    <x v="30"/>
    <x v="30"/>
    <n v="103920226"/>
    <x v="0"/>
    <x v="0"/>
    <x v="2"/>
    <x v="2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584"/>
    <s v="Above 180days "/>
    <n v="19.466666666666665"/>
    <x v="0"/>
    <x v="2"/>
    <s v="WHT"/>
    <x v="1"/>
    <s v="USD"/>
    <n v="57360.57"/>
  </r>
  <r>
    <s v="A2310000"/>
    <x v="30"/>
    <x v="30"/>
    <n v="103920226"/>
    <x v="0"/>
    <x v="0"/>
    <x v="2"/>
    <x v="2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584"/>
    <s v="Above 180days "/>
    <n v="19.466666666666665"/>
    <x v="0"/>
    <x v="2"/>
    <s v="WHT"/>
    <x v="1"/>
    <s v="USD"/>
    <n v="51430.69"/>
  </r>
  <r>
    <s v="A2310000"/>
    <x v="30"/>
    <x v="30"/>
    <n v="103920226"/>
    <x v="0"/>
    <x v="0"/>
    <x v="2"/>
    <x v="2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584"/>
    <s v="Above 180days "/>
    <n v="19.466666666666665"/>
    <x v="0"/>
    <x v="2"/>
    <s v="WHT"/>
    <x v="1"/>
    <s v="USD"/>
    <n v="47475.59"/>
  </r>
  <r>
    <s v="A2310000"/>
    <x v="30"/>
    <x v="30"/>
    <n v="103920226"/>
    <x v="0"/>
    <x v="0"/>
    <x v="2"/>
    <x v="2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584"/>
    <s v="Above 180days "/>
    <n v="19.466666666666665"/>
    <x v="0"/>
    <x v="2"/>
    <s v="WHT"/>
    <x v="1"/>
    <s v="USD"/>
    <n v="46987.22"/>
  </r>
  <r>
    <s v="A2310000"/>
    <x v="30"/>
    <x v="30"/>
    <n v="103920226"/>
    <x v="0"/>
    <x v="0"/>
    <x v="2"/>
    <x v="2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584"/>
    <s v="Above 180days "/>
    <n v="19.466666666666665"/>
    <x v="0"/>
    <x v="2"/>
    <s v="WHT"/>
    <x v="1"/>
    <s v="USD"/>
    <n v="50605.86"/>
  </r>
  <r>
    <s v="A2310000"/>
    <x v="30"/>
    <x v="30"/>
    <n v="103920226"/>
    <x v="0"/>
    <x v="0"/>
    <x v="2"/>
    <x v="2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584"/>
    <s v="Above 180days "/>
    <n v="19.466666666666665"/>
    <x v="0"/>
    <x v="2"/>
    <s v="WHT"/>
    <x v="1"/>
    <s v="USD"/>
    <n v="49586"/>
  </r>
  <r>
    <s v="A2310000"/>
    <x v="30"/>
    <x v="30"/>
    <n v="103920226"/>
    <x v="0"/>
    <x v="0"/>
    <x v="2"/>
    <x v="2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584"/>
    <s v="Above 180days "/>
    <n v="19.466666666666665"/>
    <x v="0"/>
    <x v="2"/>
    <s v="WHT"/>
    <x v="1"/>
    <s v="USD"/>
    <n v="52514.98"/>
  </r>
  <r>
    <s v="A2310000"/>
    <x v="30"/>
    <x v="30"/>
    <n v="103920226"/>
    <x v="0"/>
    <x v="0"/>
    <x v="2"/>
    <x v="2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584"/>
    <s v="Above 180days "/>
    <n v="19.466666666666665"/>
    <x v="0"/>
    <x v="2"/>
    <s v="WHT"/>
    <x v="1"/>
    <s v="USD"/>
    <n v="52443.06"/>
  </r>
  <r>
    <s v="A2310000"/>
    <x v="30"/>
    <x v="30"/>
    <n v="103920226"/>
    <x v="0"/>
    <x v="0"/>
    <x v="2"/>
    <x v="2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584"/>
    <s v="Above 180days "/>
    <n v="19.466666666666665"/>
    <x v="0"/>
    <x v="2"/>
    <s v="WHT"/>
    <x v="1"/>
    <s v="USD"/>
    <n v="54530.65"/>
  </r>
  <r>
    <s v="A2310000"/>
    <x v="30"/>
    <x v="30"/>
    <n v="103920226"/>
    <x v="0"/>
    <x v="0"/>
    <x v="2"/>
    <x v="2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584"/>
    <s v="Above 180days "/>
    <n v="19.466666666666665"/>
    <x v="0"/>
    <x v="2"/>
    <s v="WHT"/>
    <x v="1"/>
    <s v="USD"/>
    <n v="57469.35"/>
  </r>
  <r>
    <s v="A2310000"/>
    <x v="30"/>
    <x v="30"/>
    <n v="103920226"/>
    <x v="0"/>
    <x v="0"/>
    <x v="2"/>
    <x v="2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584"/>
    <s v="Above 180days "/>
    <n v="19.466666666666665"/>
    <x v="0"/>
    <x v="2"/>
    <s v="WHT"/>
    <x v="1"/>
    <s v="USD"/>
    <n v="55939.12"/>
  </r>
  <r>
    <s v="A2310000"/>
    <x v="30"/>
    <x v="30"/>
    <n v="103920226"/>
    <x v="0"/>
    <x v="0"/>
    <x v="2"/>
    <x v="2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584"/>
    <s v="Above 180days "/>
    <n v="19.466666666666665"/>
    <x v="0"/>
    <x v="2"/>
    <s v="WHT"/>
    <x v="1"/>
    <s v="USD"/>
    <n v="58644.27"/>
  </r>
  <r>
    <s v="A2310000"/>
    <x v="30"/>
    <x v="30"/>
    <n v="103920175"/>
    <x v="0"/>
    <x v="0"/>
    <x v="2"/>
    <x v="2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585"/>
    <s v="Above 180days "/>
    <n v="19.5"/>
    <x v="0"/>
    <x v="2"/>
    <s v="WHT"/>
    <x v="1"/>
    <s v="USD"/>
    <n v="21579.08"/>
  </r>
  <r>
    <s v="A2310000"/>
    <x v="30"/>
    <x v="30"/>
    <n v="103920175"/>
    <x v="0"/>
    <x v="0"/>
    <x v="2"/>
    <x v="2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585"/>
    <s v="Above 180days "/>
    <n v="19.5"/>
    <x v="0"/>
    <x v="2"/>
    <s v="WHT"/>
    <x v="1"/>
    <s v="USD"/>
    <n v="10657.48"/>
  </r>
  <r>
    <s v="A2310000"/>
    <x v="30"/>
    <x v="30"/>
    <n v="103920175"/>
    <x v="0"/>
    <x v="0"/>
    <x v="2"/>
    <x v="2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585"/>
    <s v="Above 180days "/>
    <n v="19.5"/>
    <x v="0"/>
    <x v="2"/>
    <s v="WHT"/>
    <x v="1"/>
    <s v="USD"/>
    <n v="13448.17"/>
  </r>
  <r>
    <s v="A2310000"/>
    <x v="30"/>
    <x v="30"/>
    <n v="103920175"/>
    <x v="0"/>
    <x v="0"/>
    <x v="2"/>
    <x v="2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585"/>
    <s v="Above 180days "/>
    <n v="19.5"/>
    <x v="0"/>
    <x v="2"/>
    <s v="WHT"/>
    <x v="1"/>
    <s v="USD"/>
    <n v="18302.11"/>
  </r>
  <r>
    <s v="A2310000"/>
    <x v="30"/>
    <x v="30"/>
    <n v="103896303"/>
    <x v="0"/>
    <x v="0"/>
    <x v="2"/>
    <x v="2"/>
    <s v="WHT Outstg"/>
    <s v="WHT on inv 1800022927"/>
    <s v=""/>
    <s v="AB"/>
    <s v=""/>
    <d v="2020-03-29T00:00:00"/>
    <d v="2020-03-29T00:00:00"/>
    <d v="2020-03-29T00:00:00"/>
    <s v="USD"/>
    <n v="135937.49"/>
    <n v="642"/>
    <s v="Above 180days "/>
    <n v="21.4"/>
    <x v="0"/>
    <x v="2"/>
    <s v="WHT"/>
    <x v="1"/>
    <s v="USD"/>
    <n v="135937.49"/>
  </r>
  <r>
    <s v="A2310000"/>
    <x v="30"/>
    <x v="30"/>
    <n v="1600003005"/>
    <x v="0"/>
    <x v="0"/>
    <x v="2"/>
    <x v="2"/>
    <s v="WHT Outstg"/>
    <s v="NPDC - WHT TAX RECEIPTS RECIEVED"/>
    <s v="454"/>
    <s v="DG"/>
    <s v=""/>
    <d v="2020-01-29T00:00:00"/>
    <d v="2020-01-29T00:00:00"/>
    <d v="2020-01-29T00:00:00"/>
    <s v="NGN"/>
    <n v="-6663265.9400000004"/>
    <n v="702"/>
    <s v="Above 180days "/>
    <n v="23.4"/>
    <x v="0"/>
    <x v="2"/>
    <s v="WHT"/>
    <x v="1"/>
    <s v="USD"/>
    <n v="-21739.57"/>
  </r>
  <r>
    <s v="A2310000"/>
    <x v="30"/>
    <x v="30"/>
    <n v="1600002784"/>
    <x v="0"/>
    <x v="0"/>
    <x v="2"/>
    <x v="2"/>
    <s v="WHT Outstg"/>
    <s v="NPDC OML34 -  WHT RECEIPTS"/>
    <s v="454"/>
    <s v="DG"/>
    <s v=""/>
    <d v="2019-05-28T00:00:00"/>
    <d v="2019-05-28T00:00:00"/>
    <d v="2019-05-28T00:00:00"/>
    <s v="NGN"/>
    <n v="-16938942.77"/>
    <n v="948"/>
    <s v="Above 180days "/>
    <n v="31.6"/>
    <x v="0"/>
    <x v="2"/>
    <s v="WHT"/>
    <x v="1"/>
    <s v="USD"/>
    <n v="-55275.16"/>
  </r>
  <r>
    <s v="A2310000"/>
    <x v="30"/>
    <x v="30"/>
    <n v="103642707"/>
    <x v="0"/>
    <x v="0"/>
    <x v="2"/>
    <x v="2"/>
    <s v="WHT Outstg"/>
    <s v="WHT on inv 1800020363"/>
    <s v=""/>
    <s v="AB"/>
    <s v=""/>
    <d v="2018-11-05T00:00:00"/>
    <d v="2018-11-05T00:00:00"/>
    <d v="2018-11-05T00:00:00"/>
    <s v="NGN"/>
    <n v="24049774.329999998"/>
    <n v="1152"/>
    <s v="Above 180days "/>
    <n v="38.4"/>
    <x v="0"/>
    <x v="2"/>
    <s v="WHT"/>
    <x v="1"/>
    <s v="USD"/>
    <n v="78568.210000000006"/>
  </r>
  <r>
    <s v="A2310000"/>
    <x v="30"/>
    <x v="30"/>
    <n v="103626549"/>
    <x v="0"/>
    <x v="0"/>
    <x v="2"/>
    <x v="2"/>
    <s v="WHT Outstg"/>
    <s v="WHT on inv 1800020059"/>
    <s v=""/>
    <s v="AB"/>
    <s v=""/>
    <d v="2018-10-08T00:00:00"/>
    <d v="2018-10-08T00:00:00"/>
    <d v="2018-10-08T00:00:00"/>
    <s v="USD"/>
    <n v="29658.86"/>
    <n v="1180"/>
    <s v="Above 180days "/>
    <n v="39.333333333333336"/>
    <x v="0"/>
    <x v="2"/>
    <s v="WHT"/>
    <x v="1"/>
    <s v="USD"/>
    <n v="29658.86"/>
  </r>
  <r>
    <s v="A2310000"/>
    <x v="30"/>
    <x v="30"/>
    <n v="103626552"/>
    <x v="0"/>
    <x v="0"/>
    <x v="2"/>
    <x v="2"/>
    <s v="WHT Outstg"/>
    <s v="WHT on inv 1800020060"/>
    <s v=""/>
    <s v="AB"/>
    <s v=""/>
    <d v="2018-10-08T00:00:00"/>
    <d v="2018-10-08T00:00:00"/>
    <d v="2018-10-08T00:00:00"/>
    <s v="NGN"/>
    <n v="13583447.869999999"/>
    <n v="1180"/>
    <s v="Above 180days "/>
    <n v="39.333333333333336"/>
    <x v="0"/>
    <x v="2"/>
    <s v="WHT"/>
    <x v="1"/>
    <s v="USD"/>
    <n v="44404.29"/>
  </r>
  <r>
    <s v="A2310000"/>
    <x v="30"/>
    <x v="30"/>
    <n v="103626554"/>
    <x v="0"/>
    <x v="0"/>
    <x v="2"/>
    <x v="2"/>
    <s v="WHT Outstg"/>
    <s v="WHT on inv 1800020217"/>
    <s v=""/>
    <s v="AB"/>
    <s v=""/>
    <d v="2018-10-08T00:00:00"/>
    <d v="2018-10-08T00:00:00"/>
    <d v="2018-10-08T00:00:00"/>
    <s v="USD"/>
    <n v="34173.56"/>
    <n v="1180"/>
    <s v="Above 180days "/>
    <n v="39.333333333333336"/>
    <x v="0"/>
    <x v="2"/>
    <s v="WHT"/>
    <x v="1"/>
    <s v="USD"/>
    <n v="34173.56"/>
  </r>
  <r>
    <s v="A2310000"/>
    <x v="30"/>
    <x v="30"/>
    <n v="103626585"/>
    <x v="0"/>
    <x v="0"/>
    <x v="2"/>
    <x v="2"/>
    <s v="WHT Outstg"/>
    <s v="WHT on inv 1800019573"/>
    <s v=""/>
    <s v="AB"/>
    <s v=""/>
    <d v="2018-10-08T00:00:00"/>
    <d v="2018-10-08T00:00:00"/>
    <d v="2018-10-08T00:00:00"/>
    <s v="NGN"/>
    <n v="20787956.600000001"/>
    <n v="1180"/>
    <s v="Above 180days "/>
    <n v="39.333333333333336"/>
    <x v="0"/>
    <x v="2"/>
    <s v="WHT"/>
    <x v="1"/>
    <s v="USD"/>
    <n v="67955.83"/>
  </r>
  <r>
    <s v="A2310000"/>
    <x v="30"/>
    <x v="30"/>
    <n v="103611514"/>
    <x v="0"/>
    <x v="0"/>
    <x v="2"/>
    <x v="2"/>
    <s v="WHT Outstg"/>
    <s v="WHT on Inv 1800019572"/>
    <s v=""/>
    <s v="AB"/>
    <s v=""/>
    <d v="2018-08-31T00:00:00"/>
    <d v="2018-08-31T00:00:00"/>
    <d v="2018-08-31T00:00:00"/>
    <s v="USD"/>
    <n v="45379.39"/>
    <n v="1218"/>
    <s v="Above 180days "/>
    <n v="40.6"/>
    <x v="0"/>
    <x v="2"/>
    <s v="WHT"/>
    <x v="1"/>
    <s v="USD"/>
    <n v="45379.39"/>
  </r>
  <r>
    <s v="A2310000"/>
    <x v="30"/>
    <x v="30"/>
    <n v="103611520"/>
    <x v="0"/>
    <x v="0"/>
    <x v="2"/>
    <x v="2"/>
    <s v="WHT Outstg"/>
    <s v="WHT on Inv 1800019925"/>
    <s v=""/>
    <s v="AB"/>
    <s v=""/>
    <d v="2018-08-31T00:00:00"/>
    <d v="2018-08-31T00:00:00"/>
    <d v="2018-08-31T00:00:00"/>
    <s v="USD"/>
    <n v="49498.38"/>
    <n v="1218"/>
    <s v="Above 180days "/>
    <n v="40.6"/>
    <x v="0"/>
    <x v="2"/>
    <s v="WHT"/>
    <x v="1"/>
    <s v="USD"/>
    <n v="49498.38"/>
  </r>
  <r>
    <s v="A2310000"/>
    <x v="30"/>
    <x v="30"/>
    <n v="103611524"/>
    <x v="0"/>
    <x v="0"/>
    <x v="2"/>
    <x v="2"/>
    <s v="WHT Outstg"/>
    <s v="WHT on Inv 1800019287"/>
    <s v=""/>
    <s v="AB"/>
    <s v=""/>
    <d v="2018-08-31T00:00:00"/>
    <d v="2018-08-31T00:00:00"/>
    <d v="2018-08-31T00:00:00"/>
    <s v="NGN"/>
    <n v="23213961.32"/>
    <n v="1218"/>
    <s v="Above 180days "/>
    <n v="40.6"/>
    <x v="0"/>
    <x v="2"/>
    <s v="WHT"/>
    <x v="1"/>
    <s v="USD"/>
    <n v="75949.119999999995"/>
  </r>
  <r>
    <s v="A2310000"/>
    <x v="30"/>
    <x v="30"/>
    <n v="103608006"/>
    <x v="0"/>
    <x v="0"/>
    <x v="2"/>
    <x v="2"/>
    <s v="WHT Outstg"/>
    <s v="WHT on inv 1800019765"/>
    <s v=""/>
    <s v="AB"/>
    <s v=""/>
    <d v="2018-08-29T00:00:00"/>
    <d v="2018-08-29T00:00:00"/>
    <d v="2018-08-29T00:00:00"/>
    <s v="USD"/>
    <n v="43070.83"/>
    <n v="1220"/>
    <s v="Above 180days "/>
    <n v="40.666666666666664"/>
    <x v="0"/>
    <x v="2"/>
    <s v="WHT"/>
    <x v="1"/>
    <s v="USD"/>
    <n v="43070.83"/>
  </r>
  <r>
    <s v="A2310000"/>
    <x v="30"/>
    <x v="30"/>
    <n v="103537757"/>
    <x v="0"/>
    <x v="0"/>
    <x v="2"/>
    <x v="2"/>
    <s v="WHT Outstg"/>
    <s v="WHT on 1800011649"/>
    <s v=""/>
    <s v="AB"/>
    <s v=""/>
    <d v="2018-03-16T00:00:00"/>
    <d v="2018-03-16T00:00:00"/>
    <d v="2018-03-16T00:00:00"/>
    <s v="USD"/>
    <n v="20505.3"/>
    <n v="1386"/>
    <s v="Above 180days "/>
    <n v="46.2"/>
    <x v="0"/>
    <x v="2"/>
    <s v="WHT"/>
    <x v="1"/>
    <s v="USD"/>
    <n v="20505.3"/>
  </r>
  <r>
    <s v="A2310000"/>
    <x v="30"/>
    <x v="30"/>
    <n v="103531035"/>
    <x v="0"/>
    <x v="0"/>
    <x v="2"/>
    <x v="2"/>
    <s v="WHT Outstg"/>
    <s v="WHT on invs 1800016129/15959"/>
    <s v=""/>
    <s v="AB"/>
    <s v=""/>
    <d v="2018-03-04T00:00:00"/>
    <d v="2018-03-04T00:00:00"/>
    <d v="2018-03-04T00:00:00"/>
    <s v="USD"/>
    <n v="41476.230000000003"/>
    <n v="1398"/>
    <s v="Above 180days "/>
    <n v="46.6"/>
    <x v="0"/>
    <x v="2"/>
    <s v="WHT"/>
    <x v="1"/>
    <s v="USD"/>
    <n v="41476.230000000003"/>
  </r>
  <r>
    <s v="A2310000"/>
    <x v="30"/>
    <x v="30"/>
    <n v="103456209"/>
    <x v="0"/>
    <x v="0"/>
    <x v="2"/>
    <x v="2"/>
    <s v="WHT Outstg"/>
    <s v="WHT on invoices 1800017260"/>
    <s v=""/>
    <s v="AB"/>
    <s v=""/>
    <d v="2017-09-15T00:00:00"/>
    <d v="2017-09-15T00:00:00"/>
    <d v="2017-09-15T00:00:00"/>
    <s v="USD"/>
    <n v="12213.87"/>
    <n v="1568"/>
    <s v="Above 180days "/>
    <n v="52.266666666666666"/>
    <x v="0"/>
    <x v="2"/>
    <s v="WHT"/>
    <x v="1"/>
    <s v="USD"/>
    <n v="12213.87"/>
  </r>
  <r>
    <s v="A2310000"/>
    <x v="30"/>
    <x v="30"/>
    <n v="103456210"/>
    <x v="0"/>
    <x v="0"/>
    <x v="2"/>
    <x v="2"/>
    <s v="WHT Outstg"/>
    <s v="WHT on invoices 180001782/26"/>
    <s v=""/>
    <s v="AB"/>
    <s v=""/>
    <d v="2017-09-15T00:00:00"/>
    <d v="2017-09-15T00:00:00"/>
    <d v="2017-09-15T00:00:00"/>
    <s v="USD"/>
    <n v="6895.13"/>
    <n v="1568"/>
    <s v="Above 180days "/>
    <n v="52.266666666666666"/>
    <x v="0"/>
    <x v="2"/>
    <s v="WHT"/>
    <x v="1"/>
    <s v="USD"/>
    <n v="6895.13"/>
  </r>
  <r>
    <s v="A2310000"/>
    <x v="30"/>
    <x v="30"/>
    <n v="103419416"/>
    <x v="0"/>
    <x v="0"/>
    <x v="2"/>
    <x v="2"/>
    <s v="WHT Outstg"/>
    <s v="WHT on inv1800016130 Feb16"/>
    <s v=""/>
    <s v="AB"/>
    <s v=""/>
    <d v="2017-07-05T00:00:00"/>
    <d v="2017-07-05T00:00:00"/>
    <d v="2017-07-05T00:00:00"/>
    <s v="NGN"/>
    <n v="4247810.33"/>
    <n v="1640"/>
    <s v="Above 180days "/>
    <n v="54.666666666666664"/>
    <x v="0"/>
    <x v="2"/>
    <s v="WHT"/>
    <x v="1"/>
    <s v="USD"/>
    <n v="13499.97"/>
  </r>
  <r>
    <s v="A2310000"/>
    <x v="30"/>
    <x v="30"/>
    <n v="103419417"/>
    <x v="0"/>
    <x v="0"/>
    <x v="2"/>
    <x v="2"/>
    <s v="WHT Outstg"/>
    <s v="WHT on inv no 1800015707 Dec15"/>
    <s v=""/>
    <s v="AB"/>
    <s v=""/>
    <d v="2017-07-05T00:00:00"/>
    <d v="2017-07-05T00:00:00"/>
    <d v="2017-07-05T00:00:00"/>
    <s v="NGN"/>
    <n v="9192391.5"/>
    <n v="1640"/>
    <s v="Above 180days "/>
    <n v="54.666666666666664"/>
    <x v="0"/>
    <x v="2"/>
    <s v="WHT"/>
    <x v="1"/>
    <s v="USD"/>
    <n v="29214.34"/>
  </r>
  <r>
    <s v="A2310000"/>
    <x v="30"/>
    <x v="30"/>
    <n v="103419418"/>
    <x v="0"/>
    <x v="0"/>
    <x v="2"/>
    <x v="2"/>
    <s v="WHT Outstg"/>
    <s v="WHT on inv no 1800015960 Jan16"/>
    <s v=""/>
    <s v="AB"/>
    <s v=""/>
    <d v="2017-07-05T00:00:00"/>
    <d v="2017-07-05T00:00:00"/>
    <d v="2017-07-05T00:00:00"/>
    <s v="NGN"/>
    <n v="10422328.939999999"/>
    <n v="1640"/>
    <s v="Above 180days "/>
    <n v="54.666666666666664"/>
    <x v="0"/>
    <x v="2"/>
    <s v="WHT"/>
    <x v="1"/>
    <s v="USD"/>
    <n v="33123.199999999997"/>
  </r>
  <r>
    <s v="A2310000"/>
    <x v="30"/>
    <x v="30"/>
    <n v="103362312"/>
    <x v="0"/>
    <x v="0"/>
    <x v="2"/>
    <x v="2"/>
    <s v="WHT Outstg"/>
    <s v="WHT on inv 1800015181"/>
    <s v=""/>
    <s v="AB"/>
    <s v=""/>
    <d v="2017-03-06T00:00:00"/>
    <d v="2017-03-06T00:00:00"/>
    <d v="2017-03-06T00:00:00"/>
    <s v="NGN"/>
    <n v="11407427.73"/>
    <n v="1761"/>
    <s v="Above 180days "/>
    <n v="58.7"/>
    <x v="0"/>
    <x v="2"/>
    <s v="WHT"/>
    <x v="1"/>
    <s v="USD"/>
    <n v="36242.54"/>
  </r>
  <r>
    <s v="A2310000"/>
    <x v="30"/>
    <x v="30"/>
    <n v="103157867"/>
    <x v="0"/>
    <x v="0"/>
    <x v="2"/>
    <x v="2"/>
    <s v="WHT Outstg"/>
    <s v="WHT on NPDC OML34 Pmt - 1800014751"/>
    <s v=""/>
    <s v="AB"/>
    <s v=""/>
    <d v="2016-03-03T00:00:00"/>
    <d v="2016-03-03T00:00:00"/>
    <d v="2016-03-03T00:00:00"/>
    <s v="USD"/>
    <n v="6386.17"/>
    <n v="2129"/>
    <s v="Above 180days "/>
    <n v="70.966666666666669"/>
    <x v="0"/>
    <x v="2"/>
    <s v="WHT"/>
    <x v="1"/>
    <s v="USD"/>
    <n v="6386.17"/>
  </r>
  <r>
    <s v="A2310000"/>
    <x v="30"/>
    <x v="30"/>
    <n v="103157849"/>
    <x v="0"/>
    <x v="0"/>
    <x v="2"/>
    <x v="2"/>
    <s v="WHT Outstg"/>
    <s v="WHT on NPDC OML 34 pmt 1800014925"/>
    <s v=""/>
    <s v="AB"/>
    <s v=""/>
    <d v="2016-03-02T00:00:00"/>
    <d v="2016-03-02T00:00:00"/>
    <d v="2016-03-02T00:00:00"/>
    <s v="NGN"/>
    <n v="11416412.49"/>
    <n v="2130"/>
    <s v="Above 180days "/>
    <n v="71"/>
    <x v="0"/>
    <x v="2"/>
    <s v="WHT"/>
    <x v="1"/>
    <s v="USD"/>
    <n v="57296.69"/>
  </r>
  <r>
    <s v="A2310000"/>
    <x v="30"/>
    <x v="30"/>
    <n v="103157850"/>
    <x v="0"/>
    <x v="0"/>
    <x v="2"/>
    <x v="2"/>
    <s v="WHT Outstg"/>
    <s v="WHT on NPDC OML 34 pmt 1800014332"/>
    <s v=""/>
    <s v="AB"/>
    <s v=""/>
    <d v="2016-03-02T00:00:00"/>
    <d v="2016-03-02T00:00:00"/>
    <d v="2016-03-02T00:00:00"/>
    <s v="NGN"/>
    <n v="12709812.84"/>
    <n v="2130"/>
    <s v="Above 180days "/>
    <n v="71"/>
    <x v="0"/>
    <x v="2"/>
    <s v="WHT"/>
    <x v="1"/>
    <s v="USD"/>
    <n v="63788.01"/>
  </r>
  <r>
    <s v="A2310000"/>
    <x v="30"/>
    <x v="30"/>
    <n v="103140844"/>
    <x v="0"/>
    <x v="0"/>
    <x v="2"/>
    <x v="2"/>
    <s v="WHT Outstg"/>
    <s v="WHT on NPDC OML34 Pmt 1800015093"/>
    <s v=""/>
    <s v="AB"/>
    <s v=""/>
    <d v="2016-01-20T00:00:00"/>
    <d v="2016-01-20T00:00:00"/>
    <d v="2016-01-20T00:00:00"/>
    <s v="NGN"/>
    <n v="7480337.5599999996"/>
    <n v="2172"/>
    <s v="Above 180days "/>
    <n v="72.400000000000006"/>
    <x v="0"/>
    <x v="2"/>
    <s v="WHT"/>
    <x v="1"/>
    <s v="USD"/>
    <n v="37542.32"/>
  </r>
  <r>
    <s v="A2310000"/>
    <x v="30"/>
    <x v="30"/>
    <n v="103140845"/>
    <x v="0"/>
    <x v="0"/>
    <x v="2"/>
    <x v="2"/>
    <s v="WHT Outstg"/>
    <s v="WHT on NPDC OML34 Pmt 1800014752"/>
    <s v=""/>
    <s v="AB"/>
    <s v=""/>
    <d v="2016-01-20T00:00:00"/>
    <d v="2016-01-20T00:00:00"/>
    <d v="2016-01-20T00:00:00"/>
    <s v="NGN"/>
    <n v="4379908.57"/>
    <n v="2172"/>
    <s v="Above 180days "/>
    <n v="72.400000000000006"/>
    <x v="0"/>
    <x v="2"/>
    <s v="WHT"/>
    <x v="1"/>
    <s v="USD"/>
    <n v="21981.89"/>
  </r>
  <r>
    <s v="A2310000"/>
    <x v="30"/>
    <x v="30"/>
    <n v="103140632"/>
    <x v="0"/>
    <x v="0"/>
    <x v="2"/>
    <x v="2"/>
    <s v="WHT Outstg"/>
    <s v="WHT on NPDC OML34 Pmt - 1800014924"/>
    <s v=""/>
    <s v="AB"/>
    <s v=""/>
    <d v="2016-01-18T00:00:00"/>
    <d v="2016-01-18T00:00:00"/>
    <d v="2016-01-18T00:00:00"/>
    <s v="USD"/>
    <n v="38738.160000000003"/>
    <n v="2174"/>
    <s v="Above 180days "/>
    <n v="72.466666666666669"/>
    <x v="0"/>
    <x v="2"/>
    <s v="WHT"/>
    <x v="1"/>
    <s v="USD"/>
    <n v="38738.160000000003"/>
  </r>
  <r>
    <s v="A2310000"/>
    <x v="30"/>
    <x v="30"/>
    <n v="103140633"/>
    <x v="0"/>
    <x v="0"/>
    <x v="2"/>
    <x v="2"/>
    <s v="WHT Outstg"/>
    <s v="WHT on NPDC OML34 Pmt - 1800014751"/>
    <s v=""/>
    <s v="AB"/>
    <s v=""/>
    <d v="2016-01-18T00:00:00"/>
    <d v="2016-01-18T00:00:00"/>
    <d v="2016-01-18T00:00:00"/>
    <s v="USD"/>
    <n v="13888.92"/>
    <n v="2174"/>
    <s v="Above 180days "/>
    <n v="72.466666666666669"/>
    <x v="0"/>
    <x v="2"/>
    <s v="WHT"/>
    <x v="1"/>
    <s v="USD"/>
    <n v="13888.92"/>
  </r>
  <r>
    <s v="A2310000"/>
    <x v="30"/>
    <x v="30"/>
    <n v="103105364"/>
    <x v="0"/>
    <x v="0"/>
    <x v="2"/>
    <x v="2"/>
    <s v="WHT Outstg"/>
    <s v="WHT on 1800014465"/>
    <s v=""/>
    <s v="AB"/>
    <s v=""/>
    <d v="2015-11-09T00:00:00"/>
    <d v="2015-11-09T00:00:00"/>
    <d v="2015-11-09T00:00:00"/>
    <s v="NGN"/>
    <n v="1932407.59"/>
    <n v="2244"/>
    <s v="Above 180days "/>
    <n v="74.8"/>
    <x v="0"/>
    <x v="2"/>
    <s v="WHT"/>
    <x v="1"/>
    <s v="USD"/>
    <n v="9697.2099999999991"/>
  </r>
  <r>
    <s v="A2310000"/>
    <x v="30"/>
    <x v="30"/>
    <n v="103100623"/>
    <x v="0"/>
    <x v="0"/>
    <x v="2"/>
    <x v="2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248"/>
    <s v="Above 180days "/>
    <n v="74.933333333333337"/>
    <x v="0"/>
    <x v="2"/>
    <s v="WHT"/>
    <x v="1"/>
    <s v="USD"/>
    <n v="194169.84"/>
  </r>
  <r>
    <s v="A2310000"/>
    <x v="30"/>
    <x v="30"/>
    <n v="103100625"/>
    <x v="0"/>
    <x v="0"/>
    <x v="2"/>
    <x v="2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248"/>
    <s v="Above 180days "/>
    <n v="74.933333333333337"/>
    <x v="0"/>
    <x v="2"/>
    <s v="WHT"/>
    <x v="1"/>
    <s v="USD"/>
    <n v="113695.3"/>
  </r>
  <r>
    <s v="A2310000"/>
    <x v="30"/>
    <x v="30"/>
    <n v="103100627"/>
    <x v="0"/>
    <x v="0"/>
    <x v="2"/>
    <x v="2"/>
    <s v="WHT Outstg"/>
    <s v="WHT on 1800013747"/>
    <s v=""/>
    <s v="AB"/>
    <s v=""/>
    <d v="2015-11-05T00:00:00"/>
    <d v="2015-11-05T00:00:00"/>
    <d v="2015-11-05T00:00:00"/>
    <s v="NGN"/>
    <n v="5676616.0300000003"/>
    <n v="2248"/>
    <s v="Above 180days "/>
    <n v="74.933333333333337"/>
    <x v="0"/>
    <x v="2"/>
    <s v="WHT"/>
    <x v="1"/>
    <s v="USD"/>
    <n v="28497.18"/>
  </r>
  <r>
    <s v="A2310000"/>
    <x v="30"/>
    <x v="30"/>
    <n v="103100628"/>
    <x v="0"/>
    <x v="0"/>
    <x v="2"/>
    <x v="2"/>
    <s v="WHT Outstg"/>
    <s v="WHT on 1800013840"/>
    <s v=""/>
    <s v="AB"/>
    <s v=""/>
    <d v="2015-11-05T00:00:00"/>
    <d v="2015-11-05T00:00:00"/>
    <d v="2015-11-05T00:00:00"/>
    <s v="NGN"/>
    <n v="3956193.54"/>
    <n v="2248"/>
    <s v="Above 180days "/>
    <n v="74.933333333333337"/>
    <x v="0"/>
    <x v="2"/>
    <s v="WHT"/>
    <x v="1"/>
    <s v="USD"/>
    <n v="19860.490000000002"/>
  </r>
  <r>
    <s v="A2310000"/>
    <x v="30"/>
    <x v="30"/>
    <n v="103100630"/>
    <x v="0"/>
    <x v="0"/>
    <x v="2"/>
    <x v="2"/>
    <s v="WHT Outstg"/>
    <s v="WHT on 1800014037"/>
    <s v=""/>
    <s v="AB"/>
    <s v=""/>
    <d v="2015-11-05T00:00:00"/>
    <d v="2015-11-05T00:00:00"/>
    <d v="2015-11-05T00:00:00"/>
    <s v="NGN"/>
    <n v="5358174.09"/>
    <n v="2248"/>
    <s v="Above 180days "/>
    <n v="74.933333333333337"/>
    <x v="0"/>
    <x v="2"/>
    <s v="WHT"/>
    <x v="1"/>
    <s v="USD"/>
    <n v="26898.57"/>
  </r>
  <r>
    <s v="A2310000"/>
    <x v="30"/>
    <x v="30"/>
    <n v="103100631"/>
    <x v="0"/>
    <x v="0"/>
    <x v="2"/>
    <x v="2"/>
    <s v="WHT Outstg"/>
    <s v="WHT on 1800014150"/>
    <s v=""/>
    <s v="AB"/>
    <s v=""/>
    <d v="2015-11-05T00:00:00"/>
    <d v="2015-11-05T00:00:00"/>
    <d v="2015-11-05T00:00:00"/>
    <s v="NGN"/>
    <n v="7779328.4299999997"/>
    <n v="2248"/>
    <s v="Above 180days "/>
    <n v="74.933333333333337"/>
    <x v="0"/>
    <x v="2"/>
    <s v="WHT"/>
    <x v="1"/>
    <s v="USD"/>
    <n v="39053.01"/>
  </r>
  <r>
    <s v="A2310000"/>
    <x v="30"/>
    <x v="30"/>
    <n v="103100632"/>
    <x v="0"/>
    <x v="0"/>
    <x v="2"/>
    <x v="2"/>
    <s v="WHT Outstg"/>
    <s v="WHT on 1800014578"/>
    <s v=""/>
    <s v="AB"/>
    <s v=""/>
    <d v="2015-11-05T00:00:00"/>
    <d v="2015-11-05T00:00:00"/>
    <d v="2015-11-05T00:00:00"/>
    <s v="NGN"/>
    <n v="3842054.9"/>
    <n v="2248"/>
    <s v="Above 180days "/>
    <n v="74.933333333333337"/>
    <x v="0"/>
    <x v="2"/>
    <s v="WHT"/>
    <x v="1"/>
    <s v="USD"/>
    <n v="19287.5"/>
  </r>
  <r>
    <s v="A2310000"/>
    <x v="30"/>
    <x v="30"/>
    <n v="103100633"/>
    <x v="0"/>
    <x v="0"/>
    <x v="2"/>
    <x v="2"/>
    <s v="WHT Outstg"/>
    <s v="WHT on: 1800012470"/>
    <s v=""/>
    <s v="AB"/>
    <s v=""/>
    <d v="2015-11-05T00:00:00"/>
    <d v="2015-11-05T00:00:00"/>
    <d v="2015-11-05T00:00:00"/>
    <s v="NGN"/>
    <n v="4848107.88"/>
    <n v="2248"/>
    <s v="Above 180days "/>
    <n v="74.933333333333337"/>
    <x v="0"/>
    <x v="2"/>
    <s v="WHT"/>
    <x v="1"/>
    <s v="USD"/>
    <n v="24337.99"/>
  </r>
  <r>
    <s v="A2310000"/>
    <x v="30"/>
    <x v="30"/>
    <n v="103100634"/>
    <x v="0"/>
    <x v="0"/>
    <x v="2"/>
    <x v="2"/>
    <s v="WHT Outstg"/>
    <s v="WHT on: 1800012607"/>
    <s v=""/>
    <s v="AB"/>
    <s v=""/>
    <d v="2015-11-05T00:00:00"/>
    <d v="2015-11-05T00:00:00"/>
    <d v="2015-11-05T00:00:00"/>
    <s v="NGN"/>
    <n v="6801183.1600000001"/>
    <n v="2248"/>
    <s v="Above 180days "/>
    <n v="74.933333333333337"/>
    <x v="0"/>
    <x v="2"/>
    <s v="WHT"/>
    <x v="1"/>
    <s v="USD"/>
    <n v="34142.620000000003"/>
  </r>
  <r>
    <s v="A2310000"/>
    <x v="30"/>
    <x v="30"/>
    <n v="103100635"/>
    <x v="0"/>
    <x v="0"/>
    <x v="2"/>
    <x v="2"/>
    <s v="WHT Outstg"/>
    <s v="WHT on: 1800012818"/>
    <s v=""/>
    <s v="AB"/>
    <s v=""/>
    <d v="2015-11-05T00:00:00"/>
    <d v="2015-11-05T00:00:00"/>
    <d v="2015-11-05T00:00:00"/>
    <s v="NGN"/>
    <n v="6404243.9199999999"/>
    <n v="2248"/>
    <s v="Above 180days "/>
    <n v="74.933333333333337"/>
    <x v="0"/>
    <x v="2"/>
    <s v="WHT"/>
    <x v="1"/>
    <s v="USD"/>
    <n v="32149.94"/>
  </r>
  <r>
    <s v="A2310000"/>
    <x v="30"/>
    <x v="30"/>
    <n v="103100640"/>
    <x v="0"/>
    <x v="0"/>
    <x v="2"/>
    <x v="2"/>
    <s v="WHT Outstg"/>
    <s v="WHT On: 1800012949"/>
    <s v=""/>
    <s v="AB"/>
    <s v=""/>
    <d v="2015-11-05T00:00:00"/>
    <d v="2015-11-05T00:00:00"/>
    <d v="2015-11-05T00:00:00"/>
    <s v="NGN"/>
    <n v="4600663.7300000004"/>
    <n v="2248"/>
    <s v="Above 180days "/>
    <n v="74.933333333333337"/>
    <x v="0"/>
    <x v="2"/>
    <s v="WHT"/>
    <x v="1"/>
    <s v="USD"/>
    <n v="23095.79"/>
  </r>
  <r>
    <s v="A2310000"/>
    <x v="30"/>
    <x v="30"/>
    <n v="103100641"/>
    <x v="0"/>
    <x v="0"/>
    <x v="2"/>
    <x v="2"/>
    <s v="WHT Outstg"/>
    <s v="WHT On: 1800013238"/>
    <s v=""/>
    <s v="AB"/>
    <s v=""/>
    <d v="2015-11-05T00:00:00"/>
    <d v="2015-11-05T00:00:00"/>
    <d v="2015-11-05T00:00:00"/>
    <s v="NGN"/>
    <n v="5735842.9900000002"/>
    <n v="2248"/>
    <s v="Above 180days "/>
    <n v="74.933333333333337"/>
    <x v="0"/>
    <x v="2"/>
    <s v="WHT"/>
    <x v="1"/>
    <s v="USD"/>
    <n v="28794.51"/>
  </r>
  <r>
    <s v="A2310000"/>
    <x v="30"/>
    <x v="30"/>
    <n v="103099732"/>
    <x v="0"/>
    <x v="0"/>
    <x v="2"/>
    <x v="2"/>
    <s v="WHT Outstg"/>
    <s v="WHT on 1800011835"/>
    <s v=""/>
    <s v="AB"/>
    <s v=""/>
    <d v="2015-11-04T00:00:00"/>
    <d v="2015-11-04T00:00:00"/>
    <d v="2015-11-04T00:00:00"/>
    <s v="NGN"/>
    <n v="5729032.2000000002"/>
    <n v="2249"/>
    <s v="Above 180days "/>
    <n v="74.966666666666669"/>
    <x v="0"/>
    <x v="2"/>
    <s v="WHT"/>
    <x v="1"/>
    <s v="USD"/>
    <n v="28752.87"/>
  </r>
  <r>
    <s v="A2310000"/>
    <x v="30"/>
    <x v="30"/>
    <n v="103099733"/>
    <x v="0"/>
    <x v="0"/>
    <x v="2"/>
    <x v="2"/>
    <s v="WHT Outstg"/>
    <s v="WHT on 1800014576"/>
    <s v=""/>
    <s v="AB"/>
    <s v=""/>
    <d v="2015-11-04T00:00:00"/>
    <d v="2015-11-04T00:00:00"/>
    <d v="2015-11-04T00:00:00"/>
    <s v="NGN"/>
    <n v="20839042.300000001"/>
    <n v="2249"/>
    <s v="Above 180days "/>
    <n v="74.966666666666669"/>
    <x v="0"/>
    <x v="2"/>
    <s v="WHT"/>
    <x v="1"/>
    <s v="USD"/>
    <n v="104586.99"/>
  </r>
  <r>
    <s v="A2310000"/>
    <x v="30"/>
    <x v="30"/>
    <n v="103099734"/>
    <x v="0"/>
    <x v="0"/>
    <x v="2"/>
    <x v="2"/>
    <s v="WHT Outstg"/>
    <s v="WHT on 1800011615"/>
    <s v=""/>
    <s v="AB"/>
    <s v=""/>
    <d v="2015-11-04T00:00:00"/>
    <d v="2015-11-04T00:00:00"/>
    <d v="2015-11-04T00:00:00"/>
    <s v="NGN"/>
    <n v="8278955.9199999999"/>
    <n v="2249"/>
    <s v="Above 180days "/>
    <n v="74.966666666666669"/>
    <x v="0"/>
    <x v="2"/>
    <s v="WHT"/>
    <x v="1"/>
    <s v="USD"/>
    <n v="41550.42"/>
  </r>
  <r>
    <s v="A2310000"/>
    <x v="30"/>
    <x v="30"/>
    <n v="103099735"/>
    <x v="0"/>
    <x v="0"/>
    <x v="2"/>
    <x v="2"/>
    <s v="WHT Outstg"/>
    <s v="WHT on 1800011662"/>
    <s v=""/>
    <s v="AB"/>
    <s v=""/>
    <d v="2015-11-04T00:00:00"/>
    <d v="2015-11-04T00:00:00"/>
    <d v="2015-11-04T00:00:00"/>
    <s v="NGN"/>
    <n v="4621977.1500000004"/>
    <n v="2249"/>
    <s v="Above 180days "/>
    <n v="74.966666666666669"/>
    <x v="0"/>
    <x v="2"/>
    <s v="WHT"/>
    <x v="1"/>
    <s v="USD"/>
    <n v="23196.78"/>
  </r>
  <r>
    <s v="A2310000"/>
    <x v="30"/>
    <x v="30"/>
    <n v="103099742"/>
    <x v="0"/>
    <x v="0"/>
    <x v="2"/>
    <x v="2"/>
    <s v="WHT Outstg"/>
    <s v="WHT on 1800012029"/>
    <s v=""/>
    <s v="AB"/>
    <s v=""/>
    <d v="2015-11-04T00:00:00"/>
    <d v="2015-11-04T00:00:00"/>
    <d v="2015-11-04T00:00:00"/>
    <s v="NGN"/>
    <n v="6280492.75"/>
    <n v="2249"/>
    <s v="Above 180days "/>
    <n v="74.966666666666669"/>
    <x v="0"/>
    <x v="2"/>
    <s v="WHT"/>
    <x v="1"/>
    <s v="USD"/>
    <n v="31520.54"/>
  </r>
  <r>
    <s v="A2310000"/>
    <x v="30"/>
    <x v="30"/>
    <n v="103099744"/>
    <x v="0"/>
    <x v="0"/>
    <x v="2"/>
    <x v="2"/>
    <s v="WHT Outstg"/>
    <s v="WHT on 1800012195"/>
    <s v=""/>
    <s v="AB"/>
    <s v=""/>
    <d v="2015-11-04T00:00:00"/>
    <d v="2015-11-04T00:00:00"/>
    <d v="2015-11-04T00:00:00"/>
    <s v="NGN"/>
    <n v="6178976.75"/>
    <n v="2249"/>
    <s v="Above 180days "/>
    <n v="74.966666666666669"/>
    <x v="0"/>
    <x v="2"/>
    <s v="WHT"/>
    <x v="1"/>
    <s v="USD"/>
    <n v="31019.08"/>
  </r>
  <r>
    <s v="A2310000"/>
    <x v="30"/>
    <x v="30"/>
    <n v="103097454"/>
    <x v="0"/>
    <x v="0"/>
    <x v="2"/>
    <x v="2"/>
    <s v="WHT Outstg"/>
    <s v="WHT on 1800011617"/>
    <s v=""/>
    <s v="AB"/>
    <s v=""/>
    <d v="2015-10-29T00:00:00"/>
    <d v="2015-10-29T00:00:00"/>
    <d v="2015-10-29T00:00:00"/>
    <s v="NGN"/>
    <n v="2428639.8199999998"/>
    <n v="2255"/>
    <s v="Above 180days "/>
    <n v="75.166666666666671"/>
    <x v="0"/>
    <x v="2"/>
    <s v="WHT"/>
    <x v="1"/>
    <s v="USD"/>
    <n v="12188.86"/>
  </r>
  <r>
    <s v="A2310000"/>
    <x v="30"/>
    <x v="30"/>
    <n v="103097457"/>
    <x v="0"/>
    <x v="0"/>
    <x v="2"/>
    <x v="2"/>
    <s v="WHT Outstg"/>
    <s v="WHT on 1800011654"/>
    <s v=""/>
    <s v="AB"/>
    <s v=""/>
    <d v="2015-10-29T00:00:00"/>
    <d v="2015-10-29T00:00:00"/>
    <d v="2015-10-29T00:00:00"/>
    <s v="NGN"/>
    <n v="5781591.6500000004"/>
    <n v="2255"/>
    <s v="Above 180days "/>
    <n v="75.166666666666671"/>
    <x v="0"/>
    <x v="2"/>
    <s v="WHT"/>
    <x v="1"/>
    <s v="USD"/>
    <n v="29016.65"/>
  </r>
  <r>
    <s v="A2310000"/>
    <x v="30"/>
    <x v="30"/>
    <n v="103097458"/>
    <x v="0"/>
    <x v="0"/>
    <x v="2"/>
    <x v="2"/>
    <s v="WHT Outstg"/>
    <s v="WHT on 1800011658"/>
    <s v=""/>
    <s v="AB"/>
    <s v=""/>
    <d v="2015-10-29T00:00:00"/>
    <d v="2015-10-29T00:00:00"/>
    <d v="2015-10-29T00:00:00"/>
    <s v="NGN"/>
    <n v="5877610.4299999997"/>
    <n v="2255"/>
    <s v="Above 180days "/>
    <n v="75.166666666666671"/>
    <x v="0"/>
    <x v="2"/>
    <s v="WHT"/>
    <x v="1"/>
    <s v="USD"/>
    <n v="29498.55"/>
  </r>
  <r>
    <s v="A2310000"/>
    <x v="30"/>
    <x v="30"/>
    <n v="103097459"/>
    <x v="0"/>
    <x v="0"/>
    <x v="2"/>
    <x v="2"/>
    <s v="WHT Outstg"/>
    <s v="WHT 1800011660"/>
    <s v=""/>
    <s v="AB"/>
    <s v=""/>
    <d v="2015-10-29T00:00:00"/>
    <d v="2015-10-29T00:00:00"/>
    <d v="2015-10-29T00:00:00"/>
    <s v="NGN"/>
    <n v="5668875.6399999997"/>
    <n v="2255"/>
    <s v="Above 180days "/>
    <n v="75.166666666666671"/>
    <x v="0"/>
    <x v="2"/>
    <s v="WHT"/>
    <x v="1"/>
    <s v="USD"/>
    <n v="28450.95"/>
  </r>
  <r>
    <s v="A2310000"/>
    <x v="30"/>
    <x v="30"/>
    <n v="103097460"/>
    <x v="0"/>
    <x v="0"/>
    <x v="2"/>
    <x v="2"/>
    <s v="WHT Outstg"/>
    <s v="WHT on 1800011664"/>
    <s v=""/>
    <s v="AB"/>
    <s v=""/>
    <d v="2015-10-29T00:00:00"/>
    <d v="2015-10-29T00:00:00"/>
    <d v="2015-10-29T00:00:00"/>
    <s v="NGN"/>
    <n v="5615916.7800000003"/>
    <n v="2255"/>
    <s v="Above 180days "/>
    <n v="75.166666666666671"/>
    <x v="0"/>
    <x v="2"/>
    <s v="WHT"/>
    <x v="1"/>
    <s v="USD"/>
    <n v="28185.16"/>
  </r>
  <r>
    <s v="A2310000"/>
    <x v="30"/>
    <x v="30"/>
    <n v="103097461"/>
    <x v="0"/>
    <x v="0"/>
    <x v="2"/>
    <x v="2"/>
    <s v="WHT Outstg"/>
    <s v="WHT on 1800011682"/>
    <s v=""/>
    <s v="AB"/>
    <s v=""/>
    <d v="2015-10-29T00:00:00"/>
    <d v="2015-10-29T00:00:00"/>
    <d v="2015-10-29T00:00:00"/>
    <s v="NGN"/>
    <n v="5882532.7300000004"/>
    <n v="2255"/>
    <s v="Above 180days "/>
    <n v="75.166666666666671"/>
    <x v="0"/>
    <x v="2"/>
    <s v="WHT"/>
    <x v="1"/>
    <s v="USD"/>
    <n v="29523.26"/>
  </r>
  <r>
    <s v="A2310000"/>
    <x v="30"/>
    <x v="30"/>
    <n v="103097462"/>
    <x v="0"/>
    <x v="0"/>
    <x v="2"/>
    <x v="2"/>
    <s v="WHT Outstg"/>
    <s v="WHT on 1800011684"/>
    <s v=""/>
    <s v="AB"/>
    <s v=""/>
    <d v="2015-10-29T00:00:00"/>
    <d v="2015-10-29T00:00:00"/>
    <d v="2015-10-29T00:00:00"/>
    <s v="NGN"/>
    <n v="5935426.5300000003"/>
    <n v="2255"/>
    <s v="Above 180days "/>
    <n v="75.166666666666671"/>
    <x v="0"/>
    <x v="2"/>
    <s v="WHT"/>
    <x v="1"/>
    <s v="USD"/>
    <n v="29788.720000000001"/>
  </r>
  <r>
    <s v="A2310000"/>
    <x v="30"/>
    <x v="30"/>
    <n v="103097463"/>
    <x v="0"/>
    <x v="0"/>
    <x v="2"/>
    <x v="2"/>
    <s v="WHT Outstg"/>
    <s v="WHT on 1800011686"/>
    <s v=""/>
    <s v="AB"/>
    <s v=""/>
    <d v="2015-10-29T00:00:00"/>
    <d v="2015-10-29T00:00:00"/>
    <d v="2015-10-29T00:00:00"/>
    <s v="NGN"/>
    <n v="5810566.6500000004"/>
    <n v="2255"/>
    <s v="Above 180days "/>
    <n v="75.166666666666671"/>
    <x v="0"/>
    <x v="2"/>
    <s v="WHT"/>
    <x v="1"/>
    <s v="USD"/>
    <n v="29162.07"/>
  </r>
  <r>
    <s v="A2310000"/>
    <x v="30"/>
    <x v="30"/>
    <n v="103097464"/>
    <x v="0"/>
    <x v="0"/>
    <x v="2"/>
    <x v="2"/>
    <s v="WHT Outstg"/>
    <s v="WHT on 1800011706"/>
    <s v=""/>
    <s v="AB"/>
    <s v=""/>
    <d v="2015-10-29T00:00:00"/>
    <d v="2015-10-29T00:00:00"/>
    <d v="2015-10-29T00:00:00"/>
    <s v="NGN"/>
    <n v="5873821.0899999999"/>
    <n v="2255"/>
    <s v="Above 180days "/>
    <n v="75.166666666666671"/>
    <x v="0"/>
    <x v="2"/>
    <s v="WHT"/>
    <x v="1"/>
    <s v="USD"/>
    <n v="29479.53"/>
  </r>
  <r>
    <s v="A2310000"/>
    <x v="30"/>
    <x v="30"/>
    <n v="103063996"/>
    <x v="0"/>
    <x v="0"/>
    <x v="2"/>
    <x v="2"/>
    <s v="WHT Outstg"/>
    <s v="WHT on NPDC OML 34 pmt 1800014577"/>
    <s v=""/>
    <s v="AB"/>
    <s v=""/>
    <d v="2015-08-21T00:00:00"/>
    <d v="2015-08-21T00:00:00"/>
    <d v="2015-08-21T00:00:00"/>
    <s v="USD"/>
    <n v="16233.3"/>
    <n v="2324"/>
    <s v="Above 180days "/>
    <n v="77.466666666666669"/>
    <x v="0"/>
    <x v="2"/>
    <s v="WHT"/>
    <x v="1"/>
    <s v="USD"/>
    <n v="16233.3"/>
  </r>
  <r>
    <s v="A2310000"/>
    <x v="30"/>
    <x v="30"/>
    <n v="103053599"/>
    <x v="0"/>
    <x v="0"/>
    <x v="2"/>
    <x v="2"/>
    <s v="WHT Outstg"/>
    <s v="WHT on NPDC OML 34 pmt 1800014575"/>
    <s v=""/>
    <s v="AB"/>
    <s v=""/>
    <d v="2015-08-04T00:00:00"/>
    <d v="2015-08-04T00:00:00"/>
    <d v="2015-08-04T00:00:00"/>
    <s v="USD"/>
    <n v="88036.95"/>
    <n v="2341"/>
    <s v="Above 180days "/>
    <n v="78.033333333333331"/>
    <x v="0"/>
    <x v="2"/>
    <s v="WHT"/>
    <x v="1"/>
    <s v="USD"/>
    <n v="88036.95"/>
  </r>
  <r>
    <s v="A2310000"/>
    <x v="30"/>
    <x v="30"/>
    <n v="103027970"/>
    <x v="0"/>
    <x v="0"/>
    <x v="2"/>
    <x v="2"/>
    <s v="WHT Outstg"/>
    <s v="WHT on NPDC OML 34 1800014149"/>
    <s v=""/>
    <s v="AB"/>
    <s v=""/>
    <d v="2015-06-24T00:00:00"/>
    <d v="2015-06-24T00:00:00"/>
    <d v="2015-06-24T00:00:00"/>
    <s v="USD"/>
    <n v="38223.46"/>
    <n v="2382"/>
    <s v="Above 180days "/>
    <n v="79.400000000000006"/>
    <x v="0"/>
    <x v="2"/>
    <s v="WHT"/>
    <x v="1"/>
    <s v="USD"/>
    <n v="38223.46"/>
  </r>
  <r>
    <s v="A2310000"/>
    <x v="30"/>
    <x v="30"/>
    <n v="1800013186"/>
    <x v="0"/>
    <x v="0"/>
    <x v="2"/>
    <x v="2"/>
    <n v="0"/>
    <s v="TOTAL INTEREST CHARGES -Dec 2012 - July 2014"/>
    <s v="468"/>
    <s v="DR"/>
    <s v=""/>
    <d v="2014-09-30T00:00:00"/>
    <d v="2014-09-30T00:00:00"/>
    <d v="2014-11-29T00:00:00"/>
    <s v="USD"/>
    <n v="3619.05"/>
    <n v="2589"/>
    <s v="Above 180days "/>
    <n v="86.3"/>
    <x v="0"/>
    <x v="0"/>
    <s v="Overdue"/>
    <x v="0"/>
    <s v="USD"/>
    <n v="3619.05"/>
  </r>
  <r>
    <s v="A2310000"/>
    <x v="30"/>
    <x v="30"/>
    <n v="1800013187"/>
    <x v="0"/>
    <x v="0"/>
    <x v="2"/>
    <x v="2"/>
    <n v="0"/>
    <s v="TOTAL INTEREST CHARGES -Dec 2012 - July 2014"/>
    <s v="454"/>
    <s v="DR"/>
    <s v=""/>
    <d v="2014-09-30T00:00:00"/>
    <d v="2014-09-30T00:00:00"/>
    <d v="2014-11-29T00:00:00"/>
    <s v="NGN"/>
    <n v="161717821.61000001"/>
    <n v="2589"/>
    <s v="Above 180days "/>
    <n v="86.3"/>
    <x v="0"/>
    <x v="0"/>
    <s v="Overdue"/>
    <x v="0"/>
    <s v="USD"/>
    <n v="986980.04"/>
  </r>
  <r>
    <s v="A2310000"/>
    <x v="31"/>
    <x v="31"/>
    <n v="1800027046"/>
    <x v="0"/>
    <x v="0"/>
    <x v="2"/>
    <x v="2"/>
    <n v="0"/>
    <s v="NPDC/OML40 NOV 2021 Crude Handling"/>
    <s v="454"/>
    <s v="DR"/>
    <s v=""/>
    <d v="2021-12-13T00:00:00"/>
    <d v="2021-12-13T00:00:00"/>
    <d v="2022-02-11T00:00:00"/>
    <s v="NGN"/>
    <n v="863323942.5"/>
    <n v="-42"/>
    <s v="Not Overdue"/>
    <n v="-1.4"/>
    <x v="1"/>
    <x v="1"/>
    <s v="Not Overdue"/>
    <x v="0"/>
    <s v="USD"/>
    <n v="2101848.4700000002"/>
  </r>
  <r>
    <s v="A2310000"/>
    <x v="31"/>
    <x v="31"/>
    <n v="1800026887"/>
    <x v="0"/>
    <x v="1"/>
    <x v="3"/>
    <x v="2"/>
    <n v="0"/>
    <s v="JUL-SEPT 2021 - FLIGHT"/>
    <s v="473"/>
    <s v="DR"/>
    <s v=""/>
    <d v="2021-11-17T00:00:00"/>
    <d v="2021-11-17T00:00:00"/>
    <d v="2022-01-16T00:00:00"/>
    <s v="NGN"/>
    <n v="3276000"/>
    <n v="-16"/>
    <s v="Not Overdue"/>
    <n v="-0.53333333333333333"/>
    <x v="1"/>
    <x v="1"/>
    <s v="Not Overdue"/>
    <x v="0"/>
    <s v="USD"/>
    <n v="7972.47"/>
  </r>
  <r>
    <s v="A2310000"/>
    <x v="31"/>
    <x v="31"/>
    <n v="1800026888"/>
    <x v="0"/>
    <x v="1"/>
    <x v="3"/>
    <x v="2"/>
    <n v="0"/>
    <s v="JUL-SEPT 2021 - FLIGHT"/>
    <s v="467"/>
    <s v="DR"/>
    <s v=""/>
    <d v="2021-11-17T00:00:00"/>
    <d v="2021-11-17T00:00:00"/>
    <d v="2022-01-16T00:00:00"/>
    <s v="USD"/>
    <n v="15600"/>
    <n v="-16"/>
    <s v="Not Overdue"/>
    <n v="-0.53333333333333333"/>
    <x v="1"/>
    <x v="1"/>
    <s v="Not Overdue"/>
    <x v="0"/>
    <s v="USD"/>
    <n v="15600"/>
  </r>
  <r>
    <s v="A2310000"/>
    <x v="31"/>
    <x v="31"/>
    <n v="1800026889"/>
    <x v="0"/>
    <x v="1"/>
    <x v="3"/>
    <x v="2"/>
    <n v="0"/>
    <s v="POWER CONSUMPTION JUL-SEPT 2021"/>
    <s v="467"/>
    <s v="DR"/>
    <s v=""/>
    <d v="2021-11-17T00:00:00"/>
    <d v="2021-11-17T00:00:00"/>
    <d v="2022-01-16T00:00:00"/>
    <s v="USD"/>
    <n v="4651.74"/>
    <n v="-16"/>
    <s v="Not Overdue"/>
    <n v="-0.53333333333333333"/>
    <x v="1"/>
    <x v="1"/>
    <s v="Not Overdue"/>
    <x v="0"/>
    <s v="USD"/>
    <n v="4651.74"/>
  </r>
  <r>
    <s v="A2310000"/>
    <x v="31"/>
    <x v="31"/>
    <n v="1800026844"/>
    <x v="0"/>
    <x v="0"/>
    <x v="2"/>
    <x v="2"/>
    <n v="0"/>
    <s v="NPDC/OML40 OCTOBER 2021 Crude Handling"/>
    <s v="454"/>
    <s v="DR"/>
    <s v=""/>
    <d v="2021-11-11T00:00:00"/>
    <d v="2021-11-11T00:00:00"/>
    <d v="2022-01-10T00:00:00"/>
    <s v="NGN"/>
    <n v="914402273.08000004"/>
    <n v="-10"/>
    <s v="Not Overdue"/>
    <n v="-0.33333333333333331"/>
    <x v="1"/>
    <x v="1"/>
    <s v="Not Overdue"/>
    <x v="0"/>
    <s v="USD"/>
    <n v="2225563.69"/>
  </r>
  <r>
    <s v="A2310000"/>
    <x v="31"/>
    <x v="31"/>
    <n v="1800026704"/>
    <x v="0"/>
    <x v="0"/>
    <x v="2"/>
    <x v="2"/>
    <n v="0"/>
    <s v="NPDC/OML40 SEPTEMBER 2021 Crude Handling"/>
    <s v="454"/>
    <s v="DR"/>
    <s v=""/>
    <d v="2021-10-13T00:00:00"/>
    <d v="2021-10-13T00:00:00"/>
    <d v="2021-12-12T00:00:00"/>
    <s v="NGN"/>
    <n v="440809438.56999999"/>
    <n v="19"/>
    <s v="1-30days"/>
    <n v="0.6333333333333333"/>
    <x v="2"/>
    <x v="0"/>
    <s v="Overdue"/>
    <x v="0"/>
    <s v="USD"/>
    <n v="1074164.44"/>
  </r>
  <r>
    <s v="A2310000"/>
    <x v="31"/>
    <x v="31"/>
    <n v="104174833"/>
    <x v="0"/>
    <x v="0"/>
    <x v="2"/>
    <x v="2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22"/>
    <s v="1-30days"/>
    <n v="0.73333333333333328"/>
    <x v="2"/>
    <x v="2"/>
    <s v="WHT"/>
    <x v="1"/>
    <s v="USD"/>
    <n v="97410.64"/>
  </r>
  <r>
    <s v="A2310000"/>
    <x v="31"/>
    <x v="31"/>
    <n v="104174837"/>
    <x v="0"/>
    <x v="0"/>
    <x v="2"/>
    <x v="2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22"/>
    <s v="1-30days"/>
    <n v="0.73333333333333328"/>
    <x v="2"/>
    <x v="2"/>
    <s v="WHT"/>
    <x v="1"/>
    <s v="USD"/>
    <n v="59370.59"/>
  </r>
  <r>
    <s v="A2310000"/>
    <x v="31"/>
    <x v="31"/>
    <n v="104174838"/>
    <x v="0"/>
    <x v="0"/>
    <x v="2"/>
    <x v="2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22"/>
    <s v="1-30days"/>
    <n v="0.73333333333333328"/>
    <x v="2"/>
    <x v="2"/>
    <s v="WHT"/>
    <x v="1"/>
    <s v="USD"/>
    <n v="123216.8"/>
  </r>
  <r>
    <s v="A2310000"/>
    <x v="31"/>
    <x v="31"/>
    <n v="104174912"/>
    <x v="0"/>
    <x v="0"/>
    <x v="2"/>
    <x v="2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22"/>
    <s v="1-30days"/>
    <n v="0.73333333333333328"/>
    <x v="2"/>
    <x v="2"/>
    <s v="WHT"/>
    <x v="1"/>
    <s v="USD"/>
    <n v="118399.09"/>
  </r>
  <r>
    <s v="A2310000"/>
    <x v="31"/>
    <x v="31"/>
    <n v="104174912"/>
    <x v="0"/>
    <x v="0"/>
    <x v="2"/>
    <x v="2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22"/>
    <s v="1-30days"/>
    <n v="0.73333333333333328"/>
    <x v="2"/>
    <x v="2"/>
    <s v="WHT"/>
    <x v="1"/>
    <s v="USD"/>
    <n v="51451.79"/>
  </r>
  <r>
    <s v="A2310000"/>
    <x v="31"/>
    <x v="31"/>
    <n v="104174912"/>
    <x v="0"/>
    <x v="0"/>
    <x v="2"/>
    <x v="2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22"/>
    <s v="1-30days"/>
    <n v="0.73333333333333328"/>
    <x v="2"/>
    <x v="2"/>
    <s v="WHT"/>
    <x v="1"/>
    <s v="USD"/>
    <n v="108110.78"/>
  </r>
  <r>
    <s v="A2310000"/>
    <x v="31"/>
    <x v="31"/>
    <n v="104174912"/>
    <x v="0"/>
    <x v="0"/>
    <x v="2"/>
    <x v="2"/>
    <s v="WHT Outstg"/>
    <s v="WHT_1600003370 NPDC OML 40 Jan - feb 2020 CHA"/>
    <s v=""/>
    <s v="AB"/>
    <s v=""/>
    <d v="2021-12-09T00:00:00"/>
    <d v="2021-12-09T00:00:00"/>
    <d v="2021-12-09T00:00:00"/>
    <s v="USD"/>
    <n v="-33838.75"/>
    <n v="22"/>
    <s v="1-30days"/>
    <n v="0.73333333333333328"/>
    <x v="2"/>
    <x v="2"/>
    <s v="WHT"/>
    <x v="1"/>
    <s v="USD"/>
    <n v="-33838.75"/>
  </r>
  <r>
    <s v="A2310000"/>
    <x v="31"/>
    <x v="31"/>
    <n v="104174912"/>
    <x v="0"/>
    <x v="0"/>
    <x v="2"/>
    <x v="2"/>
    <s v="WHT Outstg"/>
    <s v="WHT_1600003454 NPDC OML 40 March-May 2020 CHA"/>
    <s v=""/>
    <s v="AB"/>
    <s v=""/>
    <d v="2021-12-09T00:00:00"/>
    <d v="2021-12-09T00:00:00"/>
    <d v="2021-12-09T00:00:00"/>
    <s v="USD"/>
    <n v="-1316.95"/>
    <n v="22"/>
    <s v="1-30days"/>
    <n v="0.73333333333333328"/>
    <x v="2"/>
    <x v="2"/>
    <s v="WHT"/>
    <x v="1"/>
    <s v="USD"/>
    <n v="-1316.95"/>
  </r>
  <r>
    <s v="A2310000"/>
    <x v="31"/>
    <x v="31"/>
    <n v="104174912"/>
    <x v="0"/>
    <x v="0"/>
    <x v="2"/>
    <x v="2"/>
    <s v="WHT Outstg"/>
    <s v="WHT_1600003746 NPDC OML 40 Nov&amp;Dec 2019 Water corr"/>
    <s v=""/>
    <s v="AB"/>
    <s v=""/>
    <d v="2021-12-09T00:00:00"/>
    <d v="2021-12-09T00:00:00"/>
    <d v="2021-12-09T00:00:00"/>
    <s v="USD"/>
    <n v="-10493.95"/>
    <n v="22"/>
    <s v="1-30days"/>
    <n v="0.73333333333333328"/>
    <x v="2"/>
    <x v="2"/>
    <s v="WHT"/>
    <x v="1"/>
    <s v="USD"/>
    <n v="-10493.95"/>
  </r>
  <r>
    <s v="A2310000"/>
    <x v="31"/>
    <x v="31"/>
    <n v="1800026576"/>
    <x v="0"/>
    <x v="0"/>
    <x v="2"/>
    <x v="2"/>
    <n v="0"/>
    <s v="NPDC/OML40 AUGUST 2021 Crude Handling"/>
    <s v="454"/>
    <s v="DR"/>
    <s v=""/>
    <d v="2021-09-14T00:00:00"/>
    <d v="2021-09-14T00:00:00"/>
    <d v="2021-11-13T00:00:00"/>
    <s v="NGN"/>
    <n v="312048162.88999999"/>
    <n v="48"/>
    <s v="31-60days"/>
    <n v="1.6"/>
    <x v="2"/>
    <x v="0"/>
    <s v="Overdue"/>
    <x v="0"/>
    <s v="USD"/>
    <n v="761116.67"/>
  </r>
  <r>
    <s v="A2310000"/>
    <x v="31"/>
    <x v="31"/>
    <n v="104127459"/>
    <x v="0"/>
    <x v="0"/>
    <x v="2"/>
    <x v="2"/>
    <s v="WHT Outstg"/>
    <s v="WHT on 1800023938 NPDC/OML40 MAR 2020 CHA"/>
    <s v=""/>
    <s v="AB"/>
    <s v=""/>
    <d v="2021-09-06T00:00:00"/>
    <d v="2021-09-06T00:00:00"/>
    <d v="2021-09-06T00:00:00"/>
    <s v="USD"/>
    <n v="113388.99"/>
    <n v="116"/>
    <s v="91-180days "/>
    <n v="3.8666666666666667"/>
    <x v="2"/>
    <x v="2"/>
    <s v="WHT"/>
    <x v="1"/>
    <s v="USD"/>
    <n v="113388.99"/>
  </r>
  <r>
    <s v="A2310000"/>
    <x v="31"/>
    <x v="31"/>
    <n v="104127460"/>
    <x v="0"/>
    <x v="0"/>
    <x v="2"/>
    <x v="2"/>
    <s v="WHT Outstg"/>
    <s v="WHT on 1800023603 NPDC/OML40 JAN 2020 CHA"/>
    <s v=""/>
    <s v="AB"/>
    <s v=""/>
    <d v="2021-09-06T00:00:00"/>
    <d v="2021-09-06T00:00:00"/>
    <d v="2021-09-06T00:00:00"/>
    <s v="USD"/>
    <n v="83603.31"/>
    <n v="116"/>
    <s v="91-180days "/>
    <n v="3.8666666666666667"/>
    <x v="2"/>
    <x v="2"/>
    <s v="WHT"/>
    <x v="1"/>
    <s v="USD"/>
    <n v="83603.31"/>
  </r>
  <r>
    <s v="A2310000"/>
    <x v="31"/>
    <x v="31"/>
    <n v="104127461"/>
    <x v="0"/>
    <x v="0"/>
    <x v="2"/>
    <x v="2"/>
    <s v="WHT Outstg"/>
    <s v="WHT on 1800023730 NPDC/OML40 FEB 2020 CHA"/>
    <s v=""/>
    <s v="AB"/>
    <s v=""/>
    <d v="2021-09-06T00:00:00"/>
    <d v="2021-09-06T00:00:00"/>
    <d v="2021-09-06T00:00:00"/>
    <s v="USD"/>
    <n v="129468.05"/>
    <n v="116"/>
    <s v="91-180days "/>
    <n v="3.8666666666666667"/>
    <x v="2"/>
    <x v="2"/>
    <s v="WHT"/>
    <x v="1"/>
    <s v="USD"/>
    <n v="129468.05"/>
  </r>
  <r>
    <s v="A2310000"/>
    <x v="31"/>
    <x v="31"/>
    <n v="104127462"/>
    <x v="0"/>
    <x v="0"/>
    <x v="2"/>
    <x v="2"/>
    <s v="WHT Outstg"/>
    <s v="WHT on 1800024548 NPDC OML 40 Exc RPC Charges_2019"/>
    <s v=""/>
    <s v="AB"/>
    <s v=""/>
    <d v="2021-09-06T00:00:00"/>
    <d v="2021-09-06T00:00:00"/>
    <d v="2021-09-06T00:00:00"/>
    <s v="USD"/>
    <n v="30180.9"/>
    <n v="116"/>
    <s v="91-180days "/>
    <n v="3.8666666666666667"/>
    <x v="2"/>
    <x v="2"/>
    <s v="WHT"/>
    <x v="1"/>
    <s v="USD"/>
    <n v="30180.9"/>
  </r>
  <r>
    <s v="A2310000"/>
    <x v="31"/>
    <x v="31"/>
    <n v="104127463"/>
    <x v="0"/>
    <x v="0"/>
    <x v="2"/>
    <x v="2"/>
    <s v="WHT Outstg"/>
    <s v="WHT on 1800024751 NPDC/OML40 AUGUST 2020 CHA"/>
    <s v=""/>
    <s v="AB"/>
    <s v=""/>
    <d v="2021-09-06T00:00:00"/>
    <d v="2021-09-06T00:00:00"/>
    <d v="2021-09-06T00:00:00"/>
    <s v="USD"/>
    <n v="79707.16"/>
    <n v="116"/>
    <s v="91-180days "/>
    <n v="3.8666666666666667"/>
    <x v="2"/>
    <x v="2"/>
    <s v="WHT"/>
    <x v="1"/>
    <s v="USD"/>
    <n v="79707.16"/>
  </r>
  <r>
    <s v="A2310000"/>
    <x v="31"/>
    <x v="31"/>
    <n v="104127464"/>
    <x v="0"/>
    <x v="0"/>
    <x v="2"/>
    <x v="2"/>
    <s v="WHT Outstg"/>
    <s v="WHT on 1800023373 NPDC/OML40 DEC 2019 CHA"/>
    <s v=""/>
    <s v="AB"/>
    <s v=""/>
    <d v="2021-09-06T00:00:00"/>
    <d v="2021-09-06T00:00:00"/>
    <d v="2021-09-06T00:00:00"/>
    <s v="USD"/>
    <n v="188035.04"/>
    <n v="116"/>
    <s v="91-180days "/>
    <n v="3.8666666666666667"/>
    <x v="2"/>
    <x v="2"/>
    <s v="WHT"/>
    <x v="1"/>
    <s v="USD"/>
    <n v="188035.04"/>
  </r>
  <r>
    <s v="A2310000"/>
    <x v="31"/>
    <x v="31"/>
    <n v="104127465"/>
    <x v="0"/>
    <x v="0"/>
    <x v="2"/>
    <x v="2"/>
    <s v="WHT Outstg"/>
    <s v="WHT on 1800024065 NPDC/OML40 APR 2020 CHA"/>
    <s v=""/>
    <s v="AB"/>
    <s v=""/>
    <d v="2021-09-06T00:00:00"/>
    <d v="2021-09-06T00:00:00"/>
    <d v="2021-09-06T00:00:00"/>
    <s v="USD"/>
    <n v="127393.28"/>
    <n v="116"/>
    <s v="91-180days "/>
    <n v="3.8666666666666667"/>
    <x v="2"/>
    <x v="2"/>
    <s v="WHT"/>
    <x v="1"/>
    <s v="USD"/>
    <n v="127393.28"/>
  </r>
  <r>
    <s v="A2310000"/>
    <x v="31"/>
    <x v="31"/>
    <n v="104127466"/>
    <x v="0"/>
    <x v="0"/>
    <x v="2"/>
    <x v="2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116"/>
    <s v="91-180days "/>
    <n v="3.8666666666666667"/>
    <x v="2"/>
    <x v="2"/>
    <s v="WHT"/>
    <x v="1"/>
    <s v="USD"/>
    <n v="133049.32999999999"/>
  </r>
  <r>
    <s v="A2310000"/>
    <x v="31"/>
    <x v="31"/>
    <n v="104126238"/>
    <x v="0"/>
    <x v="0"/>
    <x v="2"/>
    <x v="2"/>
    <s v="WHT Outstg"/>
    <s v="WHT on 1800025987 NPDC/OML40 APR 2021 CHA"/>
    <s v=""/>
    <s v="AB"/>
    <s v=""/>
    <d v="2021-09-03T00:00:00"/>
    <d v="2021-09-03T00:00:00"/>
    <d v="2021-09-03T00:00:00"/>
    <s v="USD"/>
    <n v="118914.8"/>
    <n v="119"/>
    <s v="91-180days "/>
    <n v="3.9666666666666668"/>
    <x v="2"/>
    <x v="2"/>
    <s v="WHT"/>
    <x v="1"/>
    <s v="USD"/>
    <n v="118914.8"/>
  </r>
  <r>
    <s v="A2310000"/>
    <x v="31"/>
    <x v="31"/>
    <n v="104126250"/>
    <x v="0"/>
    <x v="0"/>
    <x v="2"/>
    <x v="2"/>
    <s v="WHT Outstg"/>
    <s v="WHT on 1800025855 NPDC/OML40 MARCH 2021 CHA"/>
    <s v=""/>
    <s v="AB"/>
    <s v=""/>
    <d v="2021-09-03T00:00:00"/>
    <d v="2021-09-03T00:00:00"/>
    <d v="2021-09-03T00:00:00"/>
    <s v="USD"/>
    <n v="95972.04"/>
    <n v="119"/>
    <s v="91-180days "/>
    <n v="3.9666666666666668"/>
    <x v="2"/>
    <x v="2"/>
    <s v="WHT"/>
    <x v="1"/>
    <s v="USD"/>
    <n v="95972.04"/>
  </r>
  <r>
    <s v="A2310000"/>
    <x v="31"/>
    <x v="31"/>
    <n v="104126276"/>
    <x v="0"/>
    <x v="0"/>
    <x v="2"/>
    <x v="2"/>
    <s v="WHT Outstg"/>
    <s v="WHT on 1800025714 NPDC/OML40 FEB 2021 CHA"/>
    <s v=""/>
    <s v="AB"/>
    <s v=""/>
    <d v="2021-09-03T00:00:00"/>
    <d v="2021-09-03T00:00:00"/>
    <d v="2021-09-03T00:00:00"/>
    <s v="USD"/>
    <n v="77490.17"/>
    <n v="119"/>
    <s v="91-180days "/>
    <n v="3.9666666666666668"/>
    <x v="2"/>
    <x v="2"/>
    <s v="WHT"/>
    <x v="1"/>
    <s v="USD"/>
    <n v="77490.17"/>
  </r>
  <r>
    <s v="A2310000"/>
    <x v="31"/>
    <x v="31"/>
    <n v="104126277"/>
    <x v="0"/>
    <x v="0"/>
    <x v="2"/>
    <x v="2"/>
    <s v="WHT Outstg"/>
    <s v="WHT on 1800025266 NPDC/OML40 NOV 2020 CHA"/>
    <s v=""/>
    <s v="AB"/>
    <s v=""/>
    <d v="2021-09-03T00:00:00"/>
    <d v="2021-09-03T00:00:00"/>
    <d v="2021-09-03T00:00:00"/>
    <s v="USD"/>
    <n v="98984.31"/>
    <n v="119"/>
    <s v="91-180days "/>
    <n v="3.9666666666666668"/>
    <x v="2"/>
    <x v="2"/>
    <s v="WHT"/>
    <x v="1"/>
    <s v="USD"/>
    <n v="98984.31"/>
  </r>
  <r>
    <s v="A2310000"/>
    <x v="31"/>
    <x v="31"/>
    <n v="104126278"/>
    <x v="0"/>
    <x v="0"/>
    <x v="2"/>
    <x v="2"/>
    <s v="WHT Outstg"/>
    <s v="WHT on 1800025560 NPDC/OML40 JAN 2021 CHA"/>
    <s v=""/>
    <s v="AB"/>
    <s v=""/>
    <d v="2021-09-03T00:00:00"/>
    <d v="2021-09-03T00:00:00"/>
    <d v="2021-09-03T00:00:00"/>
    <s v="USD"/>
    <n v="89911.28"/>
    <n v="119"/>
    <s v="91-180days "/>
    <n v="3.9666666666666668"/>
    <x v="2"/>
    <x v="2"/>
    <s v="WHT"/>
    <x v="1"/>
    <s v="USD"/>
    <n v="89911.28"/>
  </r>
  <r>
    <s v="A2310000"/>
    <x v="31"/>
    <x v="31"/>
    <n v="104126279"/>
    <x v="0"/>
    <x v="0"/>
    <x v="2"/>
    <x v="2"/>
    <s v="WHT Outstg"/>
    <s v="WHT on 1800025443 NPDC/OML40 DEC 2020 CHA"/>
    <s v=""/>
    <s v="AB"/>
    <s v=""/>
    <d v="2021-09-03T00:00:00"/>
    <d v="2021-09-03T00:00:00"/>
    <d v="2021-09-03T00:00:00"/>
    <s v="USD"/>
    <n v="109376.1"/>
    <n v="119"/>
    <s v="91-180days "/>
    <n v="3.9666666666666668"/>
    <x v="2"/>
    <x v="2"/>
    <s v="WHT"/>
    <x v="1"/>
    <s v="USD"/>
    <n v="109376.1"/>
  </r>
  <r>
    <s v="A2310000"/>
    <x v="31"/>
    <x v="31"/>
    <n v="104126280"/>
    <x v="0"/>
    <x v="0"/>
    <x v="2"/>
    <x v="2"/>
    <s v="WHT Outstg"/>
    <s v="WHT on 1800024925 NPDC/OML40 SEPT 2020 CHA"/>
    <s v=""/>
    <s v="AB"/>
    <s v=""/>
    <d v="2021-09-03T00:00:00"/>
    <d v="2021-09-03T00:00:00"/>
    <d v="2021-09-03T00:00:00"/>
    <s v="USD"/>
    <n v="113997.48"/>
    <n v="119"/>
    <s v="91-180days "/>
    <n v="3.9666666666666668"/>
    <x v="2"/>
    <x v="2"/>
    <s v="WHT"/>
    <x v="1"/>
    <s v="USD"/>
    <n v="113997.48"/>
  </r>
  <r>
    <s v="A2310000"/>
    <x v="31"/>
    <x v="31"/>
    <n v="104126281"/>
    <x v="0"/>
    <x v="0"/>
    <x v="2"/>
    <x v="2"/>
    <s v="WHT Outstg"/>
    <s v="WHT on 1800025063 NPDC/OML40 OCT 2020 CHA"/>
    <s v=""/>
    <s v="AB"/>
    <s v=""/>
    <d v="2021-09-03T00:00:00"/>
    <d v="2021-09-03T00:00:00"/>
    <d v="2021-09-03T00:00:00"/>
    <s v="USD"/>
    <n v="126099.9"/>
    <n v="119"/>
    <s v="91-180days "/>
    <n v="3.9666666666666668"/>
    <x v="2"/>
    <x v="2"/>
    <s v="WHT"/>
    <x v="1"/>
    <s v="USD"/>
    <n v="126099.9"/>
  </r>
  <r>
    <s v="A2310000"/>
    <x v="31"/>
    <x v="31"/>
    <n v="1600003789"/>
    <x v="0"/>
    <x v="0"/>
    <x v="2"/>
    <x v="2"/>
    <s v="WHT Outstg"/>
    <s v="WHT-NPDC/OML 40 JUNE 2021 ANLYS 1-CREDIT RECEIPTS"/>
    <s v="468"/>
    <s v="DG"/>
    <s v=""/>
    <d v="2021-06-28T00:00:00"/>
    <d v="2021-06-28T00:00:00"/>
    <d v="2021-06-28T00:00:00"/>
    <s v="USD"/>
    <n v="-814699.6"/>
    <n v="186"/>
    <s v="Above 180days "/>
    <n v="6.2"/>
    <x v="0"/>
    <x v="2"/>
    <s v="WHT"/>
    <x v="1"/>
    <s v="USD"/>
    <n v="-814699.6"/>
  </r>
  <r>
    <s v="A2310000"/>
    <x v="31"/>
    <x v="31"/>
    <n v="1600003796"/>
    <x v="0"/>
    <x v="0"/>
    <x v="2"/>
    <x v="2"/>
    <s v="WHT Outstg"/>
    <s v="WHT-NPDC/OML40 JUNE 2021 ANLYS 2-CREDIT RECEIPTS"/>
    <s v="468"/>
    <s v="DG"/>
    <s v=""/>
    <d v="2021-06-28T00:00:00"/>
    <d v="2021-06-28T00:00:00"/>
    <d v="2021-06-28T00:00:00"/>
    <s v="USD"/>
    <n v="-1198119.6299999999"/>
    <n v="186"/>
    <s v="Above 180days "/>
    <n v="6.2"/>
    <x v="0"/>
    <x v="2"/>
    <s v="WHT"/>
    <x v="1"/>
    <s v="USD"/>
    <n v="-1198119.6299999999"/>
  </r>
  <r>
    <s v="A2310000"/>
    <x v="31"/>
    <x v="31"/>
    <n v="1600003805"/>
    <x v="0"/>
    <x v="0"/>
    <x v="2"/>
    <x v="2"/>
    <s v="WHT Outstg"/>
    <s v="WHT-NPDC/OML 40 NGN CREDIT RECEIPTS"/>
    <s v="454"/>
    <s v="DG"/>
    <s v=""/>
    <d v="2021-06-28T00:00:00"/>
    <d v="2021-06-28T00:00:00"/>
    <d v="2021-06-28T00:00:00"/>
    <s v="NGN"/>
    <n v="-100258270.15000001"/>
    <n v="186"/>
    <s v="Above 180days "/>
    <n v="6.2"/>
    <x v="0"/>
    <x v="2"/>
    <s v="WHT"/>
    <x v="1"/>
    <s v="USD"/>
    <n v="-330852.62"/>
  </r>
  <r>
    <s v="A2310000"/>
    <x v="31"/>
    <x v="31"/>
    <n v="1600003578"/>
    <x v="0"/>
    <x v="0"/>
    <x v="2"/>
    <x v="2"/>
    <s v="WHT Outstg"/>
    <s v="WHT ON 1800013955- OML40 CRUDE HANDLING DEC14"/>
    <s v="454"/>
    <s v="DG"/>
    <s v=""/>
    <d v="2021-02-03T00:00:00"/>
    <d v="2021-02-03T00:00:00"/>
    <d v="2021-02-03T00:00:00"/>
    <s v="NGN"/>
    <n v="-3738500.48"/>
    <n v="331"/>
    <s v="Above 180days "/>
    <n v="11.033333333333333"/>
    <x v="0"/>
    <x v="2"/>
    <s v="WHT"/>
    <x v="1"/>
    <s v="USD"/>
    <n v="-9850.9500000000007"/>
  </r>
  <r>
    <s v="A2310000"/>
    <x v="31"/>
    <x v="31"/>
    <n v="1600003579"/>
    <x v="0"/>
    <x v="0"/>
    <x v="2"/>
    <x v="2"/>
    <s v="WHT Outstg"/>
    <s v="WHT ON 1800013935- OML40 CRUDE HANDLING MAY14"/>
    <s v="454"/>
    <s v="DG"/>
    <s v=""/>
    <d v="2021-02-03T00:00:00"/>
    <d v="2021-02-03T00:00:00"/>
    <d v="2021-02-03T00:00:00"/>
    <s v="NGN"/>
    <n v="-2542803.31"/>
    <n v="331"/>
    <s v="Above 180days "/>
    <n v="11.033333333333333"/>
    <x v="0"/>
    <x v="2"/>
    <s v="WHT"/>
    <x v="1"/>
    <s v="USD"/>
    <n v="-6700.29"/>
  </r>
  <r>
    <s v="A2310000"/>
    <x v="31"/>
    <x v="31"/>
    <n v="103950425"/>
    <x v="0"/>
    <x v="0"/>
    <x v="2"/>
    <x v="2"/>
    <s v="WHT Outstg"/>
    <s v="WHT on inv 1800023134 NPDC/OML40 NOV 2019 CHA_F$"/>
    <s v=""/>
    <s v="AB"/>
    <s v=""/>
    <d v="2020-07-31T00:00:00"/>
    <d v="2020-07-31T00:00:00"/>
    <d v="2020-07-31T00:00:00"/>
    <s v="USD"/>
    <n v="118304.57"/>
    <n v="518"/>
    <s v="Above 180days "/>
    <n v="17.266666666666666"/>
    <x v="4"/>
    <x v="2"/>
    <s v="WHT"/>
    <x v="1"/>
    <s v="USD"/>
    <n v="118304.57"/>
  </r>
  <r>
    <s v="A2310000"/>
    <x v="31"/>
    <x v="31"/>
    <n v="103950425"/>
    <x v="0"/>
    <x v="0"/>
    <x v="2"/>
    <x v="2"/>
    <s v="WHT Outstg"/>
    <s v="WHT on inv 1800022789 NPDC/OML40 SEP 2019 CHA_F$"/>
    <s v=""/>
    <s v="AB"/>
    <s v=""/>
    <d v="2020-07-31T00:00:00"/>
    <d v="2020-07-31T00:00:00"/>
    <d v="2020-07-31T00:00:00"/>
    <s v="USD"/>
    <n v="146137.29999999999"/>
    <n v="518"/>
    <s v="Above 180days "/>
    <n v="17.266666666666666"/>
    <x v="4"/>
    <x v="2"/>
    <s v="WHT"/>
    <x v="1"/>
    <s v="USD"/>
    <n v="146137.29999999999"/>
  </r>
  <r>
    <s v="A2310000"/>
    <x v="31"/>
    <x v="31"/>
    <n v="103950425"/>
    <x v="0"/>
    <x v="0"/>
    <x v="2"/>
    <x v="2"/>
    <s v="WHT Outstg"/>
    <s v="WHT on inv 1800022764 NPDC/OML40 JUL 2019 Crude Ha"/>
    <s v=""/>
    <s v="AB"/>
    <s v=""/>
    <d v="2020-07-31T00:00:00"/>
    <d v="2020-07-31T00:00:00"/>
    <d v="2020-07-31T00:00:00"/>
    <s v="USD"/>
    <n v="146267.54999999999"/>
    <n v="518"/>
    <s v="Above 180days "/>
    <n v="17.266666666666666"/>
    <x v="4"/>
    <x v="2"/>
    <s v="WHT"/>
    <x v="1"/>
    <s v="USD"/>
    <n v="146267.54999999999"/>
  </r>
  <r>
    <s v="A2310000"/>
    <x v="31"/>
    <x v="31"/>
    <n v="103950425"/>
    <x v="0"/>
    <x v="0"/>
    <x v="2"/>
    <x v="2"/>
    <s v="WHT Outstg"/>
    <s v="WHT on inv 1800022545 NPDC/OML40 AUG 2019 CHA F$"/>
    <s v=""/>
    <s v="AB"/>
    <s v=""/>
    <d v="2020-07-31T00:00:00"/>
    <d v="2020-07-31T00:00:00"/>
    <d v="2020-07-31T00:00:00"/>
    <s v="USD"/>
    <n v="151940.57999999999"/>
    <n v="518"/>
    <s v="Above 180days "/>
    <n v="17.266666666666666"/>
    <x v="4"/>
    <x v="2"/>
    <s v="WHT"/>
    <x v="1"/>
    <s v="USD"/>
    <n v="151940.57999999999"/>
  </r>
  <r>
    <s v="A2310000"/>
    <x v="31"/>
    <x v="31"/>
    <n v="103919060"/>
    <x v="0"/>
    <x v="0"/>
    <x v="2"/>
    <x v="2"/>
    <s v="WHT Outstg"/>
    <s v="WHT on inv F$ 1800021302 OML 40 2018 Excess RPC"/>
    <s v=""/>
    <s v="AB"/>
    <s v=""/>
    <d v="2020-05-24T00:00:00"/>
    <d v="2020-05-24T00:00:00"/>
    <d v="2020-05-24T00:00:00"/>
    <s v="USD"/>
    <n v="17515.23"/>
    <n v="586"/>
    <s v="Above 180days "/>
    <n v="19.533333333333335"/>
    <x v="0"/>
    <x v="2"/>
    <s v="WHT"/>
    <x v="1"/>
    <s v="USD"/>
    <n v="17515.23"/>
  </r>
  <r>
    <s v="A2310000"/>
    <x v="31"/>
    <x v="31"/>
    <n v="103919060"/>
    <x v="0"/>
    <x v="0"/>
    <x v="2"/>
    <x v="2"/>
    <s v="WHT Outstg"/>
    <s v="WHT on inv F$ 1800021300 OML 40 2018 Excess RPC Ch"/>
    <s v=""/>
    <s v="AB"/>
    <s v=""/>
    <d v="2020-05-24T00:00:00"/>
    <d v="2020-05-24T00:00:00"/>
    <d v="2020-05-24T00:00:00"/>
    <s v="USD"/>
    <n v="47022.48"/>
    <n v="586"/>
    <s v="Above 180days "/>
    <n v="19.533333333333335"/>
    <x v="0"/>
    <x v="2"/>
    <s v="WHT"/>
    <x v="1"/>
    <s v="USD"/>
    <n v="47022.48"/>
  </r>
  <r>
    <s v="A2310000"/>
    <x v="31"/>
    <x v="31"/>
    <n v="103919060"/>
    <x v="0"/>
    <x v="0"/>
    <x v="2"/>
    <x v="2"/>
    <s v="WHT Outstg"/>
    <s v="WHT on inv F$ 1800021301 OML 40 2018 Excess RPC Ch"/>
    <s v=""/>
    <s v="AB"/>
    <s v=""/>
    <d v="2020-05-24T00:00:00"/>
    <d v="2020-05-24T00:00:00"/>
    <d v="2020-05-24T00:00:00"/>
    <s v="USD"/>
    <n v="12107.59"/>
    <n v="586"/>
    <s v="Above 180days "/>
    <n v="19.533333333333335"/>
    <x v="0"/>
    <x v="2"/>
    <s v="WHT"/>
    <x v="1"/>
    <s v="USD"/>
    <n v="12107.59"/>
  </r>
  <r>
    <s v="A2310000"/>
    <x v="31"/>
    <x v="31"/>
    <n v="103919060"/>
    <x v="0"/>
    <x v="0"/>
    <x v="2"/>
    <x v="2"/>
    <s v="WHT Outstg"/>
    <s v="WHT on inv F$ 1800021518 NPDC/OML40 FEB 2019 Crude"/>
    <s v=""/>
    <s v="AB"/>
    <s v=""/>
    <d v="2020-05-24T00:00:00"/>
    <d v="2020-05-24T00:00:00"/>
    <d v="2020-05-24T00:00:00"/>
    <s v="USD"/>
    <n v="141350.66"/>
    <n v="586"/>
    <s v="Above 180days "/>
    <n v="19.533333333333335"/>
    <x v="0"/>
    <x v="2"/>
    <s v="WHT"/>
    <x v="1"/>
    <s v="USD"/>
    <n v="141350.66"/>
  </r>
  <r>
    <s v="A2310000"/>
    <x v="31"/>
    <x v="31"/>
    <n v="103919061"/>
    <x v="0"/>
    <x v="0"/>
    <x v="2"/>
    <x v="2"/>
    <s v="WHT Outstg"/>
    <s v="WHT on inv F$ 1800021951 NPDC/OML40 MAY 2019 Crude"/>
    <s v=""/>
    <s v="AB"/>
    <s v=""/>
    <d v="2020-05-24T00:00:00"/>
    <d v="2020-05-24T00:00:00"/>
    <d v="2020-05-24T00:00:00"/>
    <s v="USD"/>
    <n v="159047.31"/>
    <n v="586"/>
    <s v="Above 180days "/>
    <n v="19.533333333333335"/>
    <x v="0"/>
    <x v="2"/>
    <s v="WHT"/>
    <x v="1"/>
    <s v="USD"/>
    <n v="159047.31"/>
  </r>
  <r>
    <s v="A2310000"/>
    <x v="31"/>
    <x v="31"/>
    <n v="103919061"/>
    <x v="0"/>
    <x v="0"/>
    <x v="2"/>
    <x v="2"/>
    <s v="WHT Outstg"/>
    <s v="WHT on inv F$ 1800022160 NPDC/OML40 JUN 2019 Crude"/>
    <s v=""/>
    <s v="AB"/>
    <s v=""/>
    <d v="2020-05-24T00:00:00"/>
    <d v="2020-05-24T00:00:00"/>
    <d v="2020-05-24T00:00:00"/>
    <s v="USD"/>
    <n v="155033.98000000001"/>
    <n v="586"/>
    <s v="Above 180days "/>
    <n v="19.533333333333335"/>
    <x v="0"/>
    <x v="2"/>
    <s v="WHT"/>
    <x v="1"/>
    <s v="USD"/>
    <n v="155033.98000000001"/>
  </r>
  <r>
    <s v="A2310000"/>
    <x v="31"/>
    <x v="31"/>
    <n v="103919061"/>
    <x v="0"/>
    <x v="0"/>
    <x v="2"/>
    <x v="2"/>
    <s v="WHT Outstg"/>
    <s v="WHT on inv F$ 1800021807 NPDC/OML40 APR 2019 Crude"/>
    <s v=""/>
    <s v="AB"/>
    <s v=""/>
    <d v="2020-05-24T00:00:00"/>
    <d v="2020-05-24T00:00:00"/>
    <d v="2020-05-24T00:00:00"/>
    <s v="USD"/>
    <n v="159932.01"/>
    <n v="586"/>
    <s v="Above 180days "/>
    <n v="19.533333333333335"/>
    <x v="0"/>
    <x v="2"/>
    <s v="WHT"/>
    <x v="1"/>
    <s v="USD"/>
    <n v="159932.01"/>
  </r>
  <r>
    <s v="A2310000"/>
    <x v="31"/>
    <x v="31"/>
    <n v="103919062"/>
    <x v="0"/>
    <x v="0"/>
    <x v="2"/>
    <x v="2"/>
    <s v="WHT Outstg"/>
    <s v="WHT Credit Note ref 1600002791_No 0016E341"/>
    <s v=""/>
    <s v="AB"/>
    <s v=""/>
    <d v="2020-05-24T00:00:00"/>
    <d v="2020-05-24T00:00:00"/>
    <d v="2020-05-24T00:00:00"/>
    <s v="NGN"/>
    <n v="-25462267.670000002"/>
    <n v="586"/>
    <s v="Above 180days "/>
    <n v="19.533333333333335"/>
    <x v="0"/>
    <x v="2"/>
    <s v="WHT"/>
    <x v="1"/>
    <s v="USD"/>
    <n v="-70629.78"/>
  </r>
  <r>
    <s v="A2310000"/>
    <x v="31"/>
    <x v="31"/>
    <n v="103918843"/>
    <x v="0"/>
    <x v="0"/>
    <x v="2"/>
    <x v="2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588"/>
    <s v="Above 180days "/>
    <n v="19.600000000000001"/>
    <x v="0"/>
    <x v="2"/>
    <s v="WHT"/>
    <x v="1"/>
    <s v="USD"/>
    <n v="12817.38"/>
  </r>
  <r>
    <s v="A2310000"/>
    <x v="31"/>
    <x v="31"/>
    <n v="103918843"/>
    <x v="0"/>
    <x v="0"/>
    <x v="2"/>
    <x v="2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588"/>
    <s v="Above 180days "/>
    <n v="19.600000000000001"/>
    <x v="0"/>
    <x v="2"/>
    <s v="WHT"/>
    <x v="1"/>
    <s v="USD"/>
    <n v="8372.83"/>
  </r>
  <r>
    <s v="A2310000"/>
    <x v="31"/>
    <x v="31"/>
    <n v="103918843"/>
    <x v="0"/>
    <x v="0"/>
    <x v="2"/>
    <x v="2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588"/>
    <s v="Above 180days "/>
    <n v="19.600000000000001"/>
    <x v="0"/>
    <x v="2"/>
    <s v="WHT"/>
    <x v="1"/>
    <s v="USD"/>
    <n v="2607.17"/>
  </r>
  <r>
    <s v="A2310000"/>
    <x v="31"/>
    <x v="31"/>
    <n v="103918843"/>
    <x v="0"/>
    <x v="0"/>
    <x v="2"/>
    <x v="2"/>
    <s v="WHT Outstg"/>
    <s v="WHT on inv 1800017842 NPDC OML 40 - 2016 PENALTY C"/>
    <s v=""/>
    <s v="AB"/>
    <s v=""/>
    <d v="2020-05-22T00:00:00"/>
    <d v="2020-05-22T00:00:00"/>
    <d v="2020-05-22T00:00:00"/>
    <s v="NGN"/>
    <n v="272432.83"/>
    <n v="588"/>
    <s v="Above 180days "/>
    <n v="19.600000000000001"/>
    <x v="0"/>
    <x v="2"/>
    <s v="WHT"/>
    <x v="1"/>
    <s v="USD"/>
    <n v="755.7"/>
  </r>
  <r>
    <s v="A2310000"/>
    <x v="31"/>
    <x v="31"/>
    <n v="103918843"/>
    <x v="0"/>
    <x v="0"/>
    <x v="2"/>
    <x v="2"/>
    <s v="WHT Outstg"/>
    <s v="WHT on inv 1800015184 SEPTEMBER 2015 CRUDE HANDLIN"/>
    <s v=""/>
    <s v="AB"/>
    <s v=""/>
    <d v="2020-05-22T00:00:00"/>
    <d v="2020-05-22T00:00:00"/>
    <d v="2020-05-22T00:00:00"/>
    <s v="NGN"/>
    <n v="4452736.8499999996"/>
    <n v="588"/>
    <s v="Above 180days "/>
    <n v="19.600000000000001"/>
    <x v="0"/>
    <x v="2"/>
    <s v="WHT"/>
    <x v="1"/>
    <s v="USD"/>
    <n v="12351.45"/>
  </r>
  <r>
    <s v="A2310000"/>
    <x v="31"/>
    <x v="31"/>
    <n v="103918844"/>
    <x v="0"/>
    <x v="0"/>
    <x v="2"/>
    <x v="2"/>
    <s v="WHT Outstg"/>
    <s v="WHT on inv 1600002364 CRN for overcharge on NPDC f"/>
    <s v=""/>
    <s v="AB"/>
    <s v=""/>
    <d v="2020-05-22T00:00:00"/>
    <d v="2020-05-22T00:00:00"/>
    <d v="2020-05-22T00:00:00"/>
    <s v="NGN"/>
    <n v="-7057671.8899999997"/>
    <n v="588"/>
    <s v="Above 180days "/>
    <n v="19.600000000000001"/>
    <x v="0"/>
    <x v="2"/>
    <s v="WHT"/>
    <x v="1"/>
    <s v="USD"/>
    <n v="-19577.28"/>
  </r>
  <r>
    <s v="A2310000"/>
    <x v="31"/>
    <x v="31"/>
    <n v="103918844"/>
    <x v="0"/>
    <x v="0"/>
    <x v="2"/>
    <x v="2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588"/>
    <s v="Above 180days "/>
    <n v="19.600000000000001"/>
    <x v="0"/>
    <x v="2"/>
    <s v="WHT"/>
    <x v="1"/>
    <s v="USD"/>
    <n v="43621.17"/>
  </r>
  <r>
    <s v="A2310000"/>
    <x v="31"/>
    <x v="31"/>
    <n v="103918845"/>
    <x v="0"/>
    <x v="0"/>
    <x v="2"/>
    <x v="2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588"/>
    <s v="Above 180days "/>
    <n v="19.600000000000001"/>
    <x v="0"/>
    <x v="2"/>
    <s v="WHT"/>
    <x v="1"/>
    <s v="USD"/>
    <n v="49507.7"/>
  </r>
  <r>
    <s v="A2310000"/>
    <x v="31"/>
    <x v="31"/>
    <n v="103918845"/>
    <x v="0"/>
    <x v="0"/>
    <x v="2"/>
    <x v="2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588"/>
    <s v="Above 180days "/>
    <n v="19.600000000000001"/>
    <x v="0"/>
    <x v="2"/>
    <s v="WHT"/>
    <x v="1"/>
    <s v="USD"/>
    <n v="47365.48"/>
  </r>
  <r>
    <s v="A2310000"/>
    <x v="31"/>
    <x v="31"/>
    <n v="103918846"/>
    <x v="0"/>
    <x v="0"/>
    <x v="2"/>
    <x v="2"/>
    <s v="WHT Outstg"/>
    <s v="WHT on inv 1800018995 Suppl. Inv. for undercharge"/>
    <s v=""/>
    <s v="AB"/>
    <s v=""/>
    <d v="2020-05-22T00:00:00"/>
    <d v="2020-05-22T00:00:00"/>
    <d v="2020-05-22T00:00:00"/>
    <s v="NGN"/>
    <n v="64126"/>
    <n v="588"/>
    <s v="Above 180days "/>
    <n v="19.600000000000001"/>
    <x v="0"/>
    <x v="2"/>
    <s v="WHT"/>
    <x v="1"/>
    <s v="USD"/>
    <n v="177.88"/>
  </r>
  <r>
    <s v="A2310000"/>
    <x v="31"/>
    <x v="31"/>
    <n v="103918846"/>
    <x v="0"/>
    <x v="0"/>
    <x v="2"/>
    <x v="2"/>
    <s v="WHT Outstg"/>
    <s v="WHT on inv 1800019002 Suppl. Note for undercharge"/>
    <s v=""/>
    <s v="AB"/>
    <s v=""/>
    <d v="2020-05-22T00:00:00"/>
    <d v="2020-05-22T00:00:00"/>
    <d v="2020-05-22T00:00:00"/>
    <s v="NGN"/>
    <n v="61948.98"/>
    <n v="588"/>
    <s v="Above 180days "/>
    <n v="19.600000000000001"/>
    <x v="0"/>
    <x v="2"/>
    <s v="WHT"/>
    <x v="1"/>
    <s v="USD"/>
    <n v="171.84"/>
  </r>
  <r>
    <s v="A2310000"/>
    <x v="31"/>
    <x v="31"/>
    <n v="103918846"/>
    <x v="0"/>
    <x v="0"/>
    <x v="2"/>
    <x v="2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588"/>
    <s v="Above 180days "/>
    <n v="19.600000000000001"/>
    <x v="0"/>
    <x v="2"/>
    <s v="WHT"/>
    <x v="1"/>
    <s v="USD"/>
    <n v="46585.89"/>
  </r>
  <r>
    <s v="A2310000"/>
    <x v="31"/>
    <x v="31"/>
    <n v="103918847"/>
    <x v="0"/>
    <x v="0"/>
    <x v="2"/>
    <x v="2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588"/>
    <s v="Above 180days "/>
    <n v="19.600000000000001"/>
    <x v="0"/>
    <x v="2"/>
    <s v="WHT"/>
    <x v="1"/>
    <s v="USD"/>
    <n v="118718.39999999999"/>
  </r>
  <r>
    <s v="A2310000"/>
    <x v="31"/>
    <x v="31"/>
    <n v="103918847"/>
    <x v="0"/>
    <x v="0"/>
    <x v="2"/>
    <x v="2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588"/>
    <s v="Above 180days "/>
    <n v="19.600000000000001"/>
    <x v="0"/>
    <x v="2"/>
    <s v="WHT"/>
    <x v="1"/>
    <s v="USD"/>
    <n v="98952.51"/>
  </r>
  <r>
    <s v="A2310000"/>
    <x v="31"/>
    <x v="31"/>
    <n v="103918847"/>
    <x v="0"/>
    <x v="0"/>
    <x v="2"/>
    <x v="2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588"/>
    <s v="Above 180days "/>
    <n v="19.600000000000001"/>
    <x v="0"/>
    <x v="2"/>
    <s v="WHT"/>
    <x v="1"/>
    <s v="USD"/>
    <n v="65679.14"/>
  </r>
  <r>
    <s v="A2310000"/>
    <x v="31"/>
    <x v="31"/>
    <n v="103918847"/>
    <x v="0"/>
    <x v="0"/>
    <x v="2"/>
    <x v="2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588"/>
    <s v="Above 180days "/>
    <n v="19.600000000000001"/>
    <x v="0"/>
    <x v="2"/>
    <s v="WHT"/>
    <x v="1"/>
    <s v="USD"/>
    <n v="97391.63"/>
  </r>
  <r>
    <s v="A2310000"/>
    <x v="31"/>
    <x v="31"/>
    <n v="103918848"/>
    <x v="0"/>
    <x v="0"/>
    <x v="2"/>
    <x v="2"/>
    <s v="WHT Outstg"/>
    <s v="WHT on inv F$ 1800020488 NPDC/OML40 AUG 2018 Crude"/>
    <s v=""/>
    <s v="AB"/>
    <s v=""/>
    <d v="2020-05-22T00:00:00"/>
    <d v="2020-05-22T00:00:00"/>
    <d v="2020-05-22T00:00:00"/>
    <s v="USD"/>
    <n v="86612.43"/>
    <n v="588"/>
    <s v="Above 180days "/>
    <n v="19.600000000000001"/>
    <x v="0"/>
    <x v="2"/>
    <s v="WHT"/>
    <x v="1"/>
    <s v="USD"/>
    <n v="86612.43"/>
  </r>
  <r>
    <s v="A2310000"/>
    <x v="31"/>
    <x v="31"/>
    <n v="103918848"/>
    <x v="0"/>
    <x v="0"/>
    <x v="2"/>
    <x v="2"/>
    <s v="WHT Outstg"/>
    <s v="WHT on inv F$ 1800020653 NPDC/OML40 SEPTEMBER 2018"/>
    <s v=""/>
    <s v="AB"/>
    <s v=""/>
    <d v="2020-05-22T00:00:00"/>
    <d v="2020-05-22T00:00:00"/>
    <d v="2020-05-22T00:00:00"/>
    <s v="USD"/>
    <n v="81267.48"/>
    <n v="588"/>
    <s v="Above 180days "/>
    <n v="19.600000000000001"/>
    <x v="0"/>
    <x v="2"/>
    <s v="WHT"/>
    <x v="1"/>
    <s v="USD"/>
    <n v="81267.48"/>
  </r>
  <r>
    <s v="A2310000"/>
    <x v="31"/>
    <x v="31"/>
    <n v="103918850"/>
    <x v="0"/>
    <x v="0"/>
    <x v="2"/>
    <x v="2"/>
    <s v="WHT Outstg"/>
    <s v="WHT on inv F$ 1800020990 NPDC/OML40 NOV 2018 Crude"/>
    <s v=""/>
    <s v="AB"/>
    <s v=""/>
    <d v="2020-05-22T00:00:00"/>
    <d v="2020-05-22T00:00:00"/>
    <d v="2020-05-22T00:00:00"/>
    <s v="USD"/>
    <n v="129547.7"/>
    <n v="588"/>
    <s v="Above 180days "/>
    <n v="19.600000000000001"/>
    <x v="0"/>
    <x v="2"/>
    <s v="WHT"/>
    <x v="1"/>
    <s v="USD"/>
    <n v="129547.7"/>
  </r>
  <r>
    <s v="A2310000"/>
    <x v="31"/>
    <x v="31"/>
    <n v="103918850"/>
    <x v="0"/>
    <x v="0"/>
    <x v="2"/>
    <x v="2"/>
    <s v="WHT Outstg"/>
    <s v="WHT on inv F$ 1800021336 NPDC/OML40 JAN 2019 Crude"/>
    <s v=""/>
    <s v="AB"/>
    <s v=""/>
    <d v="2020-05-22T00:00:00"/>
    <d v="2020-05-22T00:00:00"/>
    <d v="2020-05-22T00:00:00"/>
    <s v="USD"/>
    <n v="168424.66"/>
    <n v="588"/>
    <s v="Above 180days "/>
    <n v="19.600000000000001"/>
    <x v="0"/>
    <x v="2"/>
    <s v="WHT"/>
    <x v="1"/>
    <s v="USD"/>
    <n v="168424.66"/>
  </r>
  <r>
    <s v="A2310000"/>
    <x v="31"/>
    <x v="31"/>
    <n v="103896304"/>
    <x v="0"/>
    <x v="0"/>
    <x v="2"/>
    <x v="2"/>
    <s v="WHT Outstg"/>
    <s v="WHT on inv 1800022925"/>
    <s v=""/>
    <s v="AB"/>
    <s v=""/>
    <d v="2020-03-29T00:00:00"/>
    <d v="2020-03-29T00:00:00"/>
    <d v="2020-03-29T00:00:00"/>
    <s v="USD"/>
    <n v="165055.07"/>
    <n v="642"/>
    <s v="Above 180days "/>
    <n v="21.4"/>
    <x v="0"/>
    <x v="2"/>
    <s v="WHT"/>
    <x v="1"/>
    <s v="USD"/>
    <n v="165055.07"/>
  </r>
  <r>
    <s v="A2310000"/>
    <x v="31"/>
    <x v="31"/>
    <n v="103712825"/>
    <x v="0"/>
    <x v="0"/>
    <x v="2"/>
    <x v="2"/>
    <s v="WHT Outstg"/>
    <s v="WHT on 1800020805"/>
    <s v=""/>
    <s v="AB"/>
    <s v=""/>
    <d v="2019-03-25T00:00:00"/>
    <d v="2019-03-25T00:00:00"/>
    <d v="2019-03-25T00:00:00"/>
    <s v="USD"/>
    <n v="143370.48000000001"/>
    <n v="1012"/>
    <s v="Above 180days "/>
    <n v="33.733333333333334"/>
    <x v="0"/>
    <x v="2"/>
    <s v="WHT"/>
    <x v="1"/>
    <s v="USD"/>
    <n v="143370.48000000001"/>
  </r>
  <r>
    <s v="A2310000"/>
    <x v="31"/>
    <x v="31"/>
    <n v="103626546"/>
    <x v="0"/>
    <x v="0"/>
    <x v="2"/>
    <x v="2"/>
    <s v="WHT Outstg"/>
    <s v="WHT on inv 1800020056"/>
    <s v=""/>
    <s v="AB"/>
    <s v=""/>
    <d v="2018-10-08T00:00:00"/>
    <d v="2018-10-08T00:00:00"/>
    <d v="2018-10-08T00:00:00"/>
    <s v="NGN"/>
    <n v="17128678.530000001"/>
    <n v="1180"/>
    <s v="Above 180days "/>
    <n v="39.333333333333336"/>
    <x v="0"/>
    <x v="2"/>
    <s v="WHT"/>
    <x v="1"/>
    <s v="USD"/>
    <n v="55993.65"/>
  </r>
  <r>
    <s v="A2310000"/>
    <x v="31"/>
    <x v="31"/>
    <n v="103596905"/>
    <x v="0"/>
    <x v="0"/>
    <x v="2"/>
    <x v="2"/>
    <s v="WHT Outstg"/>
    <s v="WHT on Inv 1800019762"/>
    <s v=""/>
    <s v="AB"/>
    <s v=""/>
    <d v="2018-08-03T00:00:00"/>
    <d v="2018-08-03T00:00:00"/>
    <d v="2018-08-03T00:00:00"/>
    <s v="NGN"/>
    <n v="33992708.539999999"/>
    <n v="1246"/>
    <s v="Above 180days "/>
    <n v="41.533333333333331"/>
    <x v="0"/>
    <x v="2"/>
    <s v="WHT"/>
    <x v="1"/>
    <s v="USD"/>
    <n v="111288.73"/>
  </r>
  <r>
    <s v="A2310000"/>
    <x v="31"/>
    <x v="31"/>
    <n v="103596906"/>
    <x v="0"/>
    <x v="0"/>
    <x v="2"/>
    <x v="2"/>
    <s v="WHT Outstg"/>
    <s v="WHT on Inv 1800019922"/>
    <s v=""/>
    <s v="AB"/>
    <s v=""/>
    <d v="2018-08-03T00:00:00"/>
    <d v="2018-08-03T00:00:00"/>
    <d v="2018-08-03T00:00:00"/>
    <s v="NGN"/>
    <n v="32664057.550000001"/>
    <n v="1246"/>
    <s v="Above 180days "/>
    <n v="41.533333333333331"/>
    <x v="0"/>
    <x v="2"/>
    <s v="WHT"/>
    <x v="1"/>
    <s v="USD"/>
    <n v="106938.86"/>
  </r>
  <r>
    <s v="A2310000"/>
    <x v="31"/>
    <x v="31"/>
    <n v="103596907"/>
    <x v="0"/>
    <x v="0"/>
    <x v="2"/>
    <x v="2"/>
    <s v="WHT Outstg"/>
    <s v="WHT on Inv 1800019456"/>
    <s v=""/>
    <s v="AB"/>
    <s v=""/>
    <d v="2018-08-03T00:00:00"/>
    <d v="2018-08-03T00:00:00"/>
    <d v="2018-08-03T00:00:00"/>
    <s v="NGN"/>
    <n v="35106562.049999997"/>
    <n v="1246"/>
    <s v="Above 180days "/>
    <n v="41.533333333333331"/>
    <x v="0"/>
    <x v="2"/>
    <s v="WHT"/>
    <x v="1"/>
    <s v="USD"/>
    <n v="114935.37"/>
  </r>
  <r>
    <s v="A2310000"/>
    <x v="31"/>
    <x v="31"/>
    <n v="103537741"/>
    <x v="0"/>
    <x v="0"/>
    <x v="2"/>
    <x v="2"/>
    <s v="WHT Outstg"/>
    <s v="WHT on inv 1800019200"/>
    <s v=""/>
    <s v="AB"/>
    <s v=""/>
    <d v="2018-03-16T00:00:00"/>
    <d v="2018-03-16T00:00:00"/>
    <d v="2018-03-16T00:00:00"/>
    <s v="NGN"/>
    <n v="14484767.73"/>
    <n v="1386"/>
    <s v="Above 180days "/>
    <n v="46.2"/>
    <x v="0"/>
    <x v="2"/>
    <s v="WHT"/>
    <x v="1"/>
    <s v="USD"/>
    <n v="47452.1"/>
  </r>
  <r>
    <s v="A2310000"/>
    <x v="31"/>
    <x v="31"/>
    <n v="103537742"/>
    <x v="0"/>
    <x v="0"/>
    <x v="2"/>
    <x v="2"/>
    <s v="WHT Outstg"/>
    <s v="WHT on inv 1800019283"/>
    <s v=""/>
    <s v="AB"/>
    <s v=""/>
    <d v="2018-03-16T00:00:00"/>
    <d v="2018-03-16T00:00:00"/>
    <d v="2018-03-16T00:00:00"/>
    <s v="NGN"/>
    <n v="17911929.129999999"/>
    <n v="1386"/>
    <s v="Above 180days "/>
    <n v="46.2"/>
    <x v="0"/>
    <x v="2"/>
    <s v="WHT"/>
    <x v="1"/>
    <s v="USD"/>
    <n v="58679.48"/>
  </r>
  <r>
    <s v="A2310000"/>
    <x v="31"/>
    <x v="31"/>
    <n v="103531032"/>
    <x v="0"/>
    <x v="0"/>
    <x v="2"/>
    <x v="2"/>
    <s v="WHT Outstg"/>
    <s v="WHT on inv 1800018959"/>
    <s v=""/>
    <s v="AB"/>
    <s v=""/>
    <d v="2018-03-04T00:00:00"/>
    <d v="2018-03-04T00:00:00"/>
    <d v="2018-03-04T00:00:00"/>
    <s v="NGN"/>
    <n v="13188274.789999999"/>
    <n v="1398"/>
    <s v="Above 180days "/>
    <n v="46.6"/>
    <x v="0"/>
    <x v="2"/>
    <s v="WHT"/>
    <x v="1"/>
    <s v="USD"/>
    <n v="43190.28"/>
  </r>
  <r>
    <s v="A2310000"/>
    <x v="31"/>
    <x v="31"/>
    <n v="103531034"/>
    <x v="0"/>
    <x v="0"/>
    <x v="2"/>
    <x v="2"/>
    <s v="WHT Outstg"/>
    <s v="WHT on inv 1800018603"/>
    <s v=""/>
    <s v="AB"/>
    <s v=""/>
    <d v="2018-03-04T00:00:00"/>
    <d v="2018-03-04T00:00:00"/>
    <d v="2018-03-04T00:00:00"/>
    <s v="NGN"/>
    <n v="1969238.5"/>
    <n v="1398"/>
    <s v="Above 180days "/>
    <n v="46.6"/>
    <x v="0"/>
    <x v="2"/>
    <s v="WHT"/>
    <x v="1"/>
    <s v="USD"/>
    <n v="6449.06"/>
  </r>
  <r>
    <s v="A2310000"/>
    <x v="31"/>
    <x v="31"/>
    <n v="103434924"/>
    <x v="0"/>
    <x v="0"/>
    <x v="2"/>
    <x v="2"/>
    <s v="WHT Outstg"/>
    <s v="WHT on inv 1800014920"/>
    <s v=""/>
    <s v="AB"/>
    <s v=""/>
    <d v="2017-07-31T00:00:00"/>
    <d v="2017-07-31T00:00:00"/>
    <d v="2017-07-31T00:00:00"/>
    <s v="NGN"/>
    <n v="3393977.55"/>
    <n v="1614"/>
    <s v="Above 180days "/>
    <n v="53.8"/>
    <x v="0"/>
    <x v="2"/>
    <s v="WHT"/>
    <x v="1"/>
    <s v="USD"/>
    <n v="10766.04"/>
  </r>
  <r>
    <s v="A2310000"/>
    <x v="31"/>
    <x v="31"/>
    <n v="103434928"/>
    <x v="0"/>
    <x v="0"/>
    <x v="2"/>
    <x v="2"/>
    <s v="WHT Outstg"/>
    <s v="WHT on inv 1800017440"/>
    <s v=""/>
    <s v="AB"/>
    <s v=""/>
    <d v="2017-07-31T00:00:00"/>
    <d v="2017-07-31T00:00:00"/>
    <d v="2017-07-31T00:00:00"/>
    <s v="NGN"/>
    <n v="1889109.2"/>
    <n v="1614"/>
    <s v="Above 180days "/>
    <n v="53.8"/>
    <x v="0"/>
    <x v="2"/>
    <s v="WHT"/>
    <x v="1"/>
    <s v="USD"/>
    <n v="5992.44"/>
  </r>
  <r>
    <s v="A2310000"/>
    <x v="31"/>
    <x v="31"/>
    <n v="103419419"/>
    <x v="0"/>
    <x v="0"/>
    <x v="2"/>
    <x v="2"/>
    <s v="WHT Outstg"/>
    <s v="WHT on inv no 1800015704 Dec15"/>
    <s v=""/>
    <s v="AB"/>
    <s v=""/>
    <d v="2017-07-05T00:00:00"/>
    <d v="2017-07-05T00:00:00"/>
    <d v="2017-07-05T00:00:00"/>
    <s v="NGN"/>
    <n v="2387898.42"/>
    <n v="1640"/>
    <s v="Above 180days "/>
    <n v="54.666666666666664"/>
    <x v="0"/>
    <x v="2"/>
    <s v="WHT"/>
    <x v="1"/>
    <s v="USD"/>
    <n v="7588.98"/>
  </r>
  <r>
    <s v="A2310000"/>
    <x v="31"/>
    <x v="31"/>
    <n v="103419420"/>
    <x v="0"/>
    <x v="0"/>
    <x v="2"/>
    <x v="2"/>
    <s v="WHT Outstg"/>
    <s v="WHT on inv no 1800015535 Nov15"/>
    <s v=""/>
    <s v="AB"/>
    <s v=""/>
    <d v="2017-07-05T00:00:00"/>
    <d v="2017-07-05T00:00:00"/>
    <d v="2017-07-05T00:00:00"/>
    <s v="NGN"/>
    <n v="4587199.68"/>
    <n v="1640"/>
    <s v="Above 180days "/>
    <n v="54.666666666666664"/>
    <x v="0"/>
    <x v="2"/>
    <s v="WHT"/>
    <x v="1"/>
    <s v="USD"/>
    <n v="14578.58"/>
  </r>
  <r>
    <s v="A2310000"/>
    <x v="31"/>
    <x v="31"/>
    <n v="103419421"/>
    <x v="0"/>
    <x v="0"/>
    <x v="2"/>
    <x v="2"/>
    <s v="WHT Outstg"/>
    <s v="WHT on inv no 1800016131 Feb16"/>
    <s v=""/>
    <s v="AB"/>
    <s v=""/>
    <d v="2017-07-05T00:00:00"/>
    <d v="2017-07-05T00:00:00"/>
    <d v="2017-07-05T00:00:00"/>
    <s v="NGN"/>
    <n v="2424809.63"/>
    <n v="1640"/>
    <s v="Above 180days "/>
    <n v="54.666666666666664"/>
    <x v="0"/>
    <x v="2"/>
    <s v="WHT"/>
    <x v="1"/>
    <s v="USD"/>
    <n v="7706.29"/>
  </r>
  <r>
    <s v="A2310000"/>
    <x v="31"/>
    <x v="31"/>
    <n v="103157874"/>
    <x v="0"/>
    <x v="0"/>
    <x v="2"/>
    <x v="2"/>
    <s v="WHT Outstg"/>
    <s v="WHT on pmt 1800014648"/>
    <s v=""/>
    <s v="AB"/>
    <s v=""/>
    <d v="2016-03-03T00:00:00"/>
    <d v="2016-03-03T00:00:00"/>
    <d v="2016-03-03T00:00:00"/>
    <s v="NGN"/>
    <n v="1387440.4"/>
    <n v="2129"/>
    <s v="Above 180days "/>
    <n v="70.966666666666669"/>
    <x v="0"/>
    <x v="2"/>
    <s v="WHT"/>
    <x v="1"/>
    <s v="USD"/>
    <n v="6963.29"/>
  </r>
  <r>
    <s v="A2310000"/>
    <x v="31"/>
    <x v="31"/>
    <n v="103157875"/>
    <x v="0"/>
    <x v="0"/>
    <x v="2"/>
    <x v="2"/>
    <s v="WHT Outstg"/>
    <s v="WHT on NPDC OML 40 pmt 1800015412"/>
    <s v=""/>
    <s v="AB"/>
    <s v=""/>
    <d v="2016-03-03T00:00:00"/>
    <d v="2016-03-03T00:00:00"/>
    <d v="2016-03-03T00:00:00"/>
    <s v="NGN"/>
    <n v="4590789.5999999996"/>
    <n v="2129"/>
    <s v="Above 180days "/>
    <n v="70.966666666666669"/>
    <x v="0"/>
    <x v="2"/>
    <s v="WHT"/>
    <x v="1"/>
    <s v="USD"/>
    <n v="23040.25"/>
  </r>
  <r>
    <s v="A2310000"/>
    <x v="31"/>
    <x v="31"/>
    <n v="103157876"/>
    <x v="0"/>
    <x v="0"/>
    <x v="2"/>
    <x v="2"/>
    <s v="WHT Outstg"/>
    <s v="WHT on NPDC OML 40 pmt 1800014750"/>
    <s v=""/>
    <s v="AB"/>
    <s v=""/>
    <d v="2016-03-03T00:00:00"/>
    <d v="2016-03-03T00:00:00"/>
    <d v="2016-03-03T00:00:00"/>
    <s v="NGN"/>
    <n v="3035222.44"/>
    <n v="2129"/>
    <s v="Above 180days "/>
    <n v="70.966666666666669"/>
    <x v="0"/>
    <x v="2"/>
    <s v="WHT"/>
    <x v="1"/>
    <s v="USD"/>
    <n v="15233.17"/>
  </r>
  <r>
    <s v="A2310000"/>
    <x v="31"/>
    <x v="31"/>
    <n v="103097378"/>
    <x v="0"/>
    <x v="0"/>
    <x v="2"/>
    <x v="2"/>
    <s v="WHT Outstg"/>
    <s v="WHT on 1800014153"/>
    <s v=""/>
    <s v="AB"/>
    <s v=""/>
    <d v="2015-10-29T00:00:00"/>
    <d v="2015-10-29T00:00:00"/>
    <d v="2015-10-29T00:00:00"/>
    <s v="NGN"/>
    <n v="3739186.94"/>
    <n v="2255"/>
    <s v="Above 180days "/>
    <n v="75.166666666666671"/>
    <x v="0"/>
    <x v="2"/>
    <s v="WHT"/>
    <x v="1"/>
    <s v="USD"/>
    <n v="18766.23"/>
  </r>
  <r>
    <s v="A2310000"/>
    <x v="31"/>
    <x v="31"/>
    <n v="103097379"/>
    <x v="0"/>
    <x v="0"/>
    <x v="2"/>
    <x v="2"/>
    <s v="WHT Outstg"/>
    <s v="WHT on 1800014038"/>
    <s v=""/>
    <s v="AB"/>
    <s v=""/>
    <d v="2015-10-29T00:00:00"/>
    <d v="2015-10-29T00:00:00"/>
    <d v="2015-10-29T00:00:00"/>
    <s v="NGN"/>
    <n v="3661387.2"/>
    <n v="2255"/>
    <s v="Above 180days "/>
    <n v="75.166666666666671"/>
    <x v="0"/>
    <x v="2"/>
    <s v="WHT"/>
    <x v="1"/>
    <s v="USD"/>
    <n v="18375.77"/>
  </r>
  <r>
    <s v="A2310000"/>
    <x v="31"/>
    <x v="31"/>
    <n v="103097384"/>
    <x v="0"/>
    <x v="0"/>
    <x v="2"/>
    <x v="2"/>
    <s v="WHT Outstg"/>
    <s v="WHT on 1800013954"/>
    <s v=""/>
    <s v="AB"/>
    <s v=""/>
    <d v="2015-10-29T00:00:00"/>
    <d v="2015-10-29T00:00:00"/>
    <d v="2015-10-29T00:00:00"/>
    <s v="NGN"/>
    <n v="3355654.03"/>
    <n v="2255"/>
    <s v="Above 180days "/>
    <n v="75.166666666666671"/>
    <x v="0"/>
    <x v="2"/>
    <s v="WHT"/>
    <x v="1"/>
    <s v="USD"/>
    <n v="16841.36"/>
  </r>
  <r>
    <s v="A2310000"/>
    <x v="31"/>
    <x v="31"/>
    <n v="103097385"/>
    <x v="0"/>
    <x v="0"/>
    <x v="2"/>
    <x v="2"/>
    <s v="WHT Outstg"/>
    <s v="WHT on 1800013955"/>
    <s v=""/>
    <s v="AB"/>
    <s v=""/>
    <d v="2015-10-29T00:00:00"/>
    <d v="2015-10-29T00:00:00"/>
    <d v="2015-10-29T00:00:00"/>
    <s v="NGN"/>
    <n v="3800523.3"/>
    <n v="2255"/>
    <s v="Above 180days "/>
    <n v="75.166666666666671"/>
    <x v="0"/>
    <x v="2"/>
    <s v="WHT"/>
    <x v="1"/>
    <s v="USD"/>
    <n v="19074.07"/>
  </r>
  <r>
    <s v="A2310000"/>
    <x v="31"/>
    <x v="31"/>
    <n v="103097387"/>
    <x v="0"/>
    <x v="0"/>
    <x v="2"/>
    <x v="2"/>
    <s v="WHT Outstg"/>
    <s v="WHT on 1800013951"/>
    <s v=""/>
    <s v="AB"/>
    <s v=""/>
    <d v="2015-10-29T00:00:00"/>
    <d v="2015-10-29T00:00:00"/>
    <d v="2015-10-29T00:00:00"/>
    <s v="NGN"/>
    <n v="2990267.21"/>
    <n v="2255"/>
    <s v="Above 180days "/>
    <n v="75.166666666666671"/>
    <x v="0"/>
    <x v="2"/>
    <s v="WHT"/>
    <x v="1"/>
    <s v="USD"/>
    <n v="15007.55"/>
  </r>
  <r>
    <s v="A2310000"/>
    <x v="31"/>
    <x v="31"/>
    <n v="103097389"/>
    <x v="0"/>
    <x v="0"/>
    <x v="2"/>
    <x v="2"/>
    <s v="WHT Outstg"/>
    <s v="WHT on 1800013934"/>
    <s v=""/>
    <s v="AB"/>
    <s v=""/>
    <d v="2015-10-29T00:00:00"/>
    <d v="2015-10-29T00:00:00"/>
    <d v="2015-10-29T00:00:00"/>
    <s v="NGN"/>
    <n v="2967071.51"/>
    <n v="2255"/>
    <s v="Above 180days "/>
    <n v="75.166666666666671"/>
    <x v="0"/>
    <x v="2"/>
    <s v="WHT"/>
    <x v="1"/>
    <s v="USD"/>
    <n v="14891.14"/>
  </r>
  <r>
    <s v="A2310000"/>
    <x v="31"/>
    <x v="31"/>
    <n v="103097390"/>
    <x v="0"/>
    <x v="0"/>
    <x v="2"/>
    <x v="2"/>
    <s v="WHT Outstg"/>
    <s v="WHT on 1800013952"/>
    <s v=""/>
    <s v="AB"/>
    <s v=""/>
    <d v="2015-10-29T00:00:00"/>
    <d v="2015-10-29T00:00:00"/>
    <d v="2015-10-29T00:00:00"/>
    <s v="NGN"/>
    <n v="2265427.16"/>
    <n v="2255"/>
    <s v="Above 180days "/>
    <n v="75.166666666666671"/>
    <x v="0"/>
    <x v="2"/>
    <s v="WHT"/>
    <x v="1"/>
    <s v="USD"/>
    <n v="11369.73"/>
  </r>
  <r>
    <s v="A2310000"/>
    <x v="31"/>
    <x v="31"/>
    <n v="103097391"/>
    <x v="0"/>
    <x v="0"/>
    <x v="2"/>
    <x v="2"/>
    <s v="WHT Outstg"/>
    <s v="WHT on 1800013935"/>
    <s v=""/>
    <s v="AB"/>
    <s v=""/>
    <d v="2015-10-29T00:00:00"/>
    <d v="2015-10-29T00:00:00"/>
    <d v="2015-10-29T00:00:00"/>
    <s v="NGN"/>
    <n v="2543117.7400000002"/>
    <n v="2255"/>
    <s v="Above 180days "/>
    <n v="75.166666666666671"/>
    <x v="0"/>
    <x v="2"/>
    <s v="WHT"/>
    <x v="1"/>
    <s v="USD"/>
    <n v="12763.4"/>
  </r>
  <r>
    <s v="A2310000"/>
    <x v="31"/>
    <x v="31"/>
    <n v="103053586"/>
    <x v="0"/>
    <x v="0"/>
    <x v="2"/>
    <x v="2"/>
    <s v="WHT Outstg"/>
    <s v="WHT on NPDC OML 40 pmt 1800014328"/>
    <s v=""/>
    <s v="AB"/>
    <s v=""/>
    <d v="2015-08-04T00:00:00"/>
    <d v="2015-08-04T00:00:00"/>
    <d v="2015-08-04T00:00:00"/>
    <s v="NGN"/>
    <n v="4591117.22"/>
    <n v="2341"/>
    <s v="Above 180days "/>
    <n v="78.033333333333331"/>
    <x v="0"/>
    <x v="2"/>
    <s v="WHT"/>
    <x v="1"/>
    <s v="USD"/>
    <n v="23041.9"/>
  </r>
  <r>
    <s v="A2650000"/>
    <x v="32"/>
    <x v="32"/>
    <n v="102874872"/>
    <x v="0"/>
    <x v="0"/>
    <x v="4"/>
    <x v="11"/>
    <n v="0"/>
    <s v="Short pmt 1800013134"/>
    <s v=""/>
    <s v="AB"/>
    <s v=""/>
    <d v="2014-09-30T00:00:00"/>
    <d v="2014-09-30T00:00:00"/>
    <d v="2014-09-30T00:00:00"/>
    <s v="USD"/>
    <n v="187500"/>
    <n v="2649"/>
    <s v="Above 180days "/>
    <n v="88.3"/>
    <x v="0"/>
    <x v="0"/>
    <s v="Overdue"/>
    <x v="0"/>
    <s v="USD"/>
    <n v="187500"/>
  </r>
  <r>
    <s v="A2680005"/>
    <x v="33"/>
    <x v="33"/>
    <n v="1800027057"/>
    <x v="0"/>
    <x v="0"/>
    <x v="2"/>
    <x v="2"/>
    <n v="0"/>
    <s v="AITEO NOV 2021 Crude Handling"/>
    <s v="468"/>
    <s v="DR"/>
    <s v=""/>
    <d v="2021-12-13T00:00:00"/>
    <d v="2021-12-13T00:00:00"/>
    <d v="2022-01-12T00:00:00"/>
    <s v="USD"/>
    <n v="350088.02"/>
    <n v="-12"/>
    <s v="Not Overdue"/>
    <n v="-0.4"/>
    <x v="1"/>
    <x v="1"/>
    <s v="Not Overdue"/>
    <x v="0"/>
    <s v="USD"/>
    <n v="350088.02"/>
  </r>
  <r>
    <s v="A2680005"/>
    <x v="33"/>
    <x v="33"/>
    <n v="1800027058"/>
    <x v="0"/>
    <x v="0"/>
    <x v="2"/>
    <x v="2"/>
    <n v="0"/>
    <s v="AITEO NOV 2021 Crude Handling"/>
    <s v="454"/>
    <s v="DR"/>
    <s v=""/>
    <d v="2021-12-13T00:00:00"/>
    <d v="2021-12-13T00:00:00"/>
    <d v="2022-01-12T00:00:00"/>
    <s v="NGN"/>
    <n v="95878711.969999999"/>
    <n v="-12"/>
    <s v="Not Overdue"/>
    <n v="-0.4"/>
    <x v="1"/>
    <x v="1"/>
    <s v="Not Overdue"/>
    <x v="0"/>
    <s v="USD"/>
    <n v="233426.31"/>
  </r>
  <r>
    <s v="A2680005"/>
    <x v="33"/>
    <x v="33"/>
    <n v="1800026855"/>
    <x v="0"/>
    <x v="0"/>
    <x v="2"/>
    <x v="2"/>
    <n v="0"/>
    <s v="AITEO OCTOBER 2021 Crude Handling"/>
    <s v="468"/>
    <s v="DR"/>
    <s v=""/>
    <d v="2021-11-11T00:00:00"/>
    <d v="2021-11-11T00:00:00"/>
    <d v="2021-12-11T00:00:00"/>
    <s v="USD"/>
    <n v="899822.67"/>
    <n v="20"/>
    <s v="1-30days"/>
    <n v="0.66666666666666663"/>
    <x v="2"/>
    <x v="0"/>
    <s v="Overdue"/>
    <x v="0"/>
    <s v="USD"/>
    <n v="899822.67"/>
  </r>
  <r>
    <s v="A2680005"/>
    <x v="33"/>
    <x v="33"/>
    <n v="1800026856"/>
    <x v="0"/>
    <x v="0"/>
    <x v="2"/>
    <x v="2"/>
    <n v="0"/>
    <s v="AITEO OCTOBER 2021 Crude Handling"/>
    <s v="454"/>
    <s v="DR"/>
    <s v=""/>
    <d v="2021-11-11T00:00:00"/>
    <d v="2021-11-11T00:00:00"/>
    <d v="2021-12-11T00:00:00"/>
    <s v="NGN"/>
    <n v="246199060.65000001"/>
    <n v="20"/>
    <s v="1-30days"/>
    <n v="0.66666666666666663"/>
    <x v="2"/>
    <x v="0"/>
    <s v="Overdue"/>
    <x v="0"/>
    <s v="USD"/>
    <n v="599223.89"/>
  </r>
  <r>
    <s v="A2680005"/>
    <x v="33"/>
    <x v="33"/>
    <n v="1800026715"/>
    <x v="0"/>
    <x v="0"/>
    <x v="2"/>
    <x v="2"/>
    <n v="0"/>
    <s v="AITEO SEPTEMBER 2021 Crude Handling"/>
    <s v="468"/>
    <s v="DR"/>
    <s v=""/>
    <d v="2021-10-13T00:00:00"/>
    <d v="2021-10-13T00:00:00"/>
    <d v="2021-11-12T00:00:00"/>
    <s v="USD"/>
    <n v="633734.23"/>
    <n v="49"/>
    <s v="31-60days"/>
    <n v="1.6333333333333333"/>
    <x v="2"/>
    <x v="0"/>
    <s v="Overdue"/>
    <x v="0"/>
    <s v="USD"/>
    <n v="633734.23"/>
  </r>
  <r>
    <s v="A2680005"/>
    <x v="33"/>
    <x v="33"/>
    <n v="1800026716"/>
    <x v="0"/>
    <x v="0"/>
    <x v="2"/>
    <x v="2"/>
    <n v="0"/>
    <s v="AITEO SEPTEMBER 2021 Crude Handling"/>
    <s v="454"/>
    <s v="DR"/>
    <s v=""/>
    <d v="2021-10-13T00:00:00"/>
    <d v="2021-10-13T00:00:00"/>
    <d v="2021-11-12T00:00:00"/>
    <s v="NGN"/>
    <n v="173227793.77000001"/>
    <n v="49"/>
    <s v="31-60days"/>
    <n v="1.6333333333333333"/>
    <x v="2"/>
    <x v="0"/>
    <s v="Overdue"/>
    <x v="0"/>
    <s v="USD"/>
    <n v="422121.49"/>
  </r>
  <r>
    <s v="A2680005"/>
    <x v="33"/>
    <x v="33"/>
    <n v="1800026728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120360.77"/>
    <n v="49"/>
    <s v="31-60days"/>
    <n v="1.6333333333333333"/>
    <x v="2"/>
    <x v="0"/>
    <s v="Overdue"/>
    <x v="0"/>
    <s v="USD"/>
    <n v="120360.77"/>
  </r>
  <r>
    <s v="A2680005"/>
    <x v="33"/>
    <x v="33"/>
    <n v="1800026729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9"/>
    <s v="31-60days"/>
    <n v="1.6333333333333333"/>
    <x v="2"/>
    <x v="0"/>
    <s v="Overdue"/>
    <x v="0"/>
    <s v="USD"/>
    <n v="80170.63"/>
  </r>
  <r>
    <s v="A2680005"/>
    <x v="33"/>
    <x v="33"/>
    <n v="1800026587"/>
    <x v="0"/>
    <x v="0"/>
    <x v="2"/>
    <x v="2"/>
    <n v="0"/>
    <s v="AITEO AUGUST 2021 Crude Handling"/>
    <s v="468"/>
    <s v="DR"/>
    <s v=""/>
    <d v="2021-09-14T00:00:00"/>
    <d v="2021-09-14T00:00:00"/>
    <d v="2021-10-14T00:00:00"/>
    <s v="USD"/>
    <n v="1952812.81"/>
    <n v="78"/>
    <s v="61-90days "/>
    <n v="2.6"/>
    <x v="2"/>
    <x v="0"/>
    <s v="Overdue"/>
    <x v="0"/>
    <s v="USD"/>
    <n v="1952812.81"/>
  </r>
  <r>
    <s v="A2680005"/>
    <x v="33"/>
    <x v="33"/>
    <n v="1800026588"/>
    <x v="0"/>
    <x v="0"/>
    <x v="2"/>
    <x v="2"/>
    <n v="0"/>
    <s v="AITEO AUGUST 2021 Crude Handling"/>
    <s v="454"/>
    <s v="DR"/>
    <s v=""/>
    <d v="2021-09-14T00:00:00"/>
    <d v="2021-09-14T00:00:00"/>
    <d v="2021-10-14T00:00:00"/>
    <s v="NGN"/>
    <n v="533317320.87"/>
    <n v="78"/>
    <s v="61-90days "/>
    <n v="2.6"/>
    <x v="2"/>
    <x v="0"/>
    <s v="Overdue"/>
    <x v="0"/>
    <s v="USD"/>
    <n v="1300814.28"/>
  </r>
  <r>
    <s v="A2680005"/>
    <x v="33"/>
    <x v="33"/>
    <n v="1600003895"/>
    <x v="0"/>
    <x v="0"/>
    <x v="2"/>
    <x v="2"/>
    <n v="0"/>
    <s v="AITEO WHT for Crude Handling -JAN 2020"/>
    <s v="454"/>
    <s v="DG"/>
    <s v=""/>
    <d v="2021-09-27T00:00:00"/>
    <d v="2021-09-27T00:00:00"/>
    <d v="2021-09-27T00:00:00"/>
    <s v="NGN"/>
    <n v="-22883107.600000001"/>
    <n v="95"/>
    <s v="91-180days "/>
    <n v="3.1666666666666665"/>
    <x v="0"/>
    <x v="2"/>
    <s v="Overdue"/>
    <x v="1"/>
    <s v="USD"/>
    <n v="-55784.44"/>
  </r>
  <r>
    <s v="A2680005"/>
    <x v="33"/>
    <x v="33"/>
    <n v="1600003894"/>
    <x v="0"/>
    <x v="0"/>
    <x v="2"/>
    <x v="2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95"/>
    <s v="91-180days "/>
    <n v="3.1666666666666665"/>
    <x v="0"/>
    <x v="2"/>
    <s v="WHT"/>
    <x v="1"/>
    <s v="USD"/>
    <n v="-538.97"/>
  </r>
  <r>
    <s v="A2680005"/>
    <x v="33"/>
    <x v="33"/>
    <n v="1800026466"/>
    <x v="0"/>
    <x v="0"/>
    <x v="2"/>
    <x v="2"/>
    <n v="0"/>
    <s v="AITEO JULY 2021 Crude Handling"/>
    <s v="468"/>
    <s v="DR"/>
    <s v=""/>
    <d v="2021-08-12T00:00:00"/>
    <d v="2021-08-12T00:00:00"/>
    <d v="2021-09-11T00:00:00"/>
    <s v="USD"/>
    <n v="1741074.65"/>
    <n v="111"/>
    <s v="91-180days "/>
    <n v="3.7"/>
    <x v="2"/>
    <x v="0"/>
    <s v="Overdue"/>
    <x v="0"/>
    <s v="USD"/>
    <n v="1741074.65"/>
  </r>
  <r>
    <s v="A2680005"/>
    <x v="33"/>
    <x v="33"/>
    <n v="1800026467"/>
    <x v="0"/>
    <x v="0"/>
    <x v="2"/>
    <x v="2"/>
    <n v="0"/>
    <s v="AITEO JULY 2021 Crude Handling"/>
    <s v="454"/>
    <s v="DR"/>
    <s v=""/>
    <d v="2021-08-12T00:00:00"/>
    <d v="2021-08-12T00:00:00"/>
    <d v="2021-09-11T00:00:00"/>
    <s v="NGN"/>
    <n v="475467327.69999999"/>
    <n v="111"/>
    <s v="91-180days "/>
    <n v="3.7"/>
    <x v="2"/>
    <x v="0"/>
    <s v="Overdue"/>
    <x v="0"/>
    <s v="USD"/>
    <n v="1160758.3899999999"/>
  </r>
  <r>
    <s v="A2680005"/>
    <x v="33"/>
    <x v="33"/>
    <n v="104123288"/>
    <x v="0"/>
    <x v="0"/>
    <x v="2"/>
    <x v="2"/>
    <s v="WHT Outstg"/>
    <s v="WHT on 1800025458 AITEO DEC  2020 CHA"/>
    <s v=""/>
    <s v="AB"/>
    <s v=""/>
    <d v="2021-08-31T00:00:00"/>
    <d v="2021-08-31T00:00:00"/>
    <d v="2021-08-31T00:00:00"/>
    <s v="NGN"/>
    <n v="24445078.48"/>
    <n v="122"/>
    <s v="91-180days "/>
    <n v="4.0666666666666664"/>
    <x v="2"/>
    <x v="2"/>
    <s v="WHT"/>
    <x v="1"/>
    <s v="USD"/>
    <n v="59653.33"/>
  </r>
  <r>
    <s v="A2680005"/>
    <x v="33"/>
    <x v="33"/>
    <n v="104123288"/>
    <x v="0"/>
    <x v="0"/>
    <x v="2"/>
    <x v="2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122"/>
    <s v="91-180days "/>
    <n v="4.0666666666666664"/>
    <x v="2"/>
    <x v="2"/>
    <s v="WHT"/>
    <x v="1"/>
    <s v="USD"/>
    <n v="37007.480000000003"/>
  </r>
  <r>
    <s v="A2680005"/>
    <x v="33"/>
    <x v="33"/>
    <n v="104123288"/>
    <x v="0"/>
    <x v="0"/>
    <x v="2"/>
    <x v="2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122"/>
    <s v="91-180days "/>
    <n v="4.0666666666666664"/>
    <x v="2"/>
    <x v="2"/>
    <s v="WHT"/>
    <x v="1"/>
    <s v="USD"/>
    <n v="48916.22"/>
  </r>
  <r>
    <s v="A2680005"/>
    <x v="33"/>
    <x v="33"/>
    <n v="104123288"/>
    <x v="0"/>
    <x v="0"/>
    <x v="2"/>
    <x v="2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122"/>
    <s v="91-180days "/>
    <n v="4.0666666666666664"/>
    <x v="2"/>
    <x v="2"/>
    <s v="WHT"/>
    <x v="1"/>
    <s v="USD"/>
    <n v="55078.43"/>
  </r>
  <r>
    <s v="A2680005"/>
    <x v="33"/>
    <x v="33"/>
    <n v="104123288"/>
    <x v="0"/>
    <x v="0"/>
    <x v="2"/>
    <x v="2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122"/>
    <s v="91-180days "/>
    <n v="4.0666666666666664"/>
    <x v="2"/>
    <x v="2"/>
    <s v="WHT"/>
    <x v="1"/>
    <s v="USD"/>
    <n v="23675.16"/>
  </r>
  <r>
    <s v="A2680005"/>
    <x v="33"/>
    <x v="33"/>
    <n v="104123288"/>
    <x v="0"/>
    <x v="0"/>
    <x v="2"/>
    <x v="2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122"/>
    <s v="91-180days "/>
    <n v="4.0666666666666664"/>
    <x v="2"/>
    <x v="2"/>
    <s v="WHT"/>
    <x v="1"/>
    <s v="USD"/>
    <n v="12382.45"/>
  </r>
  <r>
    <s v="A2680005"/>
    <x v="33"/>
    <x v="33"/>
    <n v="104123288"/>
    <x v="0"/>
    <x v="0"/>
    <x v="2"/>
    <x v="2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122"/>
    <s v="91-180days "/>
    <n v="4.0666666666666664"/>
    <x v="2"/>
    <x v="2"/>
    <s v="WHT"/>
    <x v="1"/>
    <s v="USD"/>
    <n v="28272.82"/>
  </r>
  <r>
    <s v="A2680005"/>
    <x v="33"/>
    <x v="33"/>
    <n v="104123288"/>
    <x v="0"/>
    <x v="0"/>
    <x v="2"/>
    <x v="2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122"/>
    <s v="91-180days "/>
    <n v="4.0666666666666664"/>
    <x v="2"/>
    <x v="2"/>
    <s v="WHT"/>
    <x v="1"/>
    <s v="USD"/>
    <n v="21516.66"/>
  </r>
  <r>
    <s v="A2680005"/>
    <x v="33"/>
    <x v="33"/>
    <n v="104123288"/>
    <x v="0"/>
    <x v="0"/>
    <x v="2"/>
    <x v="2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122"/>
    <s v="91-180days "/>
    <n v="4.0666666666666664"/>
    <x v="2"/>
    <x v="2"/>
    <s v="WHT"/>
    <x v="1"/>
    <s v="USD"/>
    <n v="27615.47"/>
  </r>
  <r>
    <s v="A2680005"/>
    <x v="33"/>
    <x v="33"/>
    <n v="104123289"/>
    <x v="0"/>
    <x v="0"/>
    <x v="2"/>
    <x v="2"/>
    <s v="WHT Outstg"/>
    <s v="WHT on 1800025457 AITEO DEC  2020 CHA"/>
    <s v=""/>
    <s v="AB"/>
    <s v=""/>
    <d v="2021-08-31T00:00:00"/>
    <d v="2021-08-31T00:00:00"/>
    <d v="2021-08-31T00:00:00"/>
    <s v="USD"/>
    <n v="96620.86"/>
    <n v="122"/>
    <s v="91-180days "/>
    <n v="4.0666666666666664"/>
    <x v="2"/>
    <x v="2"/>
    <s v="WHT"/>
    <x v="1"/>
    <s v="USD"/>
    <n v="96620.86"/>
  </r>
  <r>
    <s v="A2680005"/>
    <x v="33"/>
    <x v="33"/>
    <n v="104123289"/>
    <x v="0"/>
    <x v="0"/>
    <x v="2"/>
    <x v="2"/>
    <s v="WHT Outstg"/>
    <s v="WHT on 1800025571 AITEO JAN 2021 CHA"/>
    <s v=""/>
    <s v="AB"/>
    <s v=""/>
    <d v="2021-08-31T00:00:00"/>
    <d v="2021-08-31T00:00:00"/>
    <d v="2021-08-31T00:00:00"/>
    <s v="USD"/>
    <n v="59941.25"/>
    <n v="122"/>
    <s v="91-180days "/>
    <n v="4.0666666666666664"/>
    <x v="2"/>
    <x v="2"/>
    <s v="WHT"/>
    <x v="1"/>
    <s v="USD"/>
    <n v="59941.25"/>
  </r>
  <r>
    <s v="A2680005"/>
    <x v="33"/>
    <x v="33"/>
    <n v="104123289"/>
    <x v="0"/>
    <x v="0"/>
    <x v="2"/>
    <x v="2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122"/>
    <s v="91-180days "/>
    <n v="4.0666666666666664"/>
    <x v="2"/>
    <x v="2"/>
    <s v="WHT"/>
    <x v="1"/>
    <s v="USD"/>
    <n v="79229.899999999994"/>
  </r>
  <r>
    <s v="A2680005"/>
    <x v="33"/>
    <x v="33"/>
    <n v="104123289"/>
    <x v="0"/>
    <x v="0"/>
    <x v="2"/>
    <x v="2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122"/>
    <s v="91-180days "/>
    <n v="4.0666666666666664"/>
    <x v="2"/>
    <x v="2"/>
    <s v="WHT"/>
    <x v="1"/>
    <s v="USD"/>
    <n v="38346.800000000003"/>
  </r>
  <r>
    <s v="A2680005"/>
    <x v="33"/>
    <x v="33"/>
    <n v="104123289"/>
    <x v="0"/>
    <x v="0"/>
    <x v="2"/>
    <x v="2"/>
    <s v="WHT Outstg"/>
    <s v="WHT on 1800026003 AITEO APRIL 14-30 2021 CHA"/>
    <s v=""/>
    <s v="AB"/>
    <s v=""/>
    <d v="2021-08-31T00:00:00"/>
    <d v="2021-08-31T00:00:00"/>
    <d v="2021-08-31T00:00:00"/>
    <s v="USD"/>
    <n v="20055.93"/>
    <n v="122"/>
    <s v="91-180days "/>
    <n v="4.0666666666666664"/>
    <x v="2"/>
    <x v="2"/>
    <s v="WHT"/>
    <x v="1"/>
    <s v="USD"/>
    <n v="20055.93"/>
  </r>
  <r>
    <s v="A2680005"/>
    <x v="33"/>
    <x v="33"/>
    <n v="104123289"/>
    <x v="0"/>
    <x v="0"/>
    <x v="2"/>
    <x v="2"/>
    <s v="WHT Outstg"/>
    <s v="WHT on 1800026175 AITEO CHA- May 19-31 2021"/>
    <s v=""/>
    <s v="AB"/>
    <s v=""/>
    <d v="2021-08-31T00:00:00"/>
    <d v="2021-08-31T00:00:00"/>
    <d v="2021-08-31T00:00:00"/>
    <s v="USD"/>
    <n v="43758.98"/>
    <n v="122"/>
    <s v="91-180days "/>
    <n v="4.0666666666666664"/>
    <x v="2"/>
    <x v="2"/>
    <s v="WHT"/>
    <x v="1"/>
    <s v="USD"/>
    <n v="43758.98"/>
  </r>
  <r>
    <s v="A2680005"/>
    <x v="33"/>
    <x v="33"/>
    <n v="104123289"/>
    <x v="0"/>
    <x v="0"/>
    <x v="2"/>
    <x v="2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122"/>
    <s v="91-180days "/>
    <n v="4.0666666666666664"/>
    <x v="2"/>
    <x v="2"/>
    <s v="WHT"/>
    <x v="1"/>
    <s v="USD"/>
    <n v="33302.199999999997"/>
  </r>
  <r>
    <s v="A2680005"/>
    <x v="33"/>
    <x v="33"/>
    <n v="104123289"/>
    <x v="0"/>
    <x v="0"/>
    <x v="2"/>
    <x v="2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122"/>
    <s v="91-180days "/>
    <n v="4.0666666666666664"/>
    <x v="2"/>
    <x v="2"/>
    <s v="WHT"/>
    <x v="1"/>
    <s v="USD"/>
    <n v="89210.880000000005"/>
  </r>
  <r>
    <s v="A2680005"/>
    <x v="33"/>
    <x v="33"/>
    <n v="104123289"/>
    <x v="0"/>
    <x v="0"/>
    <x v="2"/>
    <x v="2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122"/>
    <s v="91-180days "/>
    <n v="4.0666666666666664"/>
    <x v="2"/>
    <x v="2"/>
    <s v="WHT"/>
    <x v="1"/>
    <s v="USD"/>
    <n v="44728.95"/>
  </r>
  <r>
    <s v="A2680005"/>
    <x v="33"/>
    <x v="33"/>
    <n v="1800026332"/>
    <x v="0"/>
    <x v="0"/>
    <x v="2"/>
    <x v="2"/>
    <n v="0"/>
    <s v="AITEO June 2021 Crude Handling"/>
    <s v="468"/>
    <s v="DR"/>
    <s v=""/>
    <d v="2021-07-14T00:00:00"/>
    <d v="2021-07-14T00:00:00"/>
    <d v="2021-08-13T00:00:00"/>
    <s v="USD"/>
    <n v="1770092.92"/>
    <n v="140"/>
    <s v="91-180days "/>
    <n v="4.666666666666667"/>
    <x v="2"/>
    <x v="0"/>
    <s v="Overdue"/>
    <x v="0"/>
    <s v="USD"/>
    <n v="1770092.92"/>
  </r>
  <r>
    <s v="A2680005"/>
    <x v="33"/>
    <x v="33"/>
    <n v="1800026333"/>
    <x v="0"/>
    <x v="0"/>
    <x v="2"/>
    <x v="2"/>
    <n v="0"/>
    <s v="AITEO June 2021 Crude Handling"/>
    <s v="454"/>
    <s v="DR"/>
    <s v=""/>
    <d v="2021-07-14T00:00:00"/>
    <d v="2021-07-14T00:00:00"/>
    <d v="2021-08-13T00:00:00"/>
    <s v="NGN"/>
    <n v="483429840.05000001"/>
    <n v="140"/>
    <s v="91-180days "/>
    <n v="4.666666666666667"/>
    <x v="2"/>
    <x v="0"/>
    <s v="Overdue"/>
    <x v="0"/>
    <s v="USD"/>
    <n v="1180197.27"/>
  </r>
  <r>
    <s v="A2680005"/>
    <x v="33"/>
    <x v="33"/>
    <n v="1600003847"/>
    <x v="0"/>
    <x v="0"/>
    <x v="2"/>
    <x v="2"/>
    <n v="0"/>
    <s v="AITEO JAN-APR 2021 SUPPLEM CRUDE HANDL-CN"/>
    <s v="468"/>
    <s v="DG"/>
    <s v=""/>
    <d v="2021-07-19T00:00:00"/>
    <d v="2021-07-19T00:00:00"/>
    <d v="2021-07-19T00:00:00"/>
    <s v="USD"/>
    <n v="-409611.79"/>
    <n v="165"/>
    <s v="91-180days "/>
    <n v="5.5"/>
    <x v="2"/>
    <x v="0"/>
    <s v="Overdue"/>
    <x v="0"/>
    <s v="USD"/>
    <n v="-409611.79"/>
  </r>
  <r>
    <s v="A2680005"/>
    <x v="33"/>
    <x v="33"/>
    <n v="1600003848"/>
    <x v="0"/>
    <x v="0"/>
    <x v="2"/>
    <x v="2"/>
    <n v="0"/>
    <s v="AITEO JAN-APR 2021 SUPPLEM CRUDE HANDL-CN"/>
    <s v="454"/>
    <s v="DG"/>
    <s v=""/>
    <d v="2021-07-19T00:00:00"/>
    <d v="2021-07-19T00:00:00"/>
    <d v="2021-07-19T00:00:00"/>
    <s v="NGN"/>
    <n v="-103631782.5"/>
    <n v="165"/>
    <s v="91-180days "/>
    <n v="5.5"/>
    <x v="2"/>
    <x v="0"/>
    <s v="Overdue"/>
    <x v="0"/>
    <s v="USD"/>
    <n v="-252985.91"/>
  </r>
  <r>
    <s v="A2680005"/>
    <x v="33"/>
    <x v="33"/>
    <n v="1600003684"/>
    <x v="0"/>
    <x v="0"/>
    <x v="2"/>
    <x v="2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282"/>
    <s v="Above 180days "/>
    <n v="9.4"/>
    <x v="0"/>
    <x v="2"/>
    <s v="Overdue"/>
    <x v="1"/>
    <s v="USD"/>
    <n v="-42647.3"/>
  </r>
  <r>
    <s v="A2680005"/>
    <x v="33"/>
    <x v="33"/>
    <n v="104040800"/>
    <x v="0"/>
    <x v="0"/>
    <x v="2"/>
    <x v="2"/>
    <s v="WHT Outstg"/>
    <s v="WHT on inv 1800025283 AITEO NOV  2020 CHA"/>
    <s v=""/>
    <s v="AB"/>
    <s v=""/>
    <d v="2021-02-27T00:00:00"/>
    <d v="2021-02-27T00:00:00"/>
    <d v="2021-02-27T00:00:00"/>
    <s v="NGN"/>
    <n v="18452199.59"/>
    <n v="307"/>
    <s v="Above 180days "/>
    <n v="10.233333333333333"/>
    <x v="3"/>
    <x v="2"/>
    <s v="WHT"/>
    <x v="1"/>
    <s v="USD"/>
    <n v="48621.55"/>
  </r>
  <r>
    <s v="A2680005"/>
    <x v="33"/>
    <x v="33"/>
    <n v="104040800"/>
    <x v="0"/>
    <x v="0"/>
    <x v="2"/>
    <x v="2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307"/>
    <s v="Above 180days "/>
    <n v="10.233333333333333"/>
    <x v="3"/>
    <x v="2"/>
    <s v="WHT"/>
    <x v="1"/>
    <s v="USD"/>
    <n v="21550"/>
  </r>
  <r>
    <s v="A2680005"/>
    <x v="33"/>
    <x v="33"/>
    <n v="104040800"/>
    <x v="0"/>
    <x v="0"/>
    <x v="2"/>
    <x v="2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307"/>
    <s v="Above 180days "/>
    <n v="10.233333333333333"/>
    <x v="3"/>
    <x v="2"/>
    <s v="WHT"/>
    <x v="1"/>
    <s v="USD"/>
    <n v="8244.81"/>
  </r>
  <r>
    <s v="A2680005"/>
    <x v="33"/>
    <x v="33"/>
    <n v="104040800"/>
    <x v="0"/>
    <x v="0"/>
    <x v="2"/>
    <x v="2"/>
    <s v="WHT Outstg"/>
    <s v="WHT on inv 1800024942 AITEO SEPT   2020 CHA"/>
    <s v=""/>
    <s v="AB"/>
    <s v=""/>
    <d v="2021-02-27T00:00:00"/>
    <d v="2021-02-27T00:00:00"/>
    <d v="2021-02-27T00:00:00"/>
    <s v="NGN"/>
    <n v="11192081"/>
    <n v="307"/>
    <s v="Above 180days "/>
    <n v="10.233333333333333"/>
    <x v="3"/>
    <x v="2"/>
    <s v="WHT"/>
    <x v="1"/>
    <s v="USD"/>
    <n v="29491.13"/>
  </r>
  <r>
    <s v="A2680005"/>
    <x v="33"/>
    <x v="33"/>
    <n v="104040803"/>
    <x v="0"/>
    <x v="0"/>
    <x v="2"/>
    <x v="2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307"/>
    <s v="Above 180days "/>
    <n v="10.233333333333333"/>
    <x v="3"/>
    <x v="2"/>
    <s v="WHT"/>
    <x v="1"/>
    <s v="USD"/>
    <n v="72933.600000000006"/>
  </r>
  <r>
    <s v="A2680005"/>
    <x v="33"/>
    <x v="33"/>
    <n v="104040803"/>
    <x v="0"/>
    <x v="0"/>
    <x v="2"/>
    <x v="2"/>
    <s v="WHT Outstg"/>
    <s v="WHT on inv 1800025079 AITEO OCT  2020 CHA"/>
    <s v=""/>
    <s v="AB"/>
    <s v=""/>
    <d v="2021-02-27T00:00:00"/>
    <d v="2021-02-27T00:00:00"/>
    <d v="2021-02-27T00:00:00"/>
    <s v="USD"/>
    <n v="32313.4"/>
    <n v="307"/>
    <s v="Above 180days "/>
    <n v="10.233333333333333"/>
    <x v="3"/>
    <x v="2"/>
    <s v="WHT"/>
    <x v="1"/>
    <s v="USD"/>
    <n v="32313.4"/>
  </r>
  <r>
    <s v="A2680005"/>
    <x v="33"/>
    <x v="33"/>
    <n v="104040803"/>
    <x v="0"/>
    <x v="0"/>
    <x v="2"/>
    <x v="2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307"/>
    <s v="Above 180days "/>
    <n v="10.233333333333333"/>
    <x v="3"/>
    <x v="2"/>
    <s v="WHT"/>
    <x v="1"/>
    <s v="USD"/>
    <n v="12362.87"/>
  </r>
  <r>
    <s v="A2680005"/>
    <x v="33"/>
    <x v="33"/>
    <n v="104040803"/>
    <x v="0"/>
    <x v="0"/>
    <x v="2"/>
    <x v="2"/>
    <s v="WHT Outstg"/>
    <s v="WHT on inv 1800024941 AITEO SEPT   2020 CHA"/>
    <s v=""/>
    <s v="AB"/>
    <s v=""/>
    <d v="2021-02-27T00:00:00"/>
    <d v="2021-02-27T00:00:00"/>
    <d v="2021-02-27T00:00:00"/>
    <s v="USD"/>
    <n v="44237.48"/>
    <n v="307"/>
    <s v="Above 180days "/>
    <n v="10.233333333333333"/>
    <x v="3"/>
    <x v="2"/>
    <s v="WHT"/>
    <x v="1"/>
    <s v="USD"/>
    <n v="44237.48"/>
  </r>
  <r>
    <s v="A2680005"/>
    <x v="33"/>
    <x v="33"/>
    <n v="104032945"/>
    <x v="0"/>
    <x v="0"/>
    <x v="2"/>
    <x v="2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326"/>
    <s v="Above 180days "/>
    <n v="10.866666666666667"/>
    <x v="3"/>
    <x v="2"/>
    <s v="WHT"/>
    <x v="1"/>
    <s v="USD"/>
    <n v="965.76"/>
  </r>
  <r>
    <s v="A2680005"/>
    <x v="33"/>
    <x v="33"/>
    <n v="104014637"/>
    <x v="0"/>
    <x v="0"/>
    <x v="2"/>
    <x v="2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367"/>
    <s v="Above 180days "/>
    <n v="12.233333333333333"/>
    <x v="4"/>
    <x v="2"/>
    <s v="WHT"/>
    <x v="1"/>
    <s v="USD"/>
    <n v="1743.6"/>
  </r>
  <r>
    <s v="A2680005"/>
    <x v="33"/>
    <x v="33"/>
    <n v="104014637"/>
    <x v="0"/>
    <x v="0"/>
    <x v="2"/>
    <x v="2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437"/>
    <s v="Above 180days "/>
    <n v="14.566666666666666"/>
    <x v="4"/>
    <x v="2"/>
    <s v="WHT"/>
    <x v="1"/>
    <s v="USD"/>
    <n v="569.03"/>
  </r>
  <r>
    <s v="A2680005"/>
    <x v="33"/>
    <x v="33"/>
    <n v="104014719"/>
    <x v="0"/>
    <x v="0"/>
    <x v="2"/>
    <x v="2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437"/>
    <s v="Above 180days "/>
    <n v="14.566666666666666"/>
    <x v="4"/>
    <x v="2"/>
    <s v="WHT"/>
    <x v="1"/>
    <s v="USD"/>
    <n v="853.55"/>
  </r>
  <r>
    <s v="A2680005"/>
    <x v="33"/>
    <x v="33"/>
    <n v="103981429"/>
    <x v="0"/>
    <x v="0"/>
    <x v="2"/>
    <x v="2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451"/>
    <s v="Above 180days "/>
    <n v="15.033333333333333"/>
    <x v="4"/>
    <x v="2"/>
    <s v="WHT"/>
    <x v="1"/>
    <s v="USD"/>
    <n v="119822.41"/>
  </r>
  <r>
    <s v="A2680005"/>
    <x v="33"/>
    <x v="33"/>
    <n v="103981429"/>
    <x v="0"/>
    <x v="0"/>
    <x v="2"/>
    <x v="2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451"/>
    <s v="Above 180days "/>
    <n v="15.033333333333333"/>
    <x v="4"/>
    <x v="2"/>
    <s v="WHT"/>
    <x v="1"/>
    <s v="USD"/>
    <n v="116528.22"/>
  </r>
  <r>
    <s v="A2680005"/>
    <x v="33"/>
    <x v="33"/>
    <n v="103981429"/>
    <x v="0"/>
    <x v="0"/>
    <x v="2"/>
    <x v="2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451"/>
    <s v="Above 180days "/>
    <n v="15.033333333333333"/>
    <x v="4"/>
    <x v="2"/>
    <s v="WHT"/>
    <x v="1"/>
    <s v="USD"/>
    <n v="143898.18"/>
  </r>
  <r>
    <s v="A2680005"/>
    <x v="33"/>
    <x v="33"/>
    <n v="103981430"/>
    <x v="0"/>
    <x v="0"/>
    <x v="2"/>
    <x v="2"/>
    <s v="WHT Outstg"/>
    <s v="WHT on inv 1800023949 AITEO MAR 2020 CHA"/>
    <s v=""/>
    <s v="AB"/>
    <s v=""/>
    <d v="2020-10-06T00:00:00"/>
    <d v="2020-10-06T00:00:00"/>
    <d v="2020-10-06T00:00:00"/>
    <s v="USD"/>
    <n v="223141.61"/>
    <n v="451"/>
    <s v="Above 180days "/>
    <n v="15.033333333333333"/>
    <x v="4"/>
    <x v="2"/>
    <s v="WHT"/>
    <x v="1"/>
    <s v="USD"/>
    <n v="223141.61"/>
  </r>
  <r>
    <s v="A2680005"/>
    <x v="33"/>
    <x v="33"/>
    <n v="103981430"/>
    <x v="0"/>
    <x v="0"/>
    <x v="2"/>
    <x v="2"/>
    <s v="WHT Outstg"/>
    <s v="WHT on inv 1800024076 AITEO APR 2020 CHA"/>
    <s v=""/>
    <s v="AB"/>
    <s v=""/>
    <d v="2020-10-06T00:00:00"/>
    <d v="2020-10-06T00:00:00"/>
    <d v="2020-10-06T00:00:00"/>
    <s v="USD"/>
    <n v="184491.02"/>
    <n v="451"/>
    <s v="Above 180days "/>
    <n v="15.033333333333333"/>
    <x v="4"/>
    <x v="2"/>
    <s v="WHT"/>
    <x v="1"/>
    <s v="USD"/>
    <n v="184491.02"/>
  </r>
  <r>
    <s v="A2680005"/>
    <x v="33"/>
    <x v="33"/>
    <n v="103981430"/>
    <x v="0"/>
    <x v="0"/>
    <x v="2"/>
    <x v="2"/>
    <s v="WHT Outstg"/>
    <s v="WHT on inv 1800024275 AITEO MAY 2020 CHA"/>
    <s v=""/>
    <s v="AB"/>
    <s v=""/>
    <d v="2020-10-06T00:00:00"/>
    <d v="2020-10-06T00:00:00"/>
    <d v="2020-10-06T00:00:00"/>
    <s v="USD"/>
    <n v="227823.96"/>
    <n v="451"/>
    <s v="Above 180days "/>
    <n v="15.033333333333333"/>
    <x v="4"/>
    <x v="2"/>
    <s v="WHT"/>
    <x v="1"/>
    <s v="USD"/>
    <n v="227823.96"/>
  </r>
  <r>
    <s v="A2680005"/>
    <x v="33"/>
    <x v="33"/>
    <n v="103981435"/>
    <x v="0"/>
    <x v="0"/>
    <x v="2"/>
    <x v="2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451"/>
    <s v="Above 180days "/>
    <n v="15.033333333333333"/>
    <x v="4"/>
    <x v="2"/>
    <s v="WHT"/>
    <x v="1"/>
    <s v="USD"/>
    <n v="150160.85999999999"/>
  </r>
  <r>
    <s v="A2680005"/>
    <x v="33"/>
    <x v="33"/>
    <n v="103981435"/>
    <x v="0"/>
    <x v="0"/>
    <x v="2"/>
    <x v="2"/>
    <s v="WHT Outstg"/>
    <s v="WHT on inv 1800024602 AITEO JULY 2020 CHA"/>
    <s v=""/>
    <s v="AB"/>
    <s v=""/>
    <d v="2020-10-06T00:00:00"/>
    <d v="2020-10-06T00:00:00"/>
    <d v="2020-10-06T00:00:00"/>
    <s v="USD"/>
    <n v="86631.61"/>
    <n v="451"/>
    <s v="Above 180days "/>
    <n v="15.033333333333333"/>
    <x v="4"/>
    <x v="2"/>
    <s v="WHT"/>
    <x v="1"/>
    <s v="USD"/>
    <n v="86631.61"/>
  </r>
  <r>
    <s v="A2680005"/>
    <x v="33"/>
    <x v="33"/>
    <n v="103981435"/>
    <x v="0"/>
    <x v="0"/>
    <x v="2"/>
    <x v="2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451"/>
    <s v="Above 180days "/>
    <n v="15.033333333333333"/>
    <x v="4"/>
    <x v="2"/>
    <s v="WHT"/>
    <x v="1"/>
    <s v="USD"/>
    <n v="36721.160000000003"/>
  </r>
  <r>
    <s v="A2680005"/>
    <x v="33"/>
    <x v="33"/>
    <n v="104014719"/>
    <x v="0"/>
    <x v="0"/>
    <x v="2"/>
    <x v="2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458"/>
    <s v="Above 180days "/>
    <n v="15.266666666666667"/>
    <x v="4"/>
    <x v="2"/>
    <s v="WHT"/>
    <x v="1"/>
    <s v="USD"/>
    <n v="61455.51"/>
  </r>
  <r>
    <s v="A2680005"/>
    <x v="33"/>
    <x v="33"/>
    <n v="104014637"/>
    <x v="0"/>
    <x v="0"/>
    <x v="2"/>
    <x v="2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469"/>
    <s v="Above 180days "/>
    <n v="15.633333333333333"/>
    <x v="4"/>
    <x v="2"/>
    <s v="WHT"/>
    <x v="1"/>
    <s v="USD"/>
    <n v="37945.17"/>
  </r>
  <r>
    <s v="A2680005"/>
    <x v="33"/>
    <x v="33"/>
    <n v="104014719"/>
    <x v="0"/>
    <x v="0"/>
    <x v="2"/>
    <x v="2"/>
    <s v="WHT Outstg"/>
    <s v="WHT on inv 1800024769 AITEO AUGUST  2020 CHA"/>
    <s v=""/>
    <s v="AB"/>
    <s v=""/>
    <d v="2020-12-30T00:00:00"/>
    <d v="2020-12-30T00:00:00"/>
    <d v="2020-09-18T00:00:00"/>
    <s v="USD"/>
    <n v="57786.69"/>
    <n v="469"/>
    <s v="Above 180days "/>
    <n v="15.633333333333333"/>
    <x v="4"/>
    <x v="2"/>
    <s v="WHT"/>
    <x v="1"/>
    <s v="USD"/>
    <n v="57786.69"/>
  </r>
  <r>
    <s v="A2680005"/>
    <x v="33"/>
    <x v="33"/>
    <n v="103950520"/>
    <x v="0"/>
    <x v="0"/>
    <x v="2"/>
    <x v="2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515"/>
    <s v="Above 180days "/>
    <n v="17.166666666666668"/>
    <x v="4"/>
    <x v="2"/>
    <s v="WHT"/>
    <x v="1"/>
    <s v="USD"/>
    <n v="148567.85999999999"/>
  </r>
  <r>
    <s v="A2680005"/>
    <x v="33"/>
    <x v="33"/>
    <n v="103950520"/>
    <x v="0"/>
    <x v="0"/>
    <x v="2"/>
    <x v="2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515"/>
    <s v="Above 180days "/>
    <n v="17.166666666666668"/>
    <x v="4"/>
    <x v="2"/>
    <s v="WHT"/>
    <x v="1"/>
    <s v="USD"/>
    <n v="112004.77"/>
  </r>
  <r>
    <s v="A2680005"/>
    <x v="33"/>
    <x v="33"/>
    <n v="103950520"/>
    <x v="0"/>
    <x v="0"/>
    <x v="2"/>
    <x v="2"/>
    <s v="WHT Outstg"/>
    <s v="WHT on Inv 1800023741 AITEO FEB 2020 CHA"/>
    <s v=""/>
    <s v="AB"/>
    <s v=""/>
    <d v="2020-08-03T00:00:00"/>
    <d v="2020-08-03T00:00:00"/>
    <d v="2020-08-03T00:00:00"/>
    <s v="USD"/>
    <n v="157734.13"/>
    <n v="515"/>
    <s v="Above 180days "/>
    <n v="17.166666666666668"/>
    <x v="4"/>
    <x v="2"/>
    <s v="WHT"/>
    <x v="1"/>
    <s v="USD"/>
    <n v="157734.13"/>
  </r>
  <r>
    <s v="A2680005"/>
    <x v="33"/>
    <x v="33"/>
    <n v="103923530"/>
    <x v="0"/>
    <x v="0"/>
    <x v="2"/>
    <x v="2"/>
    <s v="WHT Outstg"/>
    <s v="WHT on inv 1800023615  JAN 2020 CHA"/>
    <s v=""/>
    <s v="AB"/>
    <s v=""/>
    <d v="2020-06-04T00:00:00"/>
    <d v="2020-06-04T00:00:00"/>
    <d v="2020-06-04T00:00:00"/>
    <s v="NGN"/>
    <n v="22883107.609999999"/>
    <n v="575"/>
    <s v="Above 180days "/>
    <n v="19.166666666666668"/>
    <x v="0"/>
    <x v="2"/>
    <s v="WHT"/>
    <x v="1"/>
    <s v="USD"/>
    <n v="63475.45"/>
  </r>
  <r>
    <s v="A2680005"/>
    <x v="33"/>
    <x v="33"/>
    <n v="103923530"/>
    <x v="0"/>
    <x v="0"/>
    <x v="2"/>
    <x v="2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575"/>
    <s v="Above 180days "/>
    <n v="19.166666666666668"/>
    <x v="0"/>
    <x v="2"/>
    <s v="WHT"/>
    <x v="1"/>
    <s v="USD"/>
    <n v="89390.62"/>
  </r>
  <r>
    <s v="A2680005"/>
    <x v="33"/>
    <x v="33"/>
    <n v="1600003117"/>
    <x v="0"/>
    <x v="0"/>
    <x v="2"/>
    <x v="2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619"/>
    <s v="Above 180days "/>
    <n v="20.633333333333333"/>
    <x v="0"/>
    <x v="2"/>
    <s v="WHT"/>
    <x v="1"/>
    <s v="USD"/>
    <n v="-13116.17"/>
  </r>
  <r>
    <s v="A2680005"/>
    <x v="33"/>
    <x v="33"/>
    <n v="104032932"/>
    <x v="0"/>
    <x v="0"/>
    <x v="2"/>
    <x v="2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619"/>
    <s v="Above 180days "/>
    <n v="20.633333333333333"/>
    <x v="0"/>
    <x v="2"/>
    <s v="WHT"/>
    <x v="1"/>
    <s v="USD"/>
    <n v="42137.82"/>
  </r>
  <r>
    <s v="A2680005"/>
    <x v="33"/>
    <x v="33"/>
    <n v="103903401"/>
    <x v="0"/>
    <x v="0"/>
    <x v="2"/>
    <x v="2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631"/>
    <s v="Above 180days "/>
    <n v="21.033333333333335"/>
    <x v="0"/>
    <x v="2"/>
    <s v="WHT"/>
    <x v="1"/>
    <s v="USD"/>
    <n v="148851.28"/>
  </r>
  <r>
    <s v="A2680005"/>
    <x v="33"/>
    <x v="33"/>
    <n v="103903402"/>
    <x v="0"/>
    <x v="0"/>
    <x v="2"/>
    <x v="2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631"/>
    <s v="Above 180days "/>
    <n v="21.033333333333335"/>
    <x v="0"/>
    <x v="2"/>
    <s v="WHT"/>
    <x v="1"/>
    <s v="USD"/>
    <n v="11687.68"/>
  </r>
  <r>
    <s v="A2680005"/>
    <x v="33"/>
    <x v="33"/>
    <n v="103903402"/>
    <x v="0"/>
    <x v="0"/>
    <x v="2"/>
    <x v="2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631"/>
    <s v="Above 180days "/>
    <n v="21.033333333333335"/>
    <x v="0"/>
    <x v="2"/>
    <s v="WHT"/>
    <x v="1"/>
    <s v="USD"/>
    <n v="115825.49"/>
  </r>
  <r>
    <s v="A2680005"/>
    <x v="33"/>
    <x v="33"/>
    <n v="103903403"/>
    <x v="0"/>
    <x v="0"/>
    <x v="2"/>
    <x v="2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631"/>
    <s v="Above 180days "/>
    <n v="21.033333333333335"/>
    <x v="0"/>
    <x v="2"/>
    <s v="WHT"/>
    <x v="1"/>
    <s v="USD"/>
    <n v="6030.98"/>
  </r>
  <r>
    <s v="A2680005"/>
    <x v="33"/>
    <x v="33"/>
    <n v="103903403"/>
    <x v="0"/>
    <x v="0"/>
    <x v="2"/>
    <x v="2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631"/>
    <s v="Above 180days "/>
    <n v="21.033333333333335"/>
    <x v="0"/>
    <x v="2"/>
    <s v="WHT"/>
    <x v="1"/>
    <s v="USD"/>
    <n v="119239.37"/>
  </r>
  <r>
    <s v="A2680005"/>
    <x v="33"/>
    <x v="33"/>
    <n v="103903403"/>
    <x v="0"/>
    <x v="0"/>
    <x v="2"/>
    <x v="2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631"/>
    <s v="Above 180days "/>
    <n v="21.033333333333335"/>
    <x v="0"/>
    <x v="2"/>
    <s v="WHT"/>
    <x v="1"/>
    <s v="USD"/>
    <n v="95422.98"/>
  </r>
  <r>
    <s v="A2680005"/>
    <x v="33"/>
    <x v="33"/>
    <n v="103903404"/>
    <x v="0"/>
    <x v="0"/>
    <x v="2"/>
    <x v="2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631"/>
    <s v="Above 180days "/>
    <n v="21.033333333333335"/>
    <x v="0"/>
    <x v="2"/>
    <s v="WHT"/>
    <x v="1"/>
    <s v="USD"/>
    <n v="111118.54"/>
  </r>
  <r>
    <s v="A2680005"/>
    <x v="33"/>
    <x v="33"/>
    <n v="103903404"/>
    <x v="0"/>
    <x v="0"/>
    <x v="2"/>
    <x v="2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631"/>
    <s v="Above 180days "/>
    <n v="21.033333333333335"/>
    <x v="0"/>
    <x v="2"/>
    <s v="WHT"/>
    <x v="1"/>
    <s v="USD"/>
    <n v="118560.99"/>
  </r>
  <r>
    <s v="A2680005"/>
    <x v="33"/>
    <x v="33"/>
    <n v="103903405"/>
    <x v="0"/>
    <x v="0"/>
    <x v="2"/>
    <x v="2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631"/>
    <s v="Above 180days "/>
    <n v="21.033333333333335"/>
    <x v="0"/>
    <x v="2"/>
    <s v="WHT"/>
    <x v="1"/>
    <s v="USD"/>
    <n v="50749.22"/>
  </r>
  <r>
    <s v="A2680005"/>
    <x v="33"/>
    <x v="33"/>
    <n v="103903405"/>
    <x v="0"/>
    <x v="0"/>
    <x v="2"/>
    <x v="2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631"/>
    <s v="Above 180days "/>
    <n v="21.033333333333335"/>
    <x v="0"/>
    <x v="2"/>
    <s v="WHT"/>
    <x v="1"/>
    <s v="USD"/>
    <n v="58672.91"/>
  </r>
  <r>
    <s v="A2680005"/>
    <x v="33"/>
    <x v="33"/>
    <n v="103903405"/>
    <x v="0"/>
    <x v="0"/>
    <x v="2"/>
    <x v="2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631"/>
    <s v="Above 180days "/>
    <n v="21.033333333333335"/>
    <x v="0"/>
    <x v="2"/>
    <s v="WHT"/>
    <x v="1"/>
    <s v="USD"/>
    <n v="52517.26"/>
  </r>
  <r>
    <s v="A2680005"/>
    <x v="33"/>
    <x v="33"/>
    <n v="103903405"/>
    <x v="0"/>
    <x v="0"/>
    <x v="2"/>
    <x v="2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631"/>
    <s v="Above 180days "/>
    <n v="21.033333333333335"/>
    <x v="0"/>
    <x v="2"/>
    <s v="WHT"/>
    <x v="1"/>
    <s v="USD"/>
    <n v="117923.86"/>
  </r>
  <r>
    <s v="A2680005"/>
    <x v="33"/>
    <x v="33"/>
    <n v="103903406"/>
    <x v="0"/>
    <x v="0"/>
    <x v="2"/>
    <x v="2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631"/>
    <s v="Above 180days "/>
    <n v="21.033333333333335"/>
    <x v="0"/>
    <x v="2"/>
    <s v="WHT"/>
    <x v="1"/>
    <s v="USD"/>
    <n v="161231.46"/>
  </r>
  <r>
    <s v="A2680005"/>
    <x v="33"/>
    <x v="33"/>
    <n v="103903406"/>
    <x v="0"/>
    <x v="0"/>
    <x v="2"/>
    <x v="2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631"/>
    <s v="Above 180days "/>
    <n v="21.033333333333335"/>
    <x v="0"/>
    <x v="2"/>
    <s v="WHT"/>
    <x v="1"/>
    <s v="USD"/>
    <n v="137884.25"/>
  </r>
  <r>
    <s v="A2680005"/>
    <x v="33"/>
    <x v="33"/>
    <n v="103903407"/>
    <x v="0"/>
    <x v="0"/>
    <x v="2"/>
    <x v="2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631"/>
    <s v="Above 180days "/>
    <n v="21.033333333333335"/>
    <x v="0"/>
    <x v="2"/>
    <s v="WHT"/>
    <x v="1"/>
    <s v="USD"/>
    <n v="20684.080000000002"/>
  </r>
  <r>
    <s v="A2680005"/>
    <x v="33"/>
    <x v="33"/>
    <n v="103903407"/>
    <x v="0"/>
    <x v="0"/>
    <x v="2"/>
    <x v="2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631"/>
    <s v="Above 180days "/>
    <n v="21.033333333333335"/>
    <x v="0"/>
    <x v="2"/>
    <s v="WHT"/>
    <x v="1"/>
    <s v="USD"/>
    <n v="204686.7"/>
  </r>
  <r>
    <s v="A2680005"/>
    <x v="33"/>
    <x v="33"/>
    <n v="103903408"/>
    <x v="0"/>
    <x v="0"/>
    <x v="2"/>
    <x v="2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631"/>
    <s v="Above 180days "/>
    <n v="21.033333333333335"/>
    <x v="0"/>
    <x v="2"/>
    <s v="WHT"/>
    <x v="1"/>
    <s v="USD"/>
    <n v="51959.29"/>
  </r>
  <r>
    <s v="A2680005"/>
    <x v="33"/>
    <x v="33"/>
    <n v="103903408"/>
    <x v="0"/>
    <x v="0"/>
    <x v="2"/>
    <x v="2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631"/>
    <s v="Above 180days "/>
    <n v="21.033333333333335"/>
    <x v="0"/>
    <x v="2"/>
    <s v="WHT"/>
    <x v="1"/>
    <s v="USD"/>
    <n v="162184.88"/>
  </r>
  <r>
    <s v="A2680005"/>
    <x v="33"/>
    <x v="33"/>
    <n v="103903409"/>
    <x v="0"/>
    <x v="0"/>
    <x v="2"/>
    <x v="2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631"/>
    <s v="Above 180days "/>
    <n v="21.033333333333335"/>
    <x v="0"/>
    <x v="2"/>
    <s v="WHT"/>
    <x v="1"/>
    <s v="USD"/>
    <n v="211331.23"/>
  </r>
  <r>
    <s v="A2680005"/>
    <x v="33"/>
    <x v="33"/>
    <n v="103903409"/>
    <x v="0"/>
    <x v="0"/>
    <x v="2"/>
    <x v="2"/>
    <s v="WHT Outstg"/>
    <s v="WHT ON INV 1800019803 - Supplementary Jan2018"/>
    <s v=""/>
    <s v="AB"/>
    <s v=""/>
    <d v="2020-04-09T00:00:00"/>
    <d v="2020-04-09T00:00:00"/>
    <d v="2020-04-09T00:00:00"/>
    <s v="USD"/>
    <n v="10683.02"/>
    <n v="631"/>
    <s v="Above 180days "/>
    <n v="21.033333333333335"/>
    <x v="0"/>
    <x v="2"/>
    <s v="WHT"/>
    <x v="1"/>
    <s v="USD"/>
    <n v="10683.02"/>
  </r>
  <r>
    <s v="A2680005"/>
    <x v="33"/>
    <x v="33"/>
    <n v="103903409"/>
    <x v="0"/>
    <x v="0"/>
    <x v="2"/>
    <x v="2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631"/>
    <s v="Above 180days "/>
    <n v="21.033333333333335"/>
    <x v="0"/>
    <x v="2"/>
    <s v="WHT"/>
    <x v="1"/>
    <s v="USD"/>
    <n v="169001.05"/>
  </r>
  <r>
    <s v="A2680005"/>
    <x v="33"/>
    <x v="33"/>
    <n v="103903410"/>
    <x v="0"/>
    <x v="0"/>
    <x v="2"/>
    <x v="2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631"/>
    <s v="Above 180days "/>
    <n v="21.033333333333335"/>
    <x v="0"/>
    <x v="2"/>
    <s v="WHT"/>
    <x v="1"/>
    <s v="USD"/>
    <n v="218071.61"/>
  </r>
  <r>
    <s v="A2680005"/>
    <x v="33"/>
    <x v="33"/>
    <n v="103903410"/>
    <x v="0"/>
    <x v="0"/>
    <x v="2"/>
    <x v="2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631"/>
    <s v="Above 180days "/>
    <n v="21.033333333333335"/>
    <x v="0"/>
    <x v="2"/>
    <s v="WHT"/>
    <x v="1"/>
    <s v="USD"/>
    <n v="198658.61"/>
  </r>
  <r>
    <s v="A2680005"/>
    <x v="33"/>
    <x v="33"/>
    <n v="103890049"/>
    <x v="0"/>
    <x v="0"/>
    <x v="2"/>
    <x v="2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660"/>
    <s v="Above 180days "/>
    <n v="22"/>
    <x v="0"/>
    <x v="2"/>
    <s v="WHT"/>
    <x v="1"/>
    <s v="USD"/>
    <n v="-65170.8"/>
  </r>
  <r>
    <s v="A2680005"/>
    <x v="33"/>
    <x v="33"/>
    <n v="103890051"/>
    <x v="0"/>
    <x v="0"/>
    <x v="2"/>
    <x v="2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660"/>
    <s v="Above 180days "/>
    <n v="22"/>
    <x v="0"/>
    <x v="2"/>
    <s v="WHT"/>
    <x v="1"/>
    <s v="USD"/>
    <n v="144805.78"/>
  </r>
  <r>
    <s v="A2680005"/>
    <x v="33"/>
    <x v="33"/>
    <n v="1400014246"/>
    <x v="0"/>
    <x v="0"/>
    <x v="2"/>
    <x v="2"/>
    <s v="WHT Outstg"/>
    <s v="WHT on inv 1800023145 NOV 2019 Crude Handling"/>
    <s v=""/>
    <s v="DZ"/>
    <s v=""/>
    <d v="2020-02-28T00:00:00"/>
    <d v="2020-02-28T00:00:00"/>
    <d v="2020-02-28T00:00:00"/>
    <s v="USD"/>
    <n v="90577.38"/>
    <n v="672"/>
    <s v="Above 180days "/>
    <n v="22.4"/>
    <x v="0"/>
    <x v="2"/>
    <s v="WHT"/>
    <x v="1"/>
    <s v="USD"/>
    <n v="90577.38"/>
  </r>
  <r>
    <s v="A2680005"/>
    <x v="33"/>
    <x v="33"/>
    <n v="103882153"/>
    <x v="0"/>
    <x v="0"/>
    <x v="2"/>
    <x v="2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673"/>
    <s v="Above 180days "/>
    <n v="22.433333333333334"/>
    <x v="0"/>
    <x v="2"/>
    <s v="WHT"/>
    <x v="1"/>
    <s v="USD"/>
    <n v="227285.49"/>
  </r>
  <r>
    <s v="A2680005"/>
    <x v="33"/>
    <x v="33"/>
    <n v="103882154"/>
    <x v="0"/>
    <x v="0"/>
    <x v="2"/>
    <x v="2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673"/>
    <s v="Above 180days "/>
    <n v="22.433333333333334"/>
    <x v="0"/>
    <x v="2"/>
    <s v="WHT"/>
    <x v="1"/>
    <s v="USD"/>
    <n v="150284.78"/>
  </r>
  <r>
    <s v="A2680005"/>
    <x v="33"/>
    <x v="33"/>
    <n v="103867325"/>
    <x v="0"/>
    <x v="0"/>
    <x v="2"/>
    <x v="2"/>
    <s v="WHT Outstg"/>
    <s v="WHT on inv 1800022800 SEP 2019 Crude Handling"/>
    <s v=""/>
    <s v="AB"/>
    <s v=""/>
    <d v="2020-01-28T00:00:00"/>
    <d v="2020-01-28T00:00:00"/>
    <d v="2020-01-28T00:00:00"/>
    <s v="USD"/>
    <n v="56563.5"/>
    <n v="703"/>
    <s v="Above 180days "/>
    <n v="23.433333333333334"/>
    <x v="0"/>
    <x v="2"/>
    <s v="WHT"/>
    <x v="1"/>
    <s v="USD"/>
    <n v="56563.5"/>
  </r>
  <r>
    <s v="A2680005"/>
    <x v="33"/>
    <x v="33"/>
    <n v="103867326"/>
    <x v="0"/>
    <x v="0"/>
    <x v="2"/>
    <x v="2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703"/>
    <s v="Above 180days "/>
    <n v="23.433333333333334"/>
    <x v="0"/>
    <x v="2"/>
    <s v="WHT"/>
    <x v="1"/>
    <s v="USD"/>
    <n v="184089.42"/>
  </r>
  <r>
    <s v="A2680005"/>
    <x v="33"/>
    <x v="33"/>
    <n v="103851995"/>
    <x v="0"/>
    <x v="0"/>
    <x v="2"/>
    <x v="2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731"/>
    <s v="Above 180days "/>
    <n v="24.366666666666667"/>
    <x v="0"/>
    <x v="2"/>
    <s v="WHT"/>
    <x v="1"/>
    <s v="USD"/>
    <n v="216809.36"/>
  </r>
  <r>
    <s v="A2680005"/>
    <x v="33"/>
    <x v="33"/>
    <n v="103852001"/>
    <x v="0"/>
    <x v="0"/>
    <x v="2"/>
    <x v="2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731"/>
    <s v="Above 180days "/>
    <n v="24.366666666666667"/>
    <x v="0"/>
    <x v="2"/>
    <s v="WHT"/>
    <x v="1"/>
    <s v="USD"/>
    <n v="144509.39000000001"/>
  </r>
  <r>
    <s v="A2680005"/>
    <x v="33"/>
    <x v="33"/>
    <n v="104014730"/>
    <x v="0"/>
    <x v="0"/>
    <x v="2"/>
    <x v="2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763"/>
    <s v="Above 180days "/>
    <n v="25.433333333333334"/>
    <x v="0"/>
    <x v="2"/>
    <s v="WHT"/>
    <x v="1"/>
    <s v="USD"/>
    <n v="15097.73"/>
  </r>
  <r>
    <s v="A2680005"/>
    <x v="33"/>
    <x v="33"/>
    <n v="104014732"/>
    <x v="0"/>
    <x v="0"/>
    <x v="2"/>
    <x v="2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763"/>
    <s v="Above 180days "/>
    <n v="25.433333333333334"/>
    <x v="0"/>
    <x v="2"/>
    <s v="WHT"/>
    <x v="1"/>
    <s v="USD"/>
    <n v="28157.24"/>
  </r>
  <r>
    <s v="A2680005"/>
    <x v="33"/>
    <x v="33"/>
    <n v="103827847"/>
    <x v="0"/>
    <x v="0"/>
    <x v="2"/>
    <x v="2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780"/>
    <s v="Above 180days "/>
    <n v="26"/>
    <x v="0"/>
    <x v="2"/>
    <s v="WHT"/>
    <x v="1"/>
    <s v="USD"/>
    <n v="111575.35"/>
  </r>
  <r>
    <s v="A2680005"/>
    <x v="33"/>
    <x v="33"/>
    <n v="103815889"/>
    <x v="0"/>
    <x v="0"/>
    <x v="2"/>
    <x v="2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802"/>
    <s v="Above 180days "/>
    <n v="26.733333333333334"/>
    <x v="0"/>
    <x v="2"/>
    <s v="WHT"/>
    <x v="1"/>
    <s v="USD"/>
    <n v="167337.47"/>
  </r>
  <r>
    <s v="A2680005"/>
    <x v="33"/>
    <x v="33"/>
    <n v="103799418"/>
    <x v="0"/>
    <x v="0"/>
    <x v="2"/>
    <x v="2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840"/>
    <s v="Above 180days "/>
    <n v="28"/>
    <x v="0"/>
    <x v="2"/>
    <s v="WHT"/>
    <x v="1"/>
    <s v="USD"/>
    <n v="91941.56"/>
  </r>
  <r>
    <s v="A2680005"/>
    <x v="33"/>
    <x v="33"/>
    <n v="104014719"/>
    <x v="0"/>
    <x v="0"/>
    <x v="2"/>
    <x v="2"/>
    <s v="WHT Outstg"/>
    <s v="WHT on inv 1800022416 AITEO JUL 2019 CHA"/>
    <s v=""/>
    <s v="AB"/>
    <s v=""/>
    <d v="2020-12-30T00:00:00"/>
    <d v="2020-12-30T00:00:00"/>
    <d v="2019-08-23T00:00:00"/>
    <s v="USD"/>
    <n v="225436.17"/>
    <n v="861"/>
    <s v="Above 180days "/>
    <n v="28.7"/>
    <x v="0"/>
    <x v="2"/>
    <s v="WHT"/>
    <x v="1"/>
    <s v="USD"/>
    <n v="225436.17"/>
  </r>
  <r>
    <s v="A2680005"/>
    <x v="33"/>
    <x v="33"/>
    <n v="104014719"/>
    <x v="0"/>
    <x v="0"/>
    <x v="2"/>
    <x v="2"/>
    <s v="WHT Outstg"/>
    <s v="WHT on 1800022315 Supplementary Invoice 2019 CHA"/>
    <s v=""/>
    <s v="AB"/>
    <s v=""/>
    <d v="2020-12-30T00:00:00"/>
    <d v="2020-12-30T00:00:00"/>
    <d v="2019-08-08T00:00:00"/>
    <s v="USD"/>
    <n v="3240"/>
    <n v="876"/>
    <s v="Above 180days "/>
    <n v="29.2"/>
    <x v="0"/>
    <x v="2"/>
    <s v="WHT"/>
    <x v="1"/>
    <s v="USD"/>
    <n v="3240"/>
  </r>
  <r>
    <s v="A2680005"/>
    <x v="33"/>
    <x v="33"/>
    <n v="104014732"/>
    <x v="0"/>
    <x v="0"/>
    <x v="2"/>
    <x v="2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876"/>
    <s v="Above 180days "/>
    <n v="29.2"/>
    <x v="0"/>
    <x v="2"/>
    <s v="WHT"/>
    <x v="1"/>
    <s v="USD"/>
    <n v="-4803.95"/>
  </r>
  <r>
    <s v="A2680005"/>
    <x v="33"/>
    <x v="33"/>
    <n v="103759985"/>
    <x v="0"/>
    <x v="0"/>
    <x v="2"/>
    <x v="2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918"/>
    <s v="Above 180days "/>
    <n v="30.6"/>
    <x v="0"/>
    <x v="2"/>
    <s v="WHT"/>
    <x v="1"/>
    <s v="USD"/>
    <n v="107495.74"/>
  </r>
  <r>
    <s v="A2680005"/>
    <x v="33"/>
    <x v="33"/>
    <n v="103759988"/>
    <x v="0"/>
    <x v="0"/>
    <x v="2"/>
    <x v="2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918"/>
    <s v="Above 180days "/>
    <n v="30.6"/>
    <x v="0"/>
    <x v="2"/>
    <s v="WHT"/>
    <x v="1"/>
    <s v="USD"/>
    <n v="190622.62"/>
  </r>
  <r>
    <s v="A2680005"/>
    <x v="33"/>
    <x v="33"/>
    <n v="103731779"/>
    <x v="0"/>
    <x v="0"/>
    <x v="2"/>
    <x v="2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976"/>
    <s v="Above 180days "/>
    <n v="32.533333333333331"/>
    <x v="0"/>
    <x v="2"/>
    <s v="WHT"/>
    <x v="1"/>
    <s v="USD"/>
    <n v="176953.28"/>
  </r>
  <r>
    <s v="A2680005"/>
    <x v="33"/>
    <x v="33"/>
    <n v="1800021430"/>
    <x v="2"/>
    <x v="1"/>
    <x v="9"/>
    <x v="1"/>
    <n v="0"/>
    <s v="NCTL OVERY FLY COVERAGE - DECEMBER  2018"/>
    <s v="7707"/>
    <s v="DR"/>
    <s v=""/>
    <d v="2019-03-04T00:00:00"/>
    <d v="2019-03-04T00:00:00"/>
    <d v="2019-04-04T00:00:00"/>
    <s v="USD"/>
    <n v="12000"/>
    <n v="1002"/>
    <s v="Above 180days "/>
    <n v="33.4"/>
    <x v="0"/>
    <x v="0"/>
    <s v="Overdue"/>
    <x v="0"/>
    <s v="USD"/>
    <n v="12000"/>
  </r>
  <r>
    <s v="A2680005"/>
    <x v="33"/>
    <x v="33"/>
    <n v="1800021429"/>
    <x v="2"/>
    <x v="1"/>
    <x v="9"/>
    <x v="1"/>
    <n v="0"/>
    <s v="NCTL OVERY FLY COVERAGE - NOV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8"/>
    <x v="2"/>
    <x v="1"/>
    <x v="9"/>
    <x v="1"/>
    <n v="0"/>
    <s v="NCTL OVERY FLY COVERAGE - OCTO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7"/>
    <x v="2"/>
    <x v="1"/>
    <x v="9"/>
    <x v="1"/>
    <n v="0"/>
    <s v="NCTL OVERY FLY COVERAGE - SEPTEMBER 2018"/>
    <s v="7707"/>
    <s v="DR"/>
    <s v=""/>
    <d v="2019-03-04T00:00:00"/>
    <d v="2019-03-04T00:00:00"/>
    <d v="2019-04-04T00:00:00"/>
    <s v="USD"/>
    <n v="6000"/>
    <n v="1002"/>
    <s v="Above 180days "/>
    <n v="33.4"/>
    <x v="0"/>
    <x v="0"/>
    <s v="Overdue"/>
    <x v="0"/>
    <s v="USD"/>
    <n v="6000"/>
  </r>
  <r>
    <s v="A2680005"/>
    <x v="33"/>
    <x v="33"/>
    <n v="1800021422"/>
    <x v="2"/>
    <x v="1"/>
    <x v="9"/>
    <x v="1"/>
    <n v="0"/>
    <s v="NCTL OVERY FLY COVERAGE - APRIL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6"/>
    <x v="2"/>
    <x v="1"/>
    <x v="9"/>
    <x v="1"/>
    <n v="0"/>
    <s v="NCTL OVERY FLY COVERAGE - AUGUST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0"/>
    <x v="2"/>
    <x v="1"/>
    <x v="9"/>
    <x v="1"/>
    <n v="0"/>
    <s v="NCTL OVERY FLY COVERAGE - FEBRUARY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5"/>
    <x v="2"/>
    <x v="1"/>
    <x v="9"/>
    <x v="1"/>
    <n v="0"/>
    <s v="NCTL OVERY FLY COVERAGE - JULY 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4"/>
    <x v="2"/>
    <x v="1"/>
    <x v="9"/>
    <x v="1"/>
    <n v="0"/>
    <s v="NCTL OVERY FLY COVERAGE - JUNE   2018"/>
    <s v="7707"/>
    <s v="DR"/>
    <s v=""/>
    <d v="2019-03-04T00:00:00"/>
    <d v="2019-03-04T00:00:00"/>
    <d v="2019-04-03T00:00:00"/>
    <s v="USD"/>
    <n v="6000"/>
    <n v="1003"/>
    <s v="Above 180days "/>
    <n v="33.43333333333333"/>
    <x v="0"/>
    <x v="0"/>
    <s v="Overdue"/>
    <x v="0"/>
    <s v="USD"/>
    <n v="6000"/>
  </r>
  <r>
    <s v="A2680005"/>
    <x v="33"/>
    <x v="33"/>
    <n v="1800021421"/>
    <x v="2"/>
    <x v="1"/>
    <x v="9"/>
    <x v="1"/>
    <n v="0"/>
    <s v="NCTL OVERY FLY COVERAGE - MARCH  2018"/>
    <s v="7707"/>
    <s v="DR"/>
    <s v=""/>
    <d v="2019-03-04T00:00:00"/>
    <d v="2019-03-04T00:00:00"/>
    <d v="2019-04-03T00:00:00"/>
    <s v="USD"/>
    <n v="12000"/>
    <n v="1003"/>
    <s v="Above 180days "/>
    <n v="33.43333333333333"/>
    <x v="0"/>
    <x v="0"/>
    <s v="Overdue"/>
    <x v="0"/>
    <s v="USD"/>
    <n v="12000"/>
  </r>
  <r>
    <s v="A2680005"/>
    <x v="33"/>
    <x v="33"/>
    <n v="1800021423"/>
    <x v="2"/>
    <x v="1"/>
    <x v="9"/>
    <x v="1"/>
    <n v="0"/>
    <s v="NCTL OVERY FLY COVERAGE - MAY   2018"/>
    <s v="7707"/>
    <s v="DR"/>
    <s v=""/>
    <d v="2019-03-04T00:00:00"/>
    <d v="2019-03-04T00:00:00"/>
    <d v="2019-04-03T00:00:00"/>
    <s v="USD"/>
    <n v="18000"/>
    <n v="1003"/>
    <s v="Above 180days "/>
    <n v="33.43333333333333"/>
    <x v="0"/>
    <x v="0"/>
    <s v="Overdue"/>
    <x v="0"/>
    <s v="USD"/>
    <n v="18000"/>
  </r>
  <r>
    <s v="A2680005"/>
    <x v="33"/>
    <x v="33"/>
    <n v="103703341"/>
    <x v="0"/>
    <x v="0"/>
    <x v="2"/>
    <x v="2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037"/>
    <s v="Above 180days "/>
    <n v="34.56666666666667"/>
    <x v="0"/>
    <x v="2"/>
    <s v="WHT"/>
    <x v="1"/>
    <s v="USD"/>
    <n v="233501.16"/>
  </r>
  <r>
    <s v="A2680005"/>
    <x v="33"/>
    <x v="33"/>
    <n v="103703342"/>
    <x v="0"/>
    <x v="0"/>
    <x v="2"/>
    <x v="2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037"/>
    <s v="Above 180days "/>
    <n v="34.56666666666667"/>
    <x v="0"/>
    <x v="2"/>
    <s v="WHT"/>
    <x v="1"/>
    <s v="USD"/>
    <n v="155647.22"/>
  </r>
  <r>
    <s v="A2680005"/>
    <x v="33"/>
    <x v="33"/>
    <n v="103694114"/>
    <x v="0"/>
    <x v="0"/>
    <x v="2"/>
    <x v="2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057"/>
    <s v="Above 180days "/>
    <n v="35.233333333333334"/>
    <x v="0"/>
    <x v="2"/>
    <s v="WHT"/>
    <x v="1"/>
    <s v="USD"/>
    <n v="147669.60999999999"/>
  </r>
  <r>
    <s v="A2680005"/>
    <x v="33"/>
    <x v="33"/>
    <n v="103694115"/>
    <x v="0"/>
    <x v="0"/>
    <x v="2"/>
    <x v="2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057"/>
    <s v="Above 180days "/>
    <n v="35.233333333333334"/>
    <x v="0"/>
    <x v="2"/>
    <s v="WHT"/>
    <x v="1"/>
    <s v="USD"/>
    <n v="221528.47"/>
  </r>
  <r>
    <s v="A2680005"/>
    <x v="33"/>
    <x v="33"/>
    <n v="103907905"/>
    <x v="0"/>
    <x v="0"/>
    <x v="2"/>
    <x v="2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061"/>
    <s v="Above 180days "/>
    <n v="35.366666666666667"/>
    <x v="0"/>
    <x v="2"/>
    <s v="WHT"/>
    <x v="1"/>
    <s v="USD"/>
    <n v="217669.31"/>
  </r>
  <r>
    <s v="A2680005"/>
    <x v="33"/>
    <x v="33"/>
    <n v="103907905"/>
    <x v="0"/>
    <x v="0"/>
    <x v="2"/>
    <x v="2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061"/>
    <s v="Above 180days "/>
    <n v="35.366666666666667"/>
    <x v="0"/>
    <x v="2"/>
    <s v="WHT"/>
    <x v="1"/>
    <s v="USD"/>
    <n v="20328.669999999998"/>
  </r>
  <r>
    <s v="A2680005"/>
    <x v="33"/>
    <x v="33"/>
    <n v="103907905"/>
    <x v="0"/>
    <x v="0"/>
    <x v="2"/>
    <x v="2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061"/>
    <s v="Above 180days "/>
    <n v="35.366666666666667"/>
    <x v="0"/>
    <x v="2"/>
    <s v="WHT"/>
    <x v="1"/>
    <s v="USD"/>
    <n v="214625.92000000001"/>
  </r>
  <r>
    <s v="A2680005"/>
    <x v="33"/>
    <x v="33"/>
    <n v="103907906"/>
    <x v="0"/>
    <x v="0"/>
    <x v="2"/>
    <x v="2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061"/>
    <s v="Above 180days "/>
    <n v="35.366666666666667"/>
    <x v="0"/>
    <x v="2"/>
    <s v="WHT"/>
    <x v="1"/>
    <s v="USD"/>
    <n v="122995.49"/>
  </r>
  <r>
    <s v="A2680005"/>
    <x v="33"/>
    <x v="33"/>
    <n v="103907906"/>
    <x v="0"/>
    <x v="0"/>
    <x v="2"/>
    <x v="2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061"/>
    <s v="Above 180days "/>
    <n v="35.366666666666667"/>
    <x v="0"/>
    <x v="2"/>
    <s v="WHT"/>
    <x v="1"/>
    <s v="USD"/>
    <n v="11486.85"/>
  </r>
  <r>
    <s v="A2680005"/>
    <x v="33"/>
    <x v="33"/>
    <n v="103907906"/>
    <x v="0"/>
    <x v="0"/>
    <x v="2"/>
    <x v="2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061"/>
    <s v="Above 180days "/>
    <n v="35.366666666666667"/>
    <x v="0"/>
    <x v="2"/>
    <s v="WHT"/>
    <x v="1"/>
    <s v="USD"/>
    <n v="121309.68"/>
  </r>
  <r>
    <s v="A2680005"/>
    <x v="33"/>
    <x v="33"/>
    <n v="103621438"/>
    <x v="0"/>
    <x v="0"/>
    <x v="2"/>
    <x v="2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191"/>
    <s v="Above 180days "/>
    <n v="39.700000000000003"/>
    <x v="0"/>
    <x v="2"/>
    <s v="WHT"/>
    <x v="1"/>
    <s v="USD"/>
    <n v="34585.53"/>
  </r>
  <r>
    <s v="A2680005"/>
    <x v="33"/>
    <x v="33"/>
    <n v="103621439"/>
    <x v="0"/>
    <x v="0"/>
    <x v="2"/>
    <x v="2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191"/>
    <s v="Above 180days "/>
    <n v="39.700000000000003"/>
    <x v="0"/>
    <x v="2"/>
    <s v="WHT"/>
    <x v="1"/>
    <s v="USD"/>
    <n v="107932.01"/>
  </r>
  <r>
    <s v="A2680005"/>
    <x v="33"/>
    <x v="33"/>
    <n v="103554805"/>
    <x v="0"/>
    <x v="0"/>
    <x v="2"/>
    <x v="2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341"/>
    <s v="Above 180days "/>
    <n v="44.7"/>
    <x v="0"/>
    <x v="2"/>
    <s v="WHT"/>
    <x v="1"/>
    <s v="USD"/>
    <n v="52996.05"/>
  </r>
  <r>
    <s v="A2680005"/>
    <x v="33"/>
    <x v="33"/>
    <n v="103553582"/>
    <x v="0"/>
    <x v="0"/>
    <x v="2"/>
    <x v="2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345"/>
    <s v="Above 180days "/>
    <n v="44.833333333333336"/>
    <x v="0"/>
    <x v="2"/>
    <s v="WHT"/>
    <x v="1"/>
    <s v="USD"/>
    <n v="220227.56"/>
  </r>
  <r>
    <s v="A2680005"/>
    <x v="33"/>
    <x v="33"/>
    <n v="103543593"/>
    <x v="0"/>
    <x v="0"/>
    <x v="2"/>
    <x v="2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373"/>
    <s v="Above 180days "/>
    <n v="45.766666666666666"/>
    <x v="0"/>
    <x v="2"/>
    <s v="WHT"/>
    <x v="1"/>
    <s v="USD"/>
    <n v="142028.29"/>
  </r>
  <r>
    <s v="A2680005"/>
    <x v="33"/>
    <x v="33"/>
    <n v="1800019434"/>
    <x v="2"/>
    <x v="1"/>
    <x v="9"/>
    <x v="1"/>
    <n v="0"/>
    <s v="NCTL OVERY FLY COVERAGE - JANUARY 2018"/>
    <s v="7707"/>
    <s v="DR"/>
    <s v=""/>
    <d v="2018-02-19T00:00:00"/>
    <d v="2018-02-20T00:00:00"/>
    <d v="2018-03-22T00:00:00"/>
    <s v="USD"/>
    <n v="6000"/>
    <n v="1380"/>
    <s v="Above 180days "/>
    <n v="46"/>
    <x v="0"/>
    <x v="0"/>
    <s v="Overdue"/>
    <x v="0"/>
    <s v="USD"/>
    <n v="6000"/>
  </r>
  <r>
    <s v="A2680005"/>
    <x v="33"/>
    <x v="33"/>
    <n v="1800019338"/>
    <x v="2"/>
    <x v="1"/>
    <x v="9"/>
    <x v="1"/>
    <n v="0"/>
    <s v="NCTL OVERY FLY COVERAGE - JUNE  TO DECEMBER  2017"/>
    <s v="7707"/>
    <s v="DR"/>
    <s v=""/>
    <d v="2018-01-24T00:00:00"/>
    <d v="2018-01-24T00:00:00"/>
    <d v="2018-02-23T00:00:00"/>
    <s v="USD"/>
    <n v="48000"/>
    <n v="1407"/>
    <s v="Above 180days "/>
    <n v="46.9"/>
    <x v="0"/>
    <x v="0"/>
    <s v="Overdue"/>
    <x v="0"/>
    <s v="USD"/>
    <n v="48000"/>
  </r>
  <r>
    <s v="A2680005"/>
    <x v="33"/>
    <x v="33"/>
    <n v="1800018526"/>
    <x v="2"/>
    <x v="1"/>
    <x v="9"/>
    <x v="1"/>
    <n v="0"/>
    <s v="NCTL OVERY FLY COVERAGE - FEBRUARY  TO MAY 2017"/>
    <s v="7707"/>
    <s v="DR"/>
    <s v=""/>
    <d v="2017-09-06T00:00:00"/>
    <d v="2017-09-06T00:00:00"/>
    <d v="2017-10-06T00:00:00"/>
    <s v="USD"/>
    <n v="72000"/>
    <n v="1547"/>
    <s v="Above 180days "/>
    <n v="51.56666666666667"/>
    <x v="0"/>
    <x v="0"/>
    <s v="Overdue"/>
    <x v="0"/>
    <s v="USD"/>
    <n v="72000"/>
  </r>
  <r>
    <s v="A2680005"/>
    <x v="33"/>
    <x v="33"/>
    <n v="103456213"/>
    <x v="0"/>
    <x v="0"/>
    <x v="2"/>
    <x v="2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568"/>
    <s v="Above 180days "/>
    <n v="52.266666666666666"/>
    <x v="0"/>
    <x v="2"/>
    <s v="WHT"/>
    <x v="1"/>
    <s v="USD"/>
    <n v="281523.48"/>
  </r>
  <r>
    <s v="A2680005"/>
    <x v="33"/>
    <x v="33"/>
    <n v="103456214"/>
    <x v="0"/>
    <x v="0"/>
    <x v="2"/>
    <x v="2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568"/>
    <s v="Above 180days "/>
    <n v="52.266666666666666"/>
    <x v="0"/>
    <x v="2"/>
    <s v="WHT"/>
    <x v="1"/>
    <s v="USD"/>
    <n v="170137.42"/>
  </r>
  <r>
    <s v="A2680005"/>
    <x v="33"/>
    <x v="33"/>
    <n v="1800018306"/>
    <x v="2"/>
    <x v="1"/>
    <x v="9"/>
    <x v="1"/>
    <n v="0"/>
    <s v="INTEREST CHARGED ON DELAYED TOA INV- 08/16 - 06/17"/>
    <s v="7707"/>
    <s v="DR"/>
    <s v=""/>
    <d v="2017-07-18T00:00:00"/>
    <d v="2017-07-18T00:00:00"/>
    <d v="2017-08-17T00:00:00"/>
    <s v="USD"/>
    <n v="2184633"/>
    <n v="1597"/>
    <s v="Above 180days "/>
    <n v="53.233333333333334"/>
    <x v="0"/>
    <x v="0"/>
    <s v="Overdue"/>
    <x v="0"/>
    <s v="USD"/>
    <n v="2184633"/>
  </r>
  <r>
    <s v="A2680005"/>
    <x v="33"/>
    <x v="33"/>
    <n v="103440530"/>
    <x v="0"/>
    <x v="0"/>
    <x v="2"/>
    <x v="2"/>
    <s v="WHT Outstg"/>
    <s v="WHT on inv 1800017921 - 2016 EXCESS RPC CHARGE"/>
    <s v=""/>
    <s v="AB"/>
    <s v=""/>
    <d v="2017-08-11T00:00:00"/>
    <d v="2017-08-11T00:00:00"/>
    <d v="2017-08-11T00:00:00"/>
    <s v="USD"/>
    <n v="375591"/>
    <n v="1603"/>
    <s v="Above 180days "/>
    <n v="53.43333333333333"/>
    <x v="0"/>
    <x v="2"/>
    <s v="WHT"/>
    <x v="1"/>
    <s v="USD"/>
    <n v="375591"/>
  </r>
  <r>
    <s v="A2680005"/>
    <x v="33"/>
    <x v="33"/>
    <n v="103414035"/>
    <x v="0"/>
    <x v="0"/>
    <x v="2"/>
    <x v="2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1655"/>
    <s v="Above 180days "/>
    <n v="55.166666666666664"/>
    <x v="0"/>
    <x v="2"/>
    <s v="WHT"/>
    <x v="1"/>
    <s v="USD"/>
    <n v="88834.21"/>
  </r>
  <r>
    <s v="A2680005"/>
    <x v="33"/>
    <x v="33"/>
    <n v="103414036"/>
    <x v="0"/>
    <x v="0"/>
    <x v="2"/>
    <x v="2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1655"/>
    <s v="Above 180days "/>
    <n v="55.166666666666664"/>
    <x v="0"/>
    <x v="2"/>
    <s v="WHT"/>
    <x v="1"/>
    <s v="USD"/>
    <n v="1695.6"/>
  </r>
  <r>
    <s v="A2680005"/>
    <x v="33"/>
    <x v="33"/>
    <n v="103414037"/>
    <x v="0"/>
    <x v="0"/>
    <x v="2"/>
    <x v="2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1655"/>
    <s v="Above 180days "/>
    <n v="55.166666666666664"/>
    <x v="0"/>
    <x v="2"/>
    <s v="WHT"/>
    <x v="1"/>
    <s v="USD"/>
    <n v="100458.75"/>
  </r>
  <r>
    <s v="A2680005"/>
    <x v="33"/>
    <x v="33"/>
    <n v="103414038"/>
    <x v="0"/>
    <x v="0"/>
    <x v="2"/>
    <x v="2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1655"/>
    <s v="Above 180days "/>
    <n v="55.166666666666664"/>
    <x v="0"/>
    <x v="2"/>
    <s v="WHT"/>
    <x v="1"/>
    <s v="USD"/>
    <n v="4074"/>
  </r>
  <r>
    <s v="A2680005"/>
    <x v="33"/>
    <x v="33"/>
    <n v="103414041"/>
    <x v="0"/>
    <x v="0"/>
    <x v="2"/>
    <x v="2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1655"/>
    <s v="Above 180days "/>
    <n v="55.166666666666664"/>
    <x v="0"/>
    <x v="2"/>
    <s v="WHT"/>
    <x v="1"/>
    <s v="USD"/>
    <n v="137596.65"/>
  </r>
  <r>
    <s v="A2680005"/>
    <x v="33"/>
    <x v="33"/>
    <n v="103414043"/>
    <x v="0"/>
    <x v="0"/>
    <x v="2"/>
    <x v="2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1655"/>
    <s v="Above 180days "/>
    <n v="55.166666666666664"/>
    <x v="0"/>
    <x v="2"/>
    <s v="WHT"/>
    <x v="1"/>
    <s v="USD"/>
    <n v="155047.79"/>
  </r>
  <r>
    <s v="A2680005"/>
    <x v="33"/>
    <x v="33"/>
    <n v="1800017879"/>
    <x v="2"/>
    <x v="1"/>
    <x v="9"/>
    <x v="1"/>
    <n v="0"/>
    <s v="AITEO - NEMBE IPP GENERATORS"/>
    <s v="7707"/>
    <s v="DR"/>
    <s v=""/>
    <d v="2017-04-11T00:00:00"/>
    <d v="2017-04-11T00:00:00"/>
    <d v="2017-05-11T00:00:00"/>
    <s v="USD"/>
    <n v="270"/>
    <n v="1695"/>
    <s v="Above 180days "/>
    <n v="56.5"/>
    <x v="0"/>
    <x v="0"/>
    <s v="Overdue"/>
    <x v="0"/>
    <s v="USD"/>
    <n v="270"/>
  </r>
  <r>
    <s v="A2680005"/>
    <x v="33"/>
    <x v="33"/>
    <n v="1800017880"/>
    <x v="2"/>
    <x v="1"/>
    <x v="9"/>
    <x v="1"/>
    <n v="0"/>
    <s v="AITEO - NEMBE IPP GENERATORS"/>
    <s v="771"/>
    <s v="DR"/>
    <s v=""/>
    <d v="2017-04-11T00:00:00"/>
    <d v="2017-04-11T00:00:00"/>
    <d v="2017-05-11T00:00:00"/>
    <s v="NGN"/>
    <n v="28875000"/>
    <n v="1695"/>
    <s v="Above 180days "/>
    <n v="56.5"/>
    <x v="0"/>
    <x v="0"/>
    <s v="Overdue"/>
    <x v="0"/>
    <s v="USD"/>
    <n v="94132.5"/>
  </r>
  <r>
    <s v="A2680005"/>
    <x v="33"/>
    <x v="33"/>
    <n v="1800017843"/>
    <x v="2"/>
    <x v="1"/>
    <x v="9"/>
    <x v="1"/>
    <n v="0"/>
    <s v="AITEO-COST OF STORAGE AS OBTAINED FROM SPDC W/HSE"/>
    <s v="7707"/>
    <s v="DR"/>
    <s v=""/>
    <d v="2017-03-30T00:00:00"/>
    <d v="2017-03-30T00:00:00"/>
    <d v="2017-04-29T00:00:00"/>
    <s v="USD"/>
    <n v="540"/>
    <n v="1707"/>
    <s v="Above 180days "/>
    <n v="56.9"/>
    <x v="0"/>
    <x v="0"/>
    <s v="Overdue"/>
    <x v="0"/>
    <s v="USD"/>
    <n v="540"/>
  </r>
  <r>
    <s v="A2680005"/>
    <x v="33"/>
    <x v="33"/>
    <n v="1800017844"/>
    <x v="2"/>
    <x v="1"/>
    <x v="9"/>
    <x v="1"/>
    <n v="0"/>
    <s v="AITEO-COST OF STORAGE AS OBTAINED FROM SPDC W/HSE"/>
    <s v="771"/>
    <s v="DR"/>
    <s v=""/>
    <d v="2017-03-30T00:00:00"/>
    <d v="2017-03-30T00:00:00"/>
    <d v="2017-04-29T00:00:00"/>
    <s v="NGN"/>
    <n v="57750"/>
    <n v="1707"/>
    <s v="Above 180days "/>
    <n v="56.9"/>
    <x v="0"/>
    <x v="0"/>
    <s v="Overdue"/>
    <x v="0"/>
    <s v="USD"/>
    <n v="188.69"/>
  </r>
  <r>
    <s v="A2680005"/>
    <x v="33"/>
    <x v="33"/>
    <n v="103381402"/>
    <x v="0"/>
    <x v="0"/>
    <x v="2"/>
    <x v="2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1724"/>
    <s v="Above 180days "/>
    <n v="57.466666666666669"/>
    <x v="0"/>
    <x v="2"/>
    <s v="WHT"/>
    <x v="1"/>
    <s v="USD"/>
    <n v="89669.97"/>
  </r>
  <r>
    <s v="A2680005"/>
    <x v="33"/>
    <x v="33"/>
    <n v="103907909"/>
    <x v="0"/>
    <x v="0"/>
    <x v="2"/>
    <x v="2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1724"/>
    <s v="Above 180days "/>
    <n v="57.466666666666669"/>
    <x v="0"/>
    <x v="2"/>
    <s v="WHT"/>
    <x v="1"/>
    <s v="USD"/>
    <n v="48598.28"/>
  </r>
  <r>
    <s v="A2680005"/>
    <x v="33"/>
    <x v="33"/>
    <n v="103374905"/>
    <x v="0"/>
    <x v="0"/>
    <x v="2"/>
    <x v="2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1732"/>
    <s v="Above 180days "/>
    <n v="57.733333333333334"/>
    <x v="0"/>
    <x v="2"/>
    <s v="WHT"/>
    <x v="1"/>
    <s v="USD"/>
    <n v="83406.95"/>
  </r>
  <r>
    <s v="A2680005"/>
    <x v="33"/>
    <x v="33"/>
    <n v="103374906"/>
    <x v="0"/>
    <x v="0"/>
    <x v="2"/>
    <x v="2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1732"/>
    <s v="Above 180days "/>
    <n v="57.733333333333334"/>
    <x v="0"/>
    <x v="2"/>
    <s v="WHT"/>
    <x v="1"/>
    <s v="USD"/>
    <n v="96260.77"/>
  </r>
  <r>
    <s v="A2680005"/>
    <x v="33"/>
    <x v="33"/>
    <n v="103374907"/>
    <x v="0"/>
    <x v="0"/>
    <x v="2"/>
    <x v="2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1732"/>
    <s v="Above 180days "/>
    <n v="57.733333333333334"/>
    <x v="0"/>
    <x v="2"/>
    <s v="WHT"/>
    <x v="1"/>
    <s v="USD"/>
    <n v="125879.97"/>
  </r>
  <r>
    <s v="A2680005"/>
    <x v="33"/>
    <x v="33"/>
    <n v="103374908"/>
    <x v="0"/>
    <x v="0"/>
    <x v="2"/>
    <x v="2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1732"/>
    <s v="Above 180days "/>
    <n v="57.733333333333334"/>
    <x v="0"/>
    <x v="2"/>
    <s v="WHT"/>
    <x v="1"/>
    <s v="USD"/>
    <n v="63777.08"/>
  </r>
  <r>
    <s v="A2680005"/>
    <x v="33"/>
    <x v="33"/>
    <n v="1800017648"/>
    <x v="2"/>
    <x v="1"/>
    <x v="9"/>
    <x v="1"/>
    <n v="0"/>
    <s v="NCTL OVERY FLY COVERAGE - JANUARY 2017"/>
    <s v="7707"/>
    <s v="DR"/>
    <s v=""/>
    <d v="2017-02-22T00:00:00"/>
    <d v="2017-02-22T00:00:00"/>
    <d v="2017-03-24T00:00:00"/>
    <s v="USD"/>
    <n v="24000"/>
    <n v="1743"/>
    <s v="Above 180days "/>
    <n v="58.1"/>
    <x v="0"/>
    <x v="0"/>
    <s v="Overdue"/>
    <x v="0"/>
    <s v="USD"/>
    <n v="24000"/>
  </r>
  <r>
    <s v="A2680005"/>
    <x v="33"/>
    <x v="33"/>
    <n v="1800017425"/>
    <x v="2"/>
    <x v="1"/>
    <x v="9"/>
    <x v="1"/>
    <n v="0"/>
    <s v="NCTL OVERY FLY COVERAGE - DECEMBER 2016"/>
    <s v="7707"/>
    <s v="DR"/>
    <s v=""/>
    <d v="2017-01-06T00:00:00"/>
    <d v="2017-01-06T00:00:00"/>
    <d v="2017-02-05T00:00:00"/>
    <s v="USD"/>
    <n v="6000"/>
    <n v="1790"/>
    <s v="Above 180days "/>
    <n v="59.666666666666664"/>
    <x v="0"/>
    <x v="0"/>
    <s v="Overdue"/>
    <x v="0"/>
    <s v="USD"/>
    <n v="6000"/>
  </r>
  <r>
    <s v="A2680005"/>
    <x v="33"/>
    <x v="33"/>
    <n v="1800017424"/>
    <x v="2"/>
    <x v="1"/>
    <x v="9"/>
    <x v="1"/>
    <n v="0"/>
    <s v="NCTL OVERY FLY COVERAGE - NOV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423"/>
    <x v="2"/>
    <x v="1"/>
    <x v="9"/>
    <x v="1"/>
    <n v="0"/>
    <s v="NCTL OVERY FLY COVERAGE - SEPTEMBER 2016"/>
    <s v="7707"/>
    <s v="DR"/>
    <s v=""/>
    <d v="2017-01-06T00:00:00"/>
    <d v="2017-01-06T00:00:00"/>
    <d v="2017-02-05T00:00:00"/>
    <s v="USD"/>
    <n v="18000"/>
    <n v="1790"/>
    <s v="Above 180days "/>
    <n v="59.666666666666664"/>
    <x v="0"/>
    <x v="0"/>
    <s v="Overdue"/>
    <x v="0"/>
    <s v="USD"/>
    <n v="18000"/>
  </r>
  <r>
    <s v="A2680005"/>
    <x v="33"/>
    <x v="33"/>
    <n v="1800017398"/>
    <x v="2"/>
    <x v="1"/>
    <x v="9"/>
    <x v="1"/>
    <n v="0"/>
    <s v="Re-allocation -AITEO 75% share OCT 2015 Cost"/>
    <s v="467"/>
    <s v="DR"/>
    <s v=""/>
    <d v="2016-12-28T00:00:00"/>
    <d v="2016-12-28T00:00:00"/>
    <d v="2017-01-27T00:00:00"/>
    <s v="USD"/>
    <n v="189477.67"/>
    <n v="1799"/>
    <s v="Above 180days "/>
    <n v="59.966666666666669"/>
    <x v="0"/>
    <x v="0"/>
    <s v="Overdue"/>
    <x v="0"/>
    <s v="USD"/>
    <n v="189477.67"/>
  </r>
  <r>
    <s v="A2680005"/>
    <x v="33"/>
    <x v="33"/>
    <n v="1800017397"/>
    <x v="2"/>
    <x v="1"/>
    <x v="9"/>
    <x v="1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1799"/>
    <s v="Above 180days "/>
    <n v="59.966666666666669"/>
    <x v="0"/>
    <x v="0"/>
    <s v="Overdue"/>
    <x v="0"/>
    <s v="USD"/>
    <n v="489397.3"/>
  </r>
  <r>
    <s v="A2680005"/>
    <x v="33"/>
    <x v="33"/>
    <n v="1800017395"/>
    <x v="2"/>
    <x v="1"/>
    <x v="9"/>
    <x v="1"/>
    <n v="0"/>
    <s v="Re-allocation -AITEO 75% share SEPT 2015 Cost"/>
    <s v="473"/>
    <s v="DR"/>
    <s v=""/>
    <d v="2016-12-28T00:00:00"/>
    <d v="2016-12-28T00:00:00"/>
    <d v="2017-01-27T00:00:00"/>
    <s v="NGN"/>
    <n v="61858487"/>
    <n v="1799"/>
    <s v="Above 180days "/>
    <n v="59.966666666666669"/>
    <x v="0"/>
    <x v="0"/>
    <s v="Overdue"/>
    <x v="0"/>
    <s v="USD"/>
    <n v="196846.07999999999"/>
  </r>
  <r>
    <s v="A2680005"/>
    <x v="33"/>
    <x v="33"/>
    <n v="1800017396"/>
    <x v="2"/>
    <x v="1"/>
    <x v="9"/>
    <x v="1"/>
    <n v="0"/>
    <s v="Re-allocation -AITEO 75% share SEPT 2015 Cost"/>
    <s v="467"/>
    <s v="DR"/>
    <s v=""/>
    <d v="2016-12-28T00:00:00"/>
    <d v="2016-12-28T00:00:00"/>
    <d v="2017-01-27T00:00:00"/>
    <s v="USD"/>
    <n v="17579"/>
    <n v="1799"/>
    <s v="Above 180days "/>
    <n v="59.966666666666669"/>
    <x v="0"/>
    <x v="0"/>
    <s v="Overdue"/>
    <x v="0"/>
    <s v="USD"/>
    <n v="17579"/>
  </r>
  <r>
    <s v="A2680005"/>
    <x v="33"/>
    <x v="33"/>
    <n v="103348201"/>
    <x v="0"/>
    <x v="0"/>
    <x v="2"/>
    <x v="2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1802"/>
    <s v="Above 180days "/>
    <n v="60.06666666666667"/>
    <x v="0"/>
    <x v="2"/>
    <s v="WHT"/>
    <x v="1"/>
    <s v="USD"/>
    <n v="99146.28"/>
  </r>
  <r>
    <s v="A2680005"/>
    <x v="33"/>
    <x v="33"/>
    <n v="103348203"/>
    <x v="0"/>
    <x v="0"/>
    <x v="2"/>
    <x v="2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1802"/>
    <s v="Above 180days "/>
    <n v="60.06666666666667"/>
    <x v="0"/>
    <x v="2"/>
    <s v="WHT"/>
    <x v="1"/>
    <s v="USD"/>
    <n v="149242.9"/>
  </r>
  <r>
    <s v="A2680005"/>
    <x v="33"/>
    <x v="33"/>
    <n v="103907903"/>
    <x v="0"/>
    <x v="0"/>
    <x v="2"/>
    <x v="2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1802"/>
    <s v="Above 180days "/>
    <n v="60.06666666666667"/>
    <x v="0"/>
    <x v="2"/>
    <s v="WHT"/>
    <x v="1"/>
    <s v="USD"/>
    <n v="18412.27"/>
  </r>
  <r>
    <s v="A2680005"/>
    <x v="33"/>
    <x v="33"/>
    <n v="103907903"/>
    <x v="0"/>
    <x v="0"/>
    <x v="2"/>
    <x v="2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1802"/>
    <s v="Above 180days "/>
    <n v="60.06666666666667"/>
    <x v="0"/>
    <x v="2"/>
    <s v="WHT"/>
    <x v="1"/>
    <s v="USD"/>
    <n v="26451.19"/>
  </r>
  <r>
    <s v="A2680005"/>
    <x v="33"/>
    <x v="33"/>
    <n v="103907903"/>
    <x v="0"/>
    <x v="0"/>
    <x v="2"/>
    <x v="2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1802"/>
    <s v="Above 180days "/>
    <n v="60.06666666666667"/>
    <x v="0"/>
    <x v="2"/>
    <s v="WHT"/>
    <x v="1"/>
    <s v="USD"/>
    <n v="24779.07"/>
  </r>
  <r>
    <s v="A2680005"/>
    <x v="33"/>
    <x v="33"/>
    <n v="103907903"/>
    <x v="0"/>
    <x v="0"/>
    <x v="2"/>
    <x v="2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1802"/>
    <s v="Above 180days "/>
    <n v="60.06666666666667"/>
    <x v="0"/>
    <x v="2"/>
    <s v="WHT"/>
    <x v="1"/>
    <s v="USD"/>
    <n v="22331.759999999998"/>
  </r>
  <r>
    <s v="A2680005"/>
    <x v="33"/>
    <x v="33"/>
    <n v="103907903"/>
    <x v="0"/>
    <x v="0"/>
    <x v="2"/>
    <x v="2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1802"/>
    <s v="Above 180days "/>
    <n v="60.06666666666667"/>
    <x v="0"/>
    <x v="2"/>
    <s v="WHT"/>
    <x v="1"/>
    <s v="USD"/>
    <n v="22467.24"/>
  </r>
  <r>
    <s v="A2680005"/>
    <x v="33"/>
    <x v="33"/>
    <n v="103907903"/>
    <x v="0"/>
    <x v="0"/>
    <x v="2"/>
    <x v="2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1802"/>
    <s v="Above 180days "/>
    <n v="60.06666666666667"/>
    <x v="0"/>
    <x v="2"/>
    <s v="WHT"/>
    <x v="1"/>
    <s v="USD"/>
    <n v="27176.91"/>
  </r>
  <r>
    <s v="A2680005"/>
    <x v="33"/>
    <x v="33"/>
    <n v="103907903"/>
    <x v="0"/>
    <x v="0"/>
    <x v="2"/>
    <x v="2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1802"/>
    <s v="Above 180days "/>
    <n v="60.06666666666667"/>
    <x v="0"/>
    <x v="2"/>
    <s v="WHT"/>
    <x v="1"/>
    <s v="USD"/>
    <n v="15397.57"/>
  </r>
  <r>
    <s v="A2680005"/>
    <x v="33"/>
    <x v="33"/>
    <n v="103343776"/>
    <x v="0"/>
    <x v="0"/>
    <x v="2"/>
    <x v="2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1803"/>
    <s v="Above 180days "/>
    <n v="60.1"/>
    <x v="0"/>
    <x v="2"/>
    <s v="WHT"/>
    <x v="1"/>
    <s v="USD"/>
    <n v="174163.43"/>
  </r>
  <r>
    <s v="A2680005"/>
    <x v="33"/>
    <x v="33"/>
    <n v="103343892"/>
    <x v="0"/>
    <x v="0"/>
    <x v="2"/>
    <x v="2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1803"/>
    <s v="Above 180days "/>
    <n v="60.1"/>
    <x v="0"/>
    <x v="2"/>
    <s v="WHT"/>
    <x v="1"/>
    <s v="USD"/>
    <n v="60956.72"/>
  </r>
  <r>
    <s v="A2680005"/>
    <x v="33"/>
    <x v="33"/>
    <n v="103343967"/>
    <x v="0"/>
    <x v="0"/>
    <x v="2"/>
    <x v="2"/>
    <s v="WHT Outstg"/>
    <s v="WHT on Bal of inv 1800016001 Batch3 Net off"/>
    <s v=""/>
    <s v="AB"/>
    <s v=""/>
    <d v="2017-01-23T00:00:00"/>
    <d v="2017-01-23T00:00:00"/>
    <d v="2017-01-23T00:00:00"/>
    <s v="USD"/>
    <n v="92824.42"/>
    <n v="1803"/>
    <s v="Above 180days "/>
    <n v="60.1"/>
    <x v="0"/>
    <x v="2"/>
    <s v="WHT"/>
    <x v="1"/>
    <s v="USD"/>
    <n v="92824.42"/>
  </r>
  <r>
    <s v="A2680005"/>
    <x v="33"/>
    <x v="33"/>
    <n v="103341010"/>
    <x v="0"/>
    <x v="0"/>
    <x v="2"/>
    <x v="2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1815"/>
    <s v="Above 180days "/>
    <n v="60.5"/>
    <x v="0"/>
    <x v="2"/>
    <s v="WHT"/>
    <x v="1"/>
    <s v="USD"/>
    <n v="112585.75"/>
  </r>
  <r>
    <s v="A2680005"/>
    <x v="33"/>
    <x v="33"/>
    <n v="103330595"/>
    <x v="0"/>
    <x v="0"/>
    <x v="2"/>
    <x v="2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1821"/>
    <s v="Above 180days "/>
    <n v="60.7"/>
    <x v="0"/>
    <x v="2"/>
    <s v="WHT"/>
    <x v="1"/>
    <s v="USD"/>
    <n v="158635.29999999999"/>
  </r>
  <r>
    <s v="A2680005"/>
    <x v="33"/>
    <x v="33"/>
    <n v="1800017119"/>
    <x v="2"/>
    <x v="1"/>
    <x v="9"/>
    <x v="1"/>
    <n v="0"/>
    <s v="NCTL OVERY FLY COVERAGE - OCTOBER 2016"/>
    <s v="7707"/>
    <s v="DR"/>
    <s v=""/>
    <d v="2016-11-09T00:00:00"/>
    <d v="2016-11-09T00:00:00"/>
    <d v="2016-12-09T00:00:00"/>
    <s v="USD"/>
    <n v="18000"/>
    <n v="1848"/>
    <s v="Above 180days "/>
    <n v="61.6"/>
    <x v="0"/>
    <x v="0"/>
    <s v="Overdue"/>
    <x v="0"/>
    <s v="USD"/>
    <n v="18000"/>
  </r>
  <r>
    <s v="A2680005"/>
    <x v="33"/>
    <x v="33"/>
    <n v="103320493"/>
    <x v="0"/>
    <x v="0"/>
    <x v="2"/>
    <x v="2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1849"/>
    <s v="Above 180days "/>
    <n v="61.633333333333333"/>
    <x v="0"/>
    <x v="2"/>
    <s v="WHT"/>
    <x v="1"/>
    <s v="USD"/>
    <n v="35722.17"/>
  </r>
  <r>
    <s v="A2680005"/>
    <x v="33"/>
    <x v="33"/>
    <n v="103320494"/>
    <x v="0"/>
    <x v="0"/>
    <x v="2"/>
    <x v="2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1849"/>
    <s v="Above 180days "/>
    <n v="61.633333333333333"/>
    <x v="0"/>
    <x v="2"/>
    <s v="WHT"/>
    <x v="1"/>
    <s v="USD"/>
    <n v="77030.78"/>
  </r>
  <r>
    <s v="A2680005"/>
    <x v="33"/>
    <x v="33"/>
    <n v="103320495"/>
    <x v="0"/>
    <x v="0"/>
    <x v="2"/>
    <x v="2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1849"/>
    <s v="Above 180days "/>
    <n v="61.633333333333333"/>
    <x v="0"/>
    <x v="2"/>
    <s v="WHT"/>
    <x v="1"/>
    <s v="USD"/>
    <n v="50394.14"/>
  </r>
  <r>
    <s v="A2680005"/>
    <x v="33"/>
    <x v="33"/>
    <n v="103907908"/>
    <x v="0"/>
    <x v="0"/>
    <x v="2"/>
    <x v="2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1849"/>
    <s v="Above 180days "/>
    <n v="61.633333333333333"/>
    <x v="0"/>
    <x v="2"/>
    <s v="WHT"/>
    <x v="1"/>
    <s v="USD"/>
    <n v="73636.59"/>
  </r>
  <r>
    <s v="A2680005"/>
    <x v="33"/>
    <x v="33"/>
    <n v="103907907"/>
    <x v="0"/>
    <x v="0"/>
    <x v="2"/>
    <x v="2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1857"/>
    <s v="Above 180days "/>
    <n v="61.9"/>
    <x v="0"/>
    <x v="2"/>
    <s v="WHT"/>
    <x v="1"/>
    <s v="USD"/>
    <n v="89393.81"/>
  </r>
  <r>
    <s v="A2680005"/>
    <x v="33"/>
    <x v="33"/>
    <n v="103303027"/>
    <x v="0"/>
    <x v="0"/>
    <x v="2"/>
    <x v="2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1891"/>
    <s v="Above 180days "/>
    <n v="63.033333333333331"/>
    <x v="0"/>
    <x v="2"/>
    <s v="WHT"/>
    <x v="1"/>
    <s v="USD"/>
    <n v="65473.56"/>
  </r>
  <r>
    <s v="A2680005"/>
    <x v="33"/>
    <x v="33"/>
    <n v="103303028"/>
    <x v="0"/>
    <x v="0"/>
    <x v="2"/>
    <x v="2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1891"/>
    <s v="Above 180days "/>
    <n v="63.033333333333331"/>
    <x v="0"/>
    <x v="2"/>
    <s v="WHT"/>
    <x v="1"/>
    <s v="USD"/>
    <n v="97848.14"/>
  </r>
  <r>
    <s v="A2680005"/>
    <x v="33"/>
    <x v="33"/>
    <n v="103303029"/>
    <x v="0"/>
    <x v="0"/>
    <x v="2"/>
    <x v="2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1891"/>
    <s v="Above 180days "/>
    <n v="63.033333333333331"/>
    <x v="0"/>
    <x v="2"/>
    <s v="WHT"/>
    <x v="1"/>
    <s v="USD"/>
    <n v="157465.48000000001"/>
  </r>
  <r>
    <s v="A2680005"/>
    <x v="33"/>
    <x v="33"/>
    <n v="1800016854"/>
    <x v="2"/>
    <x v="1"/>
    <x v="9"/>
    <x v="1"/>
    <n v="0"/>
    <s v="NCTL OVERY FLY COVERAGE - AUGUST 2016"/>
    <s v="7707"/>
    <s v="DR"/>
    <s v=""/>
    <d v="2016-09-08T00:00:00"/>
    <d v="2016-09-08T00:00:00"/>
    <d v="2016-10-08T00:00:00"/>
    <s v="USD"/>
    <n v="18000"/>
    <n v="1910"/>
    <s v="Above 180days "/>
    <n v="63.666666666666664"/>
    <x v="0"/>
    <x v="0"/>
    <s v="Overdue"/>
    <x v="0"/>
    <s v="USD"/>
    <n v="18000"/>
  </r>
  <r>
    <s v="A2680005"/>
    <x v="33"/>
    <x v="33"/>
    <n v="103290444"/>
    <x v="0"/>
    <x v="0"/>
    <x v="2"/>
    <x v="2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1918"/>
    <s v="Above 180days "/>
    <n v="63.93333333333333"/>
    <x v="0"/>
    <x v="2"/>
    <s v="WHT"/>
    <x v="1"/>
    <s v="USD"/>
    <n v="109681.73"/>
  </r>
  <r>
    <s v="A2680005"/>
    <x v="33"/>
    <x v="33"/>
    <n v="1800016728"/>
    <x v="2"/>
    <x v="1"/>
    <x v="9"/>
    <x v="1"/>
    <n v="0"/>
    <s v="NCTL OVERY FLY COVERAGE - JULY 2016"/>
    <s v="7707"/>
    <s v="DR"/>
    <s v=""/>
    <d v="2016-08-05T00:00:00"/>
    <d v="2016-08-05T00:00:00"/>
    <d v="2016-09-04T00:00:00"/>
    <s v="USD"/>
    <n v="12000"/>
    <n v="1944"/>
    <s v="Above 180days "/>
    <n v="64.8"/>
    <x v="0"/>
    <x v="0"/>
    <s v="Overdue"/>
    <x v="0"/>
    <s v="USD"/>
    <n v="12000"/>
  </r>
  <r>
    <s v="A2680005"/>
    <x v="33"/>
    <x v="33"/>
    <n v="1800016795"/>
    <x v="2"/>
    <x v="1"/>
    <x v="9"/>
    <x v="1"/>
    <n v="0"/>
    <s v="OML 29 TRANSITION OPS COST CASHCALL MAR-AUG2015"/>
    <s v="7707"/>
    <s v="DR"/>
    <s v=""/>
    <d v="2016-08-23T00:00:00"/>
    <d v="2016-08-23T00:00:00"/>
    <d v="2016-08-23T00:00:00"/>
    <s v="USD"/>
    <n v="20881180"/>
    <n v="1956"/>
    <s v="Above 180days "/>
    <n v="65.2"/>
    <x v="0"/>
    <x v="0"/>
    <s v="Overdue"/>
    <x v="0"/>
    <s v="USD"/>
    <n v="20881180"/>
  </r>
  <r>
    <s v="A2680005"/>
    <x v="33"/>
    <x v="33"/>
    <n v="103268025"/>
    <x v="0"/>
    <x v="0"/>
    <x v="2"/>
    <x v="2"/>
    <s v="WHT Outstg"/>
    <s v="WHT on inv 1800016475 MAY 2016 CRUDE HANDLING"/>
    <s v=""/>
    <s v="AB"/>
    <s v=""/>
    <d v="2016-08-18T00:00:00"/>
    <d v="2016-08-18T00:00:00"/>
    <d v="2016-08-18T00:00:00"/>
    <s v="USD"/>
    <n v="31967.63"/>
    <n v="1961"/>
    <s v="Above 180days "/>
    <n v="65.36666666666666"/>
    <x v="0"/>
    <x v="2"/>
    <s v="WHT"/>
    <x v="1"/>
    <s v="USD"/>
    <n v="31967.63"/>
  </r>
  <r>
    <s v="A2680005"/>
    <x v="33"/>
    <x v="33"/>
    <n v="103267456"/>
    <x v="0"/>
    <x v="0"/>
    <x v="2"/>
    <x v="2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1964"/>
    <s v="Above 180days "/>
    <n v="65.466666666666669"/>
    <x v="0"/>
    <x v="2"/>
    <s v="WHT"/>
    <x v="1"/>
    <s v="USD"/>
    <n v="13076.7"/>
  </r>
  <r>
    <s v="A2680005"/>
    <x v="33"/>
    <x v="33"/>
    <n v="1800016581"/>
    <x v="2"/>
    <x v="1"/>
    <x v="9"/>
    <x v="1"/>
    <n v="0"/>
    <s v="NCTL OVERY FLY COVERAGE - JUNE 2016"/>
    <s v="7707"/>
    <s v="DR"/>
    <s v=""/>
    <d v="2016-07-13T00:00:00"/>
    <d v="2016-07-13T00:00:00"/>
    <d v="2016-08-12T00:00:00"/>
    <s v="USD"/>
    <n v="24000"/>
    <n v="1967"/>
    <s v="Above 180days "/>
    <n v="65.566666666666663"/>
    <x v="0"/>
    <x v="0"/>
    <s v="Overdue"/>
    <x v="0"/>
    <s v="USD"/>
    <n v="24000"/>
  </r>
  <r>
    <s v="A2680005"/>
    <x v="33"/>
    <x v="33"/>
    <n v="1800016455"/>
    <x v="2"/>
    <x v="1"/>
    <x v="9"/>
    <x v="1"/>
    <n v="0"/>
    <s v="NCTL OVERY FLY COVERAGE - MAY 2016"/>
    <s v="7707"/>
    <s v="DR"/>
    <s v=""/>
    <d v="2016-06-14T00:00:00"/>
    <d v="2016-06-14T00:00:00"/>
    <d v="2016-07-14T00:00:00"/>
    <s v="USD"/>
    <n v="24000"/>
    <n v="1996"/>
    <s v="Above 180days "/>
    <n v="66.533333333333331"/>
    <x v="0"/>
    <x v="0"/>
    <s v="Overdue"/>
    <x v="0"/>
    <s v="USD"/>
    <n v="24000"/>
  </r>
  <r>
    <s v="A2680005"/>
    <x v="33"/>
    <x v="33"/>
    <n v="103210786"/>
    <x v="0"/>
    <x v="0"/>
    <x v="2"/>
    <x v="2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010"/>
    <s v="Above 180days "/>
    <n v="67"/>
    <x v="0"/>
    <x v="2"/>
    <s v="WHT"/>
    <x v="1"/>
    <s v="USD"/>
    <n v="154456.69"/>
  </r>
  <r>
    <s v="A2680005"/>
    <x v="33"/>
    <x v="33"/>
    <n v="103210787"/>
    <x v="0"/>
    <x v="0"/>
    <x v="2"/>
    <x v="2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010"/>
    <s v="Above 180days "/>
    <n v="67"/>
    <x v="0"/>
    <x v="2"/>
    <s v="WHT"/>
    <x v="1"/>
    <s v="USD"/>
    <n v="71688.45"/>
  </r>
  <r>
    <s v="A2680005"/>
    <x v="33"/>
    <x v="33"/>
    <n v="1800016318"/>
    <x v="2"/>
    <x v="1"/>
    <x v="9"/>
    <x v="1"/>
    <n v="0"/>
    <s v="NCTL OVERY FLY COVERAGE - APRIL 2016"/>
    <s v="7707"/>
    <s v="DR"/>
    <s v=""/>
    <d v="2016-05-10T00:00:00"/>
    <d v="2016-05-10T00:00:00"/>
    <d v="2016-06-09T00:00:00"/>
    <s v="USD"/>
    <n v="12000"/>
    <n v="2031"/>
    <s v="Above 180days "/>
    <n v="67.7"/>
    <x v="0"/>
    <x v="0"/>
    <s v="Overdue"/>
    <x v="0"/>
    <s v="USD"/>
    <n v="12000"/>
  </r>
  <r>
    <s v="A2680005"/>
    <x v="33"/>
    <x v="33"/>
    <n v="1800016266"/>
    <x v="2"/>
    <x v="1"/>
    <x v="9"/>
    <x v="1"/>
    <n v="0"/>
    <s v="NCTL OVERY FLY COVERAGE - MARCH 2016"/>
    <s v="7707"/>
    <s v="DR"/>
    <s v=""/>
    <d v="2016-04-29T00:00:00"/>
    <d v="2016-04-29T00:00:00"/>
    <d v="2016-05-29T00:00:00"/>
    <s v="USD"/>
    <n v="18000"/>
    <n v="2042"/>
    <s v="Above 180days "/>
    <n v="68.066666666666663"/>
    <x v="0"/>
    <x v="0"/>
    <s v="Overdue"/>
    <x v="0"/>
    <s v="USD"/>
    <n v="18000"/>
  </r>
  <r>
    <s v="A2680005"/>
    <x v="33"/>
    <x v="33"/>
    <n v="1800016028"/>
    <x v="2"/>
    <x v="1"/>
    <x v="9"/>
    <x v="1"/>
    <n v="0"/>
    <s v="NCTL OVERY FLY COVERAGE - FEBRUARY 2016"/>
    <s v="7707"/>
    <s v="DR"/>
    <s v=""/>
    <d v="2016-03-16T00:00:00"/>
    <d v="2016-03-16T00:00:00"/>
    <d v="2016-04-15T00:00:00"/>
    <s v="USD"/>
    <n v="6000"/>
    <n v="2086"/>
    <s v="Above 180days "/>
    <n v="69.533333333333331"/>
    <x v="0"/>
    <x v="0"/>
    <s v="Overdue"/>
    <x v="0"/>
    <s v="USD"/>
    <n v="6000"/>
  </r>
  <r>
    <s v="A2680005"/>
    <x v="33"/>
    <x v="33"/>
    <n v="103164865"/>
    <x v="0"/>
    <x v="0"/>
    <x v="2"/>
    <x v="2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117"/>
    <s v="Above 180days "/>
    <n v="70.566666666666663"/>
    <x v="0"/>
    <x v="2"/>
    <s v="WHT"/>
    <x v="1"/>
    <s v="USD"/>
    <n v="36277.870000000003"/>
  </r>
  <r>
    <s v="A2680005"/>
    <x v="33"/>
    <x v="33"/>
    <n v="103164866"/>
    <x v="0"/>
    <x v="0"/>
    <x v="2"/>
    <x v="2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117"/>
    <s v="Above 180days "/>
    <n v="70.566666666666663"/>
    <x v="0"/>
    <x v="2"/>
    <s v="WHT"/>
    <x v="1"/>
    <s v="USD"/>
    <n v="12245.81"/>
  </r>
  <r>
    <s v="A2680005"/>
    <x v="33"/>
    <x v="33"/>
    <n v="1800015829"/>
    <x v="2"/>
    <x v="1"/>
    <x v="9"/>
    <x v="1"/>
    <n v="0"/>
    <s v="NCTL OVERY FLY COVERAGE JANUARY 2016"/>
    <s v="7707"/>
    <s v="DR"/>
    <s v=""/>
    <d v="2016-02-03T00:00:00"/>
    <d v="2016-02-03T00:00:00"/>
    <d v="2016-03-04T00:00:00"/>
    <s v="USD"/>
    <n v="12000"/>
    <n v="2128"/>
    <s v="Above 180days "/>
    <n v="70.933333333333337"/>
    <x v="0"/>
    <x v="0"/>
    <s v="Overdue"/>
    <x v="0"/>
    <s v="USD"/>
    <n v="12000"/>
  </r>
  <r>
    <s v="A2680005"/>
    <x v="33"/>
    <x v="33"/>
    <n v="1800015752"/>
    <x v="2"/>
    <x v="1"/>
    <x v="9"/>
    <x v="1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141"/>
    <s v="Above 180days "/>
    <n v="71.36666666666666"/>
    <x v="0"/>
    <x v="0"/>
    <s v="Overdue"/>
    <x v="0"/>
    <s v="USD"/>
    <n v="36767.839999999997"/>
  </r>
  <r>
    <s v="A2680005"/>
    <x v="33"/>
    <x v="33"/>
    <n v="1800015685"/>
    <x v="2"/>
    <x v="1"/>
    <x v="9"/>
    <x v="1"/>
    <n v="0"/>
    <s v="NCTL OVERY FLY COVERAGE DECEMBER 2015"/>
    <s v="7707"/>
    <s v="DR"/>
    <s v=""/>
    <d v="2016-01-12T00:00:00"/>
    <d v="2016-01-12T00:00:00"/>
    <d v="2016-02-11T00:00:00"/>
    <s v="USD"/>
    <n v="6000"/>
    <n v="2150"/>
    <s v="Above 180days "/>
    <n v="71.666666666666671"/>
    <x v="0"/>
    <x v="0"/>
    <s v="Overdue"/>
    <x v="0"/>
    <s v="USD"/>
    <n v="6000"/>
  </r>
  <r>
    <s v="A2680005"/>
    <x v="33"/>
    <x v="33"/>
    <n v="1800015353"/>
    <x v="2"/>
    <x v="1"/>
    <x v="9"/>
    <x v="1"/>
    <n v="0"/>
    <s v="AITEO SERVICE CONSUMPTION - DECEMBER 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2"/>
    <x v="2"/>
    <x v="1"/>
    <x v="9"/>
    <x v="1"/>
    <n v="0"/>
    <s v="AITEO SERVICE CONSUMPTION - NOVEMBER 2015"/>
    <s v="467"/>
    <s v="DR"/>
    <s v=""/>
    <d v="2015-11-20T00:00:00"/>
    <d v="2015-11-20T00:00:00"/>
    <d v="2015-12-20T00:00:00"/>
    <s v="USD"/>
    <n v="29574"/>
    <n v="2203"/>
    <s v="Above 180days "/>
    <n v="73.433333333333337"/>
    <x v="0"/>
    <x v="0"/>
    <s v="Overdue"/>
    <x v="0"/>
    <s v="USD"/>
    <n v="29574"/>
  </r>
  <r>
    <s v="A2680005"/>
    <x v="33"/>
    <x v="33"/>
    <n v="1800015351"/>
    <x v="2"/>
    <x v="1"/>
    <x v="9"/>
    <x v="1"/>
    <n v="0"/>
    <s v="AITEO SERVICE CONSUMPTION - OCTOBER 2015"/>
    <s v="467"/>
    <s v="DR"/>
    <s v=""/>
    <d v="2015-11-20T00:00:00"/>
    <d v="2015-11-20T00:00:00"/>
    <d v="2015-12-20T00:00:00"/>
    <s v="USD"/>
    <n v="87173.18"/>
    <n v="2203"/>
    <s v="Above 180days "/>
    <n v="73.433333333333337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Bal of inv 1800015546 NOVEMBER 2015 CHA"/>
    <s v=""/>
    <s v="AB"/>
    <s v=""/>
    <d v="2020-12-30T00:00:00"/>
    <d v="2020-12-30T00:00:00"/>
    <d v="2015-12-17T00:00:00"/>
    <s v="USD"/>
    <n v="41338"/>
    <n v="2206"/>
    <s v="Above 180days "/>
    <n v="73.533333333333331"/>
    <x v="0"/>
    <x v="2"/>
    <s v="WHT"/>
    <x v="1"/>
    <s v="USD"/>
    <n v="41338"/>
  </r>
  <r>
    <s v="A2680005"/>
    <x v="33"/>
    <x v="33"/>
    <n v="1800015343"/>
    <x v="2"/>
    <x v="1"/>
    <x v="9"/>
    <x v="1"/>
    <n v="0"/>
    <s v="NCTL OVERY FLY COVERAGE OCTOBER 2015"/>
    <s v="7707"/>
    <s v="DR"/>
    <s v=""/>
    <d v="2015-11-16T00:00:00"/>
    <d v="2015-11-16T00:00:00"/>
    <d v="2015-12-16T00:00:00"/>
    <s v="USD"/>
    <n v="36000"/>
    <n v="2207"/>
    <s v="Above 180days "/>
    <n v="73.566666666666663"/>
    <x v="0"/>
    <x v="0"/>
    <s v="Overdue"/>
    <x v="0"/>
    <s v="USD"/>
    <n v="36000"/>
  </r>
  <r>
    <s v="A2680005"/>
    <x v="33"/>
    <x v="33"/>
    <n v="104014719"/>
    <x v="0"/>
    <x v="0"/>
    <x v="2"/>
    <x v="2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228"/>
    <s v="Above 180days "/>
    <n v="74.266666666666666"/>
    <x v="0"/>
    <x v="2"/>
    <s v="WHT"/>
    <x v="1"/>
    <s v="USD"/>
    <n v="74793.62"/>
  </r>
  <r>
    <s v="A2680005"/>
    <x v="33"/>
    <x v="33"/>
    <n v="1800015071"/>
    <x v="2"/>
    <x v="1"/>
    <x v="9"/>
    <x v="1"/>
    <n v="0"/>
    <s v="CHARGEBACK OF IT SERV.-ADDITIONAL SUPP. FROM SPDC"/>
    <s v="467"/>
    <s v="DR"/>
    <s v=""/>
    <d v="2015-09-28T00:00:00"/>
    <d v="2015-09-28T00:00:00"/>
    <d v="2015-10-28T00:00:00"/>
    <s v="USD"/>
    <n v="87173.18"/>
    <n v="2256"/>
    <s v="Above 180days "/>
    <n v="75.2"/>
    <x v="0"/>
    <x v="0"/>
    <s v="Overdue"/>
    <x v="0"/>
    <s v="USD"/>
    <n v="87173.18"/>
  </r>
  <r>
    <s v="A2680005"/>
    <x v="33"/>
    <x v="33"/>
    <n v="104014719"/>
    <x v="0"/>
    <x v="0"/>
    <x v="2"/>
    <x v="2"/>
    <s v="WHT Outstg"/>
    <s v="WHT on inv 1800015201 SEPTEMBER 2015 CHA"/>
    <s v=""/>
    <s v="AB"/>
    <s v=""/>
    <d v="2020-12-30T00:00:00"/>
    <d v="2020-12-30T00:00:00"/>
    <d v="2015-10-21T00:00:00"/>
    <s v="USD"/>
    <n v="61828.35"/>
    <n v="2263"/>
    <s v="Above 180days "/>
    <n v="75.433333333333337"/>
    <x v="0"/>
    <x v="2"/>
    <s v="WHT"/>
    <x v="1"/>
    <s v="USD"/>
    <n v="61828.35"/>
  </r>
  <r>
    <s v="A2680005"/>
    <x v="33"/>
    <x v="33"/>
    <n v="104014719"/>
    <x v="0"/>
    <x v="0"/>
    <x v="2"/>
    <x v="2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325"/>
    <s v="Above 180days "/>
    <n v="77.5"/>
    <x v="0"/>
    <x v="2"/>
    <s v="WHT"/>
    <x v="1"/>
    <s v="USD"/>
    <n v="68200.259999999995"/>
  </r>
  <r>
    <s v="A2680005"/>
    <x v="33"/>
    <x v="33"/>
    <n v="104014719"/>
    <x v="0"/>
    <x v="0"/>
    <x v="2"/>
    <x v="2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360"/>
    <s v="Above 180days "/>
    <n v="78.666666666666671"/>
    <x v="0"/>
    <x v="2"/>
    <s v="WHT"/>
    <x v="1"/>
    <s v="USD"/>
    <n v="72823.08"/>
  </r>
  <r>
    <s v="A2680005"/>
    <x v="33"/>
    <x v="33"/>
    <n v="104014719"/>
    <x v="0"/>
    <x v="0"/>
    <x v="2"/>
    <x v="2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384"/>
    <s v="Above 180days "/>
    <n v="79.466666666666669"/>
    <x v="0"/>
    <x v="2"/>
    <s v="WHT"/>
    <x v="1"/>
    <s v="USD"/>
    <n v="50669.35"/>
  </r>
  <r>
    <s v="A2450000"/>
    <x v="34"/>
    <x v="34"/>
    <n v="1800027146"/>
    <x v="0"/>
    <x v="0"/>
    <x v="8"/>
    <x v="0"/>
    <n v="0"/>
    <s v="Afam VI Power for November 2021"/>
    <s v="468"/>
    <s v="DR"/>
    <s v=""/>
    <d v="2021-12-22T00:00:00"/>
    <d v="2021-12-22T00:00:00"/>
    <d v="2022-02-20T00:00:00"/>
    <s v="USD"/>
    <n v="3221723.27"/>
    <n v="-51"/>
    <s v="Not Overdue"/>
    <n v="-1.7"/>
    <x v="1"/>
    <x v="1"/>
    <s v="Not Overdue"/>
    <x v="0"/>
    <s v="USD"/>
    <n v="3221723.27"/>
  </r>
  <r>
    <s v="A2450000"/>
    <x v="34"/>
    <x v="34"/>
    <n v="1800026989"/>
    <x v="0"/>
    <x v="0"/>
    <x v="8"/>
    <x v="0"/>
    <n v="0"/>
    <s v="Afam VI Power for October 2021"/>
    <s v="468"/>
    <s v="DR"/>
    <s v=""/>
    <d v="2021-11-30T00:00:00"/>
    <d v="2021-11-30T00:00:00"/>
    <d v="2022-01-30T00:00:00"/>
    <s v="USD"/>
    <n v="5255940.78"/>
    <n v="-30"/>
    <s v="Not Overdue"/>
    <n v="-1"/>
    <x v="1"/>
    <x v="1"/>
    <s v="Not Overdue"/>
    <x v="0"/>
    <s v="USD"/>
    <n v="5255940.78"/>
  </r>
  <r>
    <s v="A2450000"/>
    <x v="34"/>
    <x v="34"/>
    <n v="1400016226"/>
    <x v="0"/>
    <x v="0"/>
    <x v="8"/>
    <x v="0"/>
    <n v="0"/>
    <s v="NBET Pmt"/>
    <s v=""/>
    <s v="DZ"/>
    <s v=""/>
    <d v="2021-12-18T00:00:00"/>
    <d v="2021-12-17T00:00:00"/>
    <d v="2021-12-18T00:00:00"/>
    <s v="NGN"/>
    <n v="-105016454.87"/>
    <n v="13"/>
    <s v="1-30days"/>
    <n v="0.43333333333333335"/>
    <x v="2"/>
    <x v="0"/>
    <s v="Overdue"/>
    <x v="0"/>
    <s v="USD"/>
    <n v="-255568.05"/>
  </r>
  <r>
    <s v="A2450000"/>
    <x v="34"/>
    <x v="34"/>
    <n v="1400016227"/>
    <x v="0"/>
    <x v="0"/>
    <x v="8"/>
    <x v="0"/>
    <n v="0"/>
    <s v="NBET Pmt"/>
    <s v=""/>
    <s v="DZ"/>
    <s v=""/>
    <d v="2021-12-18T00:00:00"/>
    <d v="2021-12-17T00:00:00"/>
    <d v="2021-12-18T00:00:00"/>
    <s v="NGN"/>
    <n v="-1038076644.49"/>
    <n v="13"/>
    <s v="1-30days"/>
    <n v="0.43333333333333335"/>
    <x v="1"/>
    <x v="1"/>
    <s v="Not Overdue"/>
    <x v="0"/>
    <s v="USD"/>
    <n v="-2526263.3199999998"/>
  </r>
  <r>
    <s v="A2450000"/>
    <x v="34"/>
    <x v="34"/>
    <n v="1400016228"/>
    <x v="0"/>
    <x v="0"/>
    <x v="8"/>
    <x v="0"/>
    <n v="0"/>
    <s v="NBET Pmt"/>
    <s v=""/>
    <s v="DZ"/>
    <s v=""/>
    <d v="2021-12-18T00:00:00"/>
    <d v="2021-12-17T00:00:00"/>
    <d v="2021-12-18T00:00:00"/>
    <s v="NGN"/>
    <n v="-27139547.059999999"/>
    <n v="13"/>
    <s v="1-30days"/>
    <n v="0.43333333333333335"/>
    <x v="2"/>
    <x v="0"/>
    <s v="Overdue"/>
    <x v="0"/>
    <s v="USD"/>
    <n v="-66046.8"/>
  </r>
  <r>
    <s v="A2450000"/>
    <x v="34"/>
    <x v="34"/>
    <n v="1400016192"/>
    <x v="0"/>
    <x v="0"/>
    <x v="8"/>
    <x v="0"/>
    <n v="0"/>
    <s v="April 2021 market supplementary payment"/>
    <s v=""/>
    <s v="DZ"/>
    <s v=""/>
    <d v="2021-12-12T00:00:00"/>
    <d v="2021-12-10T00:00:00"/>
    <d v="2021-12-12T00:00:00"/>
    <s v="NGN"/>
    <n v="-241753203"/>
    <n v="19"/>
    <s v="1-30days"/>
    <n v="0.6333333333333333"/>
    <x v="2"/>
    <x v="0"/>
    <s v="Overdue"/>
    <x v="0"/>
    <s v="USD"/>
    <n v="-588572.36"/>
  </r>
  <r>
    <s v="A2450000"/>
    <x v="34"/>
    <x v="34"/>
    <n v="1400016197"/>
    <x v="0"/>
    <x v="0"/>
    <x v="8"/>
    <x v="0"/>
    <n v="0"/>
    <s v="August 2021 market supplementary payment"/>
    <s v=""/>
    <s v="DZ"/>
    <s v=""/>
    <d v="2021-12-12T00:00:00"/>
    <d v="2021-12-10T00:00:00"/>
    <d v="2021-12-12T00:00:00"/>
    <s v="NGN"/>
    <n v="-29454642.199999999"/>
    <n v="19"/>
    <s v="1-30days"/>
    <n v="0.6333333333333333"/>
    <x v="2"/>
    <x v="0"/>
    <s v="Overdue"/>
    <x v="0"/>
    <s v="USD"/>
    <n v="-71710.27"/>
  </r>
  <r>
    <s v="A2450000"/>
    <x v="34"/>
    <x v="34"/>
    <n v="1400016196"/>
    <x v="0"/>
    <x v="0"/>
    <x v="8"/>
    <x v="0"/>
    <n v="0"/>
    <s v="July 2021. market supplementary payment"/>
    <s v=""/>
    <s v="DZ"/>
    <s v=""/>
    <d v="2021-12-12T00:00:00"/>
    <d v="2021-12-10T00:00:00"/>
    <d v="2021-12-12T00:00:00"/>
    <s v="NGN"/>
    <n v="-234923448.44999999"/>
    <n v="19"/>
    <s v="1-30days"/>
    <n v="0.6333333333333333"/>
    <x v="2"/>
    <x v="0"/>
    <s v="Overdue"/>
    <x v="0"/>
    <s v="USD"/>
    <n v="-571944.63"/>
  </r>
  <r>
    <s v="A2450000"/>
    <x v="34"/>
    <x v="34"/>
    <n v="1400016194"/>
    <x v="0"/>
    <x v="0"/>
    <x v="8"/>
    <x v="0"/>
    <n v="0"/>
    <s v="June 2021 market supplementary payment"/>
    <s v=""/>
    <s v="DZ"/>
    <s v=""/>
    <d v="2021-12-12T00:00:00"/>
    <d v="2021-12-10T00:00:00"/>
    <d v="2021-12-12T00:00:00"/>
    <s v="NGN"/>
    <n v="-48507099.409999996"/>
    <n v="19"/>
    <s v="1-30days"/>
    <n v="0.6333333333333333"/>
    <x v="2"/>
    <x v="0"/>
    <s v="Overdue"/>
    <x v="0"/>
    <s v="USD"/>
    <n v="-118095.38"/>
  </r>
  <r>
    <s v="A2450000"/>
    <x v="34"/>
    <x v="34"/>
    <n v="1400016195"/>
    <x v="0"/>
    <x v="0"/>
    <x v="8"/>
    <x v="0"/>
    <n v="0"/>
    <s v="March 2021 market supplementary payment"/>
    <s v=""/>
    <s v="DZ"/>
    <s v=""/>
    <d v="2021-12-12T00:00:00"/>
    <d v="2021-12-10T00:00:00"/>
    <d v="2021-12-12T00:00:00"/>
    <s v="NGN"/>
    <n v="-21164044.559999999"/>
    <n v="19"/>
    <s v="1-30days"/>
    <n v="0.6333333333333333"/>
    <x v="3"/>
    <x v="0"/>
    <s v="Overdue"/>
    <x v="0"/>
    <s v="USD"/>
    <n v="-51525.98"/>
  </r>
  <r>
    <s v="A2450000"/>
    <x v="34"/>
    <x v="34"/>
    <n v="1400016193"/>
    <x v="0"/>
    <x v="0"/>
    <x v="8"/>
    <x v="0"/>
    <n v="0"/>
    <s v="May 2021 market supplementary payment"/>
    <s v=""/>
    <s v="DZ"/>
    <s v=""/>
    <d v="2021-12-12T00:00:00"/>
    <d v="2021-12-10T00:00:00"/>
    <d v="2021-12-12T00:00:00"/>
    <s v="NGN"/>
    <n v="-333233471.72000003"/>
    <n v="19"/>
    <s v="1-30days"/>
    <n v="0.6333333333333333"/>
    <x v="2"/>
    <x v="0"/>
    <s v="Overdue"/>
    <x v="0"/>
    <s v="USD"/>
    <n v="-811290.21"/>
  </r>
  <r>
    <s v="A2450000"/>
    <x v="34"/>
    <x v="34"/>
    <n v="1400016225"/>
    <x v="0"/>
    <x v="0"/>
    <x v="8"/>
    <x v="0"/>
    <n v="0"/>
    <s v="NBET Pmt"/>
    <s v=""/>
    <s v="DZ"/>
    <s v=""/>
    <d v="2021-12-12T00:00:00"/>
    <d v="2021-12-10T00:00:00"/>
    <d v="2021-12-12T00:00:00"/>
    <s v="NGN"/>
    <n v="-38084269.329999998"/>
    <n v="19"/>
    <s v="1-30days"/>
    <n v="0.6333333333333333"/>
    <x v="2"/>
    <x v="0"/>
    <s v="Overdue"/>
    <x v="0"/>
    <s v="USD"/>
    <n v="-92719.96"/>
  </r>
  <r>
    <s v="A2450000"/>
    <x v="34"/>
    <x v="34"/>
    <n v="1400016198"/>
    <x v="0"/>
    <x v="0"/>
    <x v="8"/>
    <x v="0"/>
    <n v="0"/>
    <s v="September 2021 market supplementary payment"/>
    <s v=""/>
    <s v="DZ"/>
    <s v=""/>
    <d v="2021-12-12T00:00:00"/>
    <d v="2021-12-10T00:00:00"/>
    <d v="2021-12-12T00:00:00"/>
    <s v="NGN"/>
    <n v="-110248598.31"/>
    <n v="19"/>
    <s v="1-30days"/>
    <n v="0.6333333333333333"/>
    <x v="2"/>
    <x v="0"/>
    <s v="Overdue"/>
    <x v="0"/>
    <s v="USD"/>
    <n v="-268411.25"/>
  </r>
  <r>
    <s v="A2450000"/>
    <x v="34"/>
    <x v="34"/>
    <n v="104167537"/>
    <x v="0"/>
    <x v="0"/>
    <x v="8"/>
    <x v="0"/>
    <n v="0"/>
    <s v="Balance Sep'21 inv 1800026792"/>
    <s v=""/>
    <s v="AB"/>
    <s v=""/>
    <d v="2021-11-30T00:00:00"/>
    <d v="2021-11-30T00:00:00"/>
    <d v="2021-10-24T00:00:00"/>
    <s v="USD"/>
    <n v="1883869.88"/>
    <n v="68"/>
    <s v="61-90days "/>
    <n v="2.2666666666666666"/>
    <x v="2"/>
    <x v="0"/>
    <s v="Overdue"/>
    <x v="0"/>
    <s v="USD"/>
    <n v="1883869.88"/>
  </r>
  <r>
    <s v="A2450000"/>
    <x v="34"/>
    <x v="34"/>
    <n v="104167536"/>
    <x v="0"/>
    <x v="0"/>
    <x v="8"/>
    <x v="0"/>
    <n v="0"/>
    <s v="Balance Aug'21 inv 1800026651"/>
    <s v=""/>
    <s v="AB"/>
    <s v=""/>
    <d v="2021-11-30T00:00:00"/>
    <d v="2021-11-30T00:00:00"/>
    <d v="2021-09-27T00:00:00"/>
    <s v="USD"/>
    <n v="4240353.37"/>
    <n v="95"/>
    <s v="91-180days "/>
    <n v="3.1666666666666665"/>
    <x v="2"/>
    <x v="0"/>
    <s v="Overdue"/>
    <x v="0"/>
    <s v="USD"/>
    <n v="4240353.37"/>
  </r>
  <r>
    <s v="A2450000"/>
    <x v="34"/>
    <x v="34"/>
    <n v="104167534"/>
    <x v="0"/>
    <x v="0"/>
    <x v="8"/>
    <x v="0"/>
    <n v="0"/>
    <s v="Balance Jul'21 inv 1800026497"/>
    <s v=""/>
    <s v="AB"/>
    <s v=""/>
    <d v="2021-11-30T00:00:00"/>
    <d v="2021-11-30T00:00:00"/>
    <d v="2021-08-24T00:00:00"/>
    <s v="USD"/>
    <n v="4557241.41"/>
    <n v="129"/>
    <s v="91-180days "/>
    <n v="4.3"/>
    <x v="2"/>
    <x v="0"/>
    <s v="Overdue"/>
    <x v="0"/>
    <s v="USD"/>
    <n v="4557241.41"/>
  </r>
  <r>
    <s v="A2450000"/>
    <x v="34"/>
    <x v="34"/>
    <n v="104167533"/>
    <x v="0"/>
    <x v="0"/>
    <x v="8"/>
    <x v="0"/>
    <n v="0"/>
    <s v="Balance Jun'21 inv 1800026396"/>
    <s v=""/>
    <s v="AB"/>
    <s v=""/>
    <d v="2021-11-30T00:00:00"/>
    <d v="2021-11-30T00:00:00"/>
    <d v="2021-07-27T00:00:00"/>
    <s v="USD"/>
    <n v="589559.21"/>
    <n v="157"/>
    <s v="91-180days "/>
    <n v="5.2333333333333334"/>
    <x v="2"/>
    <x v="0"/>
    <s v="Overdue"/>
    <x v="0"/>
    <s v="USD"/>
    <n v="589559.21"/>
  </r>
  <r>
    <s v="A2450000"/>
    <x v="34"/>
    <x v="34"/>
    <n v="104167531"/>
    <x v="0"/>
    <x v="0"/>
    <x v="8"/>
    <x v="0"/>
    <n v="0"/>
    <s v="Balance Apr'21 inv 1800026076"/>
    <s v=""/>
    <s v="AB"/>
    <s v=""/>
    <d v="2021-11-30T00:00:00"/>
    <d v="2021-11-30T00:00:00"/>
    <d v="2021-06-30T00:00:00"/>
    <s v="USD"/>
    <n v="989711.38"/>
    <n v="184"/>
    <s v="Above 180days "/>
    <n v="6.1333333333333337"/>
    <x v="2"/>
    <x v="0"/>
    <s v="Overdue"/>
    <x v="0"/>
    <s v="USD"/>
    <n v="989711.38"/>
  </r>
  <r>
    <s v="A2450000"/>
    <x v="34"/>
    <x v="34"/>
    <n v="104167529"/>
    <x v="0"/>
    <x v="0"/>
    <x v="8"/>
    <x v="0"/>
    <n v="0"/>
    <s v="Balance Feb'21 inv 1800025788"/>
    <s v=""/>
    <s v="AB"/>
    <s v=""/>
    <d v="2021-11-30T00:00:00"/>
    <d v="2021-11-30T00:00:00"/>
    <d v="2021-06-30T00:00:00"/>
    <s v="USD"/>
    <n v="242936.99"/>
    <n v="184"/>
    <s v="Above 180days "/>
    <n v="6.1333333333333337"/>
    <x v="3"/>
    <x v="0"/>
    <s v="Overdue"/>
    <x v="0"/>
    <s v="USD"/>
    <n v="242936.99"/>
  </r>
  <r>
    <s v="A2450000"/>
    <x v="34"/>
    <x v="34"/>
    <n v="104167528"/>
    <x v="0"/>
    <x v="0"/>
    <x v="8"/>
    <x v="0"/>
    <n v="0"/>
    <s v="Balance Jan'21 inv 1800025655"/>
    <s v=""/>
    <s v="AB"/>
    <s v=""/>
    <d v="2021-11-30T00:00:00"/>
    <d v="2021-11-30T00:00:00"/>
    <d v="2021-06-30T00:00:00"/>
    <s v="USD"/>
    <n v="459045.2"/>
    <n v="184"/>
    <s v="Above 180days "/>
    <n v="6.1333333333333337"/>
    <x v="3"/>
    <x v="0"/>
    <s v="Overdue"/>
    <x v="0"/>
    <s v="USD"/>
    <n v="459045.2"/>
  </r>
  <r>
    <s v="A2450000"/>
    <x v="34"/>
    <x v="34"/>
    <n v="104167530"/>
    <x v="0"/>
    <x v="0"/>
    <x v="8"/>
    <x v="0"/>
    <n v="0"/>
    <s v="Balance Mar'21 inv 1800025927"/>
    <s v=""/>
    <s v="AB"/>
    <s v=""/>
    <d v="2021-11-30T00:00:00"/>
    <d v="2021-11-30T00:00:00"/>
    <d v="2021-06-30T00:00:00"/>
    <s v="USD"/>
    <n v="624474.9"/>
    <n v="184"/>
    <s v="Above 180days "/>
    <n v="6.1333333333333337"/>
    <x v="3"/>
    <x v="0"/>
    <s v="Overdue"/>
    <x v="0"/>
    <s v="USD"/>
    <n v="624474.9"/>
  </r>
  <r>
    <s v="A2450000"/>
    <x v="34"/>
    <x v="34"/>
    <n v="104167527"/>
    <x v="0"/>
    <x v="0"/>
    <x v="8"/>
    <x v="0"/>
    <n v="0"/>
    <s v="Balance Dec'20 inv 1800025497"/>
    <s v=""/>
    <s v="AB"/>
    <s v=""/>
    <d v="2021-11-30T00:00:00"/>
    <d v="2021-11-30T00:00:00"/>
    <d v="2021-06-28T00:00:00"/>
    <s v="USD"/>
    <n v="367747.2"/>
    <n v="186"/>
    <s v="Above 180days "/>
    <n v="6.2"/>
    <x v="3"/>
    <x v="0"/>
    <s v="Overdue"/>
    <x v="0"/>
    <s v="USD"/>
    <n v="367747.2"/>
  </r>
  <r>
    <s v="A2450000"/>
    <x v="34"/>
    <x v="34"/>
    <n v="104167525"/>
    <x v="0"/>
    <x v="0"/>
    <x v="8"/>
    <x v="0"/>
    <n v="0"/>
    <s v="Balance Nov'20 inv 1800025318"/>
    <s v=""/>
    <s v="AB"/>
    <s v=""/>
    <d v="2021-11-30T00:00:00"/>
    <d v="2021-11-30T00:00:00"/>
    <d v="2021-06-28T00:00:00"/>
    <s v="USD"/>
    <n v="282196.07"/>
    <n v="186"/>
    <s v="Above 180days "/>
    <n v="6.2"/>
    <x v="3"/>
    <x v="0"/>
    <s v="Overdue"/>
    <x v="0"/>
    <s v="USD"/>
    <n v="282196.07"/>
  </r>
  <r>
    <s v="A2450000"/>
    <x v="34"/>
    <x v="34"/>
    <n v="104167524"/>
    <x v="0"/>
    <x v="0"/>
    <x v="8"/>
    <x v="0"/>
    <n v="0"/>
    <s v="Balance Oct'20 inv 1800025109"/>
    <s v=""/>
    <s v="AB"/>
    <s v=""/>
    <d v="2021-11-30T00:00:00"/>
    <d v="2021-11-30T00:00:00"/>
    <d v="2021-06-28T00:00:00"/>
    <s v="USD"/>
    <n v="430848.73"/>
    <n v="186"/>
    <s v="Above 180days "/>
    <n v="6.2"/>
    <x v="3"/>
    <x v="0"/>
    <s v="Overdue"/>
    <x v="0"/>
    <s v="USD"/>
    <n v="430848.73"/>
  </r>
  <r>
    <s v="A2450000"/>
    <x v="34"/>
    <x v="34"/>
    <n v="104167523"/>
    <x v="0"/>
    <x v="0"/>
    <x v="8"/>
    <x v="0"/>
    <n v="0"/>
    <s v="Balance Sep'20 inv 1800024976"/>
    <s v=""/>
    <s v="AB"/>
    <s v=""/>
    <d v="2021-11-30T00:00:00"/>
    <d v="2021-11-30T00:00:00"/>
    <d v="2021-06-28T00:00:00"/>
    <s v="USD"/>
    <n v="245809.66"/>
    <n v="186"/>
    <s v="Above 180days "/>
    <n v="6.2"/>
    <x v="4"/>
    <x v="0"/>
    <s v="Overdue"/>
    <x v="0"/>
    <s v="USD"/>
    <n v="245809.66"/>
  </r>
  <r>
    <s v="A2450000"/>
    <x v="34"/>
    <x v="34"/>
    <n v="104167532"/>
    <x v="0"/>
    <x v="0"/>
    <x v="8"/>
    <x v="0"/>
    <n v="0"/>
    <s v="Balance May'21 inv 1800026248"/>
    <s v=""/>
    <s v="AB"/>
    <s v=""/>
    <d v="2021-11-30T00:00:00"/>
    <d v="2021-11-30T00:00:00"/>
    <d v="2021-06-25T00:00:00"/>
    <s v="USD"/>
    <n v="1694533.14"/>
    <n v="189"/>
    <s v="Above 180days "/>
    <n v="6.3"/>
    <x v="2"/>
    <x v="0"/>
    <s v="Overdue"/>
    <x v="0"/>
    <s v="USD"/>
    <n v="1694533.14"/>
  </r>
  <r>
    <s v="A2450000"/>
    <x v="34"/>
    <x v="34"/>
    <n v="104167522"/>
    <x v="0"/>
    <x v="0"/>
    <x v="8"/>
    <x v="0"/>
    <n v="0"/>
    <s v="Balance Aug'20 inv 1800024783"/>
    <s v=""/>
    <s v="AB"/>
    <s v=""/>
    <d v="2021-11-30T00:00:00"/>
    <d v="2021-11-30T00:00:00"/>
    <d v="2020-10-30T00:00:00"/>
    <s v="USD"/>
    <n v="1264314.27"/>
    <n v="427"/>
    <s v="Above 180days "/>
    <n v="14.233333333333333"/>
    <x v="4"/>
    <x v="0"/>
    <s v="Overdue"/>
    <x v="0"/>
    <s v="USD"/>
    <n v="1264314.27"/>
  </r>
  <r>
    <s v="A2450000"/>
    <x v="34"/>
    <x v="34"/>
    <n v="104167521"/>
    <x v="0"/>
    <x v="0"/>
    <x v="8"/>
    <x v="0"/>
    <n v="0"/>
    <s v="Balance Jul'20 inv 1800024635"/>
    <s v=""/>
    <s v="AB"/>
    <s v=""/>
    <d v="2021-11-30T00:00:00"/>
    <d v="2021-11-30T00:00:00"/>
    <d v="2020-10-30T00:00:00"/>
    <s v="USD"/>
    <n v="1549518.46"/>
    <n v="427"/>
    <s v="Above 180days "/>
    <n v="14.233333333333333"/>
    <x v="4"/>
    <x v="0"/>
    <s v="Overdue"/>
    <x v="0"/>
    <s v="USD"/>
    <n v="1549518.46"/>
  </r>
  <r>
    <s v="A2450000"/>
    <x v="34"/>
    <x v="34"/>
    <n v="104095176"/>
    <x v="0"/>
    <x v="0"/>
    <x v="8"/>
    <x v="0"/>
    <n v="0"/>
    <s v="Balance Jun'20 inv 1800024511"/>
    <s v=""/>
    <s v="AB"/>
    <s v=""/>
    <d v="2021-06-28T00:00:00"/>
    <d v="2021-06-28T00:00:00"/>
    <d v="2020-09-28T00:00:00"/>
    <s v="USD"/>
    <n v="1312550.74"/>
    <n v="459"/>
    <s v="Above 180days "/>
    <n v="15.3"/>
    <x v="4"/>
    <x v="0"/>
    <s v="Overdue"/>
    <x v="0"/>
    <s v="USD"/>
    <n v="1312550.74"/>
  </r>
  <r>
    <s v="A2450000"/>
    <x v="34"/>
    <x v="34"/>
    <n v="104095175"/>
    <x v="0"/>
    <x v="0"/>
    <x v="8"/>
    <x v="0"/>
    <n v="0"/>
    <s v="Balance May'20 inv 1800024239"/>
    <s v=""/>
    <s v="AB"/>
    <s v=""/>
    <d v="2021-06-28T00:00:00"/>
    <d v="2021-06-28T00:00:00"/>
    <d v="2020-08-23T00:00:00"/>
    <s v="USD"/>
    <n v="2074056.45"/>
    <n v="495"/>
    <s v="Above 180days "/>
    <n v="16.5"/>
    <x v="4"/>
    <x v="0"/>
    <s v="Overdue"/>
    <x v="0"/>
    <s v="USD"/>
    <n v="2074056.45"/>
  </r>
  <r>
    <s v="A2450000"/>
    <x v="34"/>
    <x v="34"/>
    <n v="104095174"/>
    <x v="0"/>
    <x v="0"/>
    <x v="8"/>
    <x v="0"/>
    <n v="0"/>
    <s v="Balance Apr'20 inv 1800024140"/>
    <s v=""/>
    <s v="AB"/>
    <s v=""/>
    <d v="2021-06-28T00:00:00"/>
    <d v="2021-06-28T00:00:00"/>
    <d v="2020-08-08T00:00:00"/>
    <s v="USD"/>
    <n v="3220735.34"/>
    <n v="510"/>
    <s v="Above 180days "/>
    <n v="17"/>
    <x v="4"/>
    <x v="0"/>
    <s v="Overdue"/>
    <x v="0"/>
    <s v="USD"/>
    <n v="3220735.34"/>
  </r>
  <r>
    <s v="A2450000"/>
    <x v="34"/>
    <x v="34"/>
    <n v="104095173"/>
    <x v="0"/>
    <x v="0"/>
    <x v="8"/>
    <x v="0"/>
    <n v="0"/>
    <s v="Balance Mar'20 inv 1800024139"/>
    <s v=""/>
    <s v="AB"/>
    <s v=""/>
    <d v="2021-06-28T00:00:00"/>
    <d v="2021-06-28T00:00:00"/>
    <d v="2020-08-08T00:00:00"/>
    <s v="USD"/>
    <n v="1172079.93"/>
    <n v="510"/>
    <s v="Above 180days "/>
    <n v="17"/>
    <x v="4"/>
    <x v="0"/>
    <s v="Overdue"/>
    <x v="0"/>
    <s v="USD"/>
    <n v="1172079.93"/>
  </r>
  <r>
    <s v="A2450000"/>
    <x v="34"/>
    <x v="34"/>
    <n v="104095172"/>
    <x v="0"/>
    <x v="0"/>
    <x v="8"/>
    <x v="0"/>
    <n v="0"/>
    <s v="Balance Feb'20 inv 1800023714"/>
    <s v=""/>
    <s v="AB"/>
    <s v=""/>
    <d v="2021-06-28T00:00:00"/>
    <d v="2021-06-28T00:00:00"/>
    <d v="2020-05-23T00:00:00"/>
    <s v="USD"/>
    <n v="2972818.15"/>
    <n v="587"/>
    <s v="Above 180days "/>
    <n v="19.566666666666666"/>
    <x v="0"/>
    <x v="0"/>
    <s v="Overdue"/>
    <x v="0"/>
    <s v="USD"/>
    <n v="2972818.15"/>
  </r>
  <r>
    <s v="A2450000"/>
    <x v="34"/>
    <x v="34"/>
    <n v="103988473"/>
    <x v="0"/>
    <x v="0"/>
    <x v="8"/>
    <x v="0"/>
    <n v="0"/>
    <s v="Balance Dec'19 inv 1800023323"/>
    <s v=""/>
    <s v="AB"/>
    <s v=""/>
    <d v="2020-10-30T00:00:00"/>
    <d v="2020-10-30T00:00:00"/>
    <d v="2020-03-14T00:00:00"/>
    <s v="USD"/>
    <n v="607706.18999999994"/>
    <n v="657"/>
    <s v="Above 180days "/>
    <n v="21.9"/>
    <x v="0"/>
    <x v="0"/>
    <s v="Overdue"/>
    <x v="0"/>
    <s v="USD"/>
    <n v="607706.18999999994"/>
  </r>
  <r>
    <s v="A2450000"/>
    <x v="34"/>
    <x v="34"/>
    <n v="103988472"/>
    <x v="0"/>
    <x v="0"/>
    <x v="8"/>
    <x v="0"/>
    <n v="0"/>
    <s v="Balance Nov'19 inv 1800023078"/>
    <s v=""/>
    <s v="AB"/>
    <s v=""/>
    <d v="2020-10-30T00:00:00"/>
    <d v="2020-10-30T00:00:00"/>
    <d v="2020-02-09T00:00:00"/>
    <s v="USD"/>
    <n v="950025.17"/>
    <n v="691"/>
    <s v="Above 180days "/>
    <n v="23.033333333333335"/>
    <x v="0"/>
    <x v="0"/>
    <s v="Overdue"/>
    <x v="0"/>
    <s v="USD"/>
    <n v="950025.17"/>
  </r>
  <r>
    <s v="A2450000"/>
    <x v="34"/>
    <x v="34"/>
    <n v="103988471"/>
    <x v="0"/>
    <x v="0"/>
    <x v="8"/>
    <x v="0"/>
    <n v="0"/>
    <s v="Balance Oct'19 inv 1800022992"/>
    <s v=""/>
    <s v="AB"/>
    <s v=""/>
    <d v="2020-10-30T00:00:00"/>
    <d v="2020-10-30T00:00:00"/>
    <d v="2020-01-21T00:00:00"/>
    <s v="USD"/>
    <n v="1175312.96"/>
    <n v="710"/>
    <s v="Above 180days "/>
    <n v="23.666666666666668"/>
    <x v="0"/>
    <x v="0"/>
    <s v="Overdue"/>
    <x v="0"/>
    <s v="USD"/>
    <n v="1175312.96"/>
  </r>
  <r>
    <s v="A2450000"/>
    <x v="34"/>
    <x v="34"/>
    <n v="103988470"/>
    <x v="0"/>
    <x v="0"/>
    <x v="8"/>
    <x v="0"/>
    <n v="0"/>
    <s v="Balance Sep'19 inv 1800022707"/>
    <s v=""/>
    <s v="AB"/>
    <s v=""/>
    <d v="2020-10-30T00:00:00"/>
    <d v="2020-10-30T00:00:00"/>
    <d v="2019-12-15T00:00:00"/>
    <s v="USD"/>
    <n v="1053872"/>
    <n v="747"/>
    <s v="Above 180days "/>
    <n v="24.9"/>
    <x v="0"/>
    <x v="0"/>
    <s v="Overdue"/>
    <x v="0"/>
    <s v="USD"/>
    <n v="1053872"/>
  </r>
  <r>
    <s v="A2450000"/>
    <x v="34"/>
    <x v="34"/>
    <n v="103988469"/>
    <x v="0"/>
    <x v="0"/>
    <x v="8"/>
    <x v="0"/>
    <n v="0"/>
    <s v="Balance Aug'19 inv 1800022526"/>
    <s v=""/>
    <s v="AB"/>
    <s v=""/>
    <d v="2020-10-30T00:00:00"/>
    <d v="2020-10-30T00:00:00"/>
    <d v="2019-11-16T00:00:00"/>
    <s v="USD"/>
    <n v="1109906.03"/>
    <n v="776"/>
    <s v="Above 180days "/>
    <n v="25.866666666666667"/>
    <x v="0"/>
    <x v="0"/>
    <s v="Overdue"/>
    <x v="0"/>
    <s v="USD"/>
    <n v="1109906.03"/>
  </r>
  <r>
    <s v="A2450000"/>
    <x v="34"/>
    <x v="34"/>
    <n v="103988468"/>
    <x v="0"/>
    <x v="0"/>
    <x v="8"/>
    <x v="0"/>
    <n v="0"/>
    <s v="Balance Jul'19 inv 1800022363"/>
    <s v=""/>
    <s v="AB"/>
    <s v=""/>
    <d v="2020-10-30T00:00:00"/>
    <d v="2020-10-30T00:00:00"/>
    <d v="2019-10-19T00:00:00"/>
    <s v="USD"/>
    <n v="1190983.3400000001"/>
    <n v="804"/>
    <s v="Above 180days "/>
    <n v="26.8"/>
    <x v="0"/>
    <x v="0"/>
    <s v="Overdue"/>
    <x v="0"/>
    <s v="USD"/>
    <n v="1190983.3400000001"/>
  </r>
  <r>
    <s v="A2450000"/>
    <x v="34"/>
    <x v="34"/>
    <n v="103988467"/>
    <x v="0"/>
    <x v="0"/>
    <x v="8"/>
    <x v="0"/>
    <n v="0"/>
    <s v="Balance Jun'19 inv 1800022189"/>
    <s v=""/>
    <s v="AB"/>
    <s v=""/>
    <d v="2020-10-30T00:00:00"/>
    <d v="2020-10-30T00:00:00"/>
    <d v="2019-09-15T00:00:00"/>
    <s v="USD"/>
    <n v="1269173.6200000001"/>
    <n v="838"/>
    <s v="Above 180days "/>
    <n v="27.933333333333334"/>
    <x v="0"/>
    <x v="0"/>
    <s v="Overdue"/>
    <x v="0"/>
    <s v="USD"/>
    <n v="1269173.6200000001"/>
  </r>
  <r>
    <s v="A2450000"/>
    <x v="34"/>
    <x v="34"/>
    <n v="103988466"/>
    <x v="0"/>
    <x v="0"/>
    <x v="8"/>
    <x v="0"/>
    <n v="0"/>
    <s v="Balance May'19 inv 1800021919"/>
    <s v=""/>
    <s v="AB"/>
    <s v=""/>
    <d v="2020-10-30T00:00:00"/>
    <d v="2020-10-30T00:00:00"/>
    <d v="2019-08-17T00:00:00"/>
    <s v="USD"/>
    <n v="896029.08"/>
    <n v="867"/>
    <s v="Above 180days "/>
    <n v="28.9"/>
    <x v="0"/>
    <x v="0"/>
    <s v="Overdue"/>
    <x v="0"/>
    <s v="USD"/>
    <n v="896029.08"/>
  </r>
  <r>
    <s v="A2450000"/>
    <x v="34"/>
    <x v="34"/>
    <n v="103988465"/>
    <x v="0"/>
    <x v="0"/>
    <x v="8"/>
    <x v="0"/>
    <n v="0"/>
    <s v="Balance Apr'19 inv 1800021774"/>
    <s v=""/>
    <s v="AB"/>
    <s v=""/>
    <d v="2020-10-30T00:00:00"/>
    <d v="2020-10-30T00:00:00"/>
    <d v="2019-07-14T00:00:00"/>
    <s v="USD"/>
    <n v="705732.71"/>
    <n v="901"/>
    <s v="Above 180days "/>
    <n v="30.033333333333335"/>
    <x v="0"/>
    <x v="0"/>
    <s v="Overdue"/>
    <x v="0"/>
    <s v="USD"/>
    <n v="705732.71"/>
  </r>
  <r>
    <s v="A2450000"/>
    <x v="34"/>
    <x v="34"/>
    <n v="103988531"/>
    <x v="0"/>
    <x v="0"/>
    <x v="8"/>
    <x v="0"/>
    <n v="0"/>
    <s v="Balance Mar'19 inv 1800021679"/>
    <s v=""/>
    <s v="AB"/>
    <s v=""/>
    <d v="2020-10-30T00:00:00"/>
    <d v="2020-10-30T00:00:00"/>
    <d v="2019-06-14T00:00:00"/>
    <s v="USD"/>
    <n v="85791.11"/>
    <n v="931"/>
    <s v="Above 180days "/>
    <n v="31.033333333333335"/>
    <x v="0"/>
    <x v="0"/>
    <s v="Overdue"/>
    <x v="0"/>
    <s v="USD"/>
    <n v="85791.11"/>
  </r>
  <r>
    <s v="A2450000"/>
    <x v="34"/>
    <x v="34"/>
    <n v="103988513"/>
    <x v="0"/>
    <x v="0"/>
    <x v="8"/>
    <x v="0"/>
    <n v="0"/>
    <s v="Balance Feb'19 inv 1800021482"/>
    <s v=""/>
    <s v="AB"/>
    <s v=""/>
    <d v="2020-10-30T00:00:00"/>
    <d v="2020-10-30T00:00:00"/>
    <d v="2019-05-19T00:00:00"/>
    <s v="USD"/>
    <n v="51783.11"/>
    <n v="957"/>
    <s v="Above 180days "/>
    <n v="31.9"/>
    <x v="0"/>
    <x v="0"/>
    <s v="Overdue"/>
    <x v="0"/>
    <s v="USD"/>
    <n v="51783.11"/>
  </r>
  <r>
    <s v="A2450000"/>
    <x v="34"/>
    <x v="34"/>
    <n v="103988510"/>
    <x v="0"/>
    <x v="0"/>
    <x v="8"/>
    <x v="0"/>
    <n v="0"/>
    <s v="Balance Jan'19 inv 1800021369"/>
    <s v=""/>
    <s v="AB"/>
    <s v=""/>
    <d v="2020-10-30T00:00:00"/>
    <d v="2020-10-30T00:00:00"/>
    <d v="2019-04-27T00:00:00"/>
    <s v="USD"/>
    <n v="44940.65"/>
    <n v="979"/>
    <s v="Above 180days "/>
    <n v="32.633333333333333"/>
    <x v="0"/>
    <x v="0"/>
    <s v="Overdue"/>
    <x v="0"/>
    <s v="USD"/>
    <n v="44940.65"/>
  </r>
  <r>
    <s v="A2450000"/>
    <x v="34"/>
    <x v="34"/>
    <n v="103988461"/>
    <x v="0"/>
    <x v="0"/>
    <x v="8"/>
    <x v="0"/>
    <n v="0"/>
    <s v="Balance Feb'15-Dec'18 Power invoices"/>
    <s v=""/>
    <s v="AB"/>
    <s v=""/>
    <d v="2020-10-30T00:00:00"/>
    <d v="2020-10-30T00:00:00"/>
    <d v="2019-03-08T00:00:00"/>
    <s v="USD"/>
    <n v="77782915.370000005"/>
    <n v="1029"/>
    <s v="Above 180days "/>
    <n v="34.299999999999997"/>
    <x v="0"/>
    <x v="0"/>
    <s v="Overdue"/>
    <x v="0"/>
    <s v="USD"/>
    <n v="77782915.370000005"/>
  </r>
  <r>
    <s v="A2310000"/>
    <x v="35"/>
    <x v="35"/>
    <n v="104168334"/>
    <x v="0"/>
    <x v="0"/>
    <x v="0"/>
    <x v="0"/>
    <n v="0"/>
    <s v="Payment on Account Balance"/>
    <s v=""/>
    <s v="AB"/>
    <s v=""/>
    <d v="2021-12-01T00:00:00"/>
    <d v="2021-12-01T00:00:00"/>
    <d v="2021-06-30T00:00:00"/>
    <s v="NGN"/>
    <n v="-384644192.81999999"/>
    <n v="184"/>
    <s v="Above 180days "/>
    <n v="6.1333333333333337"/>
    <x v="3"/>
    <x v="0"/>
    <s v="Overdue"/>
    <x v="0"/>
    <s v="USD"/>
    <n v="-936647.07"/>
  </r>
  <r>
    <s v="A2310000"/>
    <x v="36"/>
    <x v="36"/>
    <n v="1800027055"/>
    <x v="0"/>
    <x v="0"/>
    <x v="2"/>
    <x v="2"/>
    <n v="0"/>
    <s v="NEW CROSS NOV 2021 Crude Handling"/>
    <s v="468"/>
    <s v="DR"/>
    <s v=""/>
    <d v="2021-12-13T00:00:00"/>
    <d v="2021-12-13T00:00:00"/>
    <d v="2022-01-12T00:00:00"/>
    <s v="USD"/>
    <n v="358905.11"/>
    <n v="-12"/>
    <s v="Not Overdue"/>
    <n v="-0.4"/>
    <x v="1"/>
    <x v="1"/>
    <s v="Not Overdue"/>
    <x v="0"/>
    <s v="USD"/>
    <n v="358905.11"/>
  </r>
  <r>
    <s v="A2310000"/>
    <x v="36"/>
    <x v="36"/>
    <n v="1800027056"/>
    <x v="0"/>
    <x v="0"/>
    <x v="2"/>
    <x v="2"/>
    <n v="0"/>
    <s v="NEW CROSS NOV 2021 Crude Handling"/>
    <s v="454"/>
    <s v="DR"/>
    <s v=""/>
    <d v="2021-12-13T00:00:00"/>
    <d v="2021-12-13T00:00:00"/>
    <d v="2022-01-12T00:00:00"/>
    <s v="NGN"/>
    <n v="98293451.260000005"/>
    <n v="-12"/>
    <s v="Not Overdue"/>
    <n v="-0.4"/>
    <x v="1"/>
    <x v="1"/>
    <s v="Not Overdue"/>
    <x v="0"/>
    <s v="USD"/>
    <n v="239305.24"/>
  </r>
  <r>
    <s v="A2310000"/>
    <x v="36"/>
    <x v="36"/>
    <n v="1800026853"/>
    <x v="0"/>
    <x v="0"/>
    <x v="2"/>
    <x v="2"/>
    <n v="0"/>
    <s v="NEW CROSS OCTOBER 2021 Crude Handling"/>
    <s v="468"/>
    <s v="DR"/>
    <s v=""/>
    <d v="2021-11-11T00:00:00"/>
    <d v="2021-11-11T00:00:00"/>
    <d v="2021-12-11T00:00:00"/>
    <s v="USD"/>
    <n v="621738.53"/>
    <n v="20"/>
    <s v="1-30days"/>
    <n v="0.66666666666666663"/>
    <x v="2"/>
    <x v="0"/>
    <s v="Overdue"/>
    <x v="0"/>
    <s v="USD"/>
    <n v="621738.53"/>
  </r>
  <r>
    <s v="A2310000"/>
    <x v="36"/>
    <x v="36"/>
    <n v="1800026854"/>
    <x v="0"/>
    <x v="0"/>
    <x v="2"/>
    <x v="2"/>
    <n v="0"/>
    <s v="NEW CROSS OCTOBER 2021 Crude Handling"/>
    <s v="454"/>
    <s v="DR"/>
    <s v=""/>
    <d v="2021-11-11T00:00:00"/>
    <d v="2021-11-11T00:00:00"/>
    <d v="2021-12-11T00:00:00"/>
    <s v="NGN"/>
    <n v="170112896.61000001"/>
    <n v="20"/>
    <s v="1-30days"/>
    <n v="0.66666666666666663"/>
    <x v="2"/>
    <x v="0"/>
    <s v="Overdue"/>
    <x v="0"/>
    <s v="USD"/>
    <n v="414037.78"/>
  </r>
  <r>
    <s v="A2310000"/>
    <x v="36"/>
    <x v="36"/>
    <n v="1800026713"/>
    <x v="0"/>
    <x v="0"/>
    <x v="2"/>
    <x v="2"/>
    <n v="0"/>
    <s v="NEW CROSS SEPTEMBER 2021 Crude Handling"/>
    <s v="468"/>
    <s v="DR"/>
    <s v=""/>
    <d v="2021-10-13T00:00:00"/>
    <d v="2021-10-13T00:00:00"/>
    <d v="2021-11-12T00:00:00"/>
    <s v="USD"/>
    <n v="422454.04"/>
    <n v="49"/>
    <s v="31-60days"/>
    <n v="1.6333333333333333"/>
    <x v="2"/>
    <x v="0"/>
    <s v="Overdue"/>
    <x v="0"/>
    <s v="USD"/>
    <n v="422454.04"/>
  </r>
  <r>
    <s v="A2310000"/>
    <x v="36"/>
    <x v="36"/>
    <n v="1800026714"/>
    <x v="0"/>
    <x v="0"/>
    <x v="2"/>
    <x v="2"/>
    <n v="0"/>
    <s v="NEW CROSS SEPTEMBER 2021 Crude Handling"/>
    <s v="454"/>
    <s v="DR"/>
    <s v=""/>
    <d v="2021-10-13T00:00:00"/>
    <d v="2021-10-13T00:00:00"/>
    <d v="2021-11-12T00:00:00"/>
    <s v="NGN"/>
    <n v="115475508.54000001"/>
    <n v="49"/>
    <s v="31-60days"/>
    <n v="1.6333333333333333"/>
    <x v="2"/>
    <x v="0"/>
    <s v="Overdue"/>
    <x v="0"/>
    <s v="USD"/>
    <n v="281390.71999999997"/>
  </r>
  <r>
    <s v="A2310000"/>
    <x v="36"/>
    <x v="36"/>
    <n v="1800026724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099.74"/>
    <n v="49"/>
    <s v="31-60days"/>
    <n v="1.6333333333333333"/>
    <x v="2"/>
    <x v="0"/>
    <s v="Overdue"/>
    <x v="0"/>
    <s v="USD"/>
    <n v="51099.74"/>
  </r>
  <r>
    <s v="A2310000"/>
    <x v="36"/>
    <x v="36"/>
    <n v="1800026725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67835.65"/>
    <n v="49"/>
    <s v="31-60days"/>
    <n v="1.6333333333333333"/>
    <x v="2"/>
    <x v="0"/>
    <s v="Overdue"/>
    <x v="0"/>
    <s v="USD"/>
    <n v="34036.82"/>
  </r>
  <r>
    <s v="A2310000"/>
    <x v="36"/>
    <x v="36"/>
    <n v="1600003921"/>
    <x v="0"/>
    <x v="0"/>
    <x v="2"/>
    <x v="2"/>
    <s v="WHT Outstg"/>
    <s v="WHT NEWCROSS Apr/2021 -421486532432"/>
    <s v="454"/>
    <s v="DG"/>
    <s v=""/>
    <d v="2021-10-25T00:00:00"/>
    <d v="2021-10-25T00:00:00"/>
    <d v="2021-10-25T00:00:00"/>
    <s v="NGN"/>
    <n v="-3911644.83"/>
    <n v="67"/>
    <s v="61-90days "/>
    <n v="2.2333333333333334"/>
    <x v="2"/>
    <x v="2"/>
    <s v="WHT"/>
    <x v="1"/>
    <s v="USD"/>
    <n v="-9531.11"/>
  </r>
  <r>
    <s v="A2310000"/>
    <x v="36"/>
    <x v="36"/>
    <n v="1600003922"/>
    <x v="0"/>
    <x v="0"/>
    <x v="2"/>
    <x v="2"/>
    <s v="WHT Outstg"/>
    <s v="WHT NEWCROSS Apr/2021 -421124544432"/>
    <s v="454"/>
    <s v="DG"/>
    <s v=""/>
    <d v="2021-10-25T00:00:00"/>
    <d v="2021-10-25T00:00:00"/>
    <d v="2021-10-25T00:00:00"/>
    <s v="NGN"/>
    <n v="-5092209.03"/>
    <n v="67"/>
    <s v="61-90days "/>
    <n v="2.2333333333333334"/>
    <x v="2"/>
    <x v="2"/>
    <s v="WHT"/>
    <x v="1"/>
    <s v="USD"/>
    <n v="-12407.68"/>
  </r>
  <r>
    <s v="A2310000"/>
    <x v="36"/>
    <x v="36"/>
    <n v="1400015976"/>
    <x v="0"/>
    <x v="0"/>
    <x v="2"/>
    <x v="2"/>
    <n v="0"/>
    <s v="New Cross Pmt"/>
    <s v=""/>
    <s v="DZ"/>
    <s v=""/>
    <d v="2021-10-22T00:00:00"/>
    <d v="2021-10-21T00:00:00"/>
    <d v="2021-10-22T00:00:00"/>
    <s v="NGN"/>
    <n v="-194135340.06999999"/>
    <n v="70"/>
    <s v="61-90days "/>
    <n v="2.3333333333333335"/>
    <x v="2"/>
    <x v="0"/>
    <s v="Overdue"/>
    <x v="0"/>
    <s v="USD"/>
    <n v="-473049.58"/>
  </r>
  <r>
    <s v="A2310000"/>
    <x v="36"/>
    <x v="36"/>
    <n v="1800026585"/>
    <x v="0"/>
    <x v="0"/>
    <x v="2"/>
    <x v="2"/>
    <n v="0"/>
    <s v="NEW CROSS AUGUST 2021 Crude Handling"/>
    <s v="468"/>
    <s v="DR"/>
    <s v=""/>
    <d v="2021-09-14T00:00:00"/>
    <d v="2021-09-14T00:00:00"/>
    <d v="2021-10-14T00:00:00"/>
    <s v="USD"/>
    <n v="1342748.1"/>
    <n v="78"/>
    <s v="61-90days "/>
    <n v="2.6"/>
    <x v="2"/>
    <x v="0"/>
    <s v="Overdue"/>
    <x v="0"/>
    <s v="USD"/>
    <n v="1342748.1"/>
  </r>
  <r>
    <s v="A2310000"/>
    <x v="36"/>
    <x v="36"/>
    <n v="1800026586"/>
    <x v="0"/>
    <x v="0"/>
    <x v="2"/>
    <x v="2"/>
    <n v="0"/>
    <s v="NEW CROSS AUGUST 2021 Crude Handling"/>
    <s v="454"/>
    <s v="DR"/>
    <s v=""/>
    <d v="2021-09-14T00:00:00"/>
    <d v="2021-09-14T00:00:00"/>
    <d v="2021-10-14T00:00:00"/>
    <s v="NGN"/>
    <n v="366707353.82999998"/>
    <n v="78"/>
    <s v="61-90days "/>
    <n v="2.6"/>
    <x v="2"/>
    <x v="0"/>
    <s v="Overdue"/>
    <x v="0"/>
    <s v="USD"/>
    <n v="894435.91"/>
  </r>
  <r>
    <s v="A2310000"/>
    <x v="36"/>
    <x v="36"/>
    <n v="1400015944"/>
    <x v="0"/>
    <x v="0"/>
    <x v="2"/>
    <x v="2"/>
    <n v="0"/>
    <s v="New Cross Pmt"/>
    <s v=""/>
    <s v="DZ"/>
    <s v=""/>
    <d v="2021-10-13T00:00:00"/>
    <d v="2021-10-12T00:00:00"/>
    <d v="2021-10-13T00:00:00"/>
    <s v="USD"/>
    <n v="-2340305.0099999998"/>
    <n v="79"/>
    <s v="61-90days "/>
    <n v="2.6333333333333333"/>
    <x v="2"/>
    <x v="0"/>
    <s v="Overdue"/>
    <x v="0"/>
    <s v="USD"/>
    <n v="-2340305.0099999998"/>
  </r>
  <r>
    <s v="A2310000"/>
    <x v="36"/>
    <x v="36"/>
    <n v="1400015943"/>
    <x v="0"/>
    <x v="0"/>
    <x v="2"/>
    <x v="2"/>
    <n v="0"/>
    <s v="New Cross Pmt"/>
    <s v=""/>
    <s v="DZ"/>
    <s v=""/>
    <d v="2021-10-12T00:00:00"/>
    <d v="2021-10-11T00:00:00"/>
    <d v="2021-10-12T00:00:00"/>
    <s v="NGN"/>
    <n v="-445000000"/>
    <n v="80"/>
    <s v="61-90days "/>
    <n v="2.6666666666666665"/>
    <x v="2"/>
    <x v="0"/>
    <s v="Overdue"/>
    <x v="0"/>
    <s v="USD"/>
    <n v="-1084554"/>
  </r>
  <r>
    <s v="A2310000"/>
    <x v="36"/>
    <x v="36"/>
    <n v="1600003900"/>
    <x v="0"/>
    <x v="0"/>
    <x v="2"/>
    <x v="2"/>
    <s v="WHT Outstg"/>
    <s v="WHT- NEWCROSS Jul/2021 -421099334432"/>
    <s v="454"/>
    <s v="DG"/>
    <s v=""/>
    <d v="2021-09-27T00:00:00"/>
    <d v="2021-09-27T00:00:00"/>
    <d v="2021-09-27T00:00:00"/>
    <s v="NGN"/>
    <n v="-2928380.16"/>
    <n v="95"/>
    <s v="91-180days "/>
    <n v="3.1666666666666665"/>
    <x v="2"/>
    <x v="2"/>
    <s v="WHT"/>
    <x v="1"/>
    <s v="USD"/>
    <n v="-7138.81"/>
  </r>
  <r>
    <s v="A2310000"/>
    <x v="36"/>
    <x v="36"/>
    <n v="1800026464"/>
    <x v="0"/>
    <x v="0"/>
    <x v="2"/>
    <x v="2"/>
    <n v="0"/>
    <s v="NEW CROSS JULY 2021 Crude Handling"/>
    <s v="468"/>
    <s v="DR"/>
    <s v=""/>
    <d v="2021-08-12T00:00:00"/>
    <d v="2021-08-12T00:00:00"/>
    <d v="2021-09-11T00:00:00"/>
    <s v="USD"/>
    <n v="1242644.55"/>
    <n v="111"/>
    <s v="91-180days "/>
    <n v="3.7"/>
    <x v="2"/>
    <x v="0"/>
    <s v="Overdue"/>
    <x v="0"/>
    <s v="USD"/>
    <n v="1242644.55"/>
  </r>
  <r>
    <s v="A2310000"/>
    <x v="36"/>
    <x v="36"/>
    <n v="1800026465"/>
    <x v="0"/>
    <x v="0"/>
    <x v="2"/>
    <x v="2"/>
    <n v="0"/>
    <s v="NEW CROSS JULY 2021 Crude Handling"/>
    <s v="454"/>
    <s v="DR"/>
    <s v=""/>
    <d v="2021-08-12T00:00:00"/>
    <d v="2021-08-12T00:00:00"/>
    <d v="2021-09-11T00:00:00"/>
    <s v="NGN"/>
    <n v="339351838.80000001"/>
    <n v="111"/>
    <s v="91-180days "/>
    <n v="3.7"/>
    <x v="2"/>
    <x v="0"/>
    <s v="Overdue"/>
    <x v="0"/>
    <s v="USD"/>
    <n v="828459.64"/>
  </r>
  <r>
    <s v="A2310000"/>
    <x v="36"/>
    <x v="36"/>
    <n v="104127467"/>
    <x v="0"/>
    <x v="0"/>
    <x v="2"/>
    <x v="2"/>
    <s v="WHT Outstg"/>
    <s v="WHT on 1800026173 NEW CROSS MAY 2021 CHA"/>
    <s v=""/>
    <s v="AB"/>
    <s v=""/>
    <d v="2021-09-06T00:00:00"/>
    <d v="2021-09-06T00:00:00"/>
    <d v="2021-09-06T00:00:00"/>
    <s v="USD"/>
    <n v="63316.43"/>
    <n v="116"/>
    <s v="91-180days "/>
    <n v="3.8666666666666667"/>
    <x v="2"/>
    <x v="2"/>
    <s v="WHT"/>
    <x v="1"/>
    <s v="USD"/>
    <n v="63316.43"/>
  </r>
  <r>
    <s v="A2310000"/>
    <x v="36"/>
    <x v="36"/>
    <n v="1800026330"/>
    <x v="0"/>
    <x v="0"/>
    <x v="2"/>
    <x v="2"/>
    <n v="0"/>
    <s v="NEW CROSS June 2021 Crude Handling"/>
    <s v="468"/>
    <s v="DR"/>
    <s v=""/>
    <d v="2021-07-14T00:00:00"/>
    <d v="2021-07-14T00:00:00"/>
    <d v="2021-08-13T00:00:00"/>
    <s v="USD"/>
    <n v="1247041.6299999999"/>
    <n v="140"/>
    <s v="91-180days "/>
    <n v="4.666666666666667"/>
    <x v="2"/>
    <x v="0"/>
    <s v="Overdue"/>
    <x v="0"/>
    <s v="USD"/>
    <n v="1247041.6299999999"/>
  </r>
  <r>
    <s v="A2310000"/>
    <x v="36"/>
    <x v="36"/>
    <n v="1800026331"/>
    <x v="0"/>
    <x v="0"/>
    <x v="2"/>
    <x v="2"/>
    <n v="0"/>
    <s v="NEW CROSS June 2021 Crude Handling"/>
    <s v="454"/>
    <s v="DR"/>
    <s v=""/>
    <d v="2021-07-14T00:00:00"/>
    <d v="2021-07-14T00:00:00"/>
    <d v="2021-08-13T00:00:00"/>
    <s v="NGN"/>
    <n v="340579374.04000002"/>
    <n v="140"/>
    <s v="91-180days "/>
    <n v="4.666666666666667"/>
    <x v="2"/>
    <x v="0"/>
    <s v="Overdue"/>
    <x v="0"/>
    <s v="USD"/>
    <n v="831456.43"/>
  </r>
  <r>
    <s v="A2310000"/>
    <x v="36"/>
    <x v="36"/>
    <n v="1400015797"/>
    <x v="0"/>
    <x v="0"/>
    <x v="2"/>
    <x v="2"/>
    <n v="0"/>
    <s v="New Cross Pmt"/>
    <s v=""/>
    <s v="DZ"/>
    <s v=""/>
    <d v="2021-08-13T00:00:00"/>
    <d v="2021-08-12T00:00:00"/>
    <d v="2021-08-13T00:00:00"/>
    <s v="NGN"/>
    <n v="-315161397.30000001"/>
    <n v="140"/>
    <s v="91-180days "/>
    <n v="4.666666666666667"/>
    <x v="3"/>
    <x v="0"/>
    <s v="Overdue"/>
    <x v="0"/>
    <s v="USD"/>
    <n v="-769403.52"/>
  </r>
  <r>
    <s v="A2310000"/>
    <x v="36"/>
    <x v="36"/>
    <n v="1400015681"/>
    <x v="0"/>
    <x v="0"/>
    <x v="2"/>
    <x v="2"/>
    <n v="0"/>
    <s v="New Cross pmt"/>
    <s v=""/>
    <s v="DZ"/>
    <s v=""/>
    <d v="2021-07-16T00:00:00"/>
    <d v="2021-07-15T00:00:00"/>
    <d v="2021-07-16T00:00:00"/>
    <s v="NGN"/>
    <n v="-557426822.88999999"/>
    <n v="168"/>
    <s v="91-180days "/>
    <n v="5.6"/>
    <x v="3"/>
    <x v="0"/>
    <s v="Overdue"/>
    <x v="0"/>
    <s v="USD"/>
    <n v="-1360790.36"/>
  </r>
  <r>
    <s v="A2310000"/>
    <x v="36"/>
    <x v="36"/>
    <n v="1400015695"/>
    <x v="0"/>
    <x v="0"/>
    <x v="2"/>
    <x v="2"/>
    <n v="0"/>
    <s v="New Cross pmt"/>
    <s v=""/>
    <s v="DZ"/>
    <s v=""/>
    <d v="2021-07-16T00:00:00"/>
    <d v="2021-07-15T00:00:00"/>
    <d v="2021-07-16T00:00:00"/>
    <s v="USD"/>
    <n v="-2253300.5499999998"/>
    <n v="168"/>
    <s v="91-180days "/>
    <n v="5.6"/>
    <x v="3"/>
    <x v="0"/>
    <s v="Overdue"/>
    <x v="0"/>
    <s v="USD"/>
    <n v="-2253300.5499999998"/>
  </r>
  <r>
    <s v="A2310000"/>
    <x v="36"/>
    <x v="36"/>
    <n v="1800026174"/>
    <x v="0"/>
    <x v="0"/>
    <x v="2"/>
    <x v="2"/>
    <n v="0"/>
    <s v="NEW CROSS MAY 2021 Crude Handling"/>
    <s v="454"/>
    <s v="DR"/>
    <s v=""/>
    <d v="2021-06-14T00:00:00"/>
    <d v="2021-06-14T00:00:00"/>
    <d v="2021-07-14T00:00:00"/>
    <s v="NGN"/>
    <n v="335278082.23000002"/>
    <n v="170"/>
    <s v="91-180days "/>
    <n v="5.666666666666667"/>
    <x v="2"/>
    <x v="0"/>
    <s v="Overdue"/>
    <x v="0"/>
    <s v="USD"/>
    <n v="818480.85"/>
  </r>
  <r>
    <s v="A2310000"/>
    <x v="36"/>
    <x v="36"/>
    <n v="1600003825"/>
    <x v="0"/>
    <x v="0"/>
    <x v="2"/>
    <x v="2"/>
    <n v="0"/>
    <s v="NEWCROSS JAN-APR 2021 SUPPLEM CRUDE HANDL"/>
    <s v="468"/>
    <s v="DG"/>
    <s v=""/>
    <d v="2021-07-07T00:00:00"/>
    <d v="2021-07-07T00:00:00"/>
    <d v="2021-07-07T00:00:00"/>
    <s v="USD"/>
    <n v="-493131.31"/>
    <n v="177"/>
    <s v="91-180days "/>
    <n v="5.9"/>
    <x v="2"/>
    <x v="0"/>
    <s v="Overdue"/>
    <x v="0"/>
    <s v="USD"/>
    <n v="-493131.31"/>
  </r>
  <r>
    <s v="A2310000"/>
    <x v="36"/>
    <x v="36"/>
    <n v="1600003826"/>
    <x v="0"/>
    <x v="0"/>
    <x v="2"/>
    <x v="2"/>
    <n v="0"/>
    <s v="NEWCROSS JAN-APR 2021 SUPPLEM CRUDE HANDL"/>
    <s v="454"/>
    <s v="DG"/>
    <s v=""/>
    <d v="2021-07-07T00:00:00"/>
    <d v="2021-07-07T00:00:00"/>
    <d v="2021-07-07T00:00:00"/>
    <s v="NGN"/>
    <n v="-124762221.90000001"/>
    <n v="177"/>
    <s v="91-180days "/>
    <n v="5.9"/>
    <x v="2"/>
    <x v="0"/>
    <s v="Overdue"/>
    <x v="0"/>
    <s v="USD"/>
    <n v="-304582.01"/>
  </r>
  <r>
    <s v="A2310000"/>
    <x v="36"/>
    <x v="36"/>
    <n v="1600003798"/>
    <x v="0"/>
    <x v="0"/>
    <x v="2"/>
    <x v="2"/>
    <s v="WHT Outstg"/>
    <s v="WHT NEWCROSS USD ANLYS -CREDIT RECEIPTS"/>
    <s v="468"/>
    <s v="DG"/>
    <s v=""/>
    <d v="2021-06-28T00:00:00"/>
    <d v="2021-06-28T00:00:00"/>
    <d v="2021-06-28T00:00:00"/>
    <s v="USD"/>
    <n v="-865954.6"/>
    <n v="186"/>
    <s v="Above 180days "/>
    <n v="6.2"/>
    <x v="0"/>
    <x v="2"/>
    <s v="WHT"/>
    <x v="1"/>
    <s v="USD"/>
    <n v="-865954.6"/>
  </r>
  <r>
    <s v="A2310000"/>
    <x v="36"/>
    <x v="36"/>
    <n v="104095149"/>
    <x v="0"/>
    <x v="0"/>
    <x v="2"/>
    <x v="2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187"/>
    <s v="Above 180days "/>
    <n v="6.2333333333333334"/>
    <x v="3"/>
    <x v="2"/>
    <s v="WHT"/>
    <x v="1"/>
    <s v="USD"/>
    <n v="37700.949999999997"/>
  </r>
  <r>
    <s v="A2310000"/>
    <x v="36"/>
    <x v="36"/>
    <n v="104095149"/>
    <x v="0"/>
    <x v="0"/>
    <x v="2"/>
    <x v="2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187"/>
    <s v="Above 180days "/>
    <n v="6.2333333333333334"/>
    <x v="3"/>
    <x v="2"/>
    <s v="WHT"/>
    <x v="1"/>
    <s v="USD"/>
    <n v="39426.25"/>
  </r>
  <r>
    <s v="A2310000"/>
    <x v="36"/>
    <x v="36"/>
    <n v="104095150"/>
    <x v="0"/>
    <x v="0"/>
    <x v="2"/>
    <x v="2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187"/>
    <s v="Above 180days "/>
    <n v="6.2333333333333334"/>
    <x v="3"/>
    <x v="2"/>
    <s v="WHT"/>
    <x v="1"/>
    <s v="USD"/>
    <n v="40368.75"/>
  </r>
  <r>
    <s v="A2310000"/>
    <x v="36"/>
    <x v="36"/>
    <n v="104095150"/>
    <x v="0"/>
    <x v="0"/>
    <x v="2"/>
    <x v="2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187"/>
    <s v="Above 180days "/>
    <n v="6.2333333333333334"/>
    <x v="3"/>
    <x v="2"/>
    <s v="WHT"/>
    <x v="1"/>
    <s v="USD"/>
    <n v="37331.22"/>
  </r>
  <r>
    <s v="A2310000"/>
    <x v="36"/>
    <x v="36"/>
    <n v="104095150"/>
    <x v="0"/>
    <x v="0"/>
    <x v="2"/>
    <x v="2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187"/>
    <s v="Above 180days "/>
    <n v="6.2333333333333334"/>
    <x v="3"/>
    <x v="2"/>
    <s v="WHT"/>
    <x v="1"/>
    <s v="USD"/>
    <n v="40434.199999999997"/>
  </r>
  <r>
    <s v="A2310000"/>
    <x v="36"/>
    <x v="36"/>
    <n v="104095151"/>
    <x v="0"/>
    <x v="0"/>
    <x v="2"/>
    <x v="2"/>
    <s v="WHT Outstg"/>
    <s v="WHT on Inv 1800025275 NEW CROSS NOV 2020 CHA"/>
    <s v=""/>
    <s v="AB"/>
    <s v=""/>
    <d v="2021-06-27T00:00:00"/>
    <d v="2021-06-27T00:00:00"/>
    <d v="2021-06-27T00:00:00"/>
    <s v="USD"/>
    <n v="61046.95"/>
    <n v="187"/>
    <s v="Above 180days "/>
    <n v="6.2333333333333334"/>
    <x v="3"/>
    <x v="2"/>
    <s v="WHT"/>
    <x v="1"/>
    <s v="USD"/>
    <n v="61046.95"/>
  </r>
  <r>
    <s v="A2310000"/>
    <x v="36"/>
    <x v="36"/>
    <n v="104095151"/>
    <x v="0"/>
    <x v="0"/>
    <x v="2"/>
    <x v="2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187"/>
    <s v="Above 180days "/>
    <n v="6.2333333333333334"/>
    <x v="3"/>
    <x v="2"/>
    <s v="WHT"/>
    <x v="1"/>
    <s v="USD"/>
    <n v="63840.639999999999"/>
  </r>
  <r>
    <s v="A2310000"/>
    <x v="36"/>
    <x v="36"/>
    <n v="104095151"/>
    <x v="0"/>
    <x v="0"/>
    <x v="2"/>
    <x v="2"/>
    <s v="WHT Outstg"/>
    <s v="WHT on Inv 1800025569 NEW CROSS JAN 2021 CHA"/>
    <s v=""/>
    <s v="AB"/>
    <s v=""/>
    <d v="2021-06-27T00:00:00"/>
    <d v="2021-06-27T00:00:00"/>
    <d v="2021-06-27T00:00:00"/>
    <s v="USD"/>
    <n v="65366.76"/>
    <n v="187"/>
    <s v="Above 180days "/>
    <n v="6.2333333333333334"/>
    <x v="3"/>
    <x v="2"/>
    <s v="WHT"/>
    <x v="1"/>
    <s v="USD"/>
    <n v="65366.76"/>
  </r>
  <r>
    <s v="A2310000"/>
    <x v="36"/>
    <x v="36"/>
    <n v="104095151"/>
    <x v="0"/>
    <x v="0"/>
    <x v="2"/>
    <x v="2"/>
    <s v="WHT Outstg"/>
    <s v="WHT On InV 1800025723 NEW CROSS FEB 2021 CHA"/>
    <s v=""/>
    <s v="AB"/>
    <s v=""/>
    <d v="2021-06-27T00:00:00"/>
    <d v="2021-06-27T00:00:00"/>
    <d v="2021-06-27T00:00:00"/>
    <s v="USD"/>
    <n v="60448.27"/>
    <n v="187"/>
    <s v="Above 180days "/>
    <n v="6.2333333333333334"/>
    <x v="3"/>
    <x v="2"/>
    <s v="WHT"/>
    <x v="1"/>
    <s v="USD"/>
    <n v="60448.27"/>
  </r>
  <r>
    <s v="A2310000"/>
    <x v="36"/>
    <x v="36"/>
    <n v="104095151"/>
    <x v="0"/>
    <x v="0"/>
    <x v="2"/>
    <x v="2"/>
    <s v="WHT Outstg"/>
    <s v="WHT On Inv 1800025864 NEW CROSS MARCH2021 CHA"/>
    <s v=""/>
    <s v="AB"/>
    <s v=""/>
    <d v="2021-06-27T00:00:00"/>
    <d v="2021-06-27T00:00:00"/>
    <d v="2021-06-27T00:00:00"/>
    <s v="USD"/>
    <n v="65472.74"/>
    <n v="187"/>
    <s v="Above 180days "/>
    <n v="6.2333333333333334"/>
    <x v="3"/>
    <x v="2"/>
    <s v="WHT"/>
    <x v="1"/>
    <s v="USD"/>
    <n v="65472.74"/>
  </r>
  <r>
    <s v="A2310000"/>
    <x v="36"/>
    <x v="36"/>
    <n v="1800025996"/>
    <x v="0"/>
    <x v="0"/>
    <x v="2"/>
    <x v="2"/>
    <n v="0"/>
    <s v="NEW CROSS APR 2021 Crude Handling"/>
    <s v="468"/>
    <s v="DR"/>
    <s v=""/>
    <d v="2021-05-14T00:00:00"/>
    <d v="2021-05-14T00:00:00"/>
    <d v="2021-06-13T00:00:00"/>
    <s v="USD"/>
    <n v="1191044.6599999999"/>
    <n v="201"/>
    <s v="Above 180days "/>
    <n v="6.7"/>
    <x v="3"/>
    <x v="0"/>
    <s v="Overdue"/>
    <x v="0"/>
    <s v="USD"/>
    <n v="1191044.6599999999"/>
  </r>
  <r>
    <s v="A2310000"/>
    <x v="36"/>
    <x v="36"/>
    <n v="1800025997"/>
    <x v="0"/>
    <x v="0"/>
    <x v="2"/>
    <x v="2"/>
    <n v="0"/>
    <s v="NEW CROSS APR 2021 Crude Handling"/>
    <s v="454"/>
    <s v="DR"/>
    <s v=""/>
    <d v="2021-05-14T00:00:00"/>
    <d v="2021-05-14T00:00:00"/>
    <d v="2021-06-13T00:00:00"/>
    <s v="NGN"/>
    <n v="301334298.26999998"/>
    <n v="201"/>
    <s v="Above 180days "/>
    <n v="6.7"/>
    <x v="3"/>
    <x v="0"/>
    <s v="Overdue"/>
    <x v="0"/>
    <s v="USD"/>
    <n v="794015.88"/>
  </r>
  <r>
    <s v="A2310000"/>
    <x v="36"/>
    <x v="36"/>
    <n v="1800025919"/>
    <x v="0"/>
    <x v="0"/>
    <x v="2"/>
    <x v="2"/>
    <n v="0"/>
    <s v="NEWCROSS Excess RPC 2020 Crudehandling"/>
    <s v="468"/>
    <s v="DR"/>
    <s v=""/>
    <d v="2021-04-22T00:00:00"/>
    <d v="2021-04-22T00:00:00"/>
    <d v="2021-05-22T00:00:00"/>
    <s v="USD"/>
    <n v="1221884.75"/>
    <n v="223"/>
    <s v="Above 180days "/>
    <n v="7.4333333333333336"/>
    <x v="3"/>
    <x v="0"/>
    <s v="Overdue"/>
    <x v="0"/>
    <s v="USD"/>
    <n v="1221884.75"/>
  </r>
  <r>
    <s v="A2310000"/>
    <x v="36"/>
    <x v="36"/>
    <n v="1800025920"/>
    <x v="0"/>
    <x v="0"/>
    <x v="2"/>
    <x v="2"/>
    <n v="0"/>
    <s v="NEWCROSS Excess RPC 2020 Crudehandling"/>
    <s v="454"/>
    <s v="DR"/>
    <s v=""/>
    <d v="2021-04-22T00:00:00"/>
    <d v="2021-04-22T00:00:00"/>
    <d v="2021-05-22T00:00:00"/>
    <s v="NGN"/>
    <n v="295670657.62"/>
    <n v="223"/>
    <s v="Above 180days "/>
    <n v="7.4333333333333336"/>
    <x v="3"/>
    <x v="0"/>
    <s v="Overdue"/>
    <x v="0"/>
    <s v="USD"/>
    <n v="779092.18"/>
  </r>
  <r>
    <s v="A2310000"/>
    <x v="36"/>
    <x v="36"/>
    <n v="1800025768"/>
    <x v="0"/>
    <x v="0"/>
    <x v="2"/>
    <x v="2"/>
    <n v="0"/>
    <s v="NEWCROSS Jan 2021 CrdHandl (Supplementary)"/>
    <s v="468"/>
    <s v="DR"/>
    <s v=""/>
    <d v="2021-03-24T00:00:00"/>
    <d v="2021-03-24T00:00:00"/>
    <d v="2021-04-23T00:00:00"/>
    <s v="USD"/>
    <n v="477330.14"/>
    <n v="252"/>
    <s v="Above 180days "/>
    <n v="8.4"/>
    <x v="3"/>
    <x v="0"/>
    <s v="Overdue"/>
    <x v="0"/>
    <s v="USD"/>
    <n v="477330.14"/>
  </r>
  <r>
    <s v="A2310000"/>
    <x v="36"/>
    <x v="36"/>
    <n v="1800025769"/>
    <x v="0"/>
    <x v="0"/>
    <x v="2"/>
    <x v="2"/>
    <n v="0"/>
    <s v="NEWCROSS Jan 2021 CrdHandl (Supplementary)"/>
    <s v="454"/>
    <s v="DR"/>
    <s v=""/>
    <d v="2021-03-24T00:00:00"/>
    <d v="2021-03-24T00:00:00"/>
    <d v="2021-04-23T00:00:00"/>
    <s v="NGN"/>
    <n v="120764524.40000001"/>
    <n v="252"/>
    <s v="Above 180days "/>
    <n v="8.4"/>
    <x v="3"/>
    <x v="0"/>
    <s v="Overdue"/>
    <x v="0"/>
    <s v="USD"/>
    <n v="318214.52"/>
  </r>
  <r>
    <s v="A2310000"/>
    <x v="36"/>
    <x v="36"/>
    <n v="1600003696"/>
    <x v="0"/>
    <x v="0"/>
    <x v="2"/>
    <x v="2"/>
    <n v="0"/>
    <s v="NEWCROSS-WHT on Services- 421279938432"/>
    <s v="454"/>
    <s v="DG"/>
    <s v=""/>
    <d v="2021-04-12T00:00:00"/>
    <d v="2021-04-12T00:00:00"/>
    <d v="2021-04-12T00:00:00"/>
    <s v="NGN"/>
    <n v="-10865680.09"/>
    <n v="263"/>
    <s v="Above 180days "/>
    <n v="8.7666666666666675"/>
    <x v="0"/>
    <x v="2"/>
    <s v="Overdue"/>
    <x v="1"/>
    <s v="USD"/>
    <n v="-28631.07"/>
  </r>
  <r>
    <s v="A2310000"/>
    <x v="36"/>
    <x v="36"/>
    <n v="1600003685"/>
    <x v="0"/>
    <x v="0"/>
    <x v="2"/>
    <x v="2"/>
    <s v="WHT Outstg"/>
    <s v="NEWCROSS WHT Payment-421279938432"/>
    <s v="454"/>
    <s v="DG"/>
    <s v=""/>
    <d v="2021-03-24T00:00:00"/>
    <d v="2021-03-24T00:00:00"/>
    <d v="2021-03-24T00:00:00"/>
    <s v="NGN"/>
    <n v="-10865680.09"/>
    <n v="282"/>
    <s v="Above 180days "/>
    <n v="9.4"/>
    <x v="3"/>
    <x v="2"/>
    <s v="WHT"/>
    <x v="1"/>
    <s v="USD"/>
    <n v="-28631.07"/>
  </r>
  <r>
    <s v="A2310000"/>
    <x v="36"/>
    <x v="36"/>
    <n v="1600003640"/>
    <x v="0"/>
    <x v="0"/>
    <x v="2"/>
    <x v="2"/>
    <s v="WHT Outstg"/>
    <s v="WHT ON CONTRACT -NEWCROSS 421445977432"/>
    <s v="454"/>
    <s v="DG"/>
    <s v=""/>
    <d v="2021-02-11T00:00:00"/>
    <d v="2021-02-11T00:00:00"/>
    <d v="2021-02-11T00:00:00"/>
    <s v="NGN"/>
    <n v="-2247916.0499999998"/>
    <n v="323"/>
    <s v="Above 180days "/>
    <n v="10.766666666666667"/>
    <x v="3"/>
    <x v="2"/>
    <s v="WHT"/>
    <x v="1"/>
    <s v="USD"/>
    <n v="-5923.26"/>
  </r>
  <r>
    <s v="A2310000"/>
    <x v="36"/>
    <x v="36"/>
    <n v="1600003641"/>
    <x v="0"/>
    <x v="0"/>
    <x v="2"/>
    <x v="2"/>
    <s v="WHT Outstg"/>
    <s v="NEWCROSS-WHT ON CONTRACT- 421437937432"/>
    <s v="454"/>
    <s v="DG"/>
    <s v=""/>
    <d v="2021-02-11T00:00:00"/>
    <d v="2021-02-11T00:00:00"/>
    <d v="2021-02-11T00:00:00"/>
    <s v="NGN"/>
    <n v="-615744.74"/>
    <n v="323"/>
    <s v="Above 180days "/>
    <n v="10.766666666666667"/>
    <x v="3"/>
    <x v="2"/>
    <s v="WHT"/>
    <x v="1"/>
    <s v="USD"/>
    <n v="-1622.49"/>
  </r>
  <r>
    <s v="A2310000"/>
    <x v="36"/>
    <x v="36"/>
    <n v="1600003539"/>
    <x v="0"/>
    <x v="0"/>
    <x v="2"/>
    <x v="2"/>
    <s v="WHT Outstg"/>
    <s v="NEWCROSS July Aug 2020 WHT Payments"/>
    <s v="454"/>
    <s v="DG"/>
    <s v=""/>
    <d v="2021-01-29T00:00:00"/>
    <d v="2021-01-29T00:00:00"/>
    <d v="2021-01-29T00:00:00"/>
    <s v="NGN"/>
    <n v="-16365573.880000001"/>
    <n v="336"/>
    <s v="Above 180days "/>
    <n v="11.2"/>
    <x v="3"/>
    <x v="2"/>
    <s v="WHT"/>
    <x v="1"/>
    <s v="USD"/>
    <n v="-43123.3"/>
  </r>
  <r>
    <s v="A2310000"/>
    <x v="36"/>
    <x v="36"/>
    <n v="1600003527"/>
    <x v="0"/>
    <x v="0"/>
    <x v="2"/>
    <x v="2"/>
    <s v="WHT Outstg"/>
    <s v="WHT Crude oil terminalling services 420359147432"/>
    <s v="454"/>
    <s v="DG"/>
    <s v=""/>
    <d v="2021-01-27T00:00:00"/>
    <d v="2021-01-27T00:00:00"/>
    <d v="2021-01-27T00:00:00"/>
    <s v="NGN"/>
    <n v="-1865718.45"/>
    <n v="338"/>
    <s v="Above 180days "/>
    <n v="11.266666666666667"/>
    <x v="3"/>
    <x v="2"/>
    <s v="WHT"/>
    <x v="1"/>
    <s v="USD"/>
    <n v="-4916.17"/>
  </r>
  <r>
    <s v="A2310000"/>
    <x v="36"/>
    <x v="36"/>
    <n v="1600003528"/>
    <x v="0"/>
    <x v="0"/>
    <x v="2"/>
    <x v="2"/>
    <s v="WHT Outstg"/>
    <s v="NEWCROSS 2020 WHT Payment  420555377432"/>
    <s v="454"/>
    <s v="DG"/>
    <s v=""/>
    <d v="2021-01-27T00:00:00"/>
    <d v="2021-01-27T00:00:00"/>
    <d v="2021-01-27T00:00:00"/>
    <s v="NGN"/>
    <n v="-6655087.6500000004"/>
    <n v="338"/>
    <s v="Above 180days "/>
    <n v="11.266666666666667"/>
    <x v="3"/>
    <x v="2"/>
    <s v="WHT"/>
    <x v="1"/>
    <s v="USD"/>
    <n v="-17536.16"/>
  </r>
  <r>
    <s v="A2310000"/>
    <x v="36"/>
    <x v="36"/>
    <n v="1600003507"/>
    <x v="0"/>
    <x v="0"/>
    <x v="2"/>
    <x v="2"/>
    <s v="WHT Outstg"/>
    <s v="NEW CROSS WHT payment-Sept-20"/>
    <s v="454"/>
    <s v="DG"/>
    <s v=""/>
    <d v="2021-01-19T00:00:00"/>
    <d v="2021-01-19T00:00:00"/>
    <d v="2021-01-19T00:00:00"/>
    <s v="NGN"/>
    <n v="-2013859.44"/>
    <n v="346"/>
    <s v="Above 180days "/>
    <n v="11.533333333333333"/>
    <x v="3"/>
    <x v="2"/>
    <s v="WHT"/>
    <x v="1"/>
    <s v="USD"/>
    <n v="-5306.52"/>
  </r>
  <r>
    <s v="A2310000"/>
    <x v="36"/>
    <x v="36"/>
    <n v="1600003496"/>
    <x v="0"/>
    <x v="0"/>
    <x v="2"/>
    <x v="2"/>
    <s v="WHT Outstg"/>
    <s v="NOV 2020 WHT RECEIPTS  420476587432"/>
    <s v="454"/>
    <s v="DG"/>
    <s v=""/>
    <d v="2021-01-15T00:00:00"/>
    <d v="2021-01-15T00:00:00"/>
    <d v="2021-01-15T00:00:00"/>
    <s v="NGN"/>
    <n v="-123148.95"/>
    <n v="350"/>
    <s v="Above 180days "/>
    <n v="11.666666666666666"/>
    <x v="3"/>
    <x v="2"/>
    <s v="WHT"/>
    <x v="1"/>
    <s v="USD"/>
    <n v="-324.5"/>
  </r>
  <r>
    <s v="A2310000"/>
    <x v="36"/>
    <x v="36"/>
    <n v="1600003497"/>
    <x v="0"/>
    <x v="0"/>
    <x v="2"/>
    <x v="2"/>
    <s v="WHT Outstg"/>
    <s v="NOV 2020 WHT RECEIPTS  420379567432"/>
    <s v="454"/>
    <s v="DG"/>
    <s v=""/>
    <d v="2021-01-15T00:00:00"/>
    <d v="2021-01-15T00:00:00"/>
    <d v="2021-01-15T00:00:00"/>
    <s v="NGN"/>
    <n v="-1086568.01"/>
    <n v="350"/>
    <s v="Above 180days "/>
    <n v="11.666666666666666"/>
    <x v="3"/>
    <x v="2"/>
    <s v="WHT"/>
    <x v="1"/>
    <s v="USD"/>
    <n v="-2863.11"/>
  </r>
  <r>
    <s v="A2310000"/>
    <x v="36"/>
    <x v="36"/>
    <n v="104012765"/>
    <x v="0"/>
    <x v="0"/>
    <x v="2"/>
    <x v="2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375"/>
    <s v="Above 180days "/>
    <n v="12.5"/>
    <x v="4"/>
    <x v="2"/>
    <s v="WHT"/>
    <x v="1"/>
    <s v="USD"/>
    <n v="26411.56"/>
  </r>
  <r>
    <s v="A2310000"/>
    <x v="36"/>
    <x v="36"/>
    <n v="104012766"/>
    <x v="0"/>
    <x v="0"/>
    <x v="2"/>
    <x v="2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375"/>
    <s v="Above 180days "/>
    <n v="12.5"/>
    <x v="4"/>
    <x v="2"/>
    <s v="WHT"/>
    <x v="1"/>
    <s v="USD"/>
    <n v="39603.129999999997"/>
  </r>
  <r>
    <s v="A2310000"/>
    <x v="36"/>
    <x v="36"/>
    <n v="104012733"/>
    <x v="0"/>
    <x v="0"/>
    <x v="2"/>
    <x v="2"/>
    <s v="WHT Outstg"/>
    <s v="WHT on C/N 1600003447 Jun - Jul 2020 - RPC"/>
    <s v=""/>
    <s v="AB"/>
    <s v=""/>
    <d v="2020-12-20T00:00:00"/>
    <d v="2020-12-20T00:00:00"/>
    <d v="2020-12-20T00:00:00"/>
    <s v="NGN"/>
    <n v="-20619918.82"/>
    <n v="376"/>
    <s v="Above 180days "/>
    <n v="12.533333333333333"/>
    <x v="4"/>
    <x v="2"/>
    <s v="WHT"/>
    <x v="1"/>
    <s v="USD"/>
    <n v="-54333.49"/>
  </r>
  <r>
    <s v="A2310000"/>
    <x v="36"/>
    <x v="36"/>
    <n v="104012733"/>
    <x v="0"/>
    <x v="0"/>
    <x v="2"/>
    <x v="2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376"/>
    <s v="Above 180days "/>
    <n v="12.533333333333333"/>
    <x v="4"/>
    <x v="2"/>
    <s v="WHT"/>
    <x v="1"/>
    <s v="USD"/>
    <n v="58561.75"/>
  </r>
  <r>
    <s v="A2310000"/>
    <x v="36"/>
    <x v="36"/>
    <n v="104012733"/>
    <x v="0"/>
    <x v="0"/>
    <x v="2"/>
    <x v="2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376"/>
    <s v="Above 180days "/>
    <n v="12.533333333333333"/>
    <x v="4"/>
    <x v="2"/>
    <s v="WHT"/>
    <x v="1"/>
    <s v="USD"/>
    <n v="72212.19"/>
  </r>
  <r>
    <s v="A2310000"/>
    <x v="36"/>
    <x v="36"/>
    <n v="104012733"/>
    <x v="0"/>
    <x v="0"/>
    <x v="2"/>
    <x v="2"/>
    <s v="WHT Outstg"/>
    <s v="WHT on 1800024440 NEW CROSS JUN 2020 CHA"/>
    <s v=""/>
    <s v="AB"/>
    <s v=""/>
    <d v="2020-12-20T00:00:00"/>
    <d v="2020-12-20T00:00:00"/>
    <d v="2020-12-20T00:00:00"/>
    <s v="NGN"/>
    <n v="24003662.66"/>
    <n v="376"/>
    <s v="Above 180days "/>
    <n v="12.533333333333333"/>
    <x v="4"/>
    <x v="2"/>
    <s v="WHT"/>
    <x v="1"/>
    <s v="USD"/>
    <n v="63249.65"/>
  </r>
  <r>
    <s v="A2310000"/>
    <x v="36"/>
    <x v="36"/>
    <n v="104012733"/>
    <x v="0"/>
    <x v="0"/>
    <x v="2"/>
    <x v="2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376"/>
    <s v="Above 180days "/>
    <n v="12.533333333333333"/>
    <x v="4"/>
    <x v="2"/>
    <s v="WHT"/>
    <x v="1"/>
    <s v="USD"/>
    <n v="66900.009999999995"/>
  </r>
  <r>
    <s v="A2310000"/>
    <x v="36"/>
    <x v="36"/>
    <n v="104012733"/>
    <x v="0"/>
    <x v="0"/>
    <x v="2"/>
    <x v="2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376"/>
    <s v="Above 180days "/>
    <n v="12.533333333333333"/>
    <x v="4"/>
    <x v="2"/>
    <s v="WHT"/>
    <x v="1"/>
    <s v="USD"/>
    <n v="37914.910000000003"/>
  </r>
  <r>
    <s v="A2310000"/>
    <x v="36"/>
    <x v="36"/>
    <n v="104012733"/>
    <x v="0"/>
    <x v="0"/>
    <x v="2"/>
    <x v="2"/>
    <s v="WHT Outstg"/>
    <s v="WHT on 1800024935 NEW CROSS SEPT 2020 CHA"/>
    <s v=""/>
    <s v="AB"/>
    <s v=""/>
    <d v="2020-12-20T00:00:00"/>
    <d v="2020-12-20T00:00:00"/>
    <d v="2020-12-20T00:00:00"/>
    <s v="NGN"/>
    <n v="14595879.76"/>
    <n v="376"/>
    <s v="Above 180days "/>
    <n v="12.533333333333333"/>
    <x v="4"/>
    <x v="2"/>
    <s v="WHT"/>
    <x v="1"/>
    <s v="USD"/>
    <n v="38460.14"/>
  </r>
  <r>
    <s v="A2310000"/>
    <x v="36"/>
    <x v="36"/>
    <n v="104012733"/>
    <x v="0"/>
    <x v="0"/>
    <x v="2"/>
    <x v="2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376"/>
    <s v="Above 180days "/>
    <n v="12.533333333333333"/>
    <x v="4"/>
    <x v="2"/>
    <s v="WHT"/>
    <x v="1"/>
    <s v="USD"/>
    <n v="301.2"/>
  </r>
  <r>
    <s v="A2310000"/>
    <x v="36"/>
    <x v="36"/>
    <n v="104012734"/>
    <x v="0"/>
    <x v="0"/>
    <x v="2"/>
    <x v="2"/>
    <s v="WHT Outstg"/>
    <s v="WHT on 1800024074 NEW CROSS APR 2020 CHA"/>
    <s v=""/>
    <s v="AB"/>
    <s v=""/>
    <d v="2020-12-20T00:00:00"/>
    <d v="2020-12-20T00:00:00"/>
    <d v="2020-12-20T00:00:00"/>
    <s v="USD"/>
    <n v="92473.94"/>
    <n v="376"/>
    <s v="Above 180days "/>
    <n v="12.533333333333333"/>
    <x v="4"/>
    <x v="2"/>
    <s v="WHT"/>
    <x v="1"/>
    <s v="USD"/>
    <n v="92473.94"/>
  </r>
  <r>
    <s v="A2310000"/>
    <x v="36"/>
    <x v="36"/>
    <n v="104012734"/>
    <x v="0"/>
    <x v="0"/>
    <x v="2"/>
    <x v="2"/>
    <s v="WHT Outstg"/>
    <s v="WHT on C/N 1600003446 Jun - Jul 2020 -  RPC"/>
    <s v=""/>
    <s v="AB"/>
    <s v=""/>
    <d v="2020-12-20T00:00:00"/>
    <d v="2020-12-20T00:00:00"/>
    <d v="2020-12-20T00:00:00"/>
    <s v="USD"/>
    <n v="-81471.600000000006"/>
    <n v="376"/>
    <s v="Above 180days "/>
    <n v="12.533333333333333"/>
    <x v="4"/>
    <x v="2"/>
    <s v="WHT"/>
    <x v="1"/>
    <s v="USD"/>
    <n v="-81471.600000000006"/>
  </r>
  <r>
    <s v="A2310000"/>
    <x v="36"/>
    <x v="36"/>
    <n v="104012734"/>
    <x v="0"/>
    <x v="0"/>
    <x v="2"/>
    <x v="2"/>
    <s v="WHT Outstg"/>
    <s v="WHT on 1800024273 NEW CROSS MAY 2020 CHA"/>
    <s v=""/>
    <s v="AB"/>
    <s v=""/>
    <d v="2020-12-20T00:00:00"/>
    <d v="2020-12-20T00:00:00"/>
    <d v="2020-12-20T00:00:00"/>
    <s v="USD"/>
    <n v="114029.15"/>
    <n v="376"/>
    <s v="Above 180days "/>
    <n v="12.533333333333333"/>
    <x v="4"/>
    <x v="2"/>
    <s v="WHT"/>
    <x v="1"/>
    <s v="USD"/>
    <n v="114029.15"/>
  </r>
  <r>
    <s v="A2310000"/>
    <x v="36"/>
    <x v="36"/>
    <n v="104012734"/>
    <x v="0"/>
    <x v="0"/>
    <x v="2"/>
    <x v="2"/>
    <s v="WHT Outstg"/>
    <s v="WHT on 1800024439 NEW CROSS JUN 2020 CHA"/>
    <s v=""/>
    <s v="AB"/>
    <s v=""/>
    <d v="2020-12-20T00:00:00"/>
    <d v="2020-12-20T00:00:00"/>
    <d v="2020-12-20T00:00:00"/>
    <s v="USD"/>
    <n v="99876.54"/>
    <n v="376"/>
    <s v="Above 180days "/>
    <n v="12.533333333333333"/>
    <x v="4"/>
    <x v="2"/>
    <s v="WHT"/>
    <x v="1"/>
    <s v="USD"/>
    <n v="99876.54"/>
  </r>
  <r>
    <s v="A2310000"/>
    <x v="36"/>
    <x v="36"/>
    <n v="104012734"/>
    <x v="0"/>
    <x v="0"/>
    <x v="2"/>
    <x v="2"/>
    <s v="WHT Outstg"/>
    <s v="WHT on 1800024600 NEW CROSS JULY 2020 CHA"/>
    <s v=""/>
    <s v="AB"/>
    <s v=""/>
    <d v="2020-12-20T00:00:00"/>
    <d v="2020-12-20T00:00:00"/>
    <d v="2020-12-20T00:00:00"/>
    <s v="USD"/>
    <n v="105640.76"/>
    <n v="376"/>
    <s v="Above 180days "/>
    <n v="12.533333333333333"/>
    <x v="4"/>
    <x v="2"/>
    <s v="WHT"/>
    <x v="1"/>
    <s v="USD"/>
    <n v="105640.76"/>
  </r>
  <r>
    <s v="A2310000"/>
    <x v="36"/>
    <x v="36"/>
    <n v="104012734"/>
    <x v="0"/>
    <x v="0"/>
    <x v="2"/>
    <x v="2"/>
    <s v="WHT Outstg"/>
    <s v="WHT on 1800024758 NEW CROSS AUGUST 2020 CHA"/>
    <s v=""/>
    <s v="AB"/>
    <s v=""/>
    <d v="2020-12-20T00:00:00"/>
    <d v="2020-12-20T00:00:00"/>
    <d v="2020-12-20T00:00:00"/>
    <s v="USD"/>
    <n v="57740.61"/>
    <n v="376"/>
    <s v="Above 180days "/>
    <n v="12.533333333333333"/>
    <x v="4"/>
    <x v="2"/>
    <s v="WHT"/>
    <x v="1"/>
    <s v="USD"/>
    <n v="57740.61"/>
  </r>
  <r>
    <s v="A2310000"/>
    <x v="36"/>
    <x v="36"/>
    <n v="104012734"/>
    <x v="0"/>
    <x v="0"/>
    <x v="2"/>
    <x v="2"/>
    <s v="WHT Outstg"/>
    <s v="WHT on 1800024934 NEW CROSS SEPT 2020 CHA"/>
    <s v=""/>
    <s v="AB"/>
    <s v=""/>
    <d v="2020-12-20T00:00:00"/>
    <d v="2020-12-20T00:00:00"/>
    <d v="2020-12-20T00:00:00"/>
    <s v="USD"/>
    <n v="57691.22"/>
    <n v="376"/>
    <s v="Above 180days "/>
    <n v="12.533333333333333"/>
    <x v="4"/>
    <x v="2"/>
    <s v="WHT"/>
    <x v="1"/>
    <s v="USD"/>
    <n v="57691.22"/>
  </r>
  <r>
    <s v="A2310000"/>
    <x v="36"/>
    <x v="36"/>
    <n v="104012734"/>
    <x v="0"/>
    <x v="0"/>
    <x v="2"/>
    <x v="2"/>
    <s v="WHT Outstg"/>
    <s v="WHT on 1800024946 NEWCROSS Jan - Feb 2020 CHA"/>
    <s v=""/>
    <s v="AB"/>
    <s v=""/>
    <d v="2020-12-20T00:00:00"/>
    <d v="2020-12-20T00:00:00"/>
    <d v="2020-12-20T00:00:00"/>
    <s v="USD"/>
    <n v="451.81"/>
    <n v="376"/>
    <s v="Above 180days "/>
    <n v="12.533333333333333"/>
    <x v="4"/>
    <x v="2"/>
    <s v="WHT"/>
    <x v="1"/>
    <s v="USD"/>
    <n v="451.81"/>
  </r>
  <r>
    <s v="A2310000"/>
    <x v="36"/>
    <x v="36"/>
    <n v="1600003453"/>
    <x v="0"/>
    <x v="0"/>
    <x v="2"/>
    <x v="2"/>
    <s v="WHT Outstg"/>
    <s v="NEW CROSS WHT payment-Nov-20"/>
    <s v="454"/>
    <s v="DG"/>
    <s v=""/>
    <d v="2020-11-30T00:00:00"/>
    <d v="2020-11-30T00:00:00"/>
    <d v="2020-11-30T00:00:00"/>
    <s v="NGN"/>
    <n v="-1782330.75"/>
    <n v="396"/>
    <s v="Above 180days "/>
    <n v="13.2"/>
    <x v="4"/>
    <x v="2"/>
    <s v="WHT"/>
    <x v="1"/>
    <s v="USD"/>
    <n v="-4696.4399999999996"/>
  </r>
  <r>
    <s v="A2310000"/>
    <x v="36"/>
    <x v="36"/>
    <n v="1600003297"/>
    <x v="0"/>
    <x v="0"/>
    <x v="2"/>
    <x v="2"/>
    <s v="WHT Outstg"/>
    <s v="NEW CROSS WHT payment-21926984"/>
    <s v="454"/>
    <s v="DG"/>
    <s v=""/>
    <d v="2020-07-29T00:00:00"/>
    <d v="2020-07-29T00:00:00"/>
    <d v="2020-07-29T00:00:00"/>
    <s v="NGN"/>
    <n v="-6655087.6500000004"/>
    <n v="520"/>
    <s v="Above 180days "/>
    <n v="17.333333333333332"/>
    <x v="4"/>
    <x v="2"/>
    <s v="WHT"/>
    <x v="1"/>
    <s v="USD"/>
    <n v="-18460.55"/>
  </r>
  <r>
    <s v="A2310000"/>
    <x v="36"/>
    <x v="36"/>
    <n v="103933740"/>
    <x v="0"/>
    <x v="0"/>
    <x v="2"/>
    <x v="2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555"/>
    <s v="Above 180days "/>
    <n v="18.5"/>
    <x v="0"/>
    <x v="2"/>
    <s v="WHT"/>
    <x v="1"/>
    <s v="USD"/>
    <n v="87913.78"/>
  </r>
  <r>
    <s v="A2310000"/>
    <x v="36"/>
    <x v="36"/>
    <n v="103933740"/>
    <x v="0"/>
    <x v="0"/>
    <x v="2"/>
    <x v="2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555"/>
    <s v="Above 180days "/>
    <n v="18.5"/>
    <x v="0"/>
    <x v="2"/>
    <s v="WHT"/>
    <x v="1"/>
    <s v="USD"/>
    <n v="78704.55"/>
  </r>
  <r>
    <s v="A2310000"/>
    <x v="36"/>
    <x v="36"/>
    <n v="103933740"/>
    <x v="0"/>
    <x v="0"/>
    <x v="2"/>
    <x v="2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555"/>
    <s v="Above 180days "/>
    <n v="18.5"/>
    <x v="0"/>
    <x v="2"/>
    <s v="WHT"/>
    <x v="1"/>
    <s v="USD"/>
    <n v="65899.42"/>
  </r>
  <r>
    <s v="A2310000"/>
    <x v="36"/>
    <x v="36"/>
    <n v="103933740"/>
    <x v="0"/>
    <x v="0"/>
    <x v="2"/>
    <x v="2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555"/>
    <s v="Above 180days "/>
    <n v="18.5"/>
    <x v="0"/>
    <x v="2"/>
    <s v="WHT"/>
    <x v="1"/>
    <s v="USD"/>
    <n v="52470.35"/>
  </r>
  <r>
    <s v="A2310000"/>
    <x v="36"/>
    <x v="36"/>
    <n v="103933740"/>
    <x v="0"/>
    <x v="0"/>
    <x v="2"/>
    <x v="2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555"/>
    <s v="Above 180days "/>
    <n v="18.5"/>
    <x v="0"/>
    <x v="2"/>
    <s v="WHT"/>
    <x v="1"/>
    <s v="USD"/>
    <n v="43938.5"/>
  </r>
  <r>
    <s v="A2310000"/>
    <x v="36"/>
    <x v="36"/>
    <n v="103933740"/>
    <x v="0"/>
    <x v="0"/>
    <x v="2"/>
    <x v="2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555"/>
    <s v="Above 180days "/>
    <n v="18.5"/>
    <x v="0"/>
    <x v="2"/>
    <s v="WHT"/>
    <x v="1"/>
    <s v="USD"/>
    <n v="54757.32"/>
  </r>
  <r>
    <s v="A2310000"/>
    <x v="36"/>
    <x v="36"/>
    <n v="103933740"/>
    <x v="0"/>
    <x v="0"/>
    <x v="2"/>
    <x v="2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555"/>
    <s v="Above 180days "/>
    <n v="18.5"/>
    <x v="0"/>
    <x v="2"/>
    <s v="WHT"/>
    <x v="1"/>
    <s v="USD"/>
    <n v="67383.69"/>
  </r>
  <r>
    <s v="A2310000"/>
    <x v="36"/>
    <x v="36"/>
    <n v="103933740"/>
    <x v="0"/>
    <x v="0"/>
    <x v="2"/>
    <x v="2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555"/>
    <s v="Above 180days "/>
    <n v="18.5"/>
    <x v="0"/>
    <x v="2"/>
    <s v="WHT"/>
    <x v="1"/>
    <s v="USD"/>
    <n v="82135.98"/>
  </r>
  <r>
    <s v="A2310000"/>
    <x v="36"/>
    <x v="36"/>
    <n v="103933740"/>
    <x v="0"/>
    <x v="0"/>
    <x v="2"/>
    <x v="2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555"/>
    <s v="Above 180days "/>
    <n v="18.5"/>
    <x v="0"/>
    <x v="2"/>
    <s v="WHT"/>
    <x v="1"/>
    <s v="USD"/>
    <n v="101075.54"/>
  </r>
  <r>
    <s v="A2310000"/>
    <x v="36"/>
    <x v="36"/>
    <n v="103922178"/>
    <x v="0"/>
    <x v="0"/>
    <x v="2"/>
    <x v="2"/>
    <s v="WHT Outstg"/>
    <s v="WHT on inv 1800023612  JAN 2020 CHA"/>
    <s v=""/>
    <s v="AB"/>
    <s v=""/>
    <d v="2020-05-31T00:00:00"/>
    <d v="2020-05-31T00:00:00"/>
    <d v="2020-05-31T00:00:00"/>
    <s v="USD"/>
    <n v="56385.46"/>
    <n v="579"/>
    <s v="Above 180days "/>
    <n v="19.3"/>
    <x v="0"/>
    <x v="2"/>
    <s v="WHT"/>
    <x v="1"/>
    <s v="USD"/>
    <n v="56385.46"/>
  </r>
  <r>
    <s v="A2310000"/>
    <x v="36"/>
    <x v="36"/>
    <n v="103922178"/>
    <x v="0"/>
    <x v="0"/>
    <x v="2"/>
    <x v="2"/>
    <s v="WHT Outstg"/>
    <s v="WHT on inv 1800023739 FEB 2020 CHA"/>
    <s v=""/>
    <s v="AB"/>
    <s v=""/>
    <d v="2020-05-31T00:00:00"/>
    <d v="2020-05-31T00:00:00"/>
    <d v="2020-05-31T00:00:00"/>
    <s v="USD"/>
    <n v="79465.23"/>
    <n v="579"/>
    <s v="Above 180days "/>
    <n v="19.3"/>
    <x v="0"/>
    <x v="2"/>
    <s v="WHT"/>
    <x v="1"/>
    <s v="USD"/>
    <n v="79465.23"/>
  </r>
  <r>
    <s v="A2310000"/>
    <x v="36"/>
    <x v="36"/>
    <n v="103922178"/>
    <x v="0"/>
    <x v="0"/>
    <x v="2"/>
    <x v="2"/>
    <s v="WHT Outstg"/>
    <s v="WHT on inv 1800023947 MAR 2020 CHA"/>
    <s v=""/>
    <s v="AB"/>
    <s v=""/>
    <d v="2020-05-31T00:00:00"/>
    <d v="2020-05-31T00:00:00"/>
    <d v="2020-05-31T00:00:00"/>
    <s v="USD"/>
    <n v="112939.5"/>
    <n v="579"/>
    <s v="Above 180days "/>
    <n v="19.3"/>
    <x v="0"/>
    <x v="2"/>
    <s v="WHT"/>
    <x v="1"/>
    <s v="USD"/>
    <n v="112939.5"/>
  </r>
  <r>
    <s v="A2310000"/>
    <x v="36"/>
    <x v="36"/>
    <n v="103921885"/>
    <x v="0"/>
    <x v="0"/>
    <x v="2"/>
    <x v="2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580"/>
    <s v="Above 180days "/>
    <n v="19.333333333333332"/>
    <x v="0"/>
    <x v="2"/>
    <s v="WHT"/>
    <x v="1"/>
    <s v="USD"/>
    <n v="917.75"/>
  </r>
  <r>
    <s v="A2310000"/>
    <x v="36"/>
    <x v="36"/>
    <n v="103921885"/>
    <x v="0"/>
    <x v="0"/>
    <x v="2"/>
    <x v="2"/>
    <s v="WHT Outstg"/>
    <s v="WHT on inv 1600002854 CR note 2019 CHB tariff Rev."/>
    <s v=""/>
    <s v="AB"/>
    <s v=""/>
    <d v="2020-05-30T00:00:00"/>
    <d v="2020-05-30T00:00:00"/>
    <d v="2020-05-30T00:00:00"/>
    <s v="NGN"/>
    <n v="-408833.65"/>
    <n v="580"/>
    <s v="Above 180days "/>
    <n v="19.333333333333332"/>
    <x v="0"/>
    <x v="2"/>
    <s v="WHT"/>
    <x v="1"/>
    <s v="USD"/>
    <n v="-1134.06"/>
  </r>
  <r>
    <s v="A2310000"/>
    <x v="36"/>
    <x v="36"/>
    <n v="103921885"/>
    <x v="0"/>
    <x v="0"/>
    <x v="2"/>
    <x v="2"/>
    <s v="WHT Outstg"/>
    <s v="WHT on inv 1800023144  NOV 2019 CHA"/>
    <s v=""/>
    <s v="AB"/>
    <s v=""/>
    <d v="2020-05-30T00:00:00"/>
    <d v="2020-05-30T00:00:00"/>
    <d v="2020-05-30T00:00:00"/>
    <s v="NGN"/>
    <n v="9162076.2100000009"/>
    <n v="580"/>
    <s v="Above 180days "/>
    <n v="19.333333333333332"/>
    <x v="0"/>
    <x v="2"/>
    <s v="WHT"/>
    <x v="1"/>
    <s v="USD"/>
    <n v="25414.68"/>
  </r>
  <r>
    <s v="A2310000"/>
    <x v="36"/>
    <x v="36"/>
    <n v="103921885"/>
    <x v="0"/>
    <x v="0"/>
    <x v="2"/>
    <x v="2"/>
    <s v="WHT Outstg"/>
    <s v="WHT on inv 1800023383 DEC 2019 CHA"/>
    <s v=""/>
    <s v="AB"/>
    <s v=""/>
    <d v="2020-05-30T00:00:00"/>
    <d v="2020-05-30T00:00:00"/>
    <d v="2020-05-30T00:00:00"/>
    <s v="NGN"/>
    <n v="14789818.27"/>
    <n v="580"/>
    <s v="Above 180days "/>
    <n v="19.333333333333332"/>
    <x v="0"/>
    <x v="2"/>
    <s v="WHT"/>
    <x v="1"/>
    <s v="USD"/>
    <n v="41025.480000000003"/>
  </r>
  <r>
    <s v="A2310000"/>
    <x v="36"/>
    <x v="36"/>
    <n v="103921885"/>
    <x v="0"/>
    <x v="0"/>
    <x v="2"/>
    <x v="2"/>
    <s v="WHT Outstg"/>
    <s v="WHT on inv 1800023613  JAN 2020 CHA"/>
    <s v=""/>
    <s v="AB"/>
    <s v=""/>
    <d v="2020-05-30T00:00:00"/>
    <d v="2020-05-30T00:00:00"/>
    <d v="2020-05-30T00:00:00"/>
    <s v="NGN"/>
    <n v="11519817.35"/>
    <n v="580"/>
    <s v="Above 180days "/>
    <n v="19.333333333333332"/>
    <x v="0"/>
    <x v="2"/>
    <s v="WHT"/>
    <x v="1"/>
    <s v="USD"/>
    <n v="31954.82"/>
  </r>
  <r>
    <s v="A2310000"/>
    <x v="36"/>
    <x v="36"/>
    <n v="103921885"/>
    <x v="0"/>
    <x v="0"/>
    <x v="2"/>
    <x v="2"/>
    <s v="WHT Outstg"/>
    <s v="WHT on inv 1800023740 FEB 2020 CHA"/>
    <s v=""/>
    <s v="AB"/>
    <s v=""/>
    <d v="2020-05-30T00:00:00"/>
    <d v="2020-05-30T00:00:00"/>
    <d v="2020-05-30T00:00:00"/>
    <s v="NGN"/>
    <n v="16235010.5"/>
    <n v="580"/>
    <s v="Above 180days "/>
    <n v="19.333333333333332"/>
    <x v="0"/>
    <x v="2"/>
    <s v="WHT"/>
    <x v="1"/>
    <s v="USD"/>
    <n v="45034.3"/>
  </r>
  <r>
    <s v="A2310000"/>
    <x v="36"/>
    <x v="36"/>
    <n v="103921885"/>
    <x v="0"/>
    <x v="0"/>
    <x v="2"/>
    <x v="2"/>
    <s v="WHT Outstg"/>
    <s v="WHT on inv 1800023948 MAR 2020 CHA"/>
    <s v=""/>
    <s v="AB"/>
    <s v=""/>
    <d v="2020-05-30T00:00:00"/>
    <d v="2020-05-30T00:00:00"/>
    <d v="2020-05-30T00:00:00"/>
    <s v="NGN"/>
    <n v="23076053.699999999"/>
    <n v="580"/>
    <s v="Above 180days "/>
    <n v="19.333333333333332"/>
    <x v="0"/>
    <x v="2"/>
    <s v="WHT"/>
    <x v="1"/>
    <s v="USD"/>
    <n v="64010.67"/>
  </r>
  <r>
    <s v="A2310000"/>
    <x v="36"/>
    <x v="36"/>
    <n v="103921886"/>
    <x v="0"/>
    <x v="0"/>
    <x v="2"/>
    <x v="2"/>
    <s v="WHT Outstg"/>
    <s v="WHT Credit Note"/>
    <s v=""/>
    <s v="AB"/>
    <s v=""/>
    <d v="2020-05-30T00:00:00"/>
    <d v="2020-05-30T00:00:00"/>
    <d v="2020-05-30T00:00:00"/>
    <s v="USD"/>
    <n v="-247.89"/>
    <n v="580"/>
    <s v="Above 180days "/>
    <n v="19.333333333333332"/>
    <x v="0"/>
    <x v="2"/>
    <s v="WHT"/>
    <x v="1"/>
    <s v="USD"/>
    <n v="-247.89"/>
  </r>
  <r>
    <s v="A2310000"/>
    <x v="36"/>
    <x v="36"/>
    <n v="103921887"/>
    <x v="0"/>
    <x v="0"/>
    <x v="2"/>
    <x v="2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580"/>
    <s v="Above 180days "/>
    <n v="19.333333333333332"/>
    <x v="0"/>
    <x v="2"/>
    <s v="WHT"/>
    <x v="1"/>
    <s v="USD"/>
    <n v="1620"/>
  </r>
  <r>
    <s v="A2310000"/>
    <x v="36"/>
    <x v="36"/>
    <n v="103921887"/>
    <x v="0"/>
    <x v="0"/>
    <x v="2"/>
    <x v="2"/>
    <s v="WHT Outstg"/>
    <s v="WHT on inv 1600002853  CR note 2019 CHB tariff rev"/>
    <s v=""/>
    <s v="AB"/>
    <s v=""/>
    <d v="2020-05-30T00:00:00"/>
    <d v="2020-05-30T00:00:00"/>
    <d v="2020-05-30T00:00:00"/>
    <s v="USD"/>
    <n v="-2001.85"/>
    <n v="580"/>
    <s v="Above 180days "/>
    <n v="19.333333333333332"/>
    <x v="0"/>
    <x v="2"/>
    <s v="WHT"/>
    <x v="1"/>
    <s v="USD"/>
    <n v="-2001.85"/>
  </r>
  <r>
    <s v="A2310000"/>
    <x v="36"/>
    <x v="36"/>
    <n v="103921887"/>
    <x v="0"/>
    <x v="0"/>
    <x v="2"/>
    <x v="2"/>
    <s v="WHT Outstg"/>
    <s v="WHT on inv 1800023143 NOV 2019 CHA"/>
    <s v=""/>
    <s v="AB"/>
    <s v=""/>
    <d v="2020-05-30T00:00:00"/>
    <d v="2020-05-30T00:00:00"/>
    <d v="2020-05-30T00:00:00"/>
    <s v="USD"/>
    <n v="44846.55"/>
    <n v="580"/>
    <s v="Above 180days "/>
    <n v="19.333333333333332"/>
    <x v="0"/>
    <x v="2"/>
    <s v="WHT"/>
    <x v="1"/>
    <s v="USD"/>
    <n v="44846.55"/>
  </r>
  <r>
    <s v="A2310000"/>
    <x v="36"/>
    <x v="36"/>
    <n v="103921887"/>
    <x v="0"/>
    <x v="0"/>
    <x v="2"/>
    <x v="2"/>
    <s v="WHT Outstg"/>
    <s v="WHT on inv 1800023382 DEC 2019 CHA"/>
    <s v=""/>
    <s v="AB"/>
    <s v=""/>
    <d v="2020-05-30T00:00:00"/>
    <d v="2020-05-30T00:00:00"/>
    <d v="2020-05-30T00:00:00"/>
    <s v="USD"/>
    <n v="72392.649999999994"/>
    <n v="580"/>
    <s v="Above 180days "/>
    <n v="19.333333333333332"/>
    <x v="0"/>
    <x v="2"/>
    <s v="WHT"/>
    <x v="1"/>
    <s v="USD"/>
    <n v="72392.649999999994"/>
  </r>
  <r>
    <s v="A2310000"/>
    <x v="36"/>
    <x v="36"/>
    <n v="103918352"/>
    <x v="0"/>
    <x v="0"/>
    <x v="2"/>
    <x v="2"/>
    <s v="WHT Outstg"/>
    <s v="WHT on inv 1800014558 NOVEMBER 2014"/>
    <s v=""/>
    <s v="AB"/>
    <s v=""/>
    <d v="2020-05-18T00:00:00"/>
    <d v="2020-05-18T00:00:00"/>
    <d v="2020-05-18T00:00:00"/>
    <s v="NGN"/>
    <n v="4437629.4400000004"/>
    <n v="592"/>
    <s v="Above 180days "/>
    <n v="19.733333333333334"/>
    <x v="0"/>
    <x v="2"/>
    <s v="WHT"/>
    <x v="1"/>
    <s v="USD"/>
    <n v="12309.54"/>
  </r>
  <r>
    <s v="A2310000"/>
    <x v="36"/>
    <x v="36"/>
    <n v="103918352"/>
    <x v="0"/>
    <x v="0"/>
    <x v="2"/>
    <x v="2"/>
    <s v="WHT Outstg"/>
    <s v="WHT on inv 1800014556 DECEMBER 2014 C"/>
    <s v=""/>
    <s v="AB"/>
    <s v=""/>
    <d v="2020-05-18T00:00:00"/>
    <d v="2020-05-18T00:00:00"/>
    <d v="2020-05-18T00:00:00"/>
    <s v="NGN"/>
    <n v="4081079.68"/>
    <n v="592"/>
    <s v="Above 180days "/>
    <n v="19.733333333333334"/>
    <x v="0"/>
    <x v="2"/>
    <s v="WHT"/>
    <x v="1"/>
    <s v="USD"/>
    <n v="11320.51"/>
  </r>
  <r>
    <s v="A2310000"/>
    <x v="36"/>
    <x v="36"/>
    <n v="103918352"/>
    <x v="0"/>
    <x v="0"/>
    <x v="2"/>
    <x v="2"/>
    <s v="WHT Outstg"/>
    <s v="WHT on inv 1800014937 JULY 2015"/>
    <s v=""/>
    <s v="AB"/>
    <s v=""/>
    <d v="2020-05-18T00:00:00"/>
    <d v="2020-05-18T00:00:00"/>
    <d v="2020-05-18T00:00:00"/>
    <s v="NGN"/>
    <n v="4219180.25"/>
    <n v="592"/>
    <s v="Above 180days "/>
    <n v="19.733333333333334"/>
    <x v="0"/>
    <x v="2"/>
    <s v="WHT"/>
    <x v="1"/>
    <s v="USD"/>
    <n v="11703.58"/>
  </r>
  <r>
    <s v="A2310000"/>
    <x v="36"/>
    <x v="36"/>
    <n v="103918352"/>
    <x v="0"/>
    <x v="0"/>
    <x v="2"/>
    <x v="2"/>
    <s v="WHT Outstg"/>
    <s v="WHT on inv 1800014481 APRIL  2015"/>
    <s v=""/>
    <s v="AB"/>
    <s v=""/>
    <d v="2020-05-18T00:00:00"/>
    <d v="2020-05-18T00:00:00"/>
    <d v="2020-05-18T00:00:00"/>
    <s v="NGN"/>
    <n v="2071394.77"/>
    <n v="592"/>
    <s v="Above 180days "/>
    <n v="19.733333333333334"/>
    <x v="0"/>
    <x v="2"/>
    <s v="WHT"/>
    <x v="1"/>
    <s v="USD"/>
    <n v="5745.84"/>
  </r>
  <r>
    <s v="A2310000"/>
    <x v="36"/>
    <x v="36"/>
    <n v="103918352"/>
    <x v="0"/>
    <x v="0"/>
    <x v="2"/>
    <x v="2"/>
    <s v="WHT Outstg"/>
    <s v="WHT on inv 1800014536 FEBRUARY  2015"/>
    <s v=""/>
    <s v="AB"/>
    <s v=""/>
    <d v="2020-05-18T00:00:00"/>
    <d v="2020-05-18T00:00:00"/>
    <d v="2020-05-18T00:00:00"/>
    <s v="NGN"/>
    <n v="5983453.3899999997"/>
    <n v="592"/>
    <s v="Above 180days "/>
    <n v="19.733333333333334"/>
    <x v="0"/>
    <x v="2"/>
    <s v="WHT"/>
    <x v="1"/>
    <s v="USD"/>
    <n v="16597.5"/>
  </r>
  <r>
    <s v="A2310000"/>
    <x v="36"/>
    <x v="36"/>
    <n v="103918352"/>
    <x v="0"/>
    <x v="0"/>
    <x v="2"/>
    <x v="2"/>
    <s v="WHT Outstg"/>
    <s v="WHT on inv 1800014538 MARCH 2015"/>
    <s v=""/>
    <s v="AB"/>
    <s v=""/>
    <d v="2020-05-18T00:00:00"/>
    <d v="2020-05-18T00:00:00"/>
    <d v="2020-05-18T00:00:00"/>
    <s v="NGN"/>
    <n v="3895988.45"/>
    <n v="592"/>
    <s v="Above 180days "/>
    <n v="19.733333333333334"/>
    <x v="0"/>
    <x v="2"/>
    <s v="WHT"/>
    <x v="1"/>
    <s v="USD"/>
    <n v="10807.08"/>
  </r>
  <r>
    <s v="A2310000"/>
    <x v="36"/>
    <x v="36"/>
    <n v="103918352"/>
    <x v="0"/>
    <x v="0"/>
    <x v="2"/>
    <x v="2"/>
    <s v="WHT Outstg"/>
    <s v="WHT on inv 1800014534 JANUARY  2015"/>
    <s v=""/>
    <s v="AB"/>
    <s v=""/>
    <d v="2020-05-18T00:00:00"/>
    <d v="2020-05-18T00:00:00"/>
    <d v="2020-05-18T00:00:00"/>
    <s v="NGN"/>
    <n v="4381221.12"/>
    <n v="592"/>
    <s v="Above 180days "/>
    <n v="19.733333333333334"/>
    <x v="0"/>
    <x v="2"/>
    <s v="WHT"/>
    <x v="1"/>
    <s v="USD"/>
    <n v="12153.07"/>
  </r>
  <r>
    <s v="A2310000"/>
    <x v="36"/>
    <x v="36"/>
    <n v="103918352"/>
    <x v="0"/>
    <x v="0"/>
    <x v="2"/>
    <x v="2"/>
    <s v="WHT Outstg"/>
    <s v="WHT on inv 1800014639 MAY 2015"/>
    <s v=""/>
    <s v="AB"/>
    <s v=""/>
    <d v="2020-05-18T00:00:00"/>
    <d v="2020-05-18T00:00:00"/>
    <d v="2020-05-18T00:00:00"/>
    <s v="NGN"/>
    <n v="2928635.51"/>
    <n v="592"/>
    <s v="Above 180days "/>
    <n v="19.733333333333334"/>
    <x v="0"/>
    <x v="2"/>
    <s v="WHT"/>
    <x v="1"/>
    <s v="USD"/>
    <n v="8123.74"/>
  </r>
  <r>
    <s v="A2310000"/>
    <x v="36"/>
    <x v="36"/>
    <n v="103918352"/>
    <x v="0"/>
    <x v="0"/>
    <x v="2"/>
    <x v="2"/>
    <s v="WHT Outstg"/>
    <s v="WHT on inv 1800014760 JUNE 2015"/>
    <s v=""/>
    <s v="AB"/>
    <s v=""/>
    <d v="2020-05-18T00:00:00"/>
    <d v="2020-05-18T00:00:00"/>
    <d v="2020-05-18T00:00:00"/>
    <s v="NGN"/>
    <n v="4478996.1500000004"/>
    <n v="592"/>
    <s v="Above 180days "/>
    <n v="19.733333333333334"/>
    <x v="0"/>
    <x v="2"/>
    <s v="WHT"/>
    <x v="1"/>
    <s v="USD"/>
    <n v="12424.29"/>
  </r>
  <r>
    <s v="A2310000"/>
    <x v="36"/>
    <x v="36"/>
    <n v="103918352"/>
    <x v="0"/>
    <x v="0"/>
    <x v="2"/>
    <x v="2"/>
    <s v="WHT Outstg"/>
    <s v="WHT on inv 1800015120 AUGUST 2015"/>
    <s v=""/>
    <s v="AB"/>
    <s v=""/>
    <d v="2020-05-18T00:00:00"/>
    <d v="2020-05-18T00:00:00"/>
    <d v="2020-05-18T00:00:00"/>
    <s v="NGN"/>
    <n v="3854583.9"/>
    <n v="592"/>
    <s v="Above 180days "/>
    <n v="19.733333333333334"/>
    <x v="0"/>
    <x v="2"/>
    <s v="WHT"/>
    <x v="1"/>
    <s v="USD"/>
    <n v="10692.23"/>
  </r>
  <r>
    <s v="A2310000"/>
    <x v="36"/>
    <x v="36"/>
    <n v="103918352"/>
    <x v="0"/>
    <x v="0"/>
    <x v="2"/>
    <x v="2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592"/>
    <s v="Above 180days "/>
    <n v="19.733333333333334"/>
    <x v="0"/>
    <x v="2"/>
    <s v="WHT"/>
    <x v="1"/>
    <s v="USD"/>
    <n v="22007.8"/>
  </r>
  <r>
    <s v="A2310000"/>
    <x v="36"/>
    <x v="36"/>
    <n v="103918352"/>
    <x v="0"/>
    <x v="0"/>
    <x v="2"/>
    <x v="2"/>
    <s v="WHT Outstg"/>
    <s v="WHT on inv 1800015213 MAY 2015"/>
    <s v=""/>
    <s v="AB"/>
    <s v=""/>
    <d v="2020-05-18T00:00:00"/>
    <d v="2020-05-18T00:00:00"/>
    <d v="2020-05-18T00:00:00"/>
    <s v="NGN"/>
    <n v="3561366"/>
    <n v="592"/>
    <s v="Above 180days "/>
    <n v="19.733333333333334"/>
    <x v="0"/>
    <x v="2"/>
    <s v="WHT"/>
    <x v="1"/>
    <s v="USD"/>
    <n v="9878.8700000000008"/>
  </r>
  <r>
    <s v="A2310000"/>
    <x v="36"/>
    <x v="36"/>
    <n v="103918352"/>
    <x v="0"/>
    <x v="0"/>
    <x v="2"/>
    <x v="2"/>
    <s v="WHT Outstg"/>
    <s v="WHT on inv 1800015217 JULY 2015"/>
    <s v=""/>
    <s v="AB"/>
    <s v=""/>
    <d v="2020-05-18T00:00:00"/>
    <d v="2020-05-18T00:00:00"/>
    <d v="2020-05-18T00:00:00"/>
    <s v="NGN"/>
    <n v="4807145.03"/>
    <n v="592"/>
    <s v="Above 180days "/>
    <n v="19.733333333333334"/>
    <x v="0"/>
    <x v="2"/>
    <s v="WHT"/>
    <x v="1"/>
    <s v="USD"/>
    <n v="13334.54"/>
  </r>
  <r>
    <s v="A2310000"/>
    <x v="36"/>
    <x v="36"/>
    <n v="103918352"/>
    <x v="0"/>
    <x v="0"/>
    <x v="2"/>
    <x v="2"/>
    <s v="WHT Outstg"/>
    <s v="WHT on inv 1800015215 JUNE 2015"/>
    <s v=""/>
    <s v="AB"/>
    <s v=""/>
    <d v="2020-05-18T00:00:00"/>
    <d v="2020-05-18T00:00:00"/>
    <d v="2020-05-18T00:00:00"/>
    <s v="NGN"/>
    <n v="5339762.9000000004"/>
    <n v="592"/>
    <s v="Above 180days "/>
    <n v="19.733333333333334"/>
    <x v="0"/>
    <x v="2"/>
    <s v="WHT"/>
    <x v="1"/>
    <s v="USD"/>
    <n v="14811.97"/>
  </r>
  <r>
    <s v="A2310000"/>
    <x v="36"/>
    <x v="36"/>
    <n v="103918352"/>
    <x v="0"/>
    <x v="0"/>
    <x v="2"/>
    <x v="2"/>
    <s v="WHT Outstg"/>
    <s v="WHT on inv 1800015972 JANUARY 2016"/>
    <s v=""/>
    <s v="AB"/>
    <s v=""/>
    <d v="2020-05-18T00:00:00"/>
    <d v="2020-05-18T00:00:00"/>
    <d v="2020-05-18T00:00:00"/>
    <s v="NGN"/>
    <n v="7420341.3499999996"/>
    <n v="592"/>
    <s v="Above 180days "/>
    <n v="19.733333333333334"/>
    <x v="0"/>
    <x v="2"/>
    <s v="WHT"/>
    <x v="1"/>
    <s v="USD"/>
    <n v="20583.28"/>
  </r>
  <r>
    <s v="A2310000"/>
    <x v="36"/>
    <x v="36"/>
    <n v="103918352"/>
    <x v="0"/>
    <x v="0"/>
    <x v="2"/>
    <x v="2"/>
    <s v="WHT Outstg"/>
    <s v="WHT on in 1800016112 FEBRUARY 2016"/>
    <s v=""/>
    <s v="AB"/>
    <s v=""/>
    <d v="2020-05-18T00:00:00"/>
    <d v="2020-05-18T00:00:00"/>
    <d v="2020-05-18T00:00:00"/>
    <s v="NGN"/>
    <n v="9421874.7799999993"/>
    <n v="592"/>
    <s v="Above 180days "/>
    <n v="19.733333333333334"/>
    <x v="0"/>
    <x v="2"/>
    <s v="WHT"/>
    <x v="1"/>
    <s v="USD"/>
    <n v="26135.34"/>
  </r>
  <r>
    <s v="A2310000"/>
    <x v="36"/>
    <x v="36"/>
    <n v="103918352"/>
    <x v="0"/>
    <x v="0"/>
    <x v="2"/>
    <x v="2"/>
    <s v="WHT Outstg"/>
    <s v="WHT on inv 1800016238 MARCH 2016"/>
    <s v=""/>
    <s v="AB"/>
    <s v=""/>
    <d v="2020-05-18T00:00:00"/>
    <d v="2020-05-18T00:00:00"/>
    <d v="2020-05-18T00:00:00"/>
    <s v="NGN"/>
    <n v="10939762.84"/>
    <n v="592"/>
    <s v="Above 180days "/>
    <n v="19.733333333333334"/>
    <x v="0"/>
    <x v="2"/>
    <s v="WHT"/>
    <x v="1"/>
    <s v="USD"/>
    <n v="30345.81"/>
  </r>
  <r>
    <s v="A2310000"/>
    <x v="36"/>
    <x v="36"/>
    <n v="103918352"/>
    <x v="0"/>
    <x v="0"/>
    <x v="2"/>
    <x v="2"/>
    <s v="WHT Outstg"/>
    <s v="WHT on inv 1800015219 AUGUST 2015"/>
    <s v=""/>
    <s v="AB"/>
    <s v=""/>
    <d v="2020-05-18T00:00:00"/>
    <d v="2020-05-18T00:00:00"/>
    <d v="2020-05-18T00:00:00"/>
    <s v="NGN"/>
    <n v="4451707.5"/>
    <n v="592"/>
    <s v="Above 180days "/>
    <n v="19.733333333333334"/>
    <x v="0"/>
    <x v="2"/>
    <s v="WHT"/>
    <x v="1"/>
    <s v="USD"/>
    <n v="12348.59"/>
  </r>
  <r>
    <s v="A2310000"/>
    <x v="36"/>
    <x v="36"/>
    <n v="103918352"/>
    <x v="0"/>
    <x v="0"/>
    <x v="2"/>
    <x v="2"/>
    <s v="WHT Outstg"/>
    <s v="WHT on inv 1800015400 OCTOBER  2015"/>
    <s v=""/>
    <s v="AB"/>
    <s v=""/>
    <d v="2020-05-18T00:00:00"/>
    <d v="2020-05-18T00:00:00"/>
    <d v="2020-05-18T00:00:00"/>
    <s v="NGN"/>
    <n v="9471544.4499999993"/>
    <n v="592"/>
    <s v="Above 180days "/>
    <n v="19.733333333333334"/>
    <x v="0"/>
    <x v="2"/>
    <s v="WHT"/>
    <x v="1"/>
    <s v="USD"/>
    <n v="26273.119999999999"/>
  </r>
  <r>
    <s v="A2310000"/>
    <x v="36"/>
    <x v="36"/>
    <n v="103918352"/>
    <x v="0"/>
    <x v="0"/>
    <x v="2"/>
    <x v="2"/>
    <s v="WHT Outstg"/>
    <s v="WHT on inv 1800016776 JULY  2016"/>
    <s v=""/>
    <s v="AB"/>
    <s v=""/>
    <d v="2020-05-18T00:00:00"/>
    <d v="2020-05-18T00:00:00"/>
    <d v="2020-05-18T00:00:00"/>
    <s v="NGN"/>
    <n v="15830261.98"/>
    <n v="592"/>
    <s v="Above 180days "/>
    <n v="19.733333333333334"/>
    <x v="0"/>
    <x v="2"/>
    <s v="WHT"/>
    <x v="1"/>
    <s v="USD"/>
    <n v="43911.56"/>
  </r>
  <r>
    <s v="A2310000"/>
    <x v="36"/>
    <x v="36"/>
    <n v="103918352"/>
    <x v="0"/>
    <x v="0"/>
    <x v="2"/>
    <x v="2"/>
    <s v="WHT Outstg"/>
    <s v="WHT on inv 1800015545 NOVEMBER 2015"/>
    <s v=""/>
    <s v="AB"/>
    <s v=""/>
    <d v="2020-05-18T00:00:00"/>
    <d v="2020-05-18T00:00:00"/>
    <d v="2020-05-18T00:00:00"/>
    <s v="NGN"/>
    <n v="9141530.3000000007"/>
    <n v="592"/>
    <s v="Above 180days "/>
    <n v="19.733333333333334"/>
    <x v="0"/>
    <x v="2"/>
    <s v="WHT"/>
    <x v="1"/>
    <s v="USD"/>
    <n v="25357.69"/>
  </r>
  <r>
    <s v="A2310000"/>
    <x v="36"/>
    <x v="36"/>
    <n v="103918352"/>
    <x v="0"/>
    <x v="0"/>
    <x v="2"/>
    <x v="2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592"/>
    <s v="Above 180days "/>
    <n v="19.733333333333334"/>
    <x v="0"/>
    <x v="2"/>
    <s v="WHT"/>
    <x v="1"/>
    <s v="USD"/>
    <n v="44792.58"/>
  </r>
  <r>
    <s v="A2310000"/>
    <x v="36"/>
    <x v="36"/>
    <n v="103918352"/>
    <x v="0"/>
    <x v="0"/>
    <x v="2"/>
    <x v="2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592"/>
    <s v="Above 180days "/>
    <n v="19.733333333333334"/>
    <x v="0"/>
    <x v="2"/>
    <s v="WHT"/>
    <x v="1"/>
    <s v="USD"/>
    <n v="36133.25"/>
  </r>
  <r>
    <s v="A2310000"/>
    <x v="36"/>
    <x v="36"/>
    <n v="103918352"/>
    <x v="0"/>
    <x v="0"/>
    <x v="2"/>
    <x v="2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592"/>
    <s v="Above 180days "/>
    <n v="19.733333333333334"/>
    <x v="0"/>
    <x v="2"/>
    <s v="WHT"/>
    <x v="1"/>
    <s v="USD"/>
    <n v="30302.26"/>
  </r>
  <r>
    <s v="A2310000"/>
    <x v="36"/>
    <x v="36"/>
    <n v="103918352"/>
    <x v="0"/>
    <x v="0"/>
    <x v="2"/>
    <x v="2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592"/>
    <s v="Above 180days "/>
    <n v="19.733333333333334"/>
    <x v="0"/>
    <x v="2"/>
    <s v="WHT"/>
    <x v="1"/>
    <s v="USD"/>
    <n v="24053.85"/>
  </r>
  <r>
    <s v="A2310000"/>
    <x v="36"/>
    <x v="36"/>
    <n v="103918352"/>
    <x v="0"/>
    <x v="0"/>
    <x v="2"/>
    <x v="2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592"/>
    <s v="Above 180days "/>
    <n v="19.733333333333334"/>
    <x v="0"/>
    <x v="2"/>
    <s v="WHT"/>
    <x v="1"/>
    <s v="USD"/>
    <n v="22171.69"/>
  </r>
  <r>
    <s v="A2310000"/>
    <x v="36"/>
    <x v="36"/>
    <n v="103918352"/>
    <x v="0"/>
    <x v="0"/>
    <x v="2"/>
    <x v="2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592"/>
    <s v="Above 180days "/>
    <n v="19.733333333333334"/>
    <x v="0"/>
    <x v="2"/>
    <s v="WHT"/>
    <x v="1"/>
    <s v="USD"/>
    <n v="30142.1"/>
  </r>
  <r>
    <s v="A2310000"/>
    <x v="36"/>
    <x v="36"/>
    <n v="103918352"/>
    <x v="0"/>
    <x v="0"/>
    <x v="2"/>
    <x v="2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592"/>
    <s v="Above 180days "/>
    <n v="19.733333333333334"/>
    <x v="0"/>
    <x v="2"/>
    <s v="WHT"/>
    <x v="1"/>
    <s v="USD"/>
    <n v="28910.85"/>
  </r>
  <r>
    <s v="A2310000"/>
    <x v="36"/>
    <x v="36"/>
    <n v="103918352"/>
    <x v="0"/>
    <x v="0"/>
    <x v="2"/>
    <x v="2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592"/>
    <s v="Above 180days "/>
    <n v="19.733333333333334"/>
    <x v="0"/>
    <x v="2"/>
    <s v="WHT"/>
    <x v="1"/>
    <s v="USD"/>
    <n v="26809.52"/>
  </r>
  <r>
    <s v="A2310000"/>
    <x v="36"/>
    <x v="36"/>
    <n v="103918352"/>
    <x v="0"/>
    <x v="0"/>
    <x v="2"/>
    <x v="2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592"/>
    <s v="Above 180days "/>
    <n v="19.733333333333334"/>
    <x v="0"/>
    <x v="2"/>
    <s v="WHT"/>
    <x v="1"/>
    <s v="USD"/>
    <n v="29514.06"/>
  </r>
  <r>
    <s v="A2310000"/>
    <x v="36"/>
    <x v="36"/>
    <n v="103918352"/>
    <x v="0"/>
    <x v="0"/>
    <x v="2"/>
    <x v="2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592"/>
    <s v="Above 180days "/>
    <n v="19.733333333333334"/>
    <x v="0"/>
    <x v="2"/>
    <s v="WHT"/>
    <x v="1"/>
    <s v="USD"/>
    <n v="26609.68"/>
  </r>
  <r>
    <s v="A2310000"/>
    <x v="36"/>
    <x v="36"/>
    <n v="103918352"/>
    <x v="0"/>
    <x v="0"/>
    <x v="2"/>
    <x v="2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592"/>
    <s v="Above 180days "/>
    <n v="19.733333333333334"/>
    <x v="0"/>
    <x v="2"/>
    <s v="WHT"/>
    <x v="1"/>
    <s v="USD"/>
    <n v="35995.9"/>
  </r>
  <r>
    <s v="A2310000"/>
    <x v="36"/>
    <x v="36"/>
    <n v="103918352"/>
    <x v="0"/>
    <x v="0"/>
    <x v="2"/>
    <x v="2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592"/>
    <s v="Above 180days "/>
    <n v="19.733333333333334"/>
    <x v="0"/>
    <x v="2"/>
    <s v="WHT"/>
    <x v="1"/>
    <s v="USD"/>
    <n v="41715.94"/>
  </r>
  <r>
    <s v="A2310000"/>
    <x v="36"/>
    <x v="36"/>
    <n v="103918352"/>
    <x v="0"/>
    <x v="0"/>
    <x v="2"/>
    <x v="2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592"/>
    <s v="Above 180days "/>
    <n v="19.733333333333334"/>
    <x v="0"/>
    <x v="2"/>
    <s v="WHT"/>
    <x v="1"/>
    <s v="USD"/>
    <n v="38129.629999999997"/>
  </r>
  <r>
    <s v="A2310000"/>
    <x v="36"/>
    <x v="36"/>
    <n v="103918352"/>
    <x v="0"/>
    <x v="0"/>
    <x v="2"/>
    <x v="2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592"/>
    <s v="Above 180days "/>
    <n v="19.733333333333334"/>
    <x v="0"/>
    <x v="2"/>
    <s v="WHT"/>
    <x v="1"/>
    <s v="USD"/>
    <n v="43243.040000000001"/>
  </r>
  <r>
    <s v="A2310000"/>
    <x v="36"/>
    <x v="36"/>
    <n v="103918352"/>
    <x v="0"/>
    <x v="0"/>
    <x v="2"/>
    <x v="2"/>
    <s v="WHT Outstg"/>
    <s v="WHT on inv 1800017902 JAN - DEC 2016 EXCESS RPC PE"/>
    <s v=""/>
    <s v="AB"/>
    <s v=""/>
    <d v="2020-05-18T00:00:00"/>
    <d v="2020-05-18T00:00:00"/>
    <d v="2020-05-18T00:00:00"/>
    <s v="NGN"/>
    <n v="1496306.55"/>
    <n v="592"/>
    <s v="Above 180days "/>
    <n v="19.733333333333334"/>
    <x v="0"/>
    <x v="2"/>
    <s v="WHT"/>
    <x v="1"/>
    <s v="USD"/>
    <n v="4150.6000000000004"/>
  </r>
  <r>
    <s v="A2310000"/>
    <x v="36"/>
    <x v="36"/>
    <n v="103918352"/>
    <x v="0"/>
    <x v="0"/>
    <x v="2"/>
    <x v="2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592"/>
    <s v="Above 180days "/>
    <n v="19.733333333333334"/>
    <x v="0"/>
    <x v="2"/>
    <s v="WHT"/>
    <x v="1"/>
    <s v="USD"/>
    <n v="29870.84"/>
  </r>
  <r>
    <s v="A2310000"/>
    <x v="36"/>
    <x v="36"/>
    <n v="103918352"/>
    <x v="0"/>
    <x v="0"/>
    <x v="2"/>
    <x v="2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592"/>
    <s v="Above 180days "/>
    <n v="19.733333333333334"/>
    <x v="0"/>
    <x v="2"/>
    <s v="WHT"/>
    <x v="1"/>
    <s v="USD"/>
    <n v="44405.79"/>
  </r>
  <r>
    <s v="A2310000"/>
    <x v="36"/>
    <x v="36"/>
    <n v="103918352"/>
    <x v="0"/>
    <x v="0"/>
    <x v="2"/>
    <x v="2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592"/>
    <s v="Above 180days "/>
    <n v="19.733333333333334"/>
    <x v="0"/>
    <x v="2"/>
    <s v="WHT"/>
    <x v="1"/>
    <s v="USD"/>
    <n v="20405.98"/>
  </r>
  <r>
    <s v="A2310000"/>
    <x v="36"/>
    <x v="36"/>
    <n v="103918352"/>
    <x v="0"/>
    <x v="0"/>
    <x v="2"/>
    <x v="2"/>
    <s v="WHT Outstg"/>
    <s v="WHT on inv 1800016316 NEWCROSS - SUPPLEMENTARY 201"/>
    <s v=""/>
    <s v="AB"/>
    <s v=""/>
    <d v="2020-05-18T00:00:00"/>
    <d v="2020-05-18T00:00:00"/>
    <d v="2020-05-18T00:00:00"/>
    <s v="NGN"/>
    <n v="1463846.4"/>
    <n v="592"/>
    <s v="Above 180days "/>
    <n v="19.733333333333334"/>
    <x v="0"/>
    <x v="2"/>
    <s v="WHT"/>
    <x v="1"/>
    <s v="USD"/>
    <n v="4060.56"/>
  </r>
  <r>
    <s v="A2310000"/>
    <x v="36"/>
    <x v="36"/>
    <n v="103918352"/>
    <x v="0"/>
    <x v="0"/>
    <x v="2"/>
    <x v="2"/>
    <s v="WHT Outstg"/>
    <s v="WHT on inv 1800016315 NEWCROSS  2015 EXCESS RPC PE"/>
    <s v=""/>
    <s v="AB"/>
    <s v=""/>
    <d v="2020-05-18T00:00:00"/>
    <d v="2020-05-18T00:00:00"/>
    <d v="2020-05-18T00:00:00"/>
    <s v="NGN"/>
    <n v="1208286.45"/>
    <n v="592"/>
    <s v="Above 180days "/>
    <n v="19.733333333333334"/>
    <x v="0"/>
    <x v="2"/>
    <s v="WHT"/>
    <x v="1"/>
    <s v="USD"/>
    <n v="3351.67"/>
  </r>
  <r>
    <s v="A2310000"/>
    <x v="36"/>
    <x v="36"/>
    <n v="103918352"/>
    <x v="0"/>
    <x v="0"/>
    <x v="2"/>
    <x v="2"/>
    <s v="WHT Outstg"/>
    <s v="WHT on inv 1800016418 SEPTEMBER 2015 CRUDE HANDLIN"/>
    <s v=""/>
    <s v="AB"/>
    <s v=""/>
    <d v="2020-05-18T00:00:00"/>
    <d v="2020-05-18T00:00:00"/>
    <d v="2020-05-18T00:00:00"/>
    <s v="NGN"/>
    <n v="948407.25"/>
    <n v="592"/>
    <s v="Above 180days "/>
    <n v="19.733333333333334"/>
    <x v="0"/>
    <x v="2"/>
    <s v="WHT"/>
    <x v="1"/>
    <s v="USD"/>
    <n v="2630.79"/>
  </r>
  <r>
    <s v="A2310000"/>
    <x v="36"/>
    <x v="36"/>
    <n v="103918352"/>
    <x v="0"/>
    <x v="0"/>
    <x v="2"/>
    <x v="2"/>
    <s v="WHT Outstg"/>
    <s v="WHT on inv 1800016478 MAY 2016 CRUDE HANDLING"/>
    <s v=""/>
    <s v="AB"/>
    <s v=""/>
    <d v="2020-05-18T00:00:00"/>
    <d v="2020-05-18T00:00:00"/>
    <d v="2020-05-18T00:00:00"/>
    <s v="NGN"/>
    <n v="2156469.4300000002"/>
    <n v="592"/>
    <s v="Above 180days "/>
    <n v="19.733333333333334"/>
    <x v="0"/>
    <x v="2"/>
    <s v="WHT"/>
    <x v="1"/>
    <s v="USD"/>
    <n v="5981.83"/>
  </r>
  <r>
    <s v="A2310000"/>
    <x v="36"/>
    <x v="36"/>
    <n v="103918352"/>
    <x v="0"/>
    <x v="0"/>
    <x v="2"/>
    <x v="2"/>
    <s v="WHT Outstg"/>
    <s v="WHT on inv 1800017754 JANUARY 2016 ( SUPPLEMENTARY"/>
    <s v=""/>
    <s v="AB"/>
    <s v=""/>
    <d v="2020-05-18T00:00:00"/>
    <d v="2020-05-18T00:00:00"/>
    <d v="2020-05-18T00:00:00"/>
    <s v="NGN"/>
    <n v="270973.5"/>
    <n v="592"/>
    <s v="Above 180days "/>
    <n v="19.733333333333334"/>
    <x v="0"/>
    <x v="2"/>
    <s v="WHT"/>
    <x v="1"/>
    <s v="USD"/>
    <n v="751.65"/>
  </r>
  <r>
    <s v="A2310000"/>
    <x v="36"/>
    <x v="36"/>
    <n v="103918352"/>
    <x v="0"/>
    <x v="0"/>
    <x v="2"/>
    <x v="2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592"/>
    <s v="Above 180days "/>
    <n v="19.733333333333334"/>
    <x v="0"/>
    <x v="2"/>
    <s v="WHT"/>
    <x v="1"/>
    <s v="USD"/>
    <n v="45384.18"/>
  </r>
  <r>
    <s v="A2310000"/>
    <x v="36"/>
    <x v="36"/>
    <n v="103918352"/>
    <x v="0"/>
    <x v="0"/>
    <x v="2"/>
    <x v="2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592"/>
    <s v="Above 180days "/>
    <n v="19.733333333333334"/>
    <x v="0"/>
    <x v="2"/>
    <s v="WHT"/>
    <x v="1"/>
    <s v="USD"/>
    <n v="20692.830000000002"/>
  </r>
  <r>
    <s v="A2310000"/>
    <x v="36"/>
    <x v="36"/>
    <n v="103918353"/>
    <x v="0"/>
    <x v="0"/>
    <x v="2"/>
    <x v="2"/>
    <s v="WHT Outstg"/>
    <s v="WHT on inv 1800014559 NOVEMBER 2014 C"/>
    <s v=""/>
    <s v="AB"/>
    <s v=""/>
    <d v="2020-05-18T00:00:00"/>
    <d v="2020-05-18T00:00:00"/>
    <d v="2020-05-18T00:00:00"/>
    <s v="USD"/>
    <n v="42152.87"/>
    <n v="592"/>
    <s v="Above 180days "/>
    <n v="19.733333333333334"/>
    <x v="0"/>
    <x v="2"/>
    <s v="WHT"/>
    <x v="1"/>
    <s v="USD"/>
    <n v="42152.87"/>
  </r>
  <r>
    <s v="A2310000"/>
    <x v="36"/>
    <x v="36"/>
    <n v="103918353"/>
    <x v="0"/>
    <x v="0"/>
    <x v="2"/>
    <x v="2"/>
    <s v="WHT Outstg"/>
    <s v="WHT on inv 1800014557 DECEMBER 2014 C"/>
    <s v=""/>
    <s v="AB"/>
    <s v=""/>
    <d v="2020-05-18T00:00:00"/>
    <d v="2020-05-18T00:00:00"/>
    <d v="2020-05-18T00:00:00"/>
    <s v="USD"/>
    <n v="36546.980000000003"/>
    <n v="592"/>
    <s v="Above 180days "/>
    <n v="19.733333333333334"/>
    <x v="0"/>
    <x v="2"/>
    <s v="WHT"/>
    <x v="1"/>
    <s v="USD"/>
    <n v="36546.980000000003"/>
  </r>
  <r>
    <s v="A2310000"/>
    <x v="36"/>
    <x v="36"/>
    <n v="103918353"/>
    <x v="0"/>
    <x v="0"/>
    <x v="2"/>
    <x v="2"/>
    <s v="WHT Outstg"/>
    <s v="WHT on inv 1800014936 JULY 2015 CRUDE HANDLING"/>
    <s v=""/>
    <s v="AB"/>
    <s v=""/>
    <d v="2020-05-18T00:00:00"/>
    <d v="2020-05-18T00:00:00"/>
    <d v="2020-05-18T00:00:00"/>
    <s v="USD"/>
    <n v="32212.17"/>
    <n v="592"/>
    <s v="Above 180days "/>
    <n v="19.733333333333334"/>
    <x v="0"/>
    <x v="2"/>
    <s v="WHT"/>
    <x v="1"/>
    <s v="USD"/>
    <n v="32212.17"/>
  </r>
  <r>
    <s v="A2310000"/>
    <x v="36"/>
    <x v="36"/>
    <n v="103918353"/>
    <x v="0"/>
    <x v="0"/>
    <x v="2"/>
    <x v="2"/>
    <s v="WHT Outstg"/>
    <s v="WHT on inv 1800014480 APRIL  2015 CRUDE HANDLING"/>
    <s v=""/>
    <s v="AB"/>
    <s v=""/>
    <d v="2020-05-18T00:00:00"/>
    <d v="2020-05-18T00:00:00"/>
    <d v="2020-05-18T00:00:00"/>
    <s v="USD"/>
    <n v="15812.17"/>
    <n v="592"/>
    <s v="Above 180days "/>
    <n v="19.733333333333334"/>
    <x v="0"/>
    <x v="2"/>
    <s v="WHT"/>
    <x v="1"/>
    <s v="USD"/>
    <n v="15812.17"/>
  </r>
  <r>
    <s v="A2310000"/>
    <x v="36"/>
    <x v="36"/>
    <n v="103918353"/>
    <x v="0"/>
    <x v="0"/>
    <x v="2"/>
    <x v="2"/>
    <s v="WHT Outstg"/>
    <s v="WHT on inv 1800014535 FEBRUARY  2015 CRUDE HANDLIN"/>
    <s v=""/>
    <s v="AB"/>
    <s v=""/>
    <d v="2020-05-18T00:00:00"/>
    <d v="2020-05-18T00:00:00"/>
    <d v="2020-05-18T00:00:00"/>
    <s v="USD"/>
    <n v="50221.89"/>
    <n v="592"/>
    <s v="Above 180days "/>
    <n v="19.733333333333334"/>
    <x v="0"/>
    <x v="2"/>
    <s v="WHT"/>
    <x v="1"/>
    <s v="USD"/>
    <n v="50221.89"/>
  </r>
  <r>
    <s v="A2310000"/>
    <x v="36"/>
    <x v="36"/>
    <n v="103918353"/>
    <x v="0"/>
    <x v="0"/>
    <x v="2"/>
    <x v="2"/>
    <s v="WHT Outstg"/>
    <s v="WHT on inv 1800014537 MARCH 2015 CRUDE HANDLING"/>
    <s v=""/>
    <s v="AB"/>
    <s v=""/>
    <d v="2020-05-18T00:00:00"/>
    <d v="2020-05-18T00:00:00"/>
    <d v="2020-05-18T00:00:00"/>
    <s v="USD"/>
    <n v="29729.37"/>
    <n v="592"/>
    <s v="Above 180days "/>
    <n v="19.733333333333334"/>
    <x v="0"/>
    <x v="2"/>
    <s v="WHT"/>
    <x v="1"/>
    <s v="USD"/>
    <n v="29729.37"/>
  </r>
  <r>
    <s v="A2310000"/>
    <x v="36"/>
    <x v="36"/>
    <n v="103918353"/>
    <x v="0"/>
    <x v="0"/>
    <x v="2"/>
    <x v="2"/>
    <s v="WHT Outstg"/>
    <s v="WHT on inv 1800014533 JANUARY  2015 CRUDE HANDLING"/>
    <s v=""/>
    <s v="AB"/>
    <s v=""/>
    <d v="2020-05-18T00:00:00"/>
    <d v="2020-05-18T00:00:00"/>
    <d v="2020-05-18T00:00:00"/>
    <s v="USD"/>
    <n v="39234.82"/>
    <n v="592"/>
    <s v="Above 180days "/>
    <n v="19.733333333333334"/>
    <x v="0"/>
    <x v="2"/>
    <s v="WHT"/>
    <x v="1"/>
    <s v="USD"/>
    <n v="39234.82"/>
  </r>
  <r>
    <s v="A2310000"/>
    <x v="36"/>
    <x v="36"/>
    <n v="103918353"/>
    <x v="0"/>
    <x v="0"/>
    <x v="2"/>
    <x v="2"/>
    <s v="WHT Outstg"/>
    <s v="WHT on inv 1800014638 MAY 2015 CRUDE HANDLING"/>
    <s v=""/>
    <s v="AB"/>
    <s v=""/>
    <d v="2020-05-18T00:00:00"/>
    <d v="2020-05-18T00:00:00"/>
    <d v="2020-05-18T00:00:00"/>
    <s v="USD"/>
    <n v="22356"/>
    <n v="592"/>
    <s v="Above 180days "/>
    <n v="19.733333333333334"/>
    <x v="0"/>
    <x v="2"/>
    <s v="WHT"/>
    <x v="1"/>
    <s v="USD"/>
    <n v="22356"/>
  </r>
  <r>
    <s v="A2310000"/>
    <x v="36"/>
    <x v="36"/>
    <n v="103918353"/>
    <x v="0"/>
    <x v="0"/>
    <x v="2"/>
    <x v="2"/>
    <s v="WHT Outstg"/>
    <s v="WHT on inv 1800014759 JUNE 2015 CRUDE HANDLING"/>
    <s v=""/>
    <s v="AB"/>
    <s v=""/>
    <d v="2020-05-18T00:00:00"/>
    <d v="2020-05-18T00:00:00"/>
    <d v="2020-05-18T00:00:00"/>
    <s v="USD"/>
    <n v="34205.42"/>
    <n v="592"/>
    <s v="Above 180days "/>
    <n v="19.733333333333334"/>
    <x v="0"/>
    <x v="2"/>
    <s v="WHT"/>
    <x v="1"/>
    <s v="USD"/>
    <n v="34205.42"/>
  </r>
  <r>
    <s v="A2310000"/>
    <x v="36"/>
    <x v="36"/>
    <n v="103918353"/>
    <x v="0"/>
    <x v="0"/>
    <x v="2"/>
    <x v="2"/>
    <s v="WHT Outstg"/>
    <s v="WHT on inv 1800015119 AUGUST 2015 CRUDE HANDLING"/>
    <s v=""/>
    <s v="AB"/>
    <s v=""/>
    <d v="2020-05-18T00:00:00"/>
    <d v="2020-05-18T00:00:00"/>
    <d v="2020-05-18T00:00:00"/>
    <s v="USD"/>
    <n v="29424.3"/>
    <n v="592"/>
    <s v="Above 180days "/>
    <n v="19.733333333333334"/>
    <x v="0"/>
    <x v="2"/>
    <s v="WHT"/>
    <x v="1"/>
    <s v="USD"/>
    <n v="29424.3"/>
  </r>
  <r>
    <s v="A2310000"/>
    <x v="36"/>
    <x v="36"/>
    <n v="103918353"/>
    <x v="0"/>
    <x v="0"/>
    <x v="2"/>
    <x v="2"/>
    <s v="WHT Outstg"/>
    <s v="WHT on 1800015203 SEPTEMBER  2015 CRUDE HANDLING"/>
    <s v=""/>
    <s v="AB"/>
    <s v=""/>
    <d v="2020-05-18T00:00:00"/>
    <d v="2020-05-18T00:00:00"/>
    <d v="2020-05-18T00:00:00"/>
    <s v="USD"/>
    <n v="60563.99"/>
    <n v="592"/>
    <s v="Above 180days "/>
    <n v="19.733333333333334"/>
    <x v="0"/>
    <x v="2"/>
    <s v="WHT"/>
    <x v="1"/>
    <s v="USD"/>
    <n v="60563.99"/>
  </r>
  <r>
    <s v="A2310000"/>
    <x v="36"/>
    <x v="36"/>
    <n v="103918353"/>
    <x v="0"/>
    <x v="0"/>
    <x v="2"/>
    <x v="2"/>
    <s v="WHT Outstg"/>
    <s v="WHT on inv 1800015220 AUGUST 2015 CRUDE HANDLING -"/>
    <s v=""/>
    <s v="AB"/>
    <s v=""/>
    <d v="2020-05-18T00:00:00"/>
    <d v="2020-05-18T00:00:00"/>
    <d v="2020-05-18T00:00:00"/>
    <s v="USD"/>
    <n v="33982.5"/>
    <n v="592"/>
    <s v="Above 180days "/>
    <n v="19.733333333333334"/>
    <x v="0"/>
    <x v="2"/>
    <s v="WHT"/>
    <x v="1"/>
    <s v="USD"/>
    <n v="33982.5"/>
  </r>
  <r>
    <s v="A2310000"/>
    <x v="36"/>
    <x v="36"/>
    <n v="103918353"/>
    <x v="0"/>
    <x v="0"/>
    <x v="2"/>
    <x v="2"/>
    <s v="WHT Outstg"/>
    <s v="WHT on inv 1800015218 JULY 2015 CRUDE HANDLING - S"/>
    <s v=""/>
    <s v="AB"/>
    <s v=""/>
    <d v="2020-05-18T00:00:00"/>
    <d v="2020-05-18T00:00:00"/>
    <d v="2020-05-18T00:00:00"/>
    <s v="USD"/>
    <n v="36701.1"/>
    <n v="592"/>
    <s v="Above 180days "/>
    <n v="19.733333333333334"/>
    <x v="0"/>
    <x v="2"/>
    <s v="WHT"/>
    <x v="1"/>
    <s v="USD"/>
    <n v="36701.1"/>
  </r>
  <r>
    <s v="A2310000"/>
    <x v="36"/>
    <x v="36"/>
    <n v="103918353"/>
    <x v="0"/>
    <x v="0"/>
    <x v="2"/>
    <x v="2"/>
    <s v="WHT Outstg"/>
    <s v="WHT on inv 1800015216 JUNE 2015 CRUDE HANDLING - S"/>
    <s v=""/>
    <s v="AB"/>
    <s v=""/>
    <d v="2020-05-18T00:00:00"/>
    <d v="2020-05-18T00:00:00"/>
    <d v="2020-05-18T00:00:00"/>
    <s v="USD"/>
    <n v="40779"/>
    <n v="592"/>
    <s v="Above 180days "/>
    <n v="19.733333333333334"/>
    <x v="0"/>
    <x v="2"/>
    <s v="WHT"/>
    <x v="1"/>
    <s v="USD"/>
    <n v="40779"/>
  </r>
  <r>
    <s v="A2310000"/>
    <x v="36"/>
    <x v="36"/>
    <n v="103918353"/>
    <x v="0"/>
    <x v="0"/>
    <x v="2"/>
    <x v="2"/>
    <s v="WHT Outstg"/>
    <s v="WHT on inv 1800015214 MAY 2015 CRUDE HANDLING - SU"/>
    <s v=""/>
    <s v="AB"/>
    <s v=""/>
    <d v="2020-05-18T00:00:00"/>
    <d v="2020-05-18T00:00:00"/>
    <d v="2020-05-18T00:00:00"/>
    <s v="USD"/>
    <n v="27186"/>
    <n v="592"/>
    <s v="Above 180days "/>
    <n v="19.733333333333334"/>
    <x v="0"/>
    <x v="2"/>
    <s v="WHT"/>
    <x v="1"/>
    <s v="USD"/>
    <n v="27186"/>
  </r>
  <r>
    <s v="A2310000"/>
    <x v="36"/>
    <x v="36"/>
    <n v="103918353"/>
    <x v="0"/>
    <x v="0"/>
    <x v="2"/>
    <x v="2"/>
    <s v="WHT Outstg"/>
    <s v="WHT on inv 1800015399 OCTOBER  2015 CRUDE HANDLING"/>
    <s v=""/>
    <s v="AB"/>
    <s v=""/>
    <d v="2020-05-18T00:00:00"/>
    <d v="2020-05-18T00:00:00"/>
    <d v="2020-05-18T00:00:00"/>
    <s v="USD"/>
    <n v="72306.28"/>
    <n v="592"/>
    <s v="Above 180days "/>
    <n v="19.733333333333334"/>
    <x v="0"/>
    <x v="2"/>
    <s v="WHT"/>
    <x v="1"/>
    <s v="USD"/>
    <n v="72306.28"/>
  </r>
  <r>
    <s v="A2310000"/>
    <x v="36"/>
    <x v="36"/>
    <n v="103918353"/>
    <x v="0"/>
    <x v="0"/>
    <x v="2"/>
    <x v="2"/>
    <s v="WHT Outstg"/>
    <s v="WHT on inv 1800015544 NOVEMBER 2015 CRUDE HANDLING"/>
    <s v=""/>
    <s v="AB"/>
    <s v=""/>
    <d v="2020-05-18T00:00:00"/>
    <d v="2020-05-18T00:00:00"/>
    <d v="2020-05-18T00:00:00"/>
    <s v="USD"/>
    <n v="69785.72"/>
    <n v="592"/>
    <s v="Above 180days "/>
    <n v="19.733333333333334"/>
    <x v="0"/>
    <x v="2"/>
    <s v="WHT"/>
    <x v="1"/>
    <s v="USD"/>
    <n v="69785.72"/>
  </r>
  <r>
    <s v="A2310000"/>
    <x v="36"/>
    <x v="36"/>
    <n v="103918353"/>
    <x v="0"/>
    <x v="0"/>
    <x v="2"/>
    <x v="2"/>
    <s v="WHT Outstg"/>
    <s v="WHT on inv 1800015708 DECEMBER 2015 CRUDE HANDLING"/>
    <s v=""/>
    <s v="AB"/>
    <s v=""/>
    <d v="2020-05-18T00:00:00"/>
    <d v="2020-05-18T00:00:00"/>
    <d v="2020-05-18T00:00:00"/>
    <s v="USD"/>
    <n v="82955.05"/>
    <n v="592"/>
    <s v="Above 180days "/>
    <n v="19.733333333333334"/>
    <x v="0"/>
    <x v="2"/>
    <s v="WHT"/>
    <x v="1"/>
    <s v="USD"/>
    <n v="82955.05"/>
  </r>
  <r>
    <s v="A2310000"/>
    <x v="36"/>
    <x v="36"/>
    <n v="103918353"/>
    <x v="0"/>
    <x v="0"/>
    <x v="2"/>
    <x v="2"/>
    <s v="WHT Outstg"/>
    <s v="WHT on inv 1800015971 JANUARY 2016 CRUDE HANDLING"/>
    <s v=""/>
    <s v="AB"/>
    <s v=""/>
    <d v="2020-05-18T00:00:00"/>
    <d v="2020-05-18T00:00:00"/>
    <d v="2020-05-18T00:00:00"/>
    <s v="USD"/>
    <n v="56643.83"/>
    <n v="592"/>
    <s v="Above 180days "/>
    <n v="19.733333333333334"/>
    <x v="0"/>
    <x v="2"/>
    <s v="WHT"/>
    <x v="1"/>
    <s v="USD"/>
    <n v="56643.83"/>
  </r>
  <r>
    <s v="A2310000"/>
    <x v="36"/>
    <x v="36"/>
    <n v="103918353"/>
    <x v="0"/>
    <x v="0"/>
    <x v="2"/>
    <x v="2"/>
    <s v="WHT Outstg"/>
    <s v="WHT on inv 1800016111 FEBRUARY 2016 CRUDE HANDLING"/>
    <s v=""/>
    <s v="AB"/>
    <s v=""/>
    <d v="2020-05-18T00:00:00"/>
    <d v="2020-05-18T00:00:00"/>
    <d v="2020-05-18T00:00:00"/>
    <s v="USD"/>
    <n v="71922.710000000006"/>
    <n v="592"/>
    <s v="Above 180days "/>
    <n v="19.733333333333334"/>
    <x v="0"/>
    <x v="2"/>
    <s v="WHT"/>
    <x v="1"/>
    <s v="USD"/>
    <n v="71922.710000000006"/>
  </r>
  <r>
    <s v="A2310000"/>
    <x v="36"/>
    <x v="36"/>
    <n v="103918353"/>
    <x v="0"/>
    <x v="0"/>
    <x v="2"/>
    <x v="2"/>
    <s v="WHT Outstg"/>
    <s v="WHT on inv 1800016235 MARCH 2016 CRUDE HANDLING"/>
    <s v=""/>
    <s v="AB"/>
    <s v=""/>
    <d v="2020-05-18T00:00:00"/>
    <d v="2020-05-18T00:00:00"/>
    <d v="2020-05-18T00:00:00"/>
    <s v="USD"/>
    <n v="83509.64"/>
    <n v="592"/>
    <s v="Above 180days "/>
    <n v="19.733333333333334"/>
    <x v="0"/>
    <x v="2"/>
    <s v="WHT"/>
    <x v="1"/>
    <s v="USD"/>
    <n v="83509.64"/>
  </r>
  <r>
    <s v="A2310000"/>
    <x v="36"/>
    <x v="36"/>
    <n v="103918353"/>
    <x v="0"/>
    <x v="0"/>
    <x v="2"/>
    <x v="2"/>
    <s v="WHT Outstg"/>
    <s v="WHT on inv 1800016372 APRIL 2016 CRUDE HANDLING"/>
    <s v=""/>
    <s v="AB"/>
    <s v=""/>
    <d v="2020-05-18T00:00:00"/>
    <d v="2020-05-18T00:00:00"/>
    <d v="2020-05-18T00:00:00"/>
    <s v="USD"/>
    <n v="79560.72"/>
    <n v="592"/>
    <s v="Above 180days "/>
    <n v="19.733333333333334"/>
    <x v="0"/>
    <x v="2"/>
    <s v="WHT"/>
    <x v="1"/>
    <s v="USD"/>
    <n v="79560.72"/>
  </r>
  <r>
    <s v="A2310000"/>
    <x v="36"/>
    <x v="36"/>
    <n v="103918353"/>
    <x v="0"/>
    <x v="0"/>
    <x v="2"/>
    <x v="2"/>
    <s v="WHT Outstg"/>
    <s v="WHT on 1800016775 JULY  2016 CRUDE HANDLING"/>
    <s v=""/>
    <s v="AB"/>
    <s v=""/>
    <d v="2020-05-18T00:00:00"/>
    <d v="2020-05-18T00:00:00"/>
    <d v="2020-05-18T00:00:00"/>
    <s v="USD"/>
    <n v="80746.81"/>
    <n v="592"/>
    <s v="Above 180days "/>
    <n v="19.733333333333334"/>
    <x v="0"/>
    <x v="2"/>
    <s v="WHT"/>
    <x v="1"/>
    <s v="USD"/>
    <n v="80746.81"/>
  </r>
  <r>
    <s v="A2310000"/>
    <x v="36"/>
    <x v="36"/>
    <n v="103918353"/>
    <x v="0"/>
    <x v="0"/>
    <x v="2"/>
    <x v="2"/>
    <s v="WHT Outstg"/>
    <s v="WHT on inv 1800016901 AUGUST 2016 CRUDE HANDLING"/>
    <s v=""/>
    <s v="AB"/>
    <s v=""/>
    <d v="2020-05-18T00:00:00"/>
    <d v="2020-05-18T00:00:00"/>
    <d v="2020-05-18T00:00:00"/>
    <s v="USD"/>
    <n v="38771.9"/>
    <n v="592"/>
    <s v="Above 180days "/>
    <n v="19.733333333333334"/>
    <x v="0"/>
    <x v="2"/>
    <s v="WHT"/>
    <x v="1"/>
    <s v="USD"/>
    <n v="38771.9"/>
  </r>
  <r>
    <s v="A2310000"/>
    <x v="36"/>
    <x v="36"/>
    <n v="103918353"/>
    <x v="0"/>
    <x v="0"/>
    <x v="2"/>
    <x v="2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592"/>
    <s v="Above 180days "/>
    <n v="19.733333333333334"/>
    <x v="0"/>
    <x v="2"/>
    <s v="WHT"/>
    <x v="1"/>
    <s v="USD"/>
    <n v="79487.429999999993"/>
  </r>
  <r>
    <s v="A2310000"/>
    <x v="36"/>
    <x v="36"/>
    <n v="103918353"/>
    <x v="0"/>
    <x v="0"/>
    <x v="2"/>
    <x v="2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592"/>
    <s v="Above 180days "/>
    <n v="19.733333333333334"/>
    <x v="0"/>
    <x v="2"/>
    <s v="WHT"/>
    <x v="1"/>
    <s v="USD"/>
    <n v="53781"/>
  </r>
  <r>
    <s v="A2310000"/>
    <x v="36"/>
    <x v="36"/>
    <n v="103918353"/>
    <x v="0"/>
    <x v="0"/>
    <x v="2"/>
    <x v="2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592"/>
    <s v="Above 180days "/>
    <n v="19.733333333333334"/>
    <x v="0"/>
    <x v="2"/>
    <s v="WHT"/>
    <x v="1"/>
    <s v="USD"/>
    <n v="47575.5"/>
  </r>
  <r>
    <s v="A2310000"/>
    <x v="36"/>
    <x v="36"/>
    <n v="103918353"/>
    <x v="0"/>
    <x v="0"/>
    <x v="2"/>
    <x v="2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592"/>
    <s v="Above 180days "/>
    <n v="19.733333333333334"/>
    <x v="0"/>
    <x v="2"/>
    <s v="WHT"/>
    <x v="1"/>
    <s v="USD"/>
    <n v="47224.17"/>
  </r>
  <r>
    <s v="A2310000"/>
    <x v="36"/>
    <x v="36"/>
    <n v="103918353"/>
    <x v="0"/>
    <x v="0"/>
    <x v="2"/>
    <x v="2"/>
    <s v="WHT Outstg"/>
    <s v="WHT on inv 1800016317 SUPPLEMENTARY 201"/>
    <s v=""/>
    <s v="AB"/>
    <s v=""/>
    <d v="2020-05-18T00:00:00"/>
    <d v="2020-05-18T00:00:00"/>
    <d v="2020-05-18T00:00:00"/>
    <s v="USD"/>
    <n v="11174.4"/>
    <n v="592"/>
    <s v="Above 180days "/>
    <n v="19.733333333333334"/>
    <x v="0"/>
    <x v="2"/>
    <s v="WHT"/>
    <x v="1"/>
    <s v="USD"/>
    <n v="11174.4"/>
  </r>
  <r>
    <s v="A2310000"/>
    <x v="36"/>
    <x v="36"/>
    <n v="103918353"/>
    <x v="0"/>
    <x v="0"/>
    <x v="2"/>
    <x v="2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592"/>
    <s v="Above 180days "/>
    <n v="19.733333333333334"/>
    <x v="0"/>
    <x v="2"/>
    <s v="WHT"/>
    <x v="1"/>
    <s v="USD"/>
    <n v="9562.35"/>
  </r>
  <r>
    <s v="A2310000"/>
    <x v="36"/>
    <x v="36"/>
    <n v="103918353"/>
    <x v="0"/>
    <x v="0"/>
    <x v="2"/>
    <x v="2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592"/>
    <s v="Above 180days "/>
    <n v="19.733333333333334"/>
    <x v="0"/>
    <x v="2"/>
    <s v="WHT"/>
    <x v="1"/>
    <s v="USD"/>
    <n v="68626.100000000006"/>
  </r>
  <r>
    <s v="A2310000"/>
    <x v="36"/>
    <x v="36"/>
    <n v="103918353"/>
    <x v="0"/>
    <x v="0"/>
    <x v="2"/>
    <x v="2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592"/>
    <s v="Above 180days "/>
    <n v="19.733333333333334"/>
    <x v="0"/>
    <x v="2"/>
    <s v="WHT"/>
    <x v="1"/>
    <s v="USD"/>
    <n v="7239.75"/>
  </r>
  <r>
    <s v="A2310000"/>
    <x v="36"/>
    <x v="36"/>
    <n v="103918353"/>
    <x v="0"/>
    <x v="0"/>
    <x v="2"/>
    <x v="2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592"/>
    <s v="Above 180days "/>
    <n v="19.733333333333334"/>
    <x v="0"/>
    <x v="2"/>
    <s v="WHT"/>
    <x v="1"/>
    <s v="USD"/>
    <n v="16461.599999999999"/>
  </r>
  <r>
    <s v="A2310000"/>
    <x v="36"/>
    <x v="36"/>
    <n v="103918353"/>
    <x v="0"/>
    <x v="0"/>
    <x v="2"/>
    <x v="2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592"/>
    <s v="Above 180days "/>
    <n v="19.733333333333334"/>
    <x v="0"/>
    <x v="2"/>
    <s v="WHT"/>
    <x v="1"/>
    <s v="USD"/>
    <n v="56495.13"/>
  </r>
  <r>
    <s v="A2310000"/>
    <x v="36"/>
    <x v="36"/>
    <n v="103918353"/>
    <x v="0"/>
    <x v="0"/>
    <x v="2"/>
    <x v="2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592"/>
    <s v="Above 180days "/>
    <n v="19.733333333333334"/>
    <x v="0"/>
    <x v="2"/>
    <s v="WHT"/>
    <x v="1"/>
    <s v="USD"/>
    <n v="64123.5"/>
  </r>
  <r>
    <s v="A2310000"/>
    <x v="36"/>
    <x v="36"/>
    <n v="103918353"/>
    <x v="0"/>
    <x v="0"/>
    <x v="2"/>
    <x v="2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592"/>
    <s v="Above 180days "/>
    <n v="19.733333333333334"/>
    <x v="0"/>
    <x v="2"/>
    <s v="WHT"/>
    <x v="1"/>
    <s v="USD"/>
    <n v="2068.5"/>
  </r>
  <r>
    <s v="A2310000"/>
    <x v="36"/>
    <x v="36"/>
    <n v="103918353"/>
    <x v="0"/>
    <x v="0"/>
    <x v="2"/>
    <x v="2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592"/>
    <s v="Above 180days "/>
    <n v="19.733333333333334"/>
    <x v="0"/>
    <x v="2"/>
    <s v="WHT"/>
    <x v="1"/>
    <s v="USD"/>
    <n v="63858.8"/>
  </r>
  <r>
    <s v="A2310000"/>
    <x v="36"/>
    <x v="36"/>
    <n v="103918353"/>
    <x v="0"/>
    <x v="0"/>
    <x v="2"/>
    <x v="2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592"/>
    <s v="Above 180days "/>
    <n v="19.733333333333334"/>
    <x v="0"/>
    <x v="2"/>
    <s v="WHT"/>
    <x v="1"/>
    <s v="USD"/>
    <n v="74027.100000000006"/>
  </r>
  <r>
    <s v="A2310000"/>
    <x v="36"/>
    <x v="36"/>
    <n v="103918353"/>
    <x v="0"/>
    <x v="0"/>
    <x v="2"/>
    <x v="2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592"/>
    <s v="Above 180days "/>
    <n v="19.733333333333334"/>
    <x v="0"/>
    <x v="2"/>
    <s v="WHT"/>
    <x v="1"/>
    <s v="USD"/>
    <n v="73742.86"/>
  </r>
  <r>
    <s v="A2310000"/>
    <x v="36"/>
    <x v="36"/>
    <n v="103918353"/>
    <x v="0"/>
    <x v="0"/>
    <x v="2"/>
    <x v="2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592"/>
    <s v="Above 180days "/>
    <n v="19.733333333333334"/>
    <x v="0"/>
    <x v="2"/>
    <s v="WHT"/>
    <x v="1"/>
    <s v="USD"/>
    <n v="67480.28"/>
  </r>
  <r>
    <s v="A2310000"/>
    <x v="36"/>
    <x v="36"/>
    <n v="103918353"/>
    <x v="0"/>
    <x v="0"/>
    <x v="2"/>
    <x v="2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592"/>
    <s v="Above 180days "/>
    <n v="19.733333333333334"/>
    <x v="0"/>
    <x v="2"/>
    <s v="WHT"/>
    <x v="1"/>
    <s v="USD"/>
    <n v="76655.91"/>
  </r>
  <r>
    <s v="A2310000"/>
    <x v="36"/>
    <x v="36"/>
    <n v="103918353"/>
    <x v="0"/>
    <x v="0"/>
    <x v="2"/>
    <x v="2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592"/>
    <s v="Above 180days "/>
    <n v="19.733333333333334"/>
    <x v="0"/>
    <x v="2"/>
    <s v="WHT"/>
    <x v="1"/>
    <s v="USD"/>
    <n v="78675.179999999993"/>
  </r>
  <r>
    <s v="A2310000"/>
    <x v="36"/>
    <x v="36"/>
    <n v="103918353"/>
    <x v="0"/>
    <x v="0"/>
    <x v="2"/>
    <x v="2"/>
    <s v="WHT Outstg"/>
    <s v="WHT on inv 1800018480  Jul2017CrudeHandli"/>
    <s v=""/>
    <s v="AB"/>
    <s v=""/>
    <d v="2020-05-18T00:00:00"/>
    <d v="2020-05-18T00:00:00"/>
    <d v="2020-05-18T00:00:00"/>
    <s v="USD"/>
    <n v="36136.25"/>
    <n v="592"/>
    <s v="Above 180days "/>
    <n v="19.733333333333334"/>
    <x v="0"/>
    <x v="2"/>
    <s v="WHT"/>
    <x v="1"/>
    <s v="USD"/>
    <n v="36136.25"/>
  </r>
  <r>
    <s v="A2310000"/>
    <x v="36"/>
    <x v="36"/>
    <n v="103918353"/>
    <x v="0"/>
    <x v="0"/>
    <x v="2"/>
    <x v="2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592"/>
    <s v="Above 180days "/>
    <n v="19.733333333333334"/>
    <x v="0"/>
    <x v="2"/>
    <s v="WHT"/>
    <x v="1"/>
    <s v="USD"/>
    <n v="10286.200000000001"/>
  </r>
  <r>
    <s v="A2310000"/>
    <x v="36"/>
    <x v="36"/>
    <n v="103918353"/>
    <x v="0"/>
    <x v="0"/>
    <x v="2"/>
    <x v="2"/>
    <s v="WHT Outstg"/>
    <s v="WHT on inv 1800018660  AUG 2017 Crude Han"/>
    <s v=""/>
    <s v="AB"/>
    <s v=""/>
    <d v="2020-05-18T00:00:00"/>
    <d v="2020-05-18T00:00:00"/>
    <d v="2020-05-18T00:00:00"/>
    <s v="USD"/>
    <n v="80420.52"/>
    <n v="592"/>
    <s v="Above 180days "/>
    <n v="19.733333333333334"/>
    <x v="0"/>
    <x v="2"/>
    <s v="WHT"/>
    <x v="1"/>
    <s v="USD"/>
    <n v="80420.52"/>
  </r>
  <r>
    <s v="A2310000"/>
    <x v="36"/>
    <x v="36"/>
    <n v="103918353"/>
    <x v="0"/>
    <x v="0"/>
    <x v="2"/>
    <x v="2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592"/>
    <s v="Above 180days "/>
    <n v="19.733333333333334"/>
    <x v="0"/>
    <x v="2"/>
    <s v="WHT"/>
    <x v="1"/>
    <s v="USD"/>
    <n v="36641.230000000003"/>
  </r>
  <r>
    <s v="A2310000"/>
    <x v="36"/>
    <x v="36"/>
    <n v="1600003119"/>
    <x v="0"/>
    <x v="0"/>
    <x v="2"/>
    <x v="2"/>
    <s v="WHT Outstg"/>
    <s v="WHT on contract- Receipt No.25317670"/>
    <s v="454"/>
    <s v="DG"/>
    <s v=""/>
    <d v="2020-04-21T00:00:00"/>
    <d v="2020-04-21T00:00:00"/>
    <d v="2020-04-21T00:00:00"/>
    <s v="NGN"/>
    <n v="-582000"/>
    <n v="619"/>
    <s v="Above 180days "/>
    <n v="20.633333333333333"/>
    <x v="0"/>
    <x v="2"/>
    <s v="WHT"/>
    <x v="1"/>
    <s v="USD"/>
    <n v="-1614.41"/>
  </r>
  <r>
    <s v="A2310000"/>
    <x v="36"/>
    <x v="36"/>
    <n v="1600003050"/>
    <x v="0"/>
    <x v="0"/>
    <x v="2"/>
    <x v="2"/>
    <s v="WHT Outstg"/>
    <s v="JAN WHT RECEIPTS DOWNLOADED 22504402"/>
    <s v="454"/>
    <s v="DG"/>
    <s v=""/>
    <d v="2020-02-28T00:00:00"/>
    <d v="2020-02-28T00:00:00"/>
    <d v="2020-02-28T00:00:00"/>
    <s v="NGN"/>
    <n v="-5002550"/>
    <n v="672"/>
    <s v="Above 180days "/>
    <n v="22.4"/>
    <x v="0"/>
    <x v="2"/>
    <s v="WHT"/>
    <x v="1"/>
    <s v="USD"/>
    <n v="-16324.32"/>
  </r>
  <r>
    <s v="A2310000"/>
    <x v="36"/>
    <x v="36"/>
    <n v="1600003010"/>
    <x v="0"/>
    <x v="0"/>
    <x v="2"/>
    <x v="2"/>
    <s v="WHT Outstg"/>
    <s v="NEW CROSS WHT RECEIPTS DOWNLOADED"/>
    <s v="454"/>
    <s v="DG"/>
    <s v=""/>
    <d v="2020-01-31T00:00:00"/>
    <d v="2020-01-31T00:00:00"/>
    <d v="2020-01-31T00:00:00"/>
    <s v="NGN"/>
    <n v="-12552462.310000001"/>
    <n v="700"/>
    <s v="Above 180days "/>
    <n v="23.333333333333332"/>
    <x v="0"/>
    <x v="2"/>
    <s v="WHT"/>
    <x v="1"/>
    <s v="USD"/>
    <n v="-40953.660000000003"/>
  </r>
  <r>
    <s v="A2310000"/>
    <x v="36"/>
    <x v="36"/>
    <n v="103865030"/>
    <x v="0"/>
    <x v="0"/>
    <x v="2"/>
    <x v="2"/>
    <s v="WHT Outstg"/>
    <s v="WHT on Inv 1800022415"/>
    <s v=""/>
    <s v="AB"/>
    <s v=""/>
    <d v="2020-01-23T00:00:00"/>
    <d v="2020-01-23T00:00:00"/>
    <d v="2020-01-23T00:00:00"/>
    <s v="NGN"/>
    <n v="22586588.57"/>
    <n v="708"/>
    <s v="Above 180days "/>
    <n v="23.6"/>
    <x v="0"/>
    <x v="2"/>
    <s v="WHT"/>
    <x v="1"/>
    <s v="USD"/>
    <n v="73704.56"/>
  </r>
  <r>
    <s v="A2310000"/>
    <x v="36"/>
    <x v="36"/>
    <n v="103865030"/>
    <x v="0"/>
    <x v="0"/>
    <x v="2"/>
    <x v="2"/>
    <s v="WHT Outstg"/>
    <s v="WHT on Inv 1800022555"/>
    <s v=""/>
    <s v="AB"/>
    <s v=""/>
    <d v="2020-01-23T00:00:00"/>
    <d v="2020-01-23T00:00:00"/>
    <d v="2020-01-23T00:00:00"/>
    <s v="NGN"/>
    <n v="22997048"/>
    <n v="708"/>
    <s v="Above 180days "/>
    <n v="23.6"/>
    <x v="0"/>
    <x v="2"/>
    <s v="WHT"/>
    <x v="1"/>
    <s v="USD"/>
    <n v="75043.97"/>
  </r>
  <r>
    <s v="A2310000"/>
    <x v="36"/>
    <x v="36"/>
    <n v="103865031"/>
    <x v="0"/>
    <x v="0"/>
    <x v="2"/>
    <x v="2"/>
    <s v="WHT Outstg"/>
    <s v="WHT on Inv1800022414"/>
    <s v=""/>
    <s v="AB"/>
    <s v=""/>
    <d v="2020-01-23T00:00:00"/>
    <d v="2020-01-23T00:00:00"/>
    <d v="2020-01-23T00:00:00"/>
    <s v="USD"/>
    <n v="110561.25"/>
    <n v="708"/>
    <s v="Above 180days "/>
    <n v="23.6"/>
    <x v="0"/>
    <x v="2"/>
    <s v="WHT"/>
    <x v="1"/>
    <s v="USD"/>
    <n v="110561.25"/>
  </r>
  <r>
    <s v="A2310000"/>
    <x v="36"/>
    <x v="36"/>
    <n v="103865031"/>
    <x v="0"/>
    <x v="0"/>
    <x v="2"/>
    <x v="2"/>
    <s v="WHT Outstg"/>
    <s v="WHT on Inv 1800022554"/>
    <s v=""/>
    <s v="AB"/>
    <s v=""/>
    <d v="2020-01-23T00:00:00"/>
    <d v="2020-01-23T00:00:00"/>
    <d v="2020-01-23T00:00:00"/>
    <s v="USD"/>
    <n v="112569.92"/>
    <n v="708"/>
    <s v="Above 180days "/>
    <n v="23.6"/>
    <x v="0"/>
    <x v="2"/>
    <s v="WHT"/>
    <x v="1"/>
    <s v="USD"/>
    <n v="112569.92"/>
  </r>
  <r>
    <s v="A2310000"/>
    <x v="36"/>
    <x v="36"/>
    <n v="103865032"/>
    <x v="0"/>
    <x v="0"/>
    <x v="2"/>
    <x v="2"/>
    <s v="WHT Outstg"/>
    <s v="WHT on Inv 1800022799"/>
    <s v=""/>
    <s v="AB"/>
    <s v=""/>
    <d v="2020-01-23T00:00:00"/>
    <d v="2020-01-23T00:00:00"/>
    <d v="2020-01-23T00:00:00"/>
    <s v="NGN"/>
    <n v="5866148.1100000003"/>
    <n v="708"/>
    <s v="Above 180days "/>
    <n v="23.6"/>
    <x v="0"/>
    <x v="2"/>
    <s v="WHT"/>
    <x v="1"/>
    <s v="USD"/>
    <n v="19142.41"/>
  </r>
  <r>
    <s v="A2310000"/>
    <x v="36"/>
    <x v="36"/>
    <n v="103865032"/>
    <x v="0"/>
    <x v="0"/>
    <x v="2"/>
    <x v="2"/>
    <s v="WHT Outstg"/>
    <s v="WHT on Inv 1800022935"/>
    <s v=""/>
    <s v="AB"/>
    <s v=""/>
    <d v="2020-01-23T00:00:00"/>
    <d v="2020-01-23T00:00:00"/>
    <d v="2020-01-23T00:00:00"/>
    <s v="NGN"/>
    <n v="19027180.809999999"/>
    <n v="708"/>
    <s v="Above 180days "/>
    <n v="23.6"/>
    <x v="0"/>
    <x v="2"/>
    <s v="WHT"/>
    <x v="1"/>
    <s v="USD"/>
    <n v="62089.5"/>
  </r>
  <r>
    <s v="A2310000"/>
    <x v="36"/>
    <x v="36"/>
    <n v="103865033"/>
    <x v="0"/>
    <x v="0"/>
    <x v="2"/>
    <x v="2"/>
    <s v="WHT Outstg"/>
    <s v="WHT on Inv 1800022798"/>
    <s v=""/>
    <s v="AB"/>
    <s v=""/>
    <d v="2020-01-23T00:00:00"/>
    <d v="2020-01-23T00:00:00"/>
    <d v="2020-01-23T00:00:00"/>
    <s v="USD"/>
    <n v="28716.31"/>
    <n v="708"/>
    <s v="Above 180days "/>
    <n v="23.6"/>
    <x v="0"/>
    <x v="2"/>
    <s v="WHT"/>
    <x v="1"/>
    <s v="USD"/>
    <n v="28716.31"/>
  </r>
  <r>
    <s v="A2310000"/>
    <x v="36"/>
    <x v="36"/>
    <n v="103865033"/>
    <x v="0"/>
    <x v="0"/>
    <x v="2"/>
    <x v="2"/>
    <s v="WHT Outstg"/>
    <s v="WHT on Inv 1800022934"/>
    <s v=""/>
    <s v="AB"/>
    <s v=""/>
    <d v="2020-01-23T00:00:00"/>
    <d v="2020-01-23T00:00:00"/>
    <d v="2020-01-23T00:00:00"/>
    <s v="USD"/>
    <n v="93129.39"/>
    <n v="708"/>
    <s v="Above 180days "/>
    <n v="23.6"/>
    <x v="0"/>
    <x v="2"/>
    <s v="WHT"/>
    <x v="1"/>
    <s v="USD"/>
    <n v="93129.39"/>
  </r>
  <r>
    <s v="A2310000"/>
    <x v="36"/>
    <x v="36"/>
    <n v="103815890"/>
    <x v="0"/>
    <x v="0"/>
    <x v="2"/>
    <x v="2"/>
    <s v="WHT Outstg"/>
    <s v="WHT on Inv 1800021530"/>
    <s v=""/>
    <s v="AB"/>
    <s v=""/>
    <d v="2019-10-21T00:00:00"/>
    <d v="2019-10-21T00:00:00"/>
    <d v="2019-10-21T00:00:00"/>
    <s v="NGN"/>
    <n v="19095994.550000001"/>
    <n v="802"/>
    <s v="Above 180days "/>
    <n v="26.733333333333334"/>
    <x v="0"/>
    <x v="2"/>
    <s v="WHT"/>
    <x v="1"/>
    <s v="USD"/>
    <n v="62323.6"/>
  </r>
  <r>
    <s v="A2310000"/>
    <x v="36"/>
    <x v="36"/>
    <n v="103905917"/>
    <x v="0"/>
    <x v="0"/>
    <x v="2"/>
    <x v="2"/>
    <s v="WHT Outstg"/>
    <s v="WHT ON 1800021180-DEC 2018 Crude Handling"/>
    <s v=""/>
    <s v="AB"/>
    <s v=""/>
    <d v="2020-04-18T00:00:00"/>
    <d v="2020-04-18T00:00:00"/>
    <d v="2019-06-14T00:00:00"/>
    <s v="USD"/>
    <n v="102982.16"/>
    <n v="931"/>
    <s v="Above 180days "/>
    <n v="31.033333333333335"/>
    <x v="0"/>
    <x v="2"/>
    <s v="WHT"/>
    <x v="1"/>
    <s v="USD"/>
    <n v="102982.16"/>
  </r>
  <r>
    <s v="A2310000"/>
    <x v="36"/>
    <x v="36"/>
    <n v="103905917"/>
    <x v="0"/>
    <x v="0"/>
    <x v="2"/>
    <x v="2"/>
    <s v="WHT Outstg"/>
    <s v="WHT ON 1800021347-JAN 2019 Crude Handling"/>
    <s v=""/>
    <s v="AB"/>
    <s v=""/>
    <d v="2020-04-18T00:00:00"/>
    <d v="2020-04-18T00:00:00"/>
    <d v="2019-06-14T00:00:00"/>
    <s v="USD"/>
    <n v="85504.29"/>
    <n v="931"/>
    <s v="Above 180days "/>
    <n v="31.033333333333335"/>
    <x v="0"/>
    <x v="2"/>
    <s v="WHT"/>
    <x v="1"/>
    <s v="USD"/>
    <n v="85504.29"/>
  </r>
  <r>
    <s v="A2310000"/>
    <x v="36"/>
    <x v="36"/>
    <n v="103905917"/>
    <x v="0"/>
    <x v="0"/>
    <x v="2"/>
    <x v="2"/>
    <s v="WHT Outstg"/>
    <s v="WHT ON 1800021001- NOV 2018 Crude Handling"/>
    <s v=""/>
    <s v="AB"/>
    <s v=""/>
    <d v="2020-04-18T00:00:00"/>
    <d v="2020-04-18T00:00:00"/>
    <d v="2019-06-14T00:00:00"/>
    <s v="USD"/>
    <n v="101278.35"/>
    <n v="931"/>
    <s v="Above 180days "/>
    <n v="31.033333333333335"/>
    <x v="0"/>
    <x v="2"/>
    <s v="WHT"/>
    <x v="1"/>
    <s v="USD"/>
    <n v="101278.35"/>
  </r>
  <r>
    <s v="A2310000"/>
    <x v="36"/>
    <x v="36"/>
    <n v="103905918"/>
    <x v="0"/>
    <x v="0"/>
    <x v="2"/>
    <x v="2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931"/>
    <s v="Above 180days "/>
    <n v="31.033333333333335"/>
    <x v="0"/>
    <x v="2"/>
    <s v="WHT"/>
    <x v="1"/>
    <s v="USD"/>
    <n v="90949.759999999995"/>
  </r>
  <r>
    <s v="A2310000"/>
    <x v="36"/>
    <x v="36"/>
    <n v="103905918"/>
    <x v="0"/>
    <x v="0"/>
    <x v="2"/>
    <x v="2"/>
    <s v="WHT Outstg"/>
    <s v="WHT ON 1800020761- Supplementary CHA Sep 2018"/>
    <s v=""/>
    <s v="AB"/>
    <s v=""/>
    <d v="2020-04-18T00:00:00"/>
    <d v="2020-04-18T00:00:00"/>
    <d v="2019-06-14T00:00:00"/>
    <s v="USD"/>
    <n v="76734"/>
    <n v="931"/>
    <s v="Above 180days "/>
    <n v="31.033333333333335"/>
    <x v="0"/>
    <x v="2"/>
    <s v="WHT"/>
    <x v="1"/>
    <s v="USD"/>
    <n v="76734"/>
  </r>
  <r>
    <s v="A2310000"/>
    <x v="36"/>
    <x v="36"/>
    <n v="103905916"/>
    <x v="0"/>
    <x v="0"/>
    <x v="2"/>
    <x v="2"/>
    <s v="WHT Outstg"/>
    <s v="WHT ON 1800021181-DEC 2018 Crude Handling"/>
    <s v=""/>
    <s v="AB"/>
    <s v=""/>
    <d v="2020-04-18T00:00:00"/>
    <d v="2020-04-18T00:00:00"/>
    <d v="2019-05-31T00:00:00"/>
    <s v="NGN"/>
    <n v="21037267.59"/>
    <n v="945"/>
    <s v="Above 180days "/>
    <n v="31.5"/>
    <x v="0"/>
    <x v="2"/>
    <s v="WHT"/>
    <x v="1"/>
    <s v="USD"/>
    <n v="58355.28"/>
  </r>
  <r>
    <s v="A2310000"/>
    <x v="36"/>
    <x v="36"/>
    <n v="103905916"/>
    <x v="0"/>
    <x v="0"/>
    <x v="2"/>
    <x v="2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945"/>
    <s v="Above 180days "/>
    <n v="31.5"/>
    <x v="0"/>
    <x v="2"/>
    <s v="WHT"/>
    <x v="1"/>
    <s v="USD"/>
    <n v="48439.41"/>
  </r>
  <r>
    <s v="A2310000"/>
    <x v="36"/>
    <x v="36"/>
    <n v="1600002794"/>
    <x v="0"/>
    <x v="0"/>
    <x v="2"/>
    <x v="2"/>
    <s v="WHT Outstg"/>
    <s v="NEW CROSS  WHT RECEIPTS"/>
    <s v="454"/>
    <s v="DG"/>
    <s v=""/>
    <d v="2019-05-30T00:00:00"/>
    <d v="2019-05-30T00:00:00"/>
    <d v="2019-05-30T00:00:00"/>
    <s v="NGN"/>
    <n v="-2404349.8199999998"/>
    <n v="946"/>
    <s v="Above 180days "/>
    <n v="31.533333333333335"/>
    <x v="0"/>
    <x v="2"/>
    <s v="WHT"/>
    <x v="1"/>
    <s v="USD"/>
    <n v="-7845.87"/>
  </r>
  <r>
    <s v="A2310000"/>
    <x v="36"/>
    <x v="36"/>
    <n v="1600002780"/>
    <x v="0"/>
    <x v="0"/>
    <x v="2"/>
    <x v="2"/>
    <s v="WHT Outstg"/>
    <s v="NEW CROSS  WHT RECEIPTS"/>
    <s v="454"/>
    <s v="DG"/>
    <s v=""/>
    <d v="2019-05-28T00:00:00"/>
    <d v="2019-05-28T00:00:00"/>
    <d v="2019-05-28T00:00:00"/>
    <s v="NGN"/>
    <n v="-3000000"/>
    <n v="948"/>
    <s v="Above 180days "/>
    <n v="31.6"/>
    <x v="0"/>
    <x v="2"/>
    <s v="WHT"/>
    <x v="1"/>
    <s v="USD"/>
    <n v="-9789.6"/>
  </r>
  <r>
    <s v="A2310000"/>
    <x v="36"/>
    <x v="36"/>
    <n v="103905914"/>
    <x v="0"/>
    <x v="0"/>
    <x v="2"/>
    <x v="2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026"/>
    <s v="Above 180days "/>
    <n v="34.200000000000003"/>
    <x v="0"/>
    <x v="2"/>
    <s v="WHT"/>
    <x v="1"/>
    <s v="USD"/>
    <n v="42544.65"/>
  </r>
  <r>
    <s v="A2310000"/>
    <x v="36"/>
    <x v="36"/>
    <n v="103905914"/>
    <x v="0"/>
    <x v="0"/>
    <x v="2"/>
    <x v="2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026"/>
    <s v="Above 180days "/>
    <n v="34.200000000000003"/>
    <x v="0"/>
    <x v="2"/>
    <s v="WHT"/>
    <x v="1"/>
    <s v="USD"/>
    <n v="44804.35"/>
  </r>
  <r>
    <s v="A2310000"/>
    <x v="36"/>
    <x v="36"/>
    <n v="103905914"/>
    <x v="0"/>
    <x v="0"/>
    <x v="2"/>
    <x v="2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026"/>
    <s v="Above 180days "/>
    <n v="34.200000000000003"/>
    <x v="0"/>
    <x v="2"/>
    <s v="WHT"/>
    <x v="1"/>
    <s v="USD"/>
    <n v="43359.05"/>
  </r>
  <r>
    <s v="A2310000"/>
    <x v="36"/>
    <x v="36"/>
    <n v="103905914"/>
    <x v="0"/>
    <x v="0"/>
    <x v="2"/>
    <x v="2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026"/>
    <s v="Above 180days "/>
    <n v="34.200000000000003"/>
    <x v="0"/>
    <x v="2"/>
    <s v="WHT"/>
    <x v="1"/>
    <s v="USD"/>
    <n v="51465.49"/>
  </r>
  <r>
    <s v="A2310000"/>
    <x v="36"/>
    <x v="36"/>
    <n v="103905914"/>
    <x v="0"/>
    <x v="0"/>
    <x v="2"/>
    <x v="2"/>
    <s v="WHT Outstg"/>
    <s v="WHT ON 1800021002-NOV 2018 Crude Handling"/>
    <s v=""/>
    <s v="AB"/>
    <s v=""/>
    <d v="2020-04-17T00:00:00"/>
    <d v="2020-04-17T00:00:00"/>
    <d v="2019-03-11T00:00:00"/>
    <s v="NGN"/>
    <n v="20672292.27"/>
    <n v="1026"/>
    <s v="Above 180days "/>
    <n v="34.200000000000003"/>
    <x v="0"/>
    <x v="2"/>
    <s v="WHT"/>
    <x v="1"/>
    <s v="USD"/>
    <n v="57342.87"/>
  </r>
  <r>
    <s v="A2310000"/>
    <x v="36"/>
    <x v="36"/>
    <n v="103905919"/>
    <x v="0"/>
    <x v="0"/>
    <x v="2"/>
    <x v="2"/>
    <s v="WHT Outstg"/>
    <s v="WHT ON 1800020370-JULY  2018 Crude Handling"/>
    <s v=""/>
    <s v="AB"/>
    <s v=""/>
    <d v="2020-04-18T00:00:00"/>
    <d v="2020-04-18T00:00:00"/>
    <d v="2019-03-11T00:00:00"/>
    <s v="USD"/>
    <n v="75354.45"/>
    <n v="1026"/>
    <s v="Above 180days "/>
    <n v="34.200000000000003"/>
    <x v="0"/>
    <x v="2"/>
    <s v="WHT"/>
    <x v="1"/>
    <s v="USD"/>
    <n v="75354.45"/>
  </r>
  <r>
    <s v="A2310000"/>
    <x v="36"/>
    <x v="36"/>
    <n v="103905919"/>
    <x v="0"/>
    <x v="0"/>
    <x v="2"/>
    <x v="2"/>
    <s v="WHT Outstg"/>
    <s v="WHT ON 1800020520- CHA Invoice Aug 2018"/>
    <s v=""/>
    <s v="AB"/>
    <s v=""/>
    <d v="2020-04-18T00:00:00"/>
    <d v="2020-04-18T00:00:00"/>
    <d v="2019-03-11T00:00:00"/>
    <s v="USD"/>
    <n v="79291.8"/>
    <n v="1026"/>
    <s v="Above 180days "/>
    <n v="34.200000000000003"/>
    <x v="0"/>
    <x v="2"/>
    <s v="WHT"/>
    <x v="1"/>
    <s v="USD"/>
    <n v="79291.8"/>
  </r>
  <r>
    <s v="A2310000"/>
    <x v="36"/>
    <x v="36"/>
    <n v="1600002680"/>
    <x v="0"/>
    <x v="0"/>
    <x v="2"/>
    <x v="2"/>
    <s v="WHT Outstg"/>
    <s v="NEW CROSS - WHT RECEIPTS"/>
    <s v="454"/>
    <s v="DG"/>
    <s v=""/>
    <d v="2018-12-27T00:00:00"/>
    <d v="2018-12-27T00:00:00"/>
    <d v="2018-12-27T00:00:00"/>
    <s v="NGN"/>
    <n v="-6655087.6500000004"/>
    <n v="1100"/>
    <s v="Above 180days "/>
    <n v="36.666666666666664"/>
    <x v="0"/>
    <x v="2"/>
    <s v="WHT"/>
    <x v="1"/>
    <s v="USD"/>
    <n v="-21712.89"/>
  </r>
  <r>
    <s v="A2310000"/>
    <x v="36"/>
    <x v="36"/>
    <n v="103653650"/>
    <x v="0"/>
    <x v="0"/>
    <x v="2"/>
    <x v="2"/>
    <s v="WHT Outstg"/>
    <s v="WHT on invs 1800019468/19581/19774/19805/19804/etc"/>
    <s v=""/>
    <s v="AB"/>
    <s v=""/>
    <d v="2018-11-30T00:00:00"/>
    <d v="2018-11-30T00:00:00"/>
    <d v="2018-11-30T00:00:00"/>
    <s v="USD"/>
    <n v="505072.12"/>
    <n v="1127"/>
    <s v="Above 180days "/>
    <n v="37.56666666666667"/>
    <x v="0"/>
    <x v="2"/>
    <s v="WHT"/>
    <x v="1"/>
    <s v="USD"/>
    <n v="505072.12"/>
  </r>
  <r>
    <s v="A2310000"/>
    <x v="36"/>
    <x v="36"/>
    <n v="103905920"/>
    <x v="0"/>
    <x v="0"/>
    <x v="2"/>
    <x v="2"/>
    <s v="WHT Outstg"/>
    <s v="WHT ON 1800019773-MAR 2018 Crude Handling"/>
    <s v=""/>
    <s v="AB"/>
    <s v=""/>
    <d v="2020-04-18T00:00:00"/>
    <d v="2020-04-18T00:00:00"/>
    <d v="2018-11-30T00:00:00"/>
    <s v="USD"/>
    <n v="102295.44"/>
    <n v="1127"/>
    <s v="Above 180days "/>
    <n v="37.56666666666667"/>
    <x v="0"/>
    <x v="2"/>
    <s v="WHT"/>
    <x v="1"/>
    <s v="USD"/>
    <n v="102295.44"/>
  </r>
  <r>
    <s v="A2310000"/>
    <x v="36"/>
    <x v="36"/>
    <n v="103905920"/>
    <x v="0"/>
    <x v="0"/>
    <x v="2"/>
    <x v="2"/>
    <s v="WHT Outstg"/>
    <s v="WHT ON 1800020225-JUN 2018 Crude Handling"/>
    <s v=""/>
    <s v="AB"/>
    <s v=""/>
    <d v="2020-04-18T00:00:00"/>
    <d v="2020-04-18T00:00:00"/>
    <d v="2018-11-30T00:00:00"/>
    <s v="USD"/>
    <n v="22491.98"/>
    <n v="1127"/>
    <s v="Above 180days "/>
    <n v="37.56666666666667"/>
    <x v="0"/>
    <x v="2"/>
    <s v="WHT"/>
    <x v="1"/>
    <s v="USD"/>
    <n v="22491.98"/>
  </r>
  <r>
    <s v="A2310000"/>
    <x v="36"/>
    <x v="36"/>
    <n v="103554739"/>
    <x v="0"/>
    <x v="0"/>
    <x v="2"/>
    <x v="2"/>
    <s v="WHT Outstg"/>
    <s v="WHT on inv 1800019295 Dec17"/>
    <s v=""/>
    <s v="AB"/>
    <s v=""/>
    <d v="2018-04-30T00:00:00"/>
    <d v="2018-04-30T00:00:00"/>
    <d v="2018-04-30T00:00:00"/>
    <s v="NGN"/>
    <n v="17096190.329999998"/>
    <n v="1341"/>
    <s v="Above 180days "/>
    <n v="44.7"/>
    <x v="0"/>
    <x v="2"/>
    <s v="WHT"/>
    <x v="1"/>
    <s v="USD"/>
    <n v="56025.93"/>
  </r>
  <r>
    <s v="A2310000"/>
    <x v="36"/>
    <x v="36"/>
    <n v="103905915"/>
    <x v="0"/>
    <x v="0"/>
    <x v="2"/>
    <x v="2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341"/>
    <s v="Above 180days "/>
    <n v="44.7"/>
    <x v="0"/>
    <x v="2"/>
    <s v="WHT"/>
    <x v="1"/>
    <s v="USD"/>
    <n v="24642.82"/>
  </r>
  <r>
    <s v="A2310000"/>
    <x v="36"/>
    <x v="36"/>
    <n v="103905915"/>
    <x v="0"/>
    <x v="0"/>
    <x v="2"/>
    <x v="2"/>
    <s v="WHT Outstg"/>
    <s v="WHT ON 1800019212-NOV 2017 Crude Handling"/>
    <s v=""/>
    <s v="AB"/>
    <s v=""/>
    <d v="2020-04-18T00:00:00"/>
    <d v="2020-04-18T00:00:00"/>
    <d v="2018-04-30T00:00:00"/>
    <s v="NGN"/>
    <n v="16765881.82"/>
    <n v="1341"/>
    <s v="Above 180days "/>
    <n v="44.7"/>
    <x v="0"/>
    <x v="2"/>
    <s v="WHT"/>
    <x v="1"/>
    <s v="USD"/>
    <n v="46506.879999999997"/>
  </r>
  <r>
    <s v="A2310000"/>
    <x v="36"/>
    <x v="36"/>
    <n v="103905921"/>
    <x v="0"/>
    <x v="0"/>
    <x v="2"/>
    <x v="2"/>
    <s v="WHT Outstg"/>
    <s v="WHT ON 1800018970-OCT 2017 Crude Handling"/>
    <s v=""/>
    <s v="AB"/>
    <s v=""/>
    <d v="2020-04-18T00:00:00"/>
    <d v="2020-04-18T00:00:00"/>
    <d v="2018-04-30T00:00:00"/>
    <s v="USD"/>
    <n v="43673.18"/>
    <n v="1341"/>
    <s v="Above 180days "/>
    <n v="44.7"/>
    <x v="0"/>
    <x v="2"/>
    <s v="WHT"/>
    <x v="1"/>
    <s v="USD"/>
    <n v="43673.18"/>
  </r>
  <r>
    <s v="A2310000"/>
    <x v="36"/>
    <x v="36"/>
    <n v="103905921"/>
    <x v="0"/>
    <x v="0"/>
    <x v="2"/>
    <x v="2"/>
    <s v="WHT Outstg"/>
    <s v="WHT ON 1800019211-NOV 2017 Crude Handling"/>
    <s v=""/>
    <s v="AB"/>
    <s v=""/>
    <d v="2020-04-18T00:00:00"/>
    <d v="2020-04-18T00:00:00"/>
    <d v="2018-04-30T00:00:00"/>
    <s v="USD"/>
    <n v="82344.59"/>
    <n v="1341"/>
    <s v="Above 180days "/>
    <n v="44.7"/>
    <x v="0"/>
    <x v="2"/>
    <s v="WHT"/>
    <x v="1"/>
    <s v="USD"/>
    <n v="82344.59"/>
  </r>
  <r>
    <s v="A2310000"/>
    <x v="36"/>
    <x v="36"/>
    <n v="103905921"/>
    <x v="0"/>
    <x v="0"/>
    <x v="2"/>
    <x v="2"/>
    <s v="WHT Outstg"/>
    <s v="WHT ON 1800019294-DEC 2017 Crude Handling"/>
    <s v=""/>
    <s v="AB"/>
    <s v=""/>
    <d v="2020-04-18T00:00:00"/>
    <d v="2020-04-18T00:00:00"/>
    <d v="2018-04-30T00:00:00"/>
    <s v="USD"/>
    <n v="83855.86"/>
    <n v="1341"/>
    <s v="Above 180days "/>
    <n v="44.7"/>
    <x v="0"/>
    <x v="2"/>
    <s v="WHT"/>
    <x v="1"/>
    <s v="USD"/>
    <n v="83855.86"/>
  </r>
  <r>
    <s v="A2310000"/>
    <x v="36"/>
    <x v="36"/>
    <n v="103905921"/>
    <x v="0"/>
    <x v="0"/>
    <x v="2"/>
    <x v="2"/>
    <s v="WHT Outstg"/>
    <s v="WHT ON 1800019467-JAN 2018 Crude Handling"/>
    <s v=""/>
    <s v="AB"/>
    <s v=""/>
    <d v="2020-04-18T00:00:00"/>
    <d v="2020-04-18T00:00:00"/>
    <d v="2018-04-30T00:00:00"/>
    <s v="USD"/>
    <n v="99496.69"/>
    <n v="1341"/>
    <s v="Above 180days "/>
    <n v="44.7"/>
    <x v="0"/>
    <x v="2"/>
    <s v="WHT"/>
    <x v="1"/>
    <s v="USD"/>
    <n v="99496.69"/>
  </r>
  <r>
    <s v="A2310000"/>
    <x v="36"/>
    <x v="36"/>
    <n v="103905921"/>
    <x v="0"/>
    <x v="0"/>
    <x v="2"/>
    <x v="2"/>
    <s v="WHT Outstg"/>
    <s v="WHT ON 1800019580-FEB 2018 Crude Handling"/>
    <s v=""/>
    <s v="AB"/>
    <s v=""/>
    <d v="2020-04-18T00:00:00"/>
    <d v="2020-04-18T00:00:00"/>
    <d v="2018-04-30T00:00:00"/>
    <s v="USD"/>
    <n v="94764.88"/>
    <n v="1341"/>
    <s v="Above 180days "/>
    <n v="44.7"/>
    <x v="0"/>
    <x v="2"/>
    <s v="WHT"/>
    <x v="1"/>
    <s v="USD"/>
    <n v="94764.88"/>
  </r>
  <r>
    <s v="A2310000"/>
    <x v="37"/>
    <x v="37"/>
    <n v="1800027059"/>
    <x v="0"/>
    <x v="0"/>
    <x v="2"/>
    <x v="2"/>
    <n v="0"/>
    <s v="EROTON NOV 2021 Crude Handling"/>
    <s v="468"/>
    <s v="DR"/>
    <s v=""/>
    <d v="2021-12-13T00:00:00"/>
    <d v="2021-12-13T00:00:00"/>
    <d v="2022-01-12T00:00:00"/>
    <s v="USD"/>
    <n v="273489.27"/>
    <n v="-12"/>
    <s v="Not Overdue"/>
    <n v="-0.4"/>
    <x v="1"/>
    <x v="1"/>
    <s v="Not Overdue"/>
    <x v="0"/>
    <s v="USD"/>
    <n v="273489.27"/>
  </r>
  <r>
    <s v="A2310000"/>
    <x v="37"/>
    <x v="37"/>
    <n v="1800027060"/>
    <x v="0"/>
    <x v="0"/>
    <x v="2"/>
    <x v="2"/>
    <n v="0"/>
    <s v="EROTON NOV 2021 Crude Handling"/>
    <s v="454"/>
    <s v="DR"/>
    <s v=""/>
    <d v="2021-12-13T00:00:00"/>
    <d v="2021-12-13T00:00:00"/>
    <d v="2022-01-12T00:00:00"/>
    <s v="NGN"/>
    <n v="74900590.510000005"/>
    <n v="-12"/>
    <s v="Not Overdue"/>
    <n v="-0.4"/>
    <x v="1"/>
    <x v="1"/>
    <s v="Not Overdue"/>
    <x v="0"/>
    <s v="USD"/>
    <n v="182352.98"/>
  </r>
  <r>
    <s v="A2310000"/>
    <x v="37"/>
    <x v="37"/>
    <n v="1800026857"/>
    <x v="0"/>
    <x v="0"/>
    <x v="2"/>
    <x v="2"/>
    <n v="0"/>
    <s v="EROTON OCTOBER 2021 Crude Handling"/>
    <s v="468"/>
    <s v="DR"/>
    <s v=""/>
    <d v="2021-11-11T00:00:00"/>
    <d v="2021-11-11T00:00:00"/>
    <d v="2021-12-11T00:00:00"/>
    <s v="USD"/>
    <n v="491992"/>
    <n v="20"/>
    <s v="1-30days"/>
    <n v="0.66666666666666663"/>
    <x v="2"/>
    <x v="0"/>
    <s v="Overdue"/>
    <x v="0"/>
    <s v="USD"/>
    <n v="491992"/>
  </r>
  <r>
    <s v="A2310000"/>
    <x v="37"/>
    <x v="37"/>
    <n v="1800026858"/>
    <x v="0"/>
    <x v="0"/>
    <x v="2"/>
    <x v="2"/>
    <n v="0"/>
    <s v="EROTON OCTOBER 2021 Crude Handling"/>
    <s v="454"/>
    <s v="DR"/>
    <s v=""/>
    <d v="2021-11-11T00:00:00"/>
    <d v="2021-11-11T00:00:00"/>
    <d v="2021-12-11T00:00:00"/>
    <s v="NGN"/>
    <n v="134613153"/>
    <n v="20"/>
    <s v="1-30days"/>
    <n v="0.66666666666666663"/>
    <x v="2"/>
    <x v="0"/>
    <s v="Overdue"/>
    <x v="0"/>
    <s v="USD"/>
    <n v="327634.95"/>
  </r>
  <r>
    <s v="A2310000"/>
    <x v="37"/>
    <x v="37"/>
    <n v="1800026717"/>
    <x v="0"/>
    <x v="0"/>
    <x v="2"/>
    <x v="2"/>
    <n v="0"/>
    <s v="EROTON SEPTEMBER 2021 Crude Handling"/>
    <s v="468"/>
    <s v="DR"/>
    <s v=""/>
    <d v="2021-10-13T00:00:00"/>
    <d v="2021-10-13T00:00:00"/>
    <d v="2021-11-12T00:00:00"/>
    <s v="USD"/>
    <n v="645320.69999999995"/>
    <n v="49"/>
    <s v="31-60days"/>
    <n v="1.6333333333333333"/>
    <x v="2"/>
    <x v="0"/>
    <s v="Overdue"/>
    <x v="0"/>
    <s v="USD"/>
    <n v="645320.69999999995"/>
  </r>
  <r>
    <s v="A2310000"/>
    <x v="37"/>
    <x v="37"/>
    <n v="1800026718"/>
    <x v="0"/>
    <x v="0"/>
    <x v="2"/>
    <x v="2"/>
    <n v="0"/>
    <s v="EROTON SEPTEMBER 2021 Crude Handling"/>
    <s v="454"/>
    <s v="DR"/>
    <s v=""/>
    <d v="2021-10-13T00:00:00"/>
    <d v="2021-10-13T00:00:00"/>
    <d v="2021-11-12T00:00:00"/>
    <s v="NGN"/>
    <n v="176394892.11000001"/>
    <n v="49"/>
    <s v="31-60days"/>
    <n v="1.6333333333333333"/>
    <x v="2"/>
    <x v="0"/>
    <s v="Overdue"/>
    <x v="0"/>
    <s v="USD"/>
    <n v="429839.07"/>
  </r>
  <r>
    <s v="A2310000"/>
    <x v="37"/>
    <x v="37"/>
    <n v="1800026726"/>
    <x v="0"/>
    <x v="0"/>
    <x v="2"/>
    <x v="2"/>
    <n v="0"/>
    <s v="TERMINAL CAPEX BILLING 8TH TO 26TH SEPT 2021"/>
    <s v="468"/>
    <s v="DR"/>
    <s v=""/>
    <d v="2021-10-13T00:00:00"/>
    <d v="2021-10-13T00:00:00"/>
    <d v="2021-11-12T00:00:00"/>
    <s v="USD"/>
    <n v="51140.92"/>
    <n v="49"/>
    <s v="31-60days"/>
    <n v="1.6333333333333333"/>
    <x v="2"/>
    <x v="0"/>
    <s v="Overdue"/>
    <x v="0"/>
    <s v="USD"/>
    <n v="51140.92"/>
  </r>
  <r>
    <s v="A2310000"/>
    <x v="37"/>
    <x v="37"/>
    <n v="1800026727"/>
    <x v="0"/>
    <x v="0"/>
    <x v="2"/>
    <x v="2"/>
    <n v="0"/>
    <s v="TERMINAL CAPEX BILLING 8TH TO 26TH SEPT 2021"/>
    <s v="454"/>
    <s v="DR"/>
    <s v=""/>
    <d v="2021-10-13T00:00:00"/>
    <d v="2021-10-13T00:00:00"/>
    <d v="2021-11-12T00:00:00"/>
    <s v="NGN"/>
    <n v="13979091.23"/>
    <n v="49"/>
    <s v="31-60days"/>
    <n v="1.6333333333333333"/>
    <x v="2"/>
    <x v="0"/>
    <s v="Overdue"/>
    <x v="0"/>
    <s v="USD"/>
    <n v="34064.25"/>
  </r>
  <r>
    <s v="A2310000"/>
    <x v="37"/>
    <x v="37"/>
    <n v="1800026589"/>
    <x v="0"/>
    <x v="0"/>
    <x v="2"/>
    <x v="2"/>
    <n v="0"/>
    <s v="EROTON AUGUST 2021 Crude Handling"/>
    <s v="468"/>
    <s v="DR"/>
    <s v=""/>
    <d v="2021-09-14T00:00:00"/>
    <d v="2021-09-14T00:00:00"/>
    <d v="2021-10-14T00:00:00"/>
    <s v="USD"/>
    <n v="1956999.52"/>
    <n v="78"/>
    <s v="61-90days "/>
    <n v="2.6"/>
    <x v="2"/>
    <x v="0"/>
    <s v="Overdue"/>
    <x v="0"/>
    <s v="USD"/>
    <n v="1956999.52"/>
  </r>
  <r>
    <s v="A2310000"/>
    <x v="37"/>
    <x v="37"/>
    <n v="1800026590"/>
    <x v="0"/>
    <x v="0"/>
    <x v="2"/>
    <x v="2"/>
    <n v="0"/>
    <s v="EROTON AUGUST 2021 Crude Handling"/>
    <s v="454"/>
    <s v="DR"/>
    <s v=""/>
    <d v="2021-09-14T00:00:00"/>
    <d v="2021-09-14T00:00:00"/>
    <d v="2021-10-14T00:00:00"/>
    <s v="NGN"/>
    <n v="534460719.31"/>
    <n v="78"/>
    <s v="61-90days "/>
    <n v="2.6"/>
    <x v="2"/>
    <x v="0"/>
    <s v="Overdue"/>
    <x v="0"/>
    <s v="USD"/>
    <n v="1303603.1399999999"/>
  </r>
  <r>
    <s v="A2310000"/>
    <x v="37"/>
    <x v="37"/>
    <n v="1400015926"/>
    <x v="0"/>
    <x v="0"/>
    <x v="2"/>
    <x v="2"/>
    <n v="0"/>
    <s v="EROTON Pmt"/>
    <s v=""/>
    <s v="DZ"/>
    <s v=""/>
    <d v="2021-10-06T00:00:00"/>
    <d v="2021-10-05T00:00:00"/>
    <d v="2021-10-06T00:00:00"/>
    <s v="NGN"/>
    <n v="-144512516.03999999"/>
    <n v="86"/>
    <s v="61-90days "/>
    <n v="2.8666666666666667"/>
    <x v="4"/>
    <x v="0"/>
    <s v="Overdue"/>
    <x v="0"/>
    <s v="USD"/>
    <n v="-352191.45"/>
  </r>
  <r>
    <s v="A2310000"/>
    <x v="37"/>
    <x v="37"/>
    <n v="1400015912"/>
    <x v="0"/>
    <x v="0"/>
    <x v="2"/>
    <x v="2"/>
    <n v="0"/>
    <s v="EROTON Pmt"/>
    <s v="1"/>
    <s v="DZ"/>
    <s v=""/>
    <d v="2021-09-28T00:00:00"/>
    <d v="2021-09-28T00:00:00"/>
    <d v="2021-09-28T00:00:00"/>
    <s v="NGN"/>
    <n v="-442680915"/>
    <n v="94"/>
    <s v="91-180days "/>
    <n v="3.1333333333333333"/>
    <x v="4"/>
    <x v="0"/>
    <s v="Overdue"/>
    <x v="0"/>
    <s v="USD"/>
    <n v="-1080495.58"/>
  </r>
  <r>
    <s v="A2310000"/>
    <x v="37"/>
    <x v="37"/>
    <n v="1400015914"/>
    <x v="0"/>
    <x v="0"/>
    <x v="2"/>
    <x v="2"/>
    <n v="0"/>
    <s v="EROTON/NNPC JV"/>
    <s v="3"/>
    <s v="DZ"/>
    <s v=""/>
    <d v="2021-09-28T00:00:00"/>
    <d v="2021-09-28T00:00:00"/>
    <d v="2021-09-28T00:00:00"/>
    <s v="USD"/>
    <n v="-1682252.9"/>
    <n v="94"/>
    <s v="91-180days "/>
    <n v="3.1333333333333333"/>
    <x v="4"/>
    <x v="0"/>
    <s v="Overdue"/>
    <x v="0"/>
    <s v="USD"/>
    <n v="-1682252.9"/>
  </r>
  <r>
    <s v="A2310000"/>
    <x v="37"/>
    <x v="37"/>
    <n v="1600003896"/>
    <x v="0"/>
    <x v="0"/>
    <x v="2"/>
    <x v="2"/>
    <s v="WHT Outstg"/>
    <s v="WHT- EROTON Jun/2021 -421466576432"/>
    <s v="454"/>
    <s v="DG"/>
    <s v=""/>
    <d v="2021-09-27T00:00:00"/>
    <d v="2021-09-27T00:00:00"/>
    <d v="2021-09-27T00:00:00"/>
    <s v="NGN"/>
    <n v="-4486099.5"/>
    <n v="95"/>
    <s v="91-180days "/>
    <n v="3.1666666666666665"/>
    <x v="0"/>
    <x v="2"/>
    <s v="WHT"/>
    <x v="1"/>
    <s v="USD"/>
    <n v="-10936.21"/>
  </r>
  <r>
    <s v="A2310000"/>
    <x v="37"/>
    <x v="37"/>
    <n v="1600003897"/>
    <x v="0"/>
    <x v="0"/>
    <x v="2"/>
    <x v="2"/>
    <s v="WHT Outstg"/>
    <s v="WHT - EROTON Jun/2021 -421507665432"/>
    <s v="454"/>
    <s v="DG"/>
    <s v=""/>
    <d v="2021-09-27T00:00:00"/>
    <d v="2021-09-27T00:00:00"/>
    <d v="2021-09-27T00:00:00"/>
    <s v="NGN"/>
    <n v="-4473322.83"/>
    <n v="95"/>
    <s v="91-180days "/>
    <n v="3.1666666666666665"/>
    <x v="0"/>
    <x v="2"/>
    <s v="WHT"/>
    <x v="1"/>
    <s v="USD"/>
    <n v="-10905.07"/>
  </r>
  <r>
    <s v="A2310000"/>
    <x v="37"/>
    <x v="37"/>
    <n v="1800026468"/>
    <x v="0"/>
    <x v="0"/>
    <x v="2"/>
    <x v="2"/>
    <n v="0"/>
    <s v="EROTON JULY 2021 Crude Handling"/>
    <s v="468"/>
    <s v="DR"/>
    <s v=""/>
    <d v="2021-08-12T00:00:00"/>
    <d v="2021-08-12T00:00:00"/>
    <d v="2021-09-11T00:00:00"/>
    <s v="USD"/>
    <n v="1903477.33"/>
    <n v="111"/>
    <s v="91-180days "/>
    <n v="3.7"/>
    <x v="2"/>
    <x v="0"/>
    <s v="Overdue"/>
    <x v="0"/>
    <s v="USD"/>
    <n v="1903477.33"/>
  </r>
  <r>
    <s v="A2310000"/>
    <x v="37"/>
    <x v="37"/>
    <n v="1800026469"/>
    <x v="0"/>
    <x v="0"/>
    <x v="2"/>
    <x v="2"/>
    <n v="0"/>
    <s v="EROTON JULY 2021 Crude Handling"/>
    <s v="454"/>
    <s v="DR"/>
    <s v=""/>
    <d v="2021-08-12T00:00:00"/>
    <d v="2021-08-12T00:00:00"/>
    <d v="2021-09-11T00:00:00"/>
    <s v="NGN"/>
    <n v="519817619.19999999"/>
    <n v="111"/>
    <s v="91-180days "/>
    <n v="3.7"/>
    <x v="2"/>
    <x v="0"/>
    <s v="Overdue"/>
    <x v="0"/>
    <s v="USD"/>
    <n v="1269030.75"/>
  </r>
  <r>
    <s v="A2310000"/>
    <x v="37"/>
    <x v="37"/>
    <n v="1800026334"/>
    <x v="0"/>
    <x v="0"/>
    <x v="2"/>
    <x v="2"/>
    <n v="0"/>
    <s v="EROTON June 2021 Crude Handling"/>
    <s v="468"/>
    <s v="DR"/>
    <s v=""/>
    <d v="2021-07-14T00:00:00"/>
    <d v="2021-07-14T00:00:00"/>
    <d v="2021-08-13T00:00:00"/>
    <s v="USD"/>
    <n v="1853591.02"/>
    <n v="140"/>
    <s v="91-180days "/>
    <n v="4.666666666666667"/>
    <x v="2"/>
    <x v="0"/>
    <s v="Overdue"/>
    <x v="0"/>
    <s v="USD"/>
    <n v="1853591.02"/>
  </r>
  <r>
    <s v="A2310000"/>
    <x v="37"/>
    <x v="37"/>
    <n v="1800026335"/>
    <x v="0"/>
    <x v="0"/>
    <x v="2"/>
    <x v="2"/>
    <n v="0"/>
    <s v="EROTON June 2021 Crude Handling"/>
    <s v="454"/>
    <s v="DR"/>
    <s v=""/>
    <d v="2021-07-14T00:00:00"/>
    <d v="2021-07-14T00:00:00"/>
    <d v="2021-08-13T00:00:00"/>
    <s v="NGN"/>
    <n v="506233997.17000002"/>
    <n v="140"/>
    <s v="91-180days "/>
    <n v="4.666666666666667"/>
    <x v="2"/>
    <x v="0"/>
    <s v="Overdue"/>
    <x v="0"/>
    <s v="USD"/>
    <n v="1235869.06"/>
  </r>
  <r>
    <s v="A2310000"/>
    <x v="37"/>
    <x v="37"/>
    <n v="1400015726"/>
    <x v="0"/>
    <x v="0"/>
    <x v="2"/>
    <x v="2"/>
    <n v="0"/>
    <s v="EROTON Pmt"/>
    <s v=""/>
    <s v="DZ"/>
    <s v=""/>
    <d v="2021-07-28T00:00:00"/>
    <d v="2021-07-27T00:00:00"/>
    <d v="2021-07-28T00:00:00"/>
    <s v="USD"/>
    <n v="-347677.38"/>
    <n v="156"/>
    <s v="91-180days "/>
    <n v="5.2"/>
    <x v="4"/>
    <x v="0"/>
    <s v="Overdue"/>
    <x v="0"/>
    <s v="USD"/>
    <n v="-347677.38"/>
  </r>
  <r>
    <s v="A2310000"/>
    <x v="37"/>
    <x v="37"/>
    <n v="1400015694"/>
    <x v="0"/>
    <x v="0"/>
    <x v="2"/>
    <x v="2"/>
    <n v="0"/>
    <s v="EROTON Pmt"/>
    <s v=""/>
    <s v="DZ"/>
    <s v=""/>
    <d v="2021-07-16T00:00:00"/>
    <d v="2021-07-15T00:00:00"/>
    <d v="2021-07-16T00:00:00"/>
    <s v="USD"/>
    <n v="-1742297.62"/>
    <n v="168"/>
    <s v="91-180days "/>
    <n v="5.6"/>
    <x v="4"/>
    <x v="0"/>
    <s v="Overdue"/>
    <x v="0"/>
    <s v="USD"/>
    <n v="-1742297.62"/>
  </r>
  <r>
    <s v="A2310000"/>
    <x v="37"/>
    <x v="37"/>
    <n v="1800026177"/>
    <x v="0"/>
    <x v="0"/>
    <x v="2"/>
    <x v="2"/>
    <n v="0"/>
    <s v="EROTON MAY 2021 Crude Handling"/>
    <s v="468"/>
    <s v="DR"/>
    <s v=""/>
    <d v="2021-06-14T00:00:00"/>
    <d v="2021-06-14T00:00:00"/>
    <d v="2021-07-14T00:00:00"/>
    <s v="USD"/>
    <n v="1910477.79"/>
    <n v="170"/>
    <s v="91-180days "/>
    <n v="5.666666666666667"/>
    <x v="2"/>
    <x v="0"/>
    <s v="Overdue"/>
    <x v="0"/>
    <s v="USD"/>
    <n v="1910477.79"/>
  </r>
  <r>
    <s v="A2310000"/>
    <x v="37"/>
    <x v="37"/>
    <n v="1800026178"/>
    <x v="0"/>
    <x v="0"/>
    <x v="2"/>
    <x v="2"/>
    <n v="0"/>
    <s v="EROTON MAY 2021 Crude Handling"/>
    <s v="454"/>
    <s v="DR"/>
    <s v=""/>
    <d v="2021-06-14T00:00:00"/>
    <d v="2021-06-14T00:00:00"/>
    <d v="2021-07-14T00:00:00"/>
    <s v="NGN"/>
    <n v="505825529.39999998"/>
    <n v="170"/>
    <s v="91-180days "/>
    <n v="5.666666666666667"/>
    <x v="2"/>
    <x v="0"/>
    <s v="Overdue"/>
    <x v="0"/>
    <s v="USD"/>
    <n v="1234821.28"/>
  </r>
  <r>
    <s v="A2310000"/>
    <x v="37"/>
    <x v="37"/>
    <n v="1600003829"/>
    <x v="0"/>
    <x v="0"/>
    <x v="2"/>
    <x v="2"/>
    <n v="0"/>
    <s v="EROTON JAN-APR 2021 SUPPLEM CRUDE HANDL"/>
    <s v="468"/>
    <s v="DG"/>
    <s v=""/>
    <d v="2021-07-07T00:00:00"/>
    <d v="2021-07-07T00:00:00"/>
    <d v="2021-07-07T00:00:00"/>
    <s v="USD"/>
    <n v="-128126.29"/>
    <n v="177"/>
    <s v="91-180days "/>
    <n v="5.9"/>
    <x v="4"/>
    <x v="0"/>
    <s v="Overdue"/>
    <x v="0"/>
    <s v="USD"/>
    <n v="-128126.29"/>
  </r>
  <r>
    <s v="A2310000"/>
    <x v="37"/>
    <x v="37"/>
    <n v="1600003830"/>
    <x v="0"/>
    <x v="0"/>
    <x v="2"/>
    <x v="2"/>
    <n v="0"/>
    <s v="EROTON JAN-APR 2021 SUPPLEM CRUDE HANDL"/>
    <s v="454"/>
    <s v="DG"/>
    <s v=""/>
    <d v="2021-07-07T00:00:00"/>
    <d v="2021-07-07T00:00:00"/>
    <d v="2021-07-07T00:00:00"/>
    <s v="NGN"/>
    <n v="-32415951.52"/>
    <n v="177"/>
    <s v="91-180days "/>
    <n v="5.9"/>
    <x v="4"/>
    <x v="0"/>
    <s v="Overdue"/>
    <x v="0"/>
    <s v="USD"/>
    <n v="-79137.06"/>
  </r>
  <r>
    <s v="A2310000"/>
    <x v="37"/>
    <x v="37"/>
    <n v="1400015639"/>
    <x v="0"/>
    <x v="0"/>
    <x v="2"/>
    <x v="2"/>
    <n v="0"/>
    <s v="EROTON pmt"/>
    <s v=""/>
    <s v="DZ"/>
    <s v=""/>
    <d v="2021-06-29T00:00:00"/>
    <d v="2021-06-28T00:00:00"/>
    <d v="2021-06-29T00:00:00"/>
    <s v="NGN"/>
    <n v="-140000000"/>
    <n v="185"/>
    <s v="Above 180days "/>
    <n v="6.166666666666667"/>
    <x v="4"/>
    <x v="0"/>
    <s v="Overdue"/>
    <x v="0"/>
    <s v="USD"/>
    <n v="-341740"/>
  </r>
  <r>
    <s v="A2310000"/>
    <x v="37"/>
    <x v="37"/>
    <n v="1600003819"/>
    <x v="0"/>
    <x v="0"/>
    <x v="2"/>
    <x v="2"/>
    <s v="WHT Outstg"/>
    <s v="WHT FOR EROTON-USD CREDIT RECEIPTS"/>
    <s v="468"/>
    <s v="DG"/>
    <s v=""/>
    <d v="2021-06-29T00:00:00"/>
    <d v="2021-06-29T00:00:00"/>
    <d v="2021-06-29T00:00:00"/>
    <s v="USD"/>
    <n v="-780361.33"/>
    <n v="185"/>
    <s v="Above 180days "/>
    <n v="6.166666666666667"/>
    <x v="0"/>
    <x v="2"/>
    <s v="WHT"/>
    <x v="1"/>
    <s v="USD"/>
    <n v="-780361.33"/>
  </r>
  <r>
    <s v="A2310000"/>
    <x v="37"/>
    <x v="37"/>
    <n v="1600003808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186"/>
    <s v="Above 180days "/>
    <n v="6.2"/>
    <x v="0"/>
    <x v="2"/>
    <s v="WHT"/>
    <x v="1"/>
    <s v="USD"/>
    <n v="-451989.74"/>
  </r>
  <r>
    <s v="A2310000"/>
    <x v="37"/>
    <x v="37"/>
    <n v="1600003809"/>
    <x v="0"/>
    <x v="0"/>
    <x v="2"/>
    <x v="2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186"/>
    <s v="Above 180days "/>
    <n v="6.2"/>
    <x v="0"/>
    <x v="2"/>
    <s v="WHT"/>
    <x v="1"/>
    <s v="USD"/>
    <n v="-158495.13"/>
  </r>
  <r>
    <s v="A2310000"/>
    <x v="37"/>
    <x v="37"/>
    <n v="1400015627"/>
    <x v="0"/>
    <x v="0"/>
    <x v="2"/>
    <x v="2"/>
    <n v="0"/>
    <s v="EROTON pmt"/>
    <s v=""/>
    <s v="DZ"/>
    <s v=""/>
    <d v="2021-06-25T00:00:00"/>
    <d v="2021-06-24T00:00:00"/>
    <d v="2021-06-25T00:00:00"/>
    <s v="NGN"/>
    <n v="-1000000000"/>
    <n v="189"/>
    <s v="Above 180days "/>
    <n v="6.3"/>
    <x v="4"/>
    <x v="0"/>
    <s v="Overdue"/>
    <x v="0"/>
    <s v="USD"/>
    <n v="-2440900"/>
  </r>
  <r>
    <s v="A2310000"/>
    <x v="37"/>
    <x v="37"/>
    <n v="1800026000"/>
    <x v="0"/>
    <x v="0"/>
    <x v="2"/>
    <x v="2"/>
    <n v="0"/>
    <s v="EROTON APR 2021 Crude Handling"/>
    <s v="468"/>
    <s v="DR"/>
    <s v=""/>
    <d v="2021-05-14T00:00:00"/>
    <d v="2021-05-14T00:00:00"/>
    <d v="2021-06-13T00:00:00"/>
    <s v="USD"/>
    <n v="1920693.84"/>
    <n v="201"/>
    <s v="Above 180days "/>
    <n v="6.7"/>
    <x v="3"/>
    <x v="0"/>
    <s v="Overdue"/>
    <x v="0"/>
    <s v="USD"/>
    <n v="1920693.84"/>
  </r>
  <r>
    <s v="A2310000"/>
    <x v="37"/>
    <x v="37"/>
    <n v="1800026001"/>
    <x v="0"/>
    <x v="0"/>
    <x v="2"/>
    <x v="2"/>
    <n v="0"/>
    <s v="EROTON APR 2021 Crude Handling"/>
    <s v="454"/>
    <s v="DR"/>
    <s v=""/>
    <d v="2021-05-14T00:00:00"/>
    <d v="2021-05-14T00:00:00"/>
    <d v="2021-06-13T00:00:00"/>
    <s v="NGN"/>
    <n v="485935540.63999999"/>
    <n v="201"/>
    <s v="Above 180days "/>
    <n v="6.7"/>
    <x v="3"/>
    <x v="0"/>
    <s v="Overdue"/>
    <x v="0"/>
    <s v="USD"/>
    <n v="1280440.1499999999"/>
  </r>
  <r>
    <s v="A2310000"/>
    <x v="37"/>
    <x v="37"/>
    <n v="1800025915"/>
    <x v="0"/>
    <x v="0"/>
    <x v="2"/>
    <x v="2"/>
    <n v="0"/>
    <s v="EROTON Excess RPC 2020 Crudehandling"/>
    <s v="468"/>
    <s v="DR"/>
    <s v=""/>
    <d v="2021-04-23T00:00:00"/>
    <d v="2021-04-22T00:00:00"/>
    <d v="2021-05-22T00:00:00"/>
    <s v="USD"/>
    <n v="111918.22"/>
    <n v="223"/>
    <s v="Above 180days "/>
    <n v="7.4333333333333336"/>
    <x v="3"/>
    <x v="0"/>
    <s v="Overdue"/>
    <x v="0"/>
    <s v="USD"/>
    <n v="111918.22"/>
  </r>
  <r>
    <s v="A2310000"/>
    <x v="37"/>
    <x v="37"/>
    <n v="1800025916"/>
    <x v="0"/>
    <x v="0"/>
    <x v="2"/>
    <x v="2"/>
    <n v="0"/>
    <s v="EROTON Excess RPC 2020 Crudehandling"/>
    <s v="454"/>
    <s v="DR"/>
    <s v=""/>
    <d v="2021-04-22T00:00:00"/>
    <d v="2021-04-22T00:00:00"/>
    <d v="2021-05-22T00:00:00"/>
    <s v="NGN"/>
    <n v="22865421.710000001"/>
    <n v="223"/>
    <s v="Above 180days "/>
    <n v="7.4333333333333336"/>
    <x v="3"/>
    <x v="0"/>
    <s v="Overdue"/>
    <x v="0"/>
    <s v="USD"/>
    <n v="60250.39"/>
  </r>
  <r>
    <s v="A2310000"/>
    <x v="37"/>
    <x v="37"/>
    <n v="1400015488"/>
    <x v="0"/>
    <x v="0"/>
    <x v="2"/>
    <x v="2"/>
    <n v="0"/>
    <s v="EROTON Pmt"/>
    <s v=""/>
    <s v="DZ"/>
    <s v=""/>
    <d v="2021-05-15T00:00:00"/>
    <d v="2021-05-14T00:00:00"/>
    <d v="2021-05-15T00:00:00"/>
    <s v="NGN"/>
    <n v="-176860000"/>
    <n v="230"/>
    <s v="Above 180days "/>
    <n v="7.666666666666667"/>
    <x v="4"/>
    <x v="0"/>
    <s v="Overdue"/>
    <x v="0"/>
    <s v="USD"/>
    <n v="-466026.1"/>
  </r>
  <r>
    <s v="A2310000"/>
    <x v="37"/>
    <x v="37"/>
    <n v="1800025868"/>
    <x v="0"/>
    <x v="0"/>
    <x v="2"/>
    <x v="2"/>
    <n v="0"/>
    <s v="EROTON MARCH2021 Crude Handling"/>
    <s v="468"/>
    <s v="DR"/>
    <s v=""/>
    <d v="2021-04-14T00:00:00"/>
    <d v="2021-04-14T00:00:00"/>
    <d v="2021-05-14T00:00:00"/>
    <s v="USD"/>
    <n v="2071696.31"/>
    <n v="231"/>
    <s v="Above 180days "/>
    <n v="7.7"/>
    <x v="3"/>
    <x v="0"/>
    <s v="Overdue"/>
    <x v="0"/>
    <s v="USD"/>
    <n v="2071696.31"/>
  </r>
  <r>
    <s v="A2310000"/>
    <x v="37"/>
    <x v="37"/>
    <n v="1800025869"/>
    <x v="0"/>
    <x v="0"/>
    <x v="2"/>
    <x v="2"/>
    <n v="0"/>
    <s v="EROTON MARCH2021 Crude Handling"/>
    <s v="454"/>
    <s v="DR"/>
    <s v=""/>
    <d v="2021-04-14T00:00:00"/>
    <d v="2021-04-14T00:00:00"/>
    <d v="2021-05-14T00:00:00"/>
    <s v="NGN"/>
    <n v="524139167.11000001"/>
    <n v="231"/>
    <s v="Above 180days "/>
    <n v="7.7"/>
    <x v="3"/>
    <x v="0"/>
    <s v="Overdue"/>
    <x v="0"/>
    <s v="USD"/>
    <n v="1381106.71"/>
  </r>
  <r>
    <s v="A2310000"/>
    <x v="37"/>
    <x v="37"/>
    <n v="1400015490"/>
    <x v="0"/>
    <x v="0"/>
    <x v="2"/>
    <x v="2"/>
    <n v="0"/>
    <s v="EROTON Pmt"/>
    <s v=""/>
    <s v="DZ"/>
    <s v=""/>
    <d v="2021-05-11T00:00:00"/>
    <d v="2021-05-10T00:00:00"/>
    <d v="2021-05-11T00:00:00"/>
    <s v="USD"/>
    <n v="-1704603.62"/>
    <n v="234"/>
    <s v="Above 180days "/>
    <n v="7.8"/>
    <x v="0"/>
    <x v="0"/>
    <s v="Overdue"/>
    <x v="0"/>
    <s v="USD"/>
    <n v="-1704603.62"/>
  </r>
  <r>
    <s v="A2310000"/>
    <x v="37"/>
    <x v="37"/>
    <n v="1400015454"/>
    <x v="0"/>
    <x v="0"/>
    <x v="2"/>
    <x v="2"/>
    <n v="0"/>
    <s v="EROTON Pmt"/>
    <s v=""/>
    <s v="DZ"/>
    <s v=""/>
    <d v="2021-04-29T00:00:00"/>
    <d v="2021-04-28T00:00:00"/>
    <d v="2021-04-29T00:00:00"/>
    <s v="USD"/>
    <n v="-1905740.25"/>
    <n v="246"/>
    <s v="Above 180days "/>
    <n v="8.1999999999999993"/>
    <x v="0"/>
    <x v="0"/>
    <s v="Overdue"/>
    <x v="0"/>
    <s v="USD"/>
    <n v="-1905740.25"/>
  </r>
  <r>
    <s v="A2310000"/>
    <x v="37"/>
    <x v="37"/>
    <n v="1400015434"/>
    <x v="0"/>
    <x v="0"/>
    <x v="2"/>
    <x v="2"/>
    <n v="0"/>
    <s v="EROTON Pmt"/>
    <s v=""/>
    <s v="DZ"/>
    <s v=""/>
    <d v="2021-04-25T00:00:00"/>
    <d v="2021-04-23T00:00:00"/>
    <d v="2021-04-25T00:00:00"/>
    <s v="NGN"/>
    <n v="-1000000000"/>
    <n v="250"/>
    <s v="Above 180days "/>
    <n v="8.3333333333333339"/>
    <x v="0"/>
    <x v="0"/>
    <s v="Overdue"/>
    <x v="0"/>
    <s v="USD"/>
    <n v="-2635000"/>
  </r>
  <r>
    <s v="A2310000"/>
    <x v="37"/>
    <x v="37"/>
    <n v="1800025727"/>
    <x v="0"/>
    <x v="0"/>
    <x v="2"/>
    <x v="2"/>
    <n v="0"/>
    <s v="EROTON FEB 2021 Crude Handling"/>
    <s v="468"/>
    <s v="DR"/>
    <s v=""/>
    <d v="2021-03-15T00:00:00"/>
    <d v="2021-03-15T00:00:00"/>
    <d v="2021-04-14T00:00:00"/>
    <s v="USD"/>
    <n v="1889293.14"/>
    <n v="261"/>
    <s v="Above 180days "/>
    <n v="8.6999999999999993"/>
    <x v="3"/>
    <x v="0"/>
    <s v="Overdue"/>
    <x v="0"/>
    <s v="USD"/>
    <n v="1889293.14"/>
  </r>
  <r>
    <s v="A2310000"/>
    <x v="37"/>
    <x v="37"/>
    <n v="1800025728"/>
    <x v="0"/>
    <x v="0"/>
    <x v="2"/>
    <x v="2"/>
    <n v="0"/>
    <s v="EROTON FEB 2021 Crude Handling"/>
    <s v="454"/>
    <s v="DR"/>
    <s v=""/>
    <d v="2021-03-15T00:00:00"/>
    <d v="2021-03-15T00:00:00"/>
    <d v="2021-04-14T00:00:00"/>
    <s v="NGN"/>
    <n v="477991165.35000002"/>
    <n v="261"/>
    <s v="Above 180days "/>
    <n v="8.6999999999999993"/>
    <x v="3"/>
    <x v="0"/>
    <s v="Overdue"/>
    <x v="0"/>
    <s v="USD"/>
    <n v="1259506.72"/>
  </r>
  <r>
    <s v="A2310000"/>
    <x v="37"/>
    <x v="37"/>
    <n v="1800025573"/>
    <x v="0"/>
    <x v="0"/>
    <x v="2"/>
    <x v="2"/>
    <n v="0"/>
    <s v="EROTON JAN 2021 Crude Handling"/>
    <s v="468"/>
    <s v="DR"/>
    <s v=""/>
    <d v="2021-02-11T00:00:00"/>
    <d v="2021-02-11T00:00:00"/>
    <d v="2021-03-13T00:00:00"/>
    <s v="USD"/>
    <n v="2231223.2999999998"/>
    <n v="293"/>
    <s v="Above 180days "/>
    <n v="9.7666666666666675"/>
    <x v="3"/>
    <x v="0"/>
    <s v="Overdue"/>
    <x v="0"/>
    <s v="USD"/>
    <n v="2231223.2999999998"/>
  </r>
  <r>
    <s v="A2310000"/>
    <x v="37"/>
    <x v="37"/>
    <n v="1800025574"/>
    <x v="0"/>
    <x v="0"/>
    <x v="2"/>
    <x v="2"/>
    <n v="0"/>
    <s v="EROTON JAN 2021 Crude Handling"/>
    <s v="454"/>
    <s v="DR"/>
    <s v=""/>
    <d v="2021-02-11T00:00:00"/>
    <d v="2021-02-11T00:00:00"/>
    <d v="2021-03-13T00:00:00"/>
    <s v="NGN"/>
    <n v="564499493.91999996"/>
    <n v="293"/>
    <s v="Above 180days "/>
    <n v="9.7666666666666675"/>
    <x v="3"/>
    <x v="0"/>
    <s v="Overdue"/>
    <x v="0"/>
    <s v="USD"/>
    <n v="1487456.17"/>
  </r>
  <r>
    <s v="A2310000"/>
    <x v="37"/>
    <x v="37"/>
    <n v="1400015293"/>
    <x v="0"/>
    <x v="0"/>
    <x v="2"/>
    <x v="2"/>
    <n v="0"/>
    <s v="EROTON Pmt"/>
    <s v=""/>
    <s v="DZ"/>
    <s v=""/>
    <d v="2021-03-09T00:00:00"/>
    <d v="2021-03-08T00:00:00"/>
    <d v="2021-03-09T00:00:00"/>
    <s v="USD"/>
    <n v="-7987345.0099999998"/>
    <n v="297"/>
    <s v="Above 180days "/>
    <n v="9.9"/>
    <x v="3"/>
    <x v="0"/>
    <s v="Overdue"/>
    <x v="0"/>
    <s v="USD"/>
    <n v="-7987345.0099999998"/>
  </r>
  <r>
    <s v="A2310000"/>
    <x v="37"/>
    <x v="37"/>
    <n v="1600003663"/>
    <x v="0"/>
    <x v="0"/>
    <x v="2"/>
    <x v="2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310"/>
    <s v="Above 180days "/>
    <n v="10.333333333333334"/>
    <x v="0"/>
    <x v="2"/>
    <s v="WHT"/>
    <x v="1"/>
    <s v="USD"/>
    <n v="-12148.06"/>
  </r>
  <r>
    <s v="A2310000"/>
    <x v="37"/>
    <x v="37"/>
    <n v="1800025454"/>
    <x v="0"/>
    <x v="0"/>
    <x v="2"/>
    <x v="2"/>
    <n v="0"/>
    <s v="EROTON DEC 2020 Crude Handling"/>
    <s v="468"/>
    <s v="DR"/>
    <s v=""/>
    <d v="2021-01-19T00:00:00"/>
    <d v="2021-01-19T00:00:00"/>
    <d v="2021-02-18T00:00:00"/>
    <s v="USD"/>
    <n v="2206773.4700000002"/>
    <n v="316"/>
    <s v="Above 180days "/>
    <n v="10.533333333333333"/>
    <x v="3"/>
    <x v="0"/>
    <s v="Overdue"/>
    <x v="0"/>
    <s v="USD"/>
    <n v="2206773.4700000002"/>
  </r>
  <r>
    <s v="A2310000"/>
    <x v="37"/>
    <x v="37"/>
    <n v="1800025455"/>
    <x v="0"/>
    <x v="0"/>
    <x v="2"/>
    <x v="2"/>
    <n v="0"/>
    <s v="EROTON DEC 2020 Crude Handling"/>
    <s v="454"/>
    <s v="DR"/>
    <s v=""/>
    <d v="2021-01-19T00:00:00"/>
    <d v="2021-01-19T00:00:00"/>
    <d v="2021-02-18T00:00:00"/>
    <s v="NGN"/>
    <n v="558313688.27999997"/>
    <n v="316"/>
    <s v="Above 180days "/>
    <n v="10.533333333333333"/>
    <x v="3"/>
    <x v="0"/>
    <s v="Overdue"/>
    <x v="0"/>
    <s v="USD"/>
    <n v="1471156.57"/>
  </r>
  <r>
    <s v="A2310000"/>
    <x v="37"/>
    <x v="37"/>
    <n v="1400015213"/>
    <x v="0"/>
    <x v="0"/>
    <x v="2"/>
    <x v="2"/>
    <n v="0"/>
    <s v="EROTON Pmt"/>
    <s v=""/>
    <s v="DZ"/>
    <s v=""/>
    <d v="2021-02-14T00:00:00"/>
    <d v="2021-02-12T00:00:00"/>
    <d v="2021-02-14T00:00:00"/>
    <s v="NGN"/>
    <n v="-179188446.59999999"/>
    <n v="320"/>
    <s v="Above 180days "/>
    <n v="10.666666666666666"/>
    <x v="3"/>
    <x v="0"/>
    <s v="Overdue"/>
    <x v="0"/>
    <s v="USD"/>
    <n v="-472161.56"/>
  </r>
  <r>
    <s v="A2310000"/>
    <x v="37"/>
    <x v="37"/>
    <n v="1600003638"/>
    <x v="0"/>
    <x v="0"/>
    <x v="2"/>
    <x v="2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323"/>
    <s v="Above 180days "/>
    <n v="10.766666666666667"/>
    <x v="0"/>
    <x v="2"/>
    <s v="WHT"/>
    <x v="1"/>
    <s v="USD"/>
    <n v="-20646.89"/>
  </r>
  <r>
    <s v="A2310000"/>
    <x v="37"/>
    <x v="37"/>
    <n v="1600003639"/>
    <x v="0"/>
    <x v="0"/>
    <x v="2"/>
    <x v="2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323"/>
    <s v="Above 180days "/>
    <n v="10.766666666666667"/>
    <x v="0"/>
    <x v="2"/>
    <s v="WHT"/>
    <x v="1"/>
    <s v="USD"/>
    <n v="-15525.57"/>
  </r>
  <r>
    <s v="A2310000"/>
    <x v="37"/>
    <x v="37"/>
    <n v="1600003642"/>
    <x v="0"/>
    <x v="0"/>
    <x v="2"/>
    <x v="2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323"/>
    <s v="Above 180days "/>
    <n v="10.766666666666667"/>
    <x v="0"/>
    <x v="2"/>
    <s v="WHT"/>
    <x v="1"/>
    <s v="USD"/>
    <n v="-5881.81"/>
  </r>
  <r>
    <s v="A2310000"/>
    <x v="37"/>
    <x v="37"/>
    <n v="1800025277"/>
    <x v="0"/>
    <x v="0"/>
    <x v="2"/>
    <x v="2"/>
    <n v="0"/>
    <s v="EROTON NOV 2020 Crude Handling"/>
    <s v="468"/>
    <s v="DR"/>
    <s v=""/>
    <d v="2020-12-17T00:00:00"/>
    <d v="2020-12-17T00:00:00"/>
    <d v="2021-01-16T00:00:00"/>
    <s v="USD"/>
    <n v="2116351.12"/>
    <n v="349"/>
    <s v="Above 180days "/>
    <n v="11.633333333333333"/>
    <x v="3"/>
    <x v="0"/>
    <s v="Overdue"/>
    <x v="0"/>
    <s v="USD"/>
    <n v="2116351.12"/>
  </r>
  <r>
    <s v="A2310000"/>
    <x v="37"/>
    <x v="37"/>
    <n v="1800025278"/>
    <x v="0"/>
    <x v="0"/>
    <x v="2"/>
    <x v="2"/>
    <n v="0"/>
    <s v="EROTON NOV 2020 Crude Handling"/>
    <s v="454"/>
    <s v="DR"/>
    <s v=""/>
    <d v="2020-12-17T00:00:00"/>
    <d v="2020-12-17T00:00:00"/>
    <d v="2021-01-16T00:00:00"/>
    <s v="NGN"/>
    <n v="535436832.79000002"/>
    <n v="349"/>
    <s v="Above 180days "/>
    <n v="11.633333333333333"/>
    <x v="3"/>
    <x v="0"/>
    <s v="Overdue"/>
    <x v="0"/>
    <s v="USD"/>
    <n v="1410876.05"/>
  </r>
  <r>
    <s v="A2310000"/>
    <x v="37"/>
    <x v="37"/>
    <n v="104016079"/>
    <x v="0"/>
    <x v="0"/>
    <x v="2"/>
    <x v="2"/>
    <s v="WHT Outstg"/>
    <s v="WHT 1800024079 EROTON APR 2020 CHA @94%"/>
    <s v=""/>
    <s v="AB"/>
    <s v=""/>
    <d v="2020-12-31T00:00:00"/>
    <d v="2020-12-31T00:00:00"/>
    <d v="2020-12-31T00:00:00"/>
    <s v="NGN"/>
    <n v="28649353.98"/>
    <n v="365"/>
    <s v="Above 180days "/>
    <n v="12.166666666666666"/>
    <x v="4"/>
    <x v="2"/>
    <s v="WHT"/>
    <x v="1"/>
    <s v="USD"/>
    <n v="75491.05"/>
  </r>
  <r>
    <s v="A2310000"/>
    <x v="37"/>
    <x v="37"/>
    <n v="104016080"/>
    <x v="0"/>
    <x v="0"/>
    <x v="2"/>
    <x v="2"/>
    <s v="WHT Outstg"/>
    <s v="WHT on inv 1800024760 EROTON AUGUST 2020 CHA@94%"/>
    <s v=""/>
    <s v="AB"/>
    <s v=""/>
    <d v="2020-12-31T00:00:00"/>
    <d v="2020-12-31T00:00:00"/>
    <d v="2020-12-31T00:00:00"/>
    <s v="USD"/>
    <n v="103370.68"/>
    <n v="365"/>
    <s v="Above 180days "/>
    <n v="12.166666666666666"/>
    <x v="4"/>
    <x v="2"/>
    <s v="WHT"/>
    <x v="1"/>
    <s v="USD"/>
    <n v="103370.68"/>
  </r>
  <r>
    <s v="A2310000"/>
    <x v="37"/>
    <x v="37"/>
    <n v="1800025074"/>
    <x v="0"/>
    <x v="0"/>
    <x v="2"/>
    <x v="2"/>
    <n v="0"/>
    <s v="EROTON OCT 2020 Crude Handling"/>
    <s v="468"/>
    <s v="DR"/>
    <s v=""/>
    <d v="2020-11-13T00:00:00"/>
    <d v="2020-11-13T00:00:00"/>
    <d v="2020-12-13T00:00:00"/>
    <s v="USD"/>
    <n v="1344636.98"/>
    <n v="383"/>
    <s v="Above 180days "/>
    <n v="12.766666666666667"/>
    <x v="4"/>
    <x v="0"/>
    <s v="Overdue"/>
    <x v="0"/>
    <s v="USD"/>
    <n v="1344636.98"/>
  </r>
  <r>
    <s v="A2310000"/>
    <x v="37"/>
    <x v="37"/>
    <n v="1800025075"/>
    <x v="0"/>
    <x v="0"/>
    <x v="2"/>
    <x v="2"/>
    <n v="0"/>
    <s v="EROTON OCT 2020 Crude Handling"/>
    <s v="454"/>
    <s v="DR"/>
    <s v=""/>
    <d v="2020-11-13T00:00:00"/>
    <d v="2020-11-13T00:00:00"/>
    <d v="2020-12-13T00:00:00"/>
    <s v="NGN"/>
    <n v="340321217.25"/>
    <n v="383"/>
    <s v="Above 180days "/>
    <n v="12.766666666666667"/>
    <x v="4"/>
    <x v="0"/>
    <s v="Overdue"/>
    <x v="0"/>
    <s v="USD"/>
    <n v="896746.41"/>
  </r>
  <r>
    <s v="A2310000"/>
    <x v="37"/>
    <x v="37"/>
    <n v="1800024948"/>
    <x v="0"/>
    <x v="0"/>
    <x v="2"/>
    <x v="2"/>
    <n v="0"/>
    <s v="EROTON Jan - Feb 2020 CrdHandl (Supplementary)"/>
    <s v="468"/>
    <s v="DR"/>
    <s v=""/>
    <d v="2020-10-20T00:00:00"/>
    <d v="2020-10-20T00:00:00"/>
    <d v="2020-11-19T00:00:00"/>
    <s v="USD"/>
    <n v="15280.91"/>
    <n v="407"/>
    <s v="Above 180days "/>
    <n v="13.566666666666666"/>
    <x v="4"/>
    <x v="0"/>
    <s v="Overdue"/>
    <x v="0"/>
    <s v="USD"/>
    <n v="15280.91"/>
  </r>
  <r>
    <s v="A2310000"/>
    <x v="37"/>
    <x v="37"/>
    <n v="1800024949"/>
    <x v="0"/>
    <x v="0"/>
    <x v="2"/>
    <x v="2"/>
    <n v="0"/>
    <s v="EROTON Jan - Feb 2020 CrdHandl (Supplementary)"/>
    <s v="454"/>
    <s v="DR"/>
    <s v=""/>
    <d v="2020-10-20T00:00:00"/>
    <d v="2020-10-20T00:00:00"/>
    <d v="2020-11-19T00:00:00"/>
    <s v="NGN"/>
    <n v="3866069.18"/>
    <n v="407"/>
    <s v="Above 180days "/>
    <n v="13.566666666666666"/>
    <x v="4"/>
    <x v="0"/>
    <s v="Overdue"/>
    <x v="0"/>
    <s v="USD"/>
    <n v="10187.09"/>
  </r>
  <r>
    <s v="A2310000"/>
    <x v="37"/>
    <x v="37"/>
    <n v="1800024936"/>
    <x v="0"/>
    <x v="0"/>
    <x v="2"/>
    <x v="2"/>
    <n v="0"/>
    <s v="EROTON SEPT 2020 Crude Handling"/>
    <s v="468"/>
    <s v="DR"/>
    <s v=""/>
    <d v="2020-10-19T00:00:00"/>
    <d v="2020-10-19T00:00:00"/>
    <d v="2020-11-18T00:00:00"/>
    <s v="USD"/>
    <n v="2030561.92"/>
    <n v="408"/>
    <s v="Above 180days "/>
    <n v="13.6"/>
    <x v="4"/>
    <x v="0"/>
    <s v="Overdue"/>
    <x v="0"/>
    <s v="USD"/>
    <n v="2030561.92"/>
  </r>
  <r>
    <s v="A2310000"/>
    <x v="37"/>
    <x v="37"/>
    <n v="1800024937"/>
    <x v="0"/>
    <x v="0"/>
    <x v="2"/>
    <x v="2"/>
    <n v="0"/>
    <s v="EROTON SEPT 2020 Crude Handling"/>
    <s v="454"/>
    <s v="DR"/>
    <s v=""/>
    <d v="2020-10-19T00:00:00"/>
    <d v="2020-10-19T00:00:00"/>
    <d v="2020-11-18T00:00:00"/>
    <s v="NGN"/>
    <n v="513732165.88"/>
    <n v="408"/>
    <s v="Above 180days "/>
    <n v="13.6"/>
    <x v="4"/>
    <x v="0"/>
    <s v="Overdue"/>
    <x v="0"/>
    <s v="USD"/>
    <n v="1353684.26"/>
  </r>
  <r>
    <s v="A2310000"/>
    <x v="37"/>
    <x v="37"/>
    <n v="1800024761"/>
    <x v="0"/>
    <x v="0"/>
    <x v="2"/>
    <x v="2"/>
    <n v="0"/>
    <s v="EROTON AUGUST 2020 Crude Handling"/>
    <s v="454"/>
    <s v="DR"/>
    <s v=""/>
    <d v="2020-09-18T00:00:00"/>
    <d v="2020-09-18T00:00:00"/>
    <d v="2020-10-18T00:00:00"/>
    <s v="NGN"/>
    <n v="515199482.68000001"/>
    <n v="439"/>
    <s v="Above 180days "/>
    <n v="14.633333333333333"/>
    <x v="4"/>
    <x v="0"/>
    <s v="Overdue"/>
    <x v="0"/>
    <s v="USD"/>
    <n v="1357550.64"/>
  </r>
  <r>
    <s v="A2310000"/>
    <x v="37"/>
    <x v="37"/>
    <n v="104016080"/>
    <x v="0"/>
    <x v="0"/>
    <x v="2"/>
    <x v="2"/>
    <s v="WHT Outstg"/>
    <s v="Bal of inv 1800024760 EROTON AUGUST 2020 CHA@94%"/>
    <s v=""/>
    <s v="AB"/>
    <s v=""/>
    <d v="2020-12-31T00:00:00"/>
    <d v="2020-12-31T00:00:00"/>
    <d v="2020-09-18T00:00:00"/>
    <s v="USD"/>
    <n v="1145293.8999999999"/>
    <n v="469"/>
    <s v="Above 180days "/>
    <n v="15.633333333333333"/>
    <x v="4"/>
    <x v="2"/>
    <s v="WHT"/>
    <x v="1"/>
    <s v="USD"/>
    <n v="1145293.8999999999"/>
  </r>
  <r>
    <s v="A2310000"/>
    <x v="37"/>
    <x v="37"/>
    <n v="1800024605"/>
    <x v="0"/>
    <x v="0"/>
    <x v="2"/>
    <x v="2"/>
    <n v="0"/>
    <s v="EROTON JULY 2020 Crude Handling"/>
    <s v="454"/>
    <s v="DR"/>
    <s v=""/>
    <d v="2020-08-18T00:00:00"/>
    <d v="2020-08-18T00:00:00"/>
    <d v="2020-09-17T00:00:00"/>
    <s v="NGN"/>
    <n v="509319793.10000002"/>
    <n v="470"/>
    <s v="Above 180days "/>
    <n v="15.666666666666666"/>
    <x v="4"/>
    <x v="0"/>
    <s v="Overdue"/>
    <x v="0"/>
    <s v="USD"/>
    <n v="1342057.6499999999"/>
  </r>
  <r>
    <s v="A2310000"/>
    <x v="37"/>
    <x v="37"/>
    <n v="1800024444"/>
    <x v="0"/>
    <x v="0"/>
    <x v="2"/>
    <x v="2"/>
    <n v="0"/>
    <s v="EROTON JUN 2020 Crude Handling"/>
    <s v="454"/>
    <s v="DR"/>
    <s v=""/>
    <d v="2020-07-21T00:00:00"/>
    <d v="2020-07-21T00:00:00"/>
    <d v="2020-08-20T00:00:00"/>
    <s v="NGN"/>
    <n v="511121122.20999998"/>
    <n v="498"/>
    <s v="Above 180days "/>
    <n v="16.600000000000001"/>
    <x v="4"/>
    <x v="0"/>
    <s v="Overdue"/>
    <x v="0"/>
    <s v="USD"/>
    <n v="1417798.88"/>
  </r>
  <r>
    <s v="A2310000"/>
    <x v="37"/>
    <x v="37"/>
    <n v="1800024363"/>
    <x v="0"/>
    <x v="0"/>
    <x v="2"/>
    <x v="2"/>
    <n v="0"/>
    <s v="EROTON MAY 2020 Crude Handling"/>
    <s v="454"/>
    <s v="DR"/>
    <s v=""/>
    <d v="2020-07-09T00:00:00"/>
    <d v="2020-07-09T00:00:00"/>
    <d v="2020-08-08T00:00:00"/>
    <s v="NGN"/>
    <n v="529459544.05000001"/>
    <n v="510"/>
    <s v="Above 180days "/>
    <n v="17"/>
    <x v="4"/>
    <x v="0"/>
    <s v="Overdue"/>
    <x v="0"/>
    <s v="USD"/>
    <n v="1468667.83"/>
  </r>
  <r>
    <s v="A2310000"/>
    <x v="37"/>
    <x v="37"/>
    <n v="1600003290"/>
    <x v="0"/>
    <x v="0"/>
    <x v="2"/>
    <x v="2"/>
    <s v="WHT Outstg"/>
    <s v="WHT CN FOR EROTON 25605481May 5 2019"/>
    <s v="468"/>
    <s v="DG"/>
    <s v=""/>
    <d v="2020-07-27T00:00:00"/>
    <d v="2020-07-27T00:00:00"/>
    <d v="2020-07-27T00:00:00"/>
    <s v="USD"/>
    <n v="-13891.85"/>
    <n v="522"/>
    <s v="Above 180days "/>
    <n v="17.399999999999999"/>
    <x v="4"/>
    <x v="2"/>
    <s v="WHT"/>
    <x v="1"/>
    <s v="USD"/>
    <n v="-13891.85"/>
  </r>
  <r>
    <s v="A2310000"/>
    <x v="37"/>
    <x v="37"/>
    <n v="1600003295"/>
    <x v="0"/>
    <x v="0"/>
    <x v="2"/>
    <x v="2"/>
    <s v="WHT Outstg"/>
    <s v="WHT CN FOR EROTON 25605242Dec 4 2018"/>
    <s v="468"/>
    <s v="DG"/>
    <s v=""/>
    <d v="2020-07-27T00:00:00"/>
    <d v="2020-07-27T00:00:00"/>
    <d v="2020-07-27T00:00:00"/>
    <s v="USD"/>
    <n v="-9547.66"/>
    <n v="522"/>
    <s v="Above 180days "/>
    <n v="17.399999999999999"/>
    <x v="4"/>
    <x v="2"/>
    <s v="WHT"/>
    <x v="1"/>
    <s v="USD"/>
    <n v="-9547.66"/>
  </r>
  <r>
    <s v="A2310000"/>
    <x v="37"/>
    <x v="37"/>
    <n v="104016080"/>
    <x v="0"/>
    <x v="0"/>
    <x v="2"/>
    <x v="2"/>
    <s v="WHT Outstg"/>
    <s v="WHT on inv 1800024443 EROTON JUN 2020 CHA"/>
    <s v=""/>
    <s v="AB"/>
    <s v=""/>
    <d v="2020-12-31T00:00:00"/>
    <d v="2020-12-31T00:00:00"/>
    <d v="2020-07-17T00:00:00"/>
    <s v="USD"/>
    <n v="106335.88"/>
    <n v="532"/>
    <s v="Above 180days "/>
    <n v="17.733333333333334"/>
    <x v="4"/>
    <x v="2"/>
    <s v="WHT"/>
    <x v="1"/>
    <s v="USD"/>
    <n v="106335.88"/>
  </r>
  <r>
    <s v="A2310000"/>
    <x v="37"/>
    <x v="37"/>
    <n v="104016080"/>
    <x v="0"/>
    <x v="0"/>
    <x v="2"/>
    <x v="2"/>
    <s v="WHT Outstg"/>
    <s v="WHT on inv 1800024604 EROTON JULY 2020 CHA"/>
    <s v=""/>
    <s v="AB"/>
    <s v=""/>
    <d v="2020-12-31T00:00:00"/>
    <d v="2020-12-31T00:00:00"/>
    <d v="2020-07-17T00:00:00"/>
    <s v="USD"/>
    <n v="105961.12"/>
    <n v="532"/>
    <s v="Above 180days "/>
    <n v="17.733333333333334"/>
    <x v="4"/>
    <x v="2"/>
    <s v="WHT"/>
    <x v="1"/>
    <s v="USD"/>
    <n v="105961.12"/>
  </r>
  <r>
    <s v="A2310000"/>
    <x v="37"/>
    <x v="37"/>
    <n v="1600003267"/>
    <x v="0"/>
    <x v="0"/>
    <x v="2"/>
    <x v="2"/>
    <s v="WHT Outstg"/>
    <s v="WHT CN FOR EROTON OCT_2018"/>
    <s v="468"/>
    <s v="DG"/>
    <s v=""/>
    <d v="2020-06-30T00:00:00"/>
    <d v="2020-06-30T00:00:00"/>
    <d v="2020-06-30T00:00:00"/>
    <s v="USD"/>
    <n v="-673.96"/>
    <n v="549"/>
    <s v="Above 180days "/>
    <n v="18.3"/>
    <x v="0"/>
    <x v="2"/>
    <s v="WHT"/>
    <x v="1"/>
    <s v="USD"/>
    <n v="-673.96"/>
  </r>
  <r>
    <s v="A2310000"/>
    <x v="37"/>
    <x v="37"/>
    <n v="103934335"/>
    <x v="0"/>
    <x v="0"/>
    <x v="2"/>
    <x v="2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554"/>
    <s v="Above 180days "/>
    <n v="18.466666666666665"/>
    <x v="0"/>
    <x v="2"/>
    <s v="WHT"/>
    <x v="1"/>
    <s v="USD"/>
    <n v="21735.26"/>
  </r>
  <r>
    <s v="A2310000"/>
    <x v="37"/>
    <x v="37"/>
    <n v="103934335"/>
    <x v="0"/>
    <x v="0"/>
    <x v="2"/>
    <x v="2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554"/>
    <s v="Above 180days "/>
    <n v="18.466666666666665"/>
    <x v="0"/>
    <x v="2"/>
    <s v="WHT"/>
    <x v="1"/>
    <s v="USD"/>
    <n v="69440.820000000007"/>
  </r>
  <r>
    <s v="A2310000"/>
    <x v="37"/>
    <x v="37"/>
    <n v="103934340"/>
    <x v="0"/>
    <x v="0"/>
    <x v="2"/>
    <x v="2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554"/>
    <s v="Above 180days "/>
    <n v="18.466666666666665"/>
    <x v="0"/>
    <x v="2"/>
    <s v="WHT"/>
    <x v="1"/>
    <s v="USD"/>
    <n v="38357.43"/>
  </r>
  <r>
    <s v="A2310000"/>
    <x v="37"/>
    <x v="37"/>
    <n v="103934340"/>
    <x v="0"/>
    <x v="0"/>
    <x v="2"/>
    <x v="2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554"/>
    <s v="Above 180days "/>
    <n v="18.466666666666665"/>
    <x v="0"/>
    <x v="2"/>
    <s v="WHT"/>
    <x v="1"/>
    <s v="USD"/>
    <n v="122528.29"/>
  </r>
  <r>
    <s v="A2310000"/>
    <x v="37"/>
    <x v="37"/>
    <n v="103934341"/>
    <x v="0"/>
    <x v="0"/>
    <x v="2"/>
    <x v="2"/>
    <s v="WHT Outstg"/>
    <s v="WHT on inv. 1800023951 MAR 2020 Crude Handl"/>
    <s v=""/>
    <s v="AB"/>
    <s v=""/>
    <d v="2020-06-25T00:00:00"/>
    <d v="2020-06-25T00:00:00"/>
    <d v="2020-06-25T00:00:00"/>
    <s v="USD"/>
    <n v="145025.28"/>
    <n v="554"/>
    <s v="Above 180days "/>
    <n v="18.466666666666665"/>
    <x v="0"/>
    <x v="2"/>
    <s v="WHT"/>
    <x v="1"/>
    <s v="USD"/>
    <n v="145025.28"/>
  </r>
  <r>
    <s v="A2310000"/>
    <x v="37"/>
    <x v="37"/>
    <n v="103934342"/>
    <x v="0"/>
    <x v="0"/>
    <x v="2"/>
    <x v="2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554"/>
    <s v="Above 180days "/>
    <n v="18.466666666666665"/>
    <x v="0"/>
    <x v="2"/>
    <s v="WHT"/>
    <x v="1"/>
    <s v="USD"/>
    <n v="82195.89"/>
  </r>
  <r>
    <s v="A2310000"/>
    <x v="37"/>
    <x v="37"/>
    <n v="103981751"/>
    <x v="0"/>
    <x v="0"/>
    <x v="2"/>
    <x v="2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557"/>
    <s v="Above 180days "/>
    <n v="18.566666666666666"/>
    <x v="0"/>
    <x v="2"/>
    <s v="WHT"/>
    <x v="1"/>
    <s v="USD"/>
    <n v="8927.23"/>
  </r>
  <r>
    <s v="A2310000"/>
    <x v="37"/>
    <x v="37"/>
    <n v="104016080"/>
    <x v="0"/>
    <x v="0"/>
    <x v="2"/>
    <x v="2"/>
    <s v="WHT Outstg"/>
    <s v="WHT on 1800024362 EROTON MAY 2020 CHA"/>
    <s v=""/>
    <s v="AB"/>
    <s v=""/>
    <d v="2020-12-31T00:00:00"/>
    <d v="2020-12-31T00:00:00"/>
    <d v="2020-06-19T00:00:00"/>
    <s v="USD"/>
    <n v="110151.08"/>
    <n v="560"/>
    <s v="Above 180days "/>
    <n v="18.666666666666668"/>
    <x v="0"/>
    <x v="2"/>
    <s v="WHT"/>
    <x v="1"/>
    <s v="USD"/>
    <n v="110151.08"/>
  </r>
  <r>
    <s v="A2310000"/>
    <x v="37"/>
    <x v="37"/>
    <n v="103931041"/>
    <x v="0"/>
    <x v="0"/>
    <x v="2"/>
    <x v="2"/>
    <n v="0"/>
    <s v="Balance on pmt on A/C ref 103838501"/>
    <s v=""/>
    <s v="AB"/>
    <s v=""/>
    <d v="2020-06-15T00:00:00"/>
    <d v="2020-06-15T00:00:00"/>
    <d v="2020-06-15T00:00:00"/>
    <s v="NGN"/>
    <n v="-131234.78"/>
    <n v="564"/>
    <s v="Above 180days "/>
    <n v="18.8"/>
    <x v="0"/>
    <x v="0"/>
    <s v="Overdue"/>
    <x v="0"/>
    <s v="USD"/>
    <n v="-364.03"/>
  </r>
  <r>
    <s v="A2310000"/>
    <x v="37"/>
    <x v="37"/>
    <n v="103981755"/>
    <x v="0"/>
    <x v="0"/>
    <x v="2"/>
    <x v="2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571"/>
    <s v="Above 180days "/>
    <n v="19.033333333333335"/>
    <x v="0"/>
    <x v="2"/>
    <s v="WHT"/>
    <x v="1"/>
    <s v="USD"/>
    <n v="5676.04"/>
  </r>
  <r>
    <s v="A2310000"/>
    <x v="37"/>
    <x v="37"/>
    <n v="103981756"/>
    <x v="0"/>
    <x v="0"/>
    <x v="2"/>
    <x v="2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571"/>
    <s v="Above 180days "/>
    <n v="19.033333333333335"/>
    <x v="0"/>
    <x v="2"/>
    <s v="WHT"/>
    <x v="1"/>
    <s v="USD"/>
    <n v="3638.25"/>
  </r>
  <r>
    <s v="A2310000"/>
    <x v="37"/>
    <x v="37"/>
    <n v="103981753"/>
    <x v="0"/>
    <x v="0"/>
    <x v="2"/>
    <x v="2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573"/>
    <s v="Above 180days "/>
    <n v="19.100000000000001"/>
    <x v="0"/>
    <x v="2"/>
    <s v="WHT"/>
    <x v="1"/>
    <s v="USD"/>
    <n v="5875.17"/>
  </r>
  <r>
    <s v="A2310000"/>
    <x v="37"/>
    <x v="37"/>
    <n v="103981754"/>
    <x v="0"/>
    <x v="0"/>
    <x v="2"/>
    <x v="2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573"/>
    <s v="Above 180days "/>
    <n v="19.100000000000001"/>
    <x v="0"/>
    <x v="2"/>
    <s v="WHT"/>
    <x v="1"/>
    <s v="USD"/>
    <n v="5824.67"/>
  </r>
  <r>
    <s v="A2310000"/>
    <x v="37"/>
    <x v="37"/>
    <n v="104016079"/>
    <x v="0"/>
    <x v="0"/>
    <x v="2"/>
    <x v="2"/>
    <s v="WHT Outstg"/>
    <s v="Bal of inv 1800024079 EROTON APR 2020 CHA @94%"/>
    <s v=""/>
    <s v="AB"/>
    <s v=""/>
    <d v="2020-12-31T00:00:00"/>
    <d v="2020-12-31T00:00:00"/>
    <d v="2020-05-20T00:00:00"/>
    <s v="NGN"/>
    <n v="88538495.230000004"/>
    <n v="590"/>
    <s v="Above 180days "/>
    <n v="19.666666666666668"/>
    <x v="0"/>
    <x v="2"/>
    <s v="WHT"/>
    <x v="1"/>
    <s v="USD"/>
    <n v="233298.93"/>
  </r>
  <r>
    <s v="A2310000"/>
    <x v="37"/>
    <x v="37"/>
    <n v="104016080"/>
    <x v="0"/>
    <x v="0"/>
    <x v="2"/>
    <x v="2"/>
    <s v="WHT Outstg"/>
    <s v="WHT on inv 1800024078 EROTON APR 2020 CHA"/>
    <s v=""/>
    <s v="AB"/>
    <s v=""/>
    <d v="2020-12-31T00:00:00"/>
    <d v="2020-12-31T00:00:00"/>
    <d v="2020-05-20T00:00:00"/>
    <s v="USD"/>
    <n v="119206.74"/>
    <n v="590"/>
    <s v="Above 180days "/>
    <n v="19.666666666666668"/>
    <x v="0"/>
    <x v="2"/>
    <s v="WHT"/>
    <x v="1"/>
    <s v="USD"/>
    <n v="119206.74"/>
  </r>
  <r>
    <s v="A2310000"/>
    <x v="37"/>
    <x v="37"/>
    <n v="1800023814"/>
    <x v="0"/>
    <x v="0"/>
    <x v="2"/>
    <x v="2"/>
    <n v="0"/>
    <s v="EROTON Excess RPC charges for 2019"/>
    <s v="468"/>
    <s v="DR"/>
    <s v=""/>
    <d v="2020-04-07T00:00:00"/>
    <d v="2020-04-07T00:00:00"/>
    <d v="2020-05-07T00:00:00"/>
    <s v="USD"/>
    <n v="1898935.52"/>
    <n v="603"/>
    <s v="Above 180days "/>
    <n v="20.100000000000001"/>
    <x v="0"/>
    <x v="0"/>
    <s v="Overdue"/>
    <x v="0"/>
    <s v="USD"/>
    <n v="1898935.52"/>
  </r>
  <r>
    <s v="A2310000"/>
    <x v="37"/>
    <x v="37"/>
    <n v="1800023815"/>
    <x v="0"/>
    <x v="0"/>
    <x v="2"/>
    <x v="2"/>
    <n v="0"/>
    <s v="EROTON Excess RPC charges for 2019"/>
    <s v="454"/>
    <s v="DR"/>
    <s v=""/>
    <d v="2020-04-07T00:00:00"/>
    <d v="2020-04-07T00:00:00"/>
    <d v="2020-05-07T00:00:00"/>
    <s v="NGN"/>
    <n v="387910185.85000002"/>
    <n v="603"/>
    <s v="Above 180days "/>
    <n v="20.100000000000001"/>
    <x v="0"/>
    <x v="0"/>
    <s v="Overdue"/>
    <x v="0"/>
    <s v="USD"/>
    <n v="1076024.06"/>
  </r>
  <r>
    <s v="A2310000"/>
    <x v="37"/>
    <x v="37"/>
    <n v="103909403"/>
    <x v="0"/>
    <x v="0"/>
    <x v="2"/>
    <x v="2"/>
    <s v="WHT Outstg"/>
    <s v="WHT on inv 1800023147 NOV 2019 Crude Handling"/>
    <s v=""/>
    <s v="AB"/>
    <s v=""/>
    <d v="2020-04-30T00:00:00"/>
    <d v="2020-04-30T00:00:00"/>
    <d v="2020-04-30T00:00:00"/>
    <s v="USD"/>
    <n v="61160.27"/>
    <n v="610"/>
    <s v="Above 180days "/>
    <n v="20.333333333333332"/>
    <x v="0"/>
    <x v="2"/>
    <s v="WHT"/>
    <x v="1"/>
    <s v="USD"/>
    <n v="61160.27"/>
  </r>
  <r>
    <s v="A2310000"/>
    <x v="37"/>
    <x v="37"/>
    <n v="103909403"/>
    <x v="0"/>
    <x v="0"/>
    <x v="2"/>
    <x v="2"/>
    <s v="WHT Outstg"/>
    <s v="WHT on inv 1800023386 DEC 2019 Crude Handli"/>
    <s v=""/>
    <s v="AB"/>
    <s v=""/>
    <d v="2020-04-30T00:00:00"/>
    <d v="2020-04-30T00:00:00"/>
    <d v="2020-04-30T00:00:00"/>
    <s v="USD"/>
    <n v="95879.07"/>
    <n v="610"/>
    <s v="Above 180days "/>
    <n v="20.333333333333332"/>
    <x v="0"/>
    <x v="2"/>
    <s v="WHT"/>
    <x v="1"/>
    <s v="USD"/>
    <n v="95879.07"/>
  </r>
  <r>
    <s v="A2310000"/>
    <x v="37"/>
    <x v="37"/>
    <n v="103909403"/>
    <x v="0"/>
    <x v="0"/>
    <x v="2"/>
    <x v="2"/>
    <s v="WHT Outstg"/>
    <s v="WHT on inv 1800023616 JAN 2020 Crude Handling"/>
    <s v=""/>
    <s v="AB"/>
    <s v=""/>
    <d v="2020-04-30T00:00:00"/>
    <d v="2020-04-30T00:00:00"/>
    <d v="2020-04-30T00:00:00"/>
    <s v="USD"/>
    <n v="73560.11"/>
    <n v="610"/>
    <s v="Above 180days "/>
    <n v="20.333333333333332"/>
    <x v="0"/>
    <x v="2"/>
    <s v="WHT"/>
    <x v="1"/>
    <s v="USD"/>
    <n v="73560.11"/>
  </r>
  <r>
    <s v="A2310000"/>
    <x v="37"/>
    <x v="37"/>
    <n v="103909403"/>
    <x v="0"/>
    <x v="0"/>
    <x v="2"/>
    <x v="2"/>
    <s v="WHT Outstg"/>
    <s v="WHT on inv 1800023743 FEB 2020 Crude Handling"/>
    <s v=""/>
    <s v="AB"/>
    <s v=""/>
    <d v="2020-04-30T00:00:00"/>
    <d v="2020-04-30T00:00:00"/>
    <d v="2020-04-30T00:00:00"/>
    <s v="USD"/>
    <n v="102235.6"/>
    <n v="610"/>
    <s v="Above 180days "/>
    <n v="20.333333333333332"/>
    <x v="0"/>
    <x v="2"/>
    <s v="WHT"/>
    <x v="1"/>
    <s v="USD"/>
    <n v="102235.6"/>
  </r>
  <r>
    <s v="A2310000"/>
    <x v="37"/>
    <x v="37"/>
    <n v="1800023744"/>
    <x v="0"/>
    <x v="0"/>
    <x v="2"/>
    <x v="2"/>
    <n v="0"/>
    <s v="EROTON FEB 2020 Crude Handling"/>
    <s v="454"/>
    <s v="DR"/>
    <s v=""/>
    <d v="2020-03-24T00:00:00"/>
    <d v="2020-03-24T00:00:00"/>
    <d v="2020-04-23T00:00:00"/>
    <s v="NGN"/>
    <n v="417741552.69999999"/>
    <n v="617"/>
    <s v="Above 180days "/>
    <n v="20.566666666666666"/>
    <x v="0"/>
    <x v="0"/>
    <s v="Overdue"/>
    <x v="0"/>
    <s v="USD"/>
    <n v="1158773.29"/>
  </r>
  <r>
    <s v="A2310000"/>
    <x v="37"/>
    <x v="37"/>
    <n v="1800023617"/>
    <x v="0"/>
    <x v="0"/>
    <x v="2"/>
    <x v="2"/>
    <n v="0"/>
    <s v="EROTON JAN 2020 Crude Handling"/>
    <s v="454"/>
    <s v="DR"/>
    <s v=""/>
    <d v="2020-02-27T00:00:00"/>
    <d v="2020-02-27T00:00:00"/>
    <d v="2020-03-28T00:00:00"/>
    <s v="NGN"/>
    <n v="300573624.10000002"/>
    <n v="643"/>
    <s v="Above 180days "/>
    <n v="21.433333333333334"/>
    <x v="0"/>
    <x v="0"/>
    <s v="Overdue"/>
    <x v="0"/>
    <s v="USD"/>
    <n v="980831.85"/>
  </r>
  <r>
    <s v="A2310000"/>
    <x v="37"/>
    <x v="37"/>
    <n v="103925555"/>
    <x v="0"/>
    <x v="0"/>
    <x v="2"/>
    <x v="2"/>
    <s v="WHT Outstg"/>
    <s v="WHT RECEIPT NO 00188CCB"/>
    <s v=""/>
    <s v="AB"/>
    <s v=""/>
    <d v="2020-06-08T00:00:00"/>
    <d v="2020-06-08T00:00:00"/>
    <d v="2020-03-12T00:00:00"/>
    <s v="NGN"/>
    <n v="-11201986.57"/>
    <n v="659"/>
    <s v="Above 180days "/>
    <n v="21.966666666666665"/>
    <x v="0"/>
    <x v="2"/>
    <s v="WHT"/>
    <x v="1"/>
    <s v="USD"/>
    <n v="-31073.19"/>
  </r>
  <r>
    <s v="A2310000"/>
    <x v="37"/>
    <x v="37"/>
    <n v="103890053"/>
    <x v="0"/>
    <x v="0"/>
    <x v="2"/>
    <x v="2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660"/>
    <s v="Above 180days "/>
    <n v="22"/>
    <x v="0"/>
    <x v="2"/>
    <s v="WHT"/>
    <x v="1"/>
    <s v="USD"/>
    <n v="78008.759999999995"/>
  </r>
  <r>
    <s v="A2310000"/>
    <x v="37"/>
    <x v="37"/>
    <n v="103890053"/>
    <x v="0"/>
    <x v="0"/>
    <x v="2"/>
    <x v="2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660"/>
    <s v="Above 180days "/>
    <n v="22"/>
    <x v="0"/>
    <x v="2"/>
    <s v="WHT"/>
    <x v="1"/>
    <s v="USD"/>
    <n v="80472.070000000007"/>
  </r>
  <r>
    <s v="A2310000"/>
    <x v="37"/>
    <x v="37"/>
    <n v="103890054"/>
    <x v="0"/>
    <x v="0"/>
    <x v="2"/>
    <x v="2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660"/>
    <s v="Above 180days "/>
    <n v="22"/>
    <x v="0"/>
    <x v="2"/>
    <s v="WHT"/>
    <x v="1"/>
    <s v="USD"/>
    <n v="91622.33"/>
  </r>
  <r>
    <s v="A2310000"/>
    <x v="37"/>
    <x v="37"/>
    <n v="103890055"/>
    <x v="0"/>
    <x v="0"/>
    <x v="2"/>
    <x v="2"/>
    <s v="WHT Outstg"/>
    <s v="WHT RECEIPT NO 013E6C36"/>
    <s v=""/>
    <s v="AB"/>
    <s v=""/>
    <d v="2020-03-11T00:00:00"/>
    <d v="2020-03-11T00:00:00"/>
    <d v="2020-03-11T00:00:00"/>
    <s v="NGN"/>
    <n v="-19138969.949999999"/>
    <n v="660"/>
    <s v="Above 180days "/>
    <n v="22"/>
    <x v="0"/>
    <x v="2"/>
    <s v="WHT"/>
    <x v="1"/>
    <s v="USD"/>
    <n v="-62454.29"/>
  </r>
  <r>
    <s v="A2310000"/>
    <x v="37"/>
    <x v="37"/>
    <n v="103925554"/>
    <x v="0"/>
    <x v="0"/>
    <x v="2"/>
    <x v="2"/>
    <s v="WHT Outstg"/>
    <s v="WHT RECEIPT NO  007C23E7"/>
    <s v=""/>
    <s v="AB"/>
    <s v=""/>
    <d v="2020-06-08T00:00:00"/>
    <d v="2020-06-08T00:00:00"/>
    <d v="2020-03-11T00:00:00"/>
    <s v="NGN"/>
    <n v="-25240772.34"/>
    <n v="660"/>
    <s v="Above 180days "/>
    <n v="22"/>
    <x v="0"/>
    <x v="2"/>
    <s v="WHT"/>
    <x v="1"/>
    <s v="USD"/>
    <n v="-70015.38"/>
  </r>
  <r>
    <s v="A2310000"/>
    <x v="37"/>
    <x v="37"/>
    <n v="1800023387"/>
    <x v="0"/>
    <x v="0"/>
    <x v="2"/>
    <x v="2"/>
    <n v="0"/>
    <s v="EROTON DEC 2019 Crude Handling"/>
    <s v="454"/>
    <s v="DR"/>
    <s v=""/>
    <d v="2020-01-22T00:00:00"/>
    <d v="2020-01-22T00:00:00"/>
    <d v="2020-02-21T00:00:00"/>
    <s v="NGN"/>
    <n v="391761889.19999999"/>
    <n v="679"/>
    <s v="Above 180days "/>
    <n v="22.633333333333333"/>
    <x v="0"/>
    <x v="0"/>
    <s v="Overdue"/>
    <x v="0"/>
    <s v="USD"/>
    <n v="1278397.3999999999"/>
  </r>
  <r>
    <s v="A2310000"/>
    <x v="37"/>
    <x v="37"/>
    <n v="103865121"/>
    <x v="0"/>
    <x v="0"/>
    <x v="2"/>
    <x v="2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707"/>
    <s v="Above 180days "/>
    <n v="23.566666666666666"/>
    <x v="0"/>
    <x v="2"/>
    <s v="WHT"/>
    <x v="1"/>
    <s v="USD"/>
    <n v="152773.18"/>
  </r>
  <r>
    <s v="A2310000"/>
    <x v="37"/>
    <x v="37"/>
    <n v="104016078"/>
    <x v="0"/>
    <x v="0"/>
    <x v="2"/>
    <x v="2"/>
    <n v="0"/>
    <s v="Bal of inv 1800023148 EROTON NOV 2019 CHA @94%"/>
    <s v=""/>
    <s v="AB"/>
    <s v=""/>
    <d v="2020-12-31T00:00:00"/>
    <d v="2020-12-31T00:00:00"/>
    <d v="2019-12-23T00:00:00"/>
    <s v="NGN"/>
    <n v="102847244.39"/>
    <n v="739"/>
    <s v="Above 180days "/>
    <n v="24.633333333333333"/>
    <x v="0"/>
    <x v="0"/>
    <s v="Overdue"/>
    <x v="0"/>
    <s v="USD"/>
    <n v="271002.49"/>
  </r>
  <r>
    <s v="A2310000"/>
    <x v="37"/>
    <x v="37"/>
    <n v="104016078"/>
    <x v="0"/>
    <x v="0"/>
    <x v="2"/>
    <x v="2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739"/>
    <s v="Above 180days "/>
    <n v="24.633333333333333"/>
    <x v="0"/>
    <x v="2"/>
    <s v="WHT"/>
    <x v="1"/>
    <s v="USD"/>
    <n v="32924.17"/>
  </r>
  <r>
    <s v="A2310000"/>
    <x v="37"/>
    <x v="37"/>
    <n v="103838502"/>
    <x v="0"/>
    <x v="0"/>
    <x v="2"/>
    <x v="2"/>
    <n v="0"/>
    <s v="Balance on pmt on A/C"/>
    <s v=""/>
    <s v="AB"/>
    <s v=""/>
    <d v="2019-11-30T00:00:00"/>
    <d v="2019-11-30T00:00:00"/>
    <d v="2019-11-30T00:00:00"/>
    <s v="USD"/>
    <n v="-3830.48"/>
    <n v="762"/>
    <s v="Above 180days "/>
    <n v="25.4"/>
    <x v="0"/>
    <x v="0"/>
    <s v="Overdue"/>
    <x v="0"/>
    <s v="USD"/>
    <n v="-3830.48"/>
  </r>
  <r>
    <s v="A2310000"/>
    <x v="37"/>
    <x v="37"/>
    <n v="103838502"/>
    <x v="0"/>
    <x v="0"/>
    <x v="2"/>
    <x v="2"/>
    <n v="0"/>
    <s v="WHT on inv 1800022317 Suppl Invoice 2019 CHB tarr"/>
    <s v=""/>
    <s v="AB"/>
    <s v=""/>
    <d v="2019-11-30T00:00:00"/>
    <d v="2019-11-30T00:00:00"/>
    <d v="2019-11-30T00:00:00"/>
    <s v="USD"/>
    <n v="2160"/>
    <n v="762"/>
    <s v="Above 180days "/>
    <n v="25.4"/>
    <x v="0"/>
    <x v="2"/>
    <s v="WHT"/>
    <x v="1"/>
    <s v="USD"/>
    <n v="2160"/>
  </r>
  <r>
    <s v="A2310000"/>
    <x v="37"/>
    <x v="37"/>
    <n v="103838502"/>
    <x v="0"/>
    <x v="0"/>
    <x v="2"/>
    <x v="2"/>
    <n v="0"/>
    <s v="WHT on inv 1800022418 JUL 2019 Crude Handli"/>
    <s v=""/>
    <s v="AB"/>
    <s v=""/>
    <d v="2019-11-30T00:00:00"/>
    <d v="2019-11-30T00:00:00"/>
    <d v="2019-11-30T00:00:00"/>
    <s v="USD"/>
    <n v="152134.66"/>
    <n v="762"/>
    <s v="Above 180days "/>
    <n v="25.4"/>
    <x v="0"/>
    <x v="2"/>
    <s v="WHT"/>
    <x v="1"/>
    <s v="USD"/>
    <n v="152134.66"/>
  </r>
  <r>
    <s v="A2310000"/>
    <x v="37"/>
    <x v="37"/>
    <n v="103805206"/>
    <x v="0"/>
    <x v="0"/>
    <x v="2"/>
    <x v="2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821"/>
    <s v="Above 180days "/>
    <n v="27.366666666666667"/>
    <x v="0"/>
    <x v="2"/>
    <s v="WHT"/>
    <x v="1"/>
    <s v="USD"/>
    <n v="148817.24"/>
  </r>
  <r>
    <s v="A2310000"/>
    <x v="37"/>
    <x v="37"/>
    <n v="103925905"/>
    <x v="0"/>
    <x v="0"/>
    <x v="2"/>
    <x v="2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025"/>
    <s v="Above 180days "/>
    <n v="34.166666666666664"/>
    <x v="0"/>
    <x v="2"/>
    <s v="WHT"/>
    <x v="1"/>
    <s v="USD"/>
    <n v="154397.04"/>
  </r>
  <r>
    <s v="A2310000"/>
    <x v="37"/>
    <x v="37"/>
    <n v="103670461"/>
    <x v="0"/>
    <x v="0"/>
    <x v="2"/>
    <x v="2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098"/>
    <s v="Above 180days "/>
    <n v="36.6"/>
    <x v="0"/>
    <x v="2"/>
    <s v="WHT"/>
    <x v="1"/>
    <s v="USD"/>
    <n v="97080.77"/>
  </r>
  <r>
    <s v="A2310000"/>
    <x v="37"/>
    <x v="37"/>
    <n v="103618755"/>
    <x v="0"/>
    <x v="0"/>
    <x v="2"/>
    <x v="2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199"/>
    <s v="Above 180days "/>
    <n v="39.966666666666669"/>
    <x v="0"/>
    <x v="2"/>
    <s v="WHT"/>
    <x v="1"/>
    <s v="USD"/>
    <n v="71954.28"/>
  </r>
  <r>
    <s v="A2310000"/>
    <x v="37"/>
    <x v="37"/>
    <n v="103567869"/>
    <x v="0"/>
    <x v="0"/>
    <x v="2"/>
    <x v="2"/>
    <n v="0"/>
    <s v="Balance pmt"/>
    <s v=""/>
    <s v="AB"/>
    <s v=""/>
    <d v="2018-05-31T00:00:00"/>
    <d v="2018-05-31T00:00:00"/>
    <d v="2018-05-31T00:00:00"/>
    <s v="USD"/>
    <n v="-950288.7"/>
    <n v="1310"/>
    <s v="Above 180days "/>
    <n v="43.666666666666664"/>
    <x v="0"/>
    <x v="0"/>
    <s v="Overdue"/>
    <x v="0"/>
    <s v="USD"/>
    <n v="-950288.7"/>
  </r>
  <r>
    <s v="A2310000"/>
    <x v="37"/>
    <x v="37"/>
    <n v="103933376"/>
    <x v="0"/>
    <x v="0"/>
    <x v="2"/>
    <x v="2"/>
    <s v="WHT Outstg"/>
    <s v="WHT RECEIPT NO 0610437247"/>
    <s v=""/>
    <s v="AB"/>
    <s v=""/>
    <d v="2020-06-22T00:00:00"/>
    <d v="2020-06-22T00:00:00"/>
    <d v="2018-05-31T00:00:00"/>
    <s v="NGN"/>
    <n v="-21517616.550000001"/>
    <n v="1310"/>
    <s v="Above 180days "/>
    <n v="43.666666666666664"/>
    <x v="0"/>
    <x v="2"/>
    <s v="WHT"/>
    <x v="1"/>
    <s v="USD"/>
    <n v="-59687.72"/>
  </r>
  <r>
    <s v="A2310000"/>
    <x v="37"/>
    <x v="37"/>
    <n v="103933377"/>
    <x v="0"/>
    <x v="0"/>
    <x v="2"/>
    <x v="2"/>
    <s v="WHT Outstg"/>
    <s v="WHT RECEIPT NO 0610146538"/>
    <s v=""/>
    <s v="AB"/>
    <s v=""/>
    <d v="2020-06-22T00:00:00"/>
    <d v="2020-06-22T00:00:00"/>
    <d v="2018-05-31T00:00:00"/>
    <s v="USD"/>
    <n v="-129982.1"/>
    <n v="1310"/>
    <s v="Above 180days "/>
    <n v="43.666666666666664"/>
    <x v="0"/>
    <x v="2"/>
    <s v="WHT"/>
    <x v="1"/>
    <s v="USD"/>
    <n v="-129982.1"/>
  </r>
  <r>
    <s v="A2310000"/>
    <x v="37"/>
    <x v="37"/>
    <n v="1400012462"/>
    <x v="0"/>
    <x v="0"/>
    <x v="2"/>
    <x v="2"/>
    <n v="0"/>
    <s v="EROTON PMT"/>
    <s v=""/>
    <s v="DZ"/>
    <s v=""/>
    <d v="2018-05-25T00:00:00"/>
    <d v="2018-05-24T00:00:00"/>
    <d v="2018-05-25T00:00:00"/>
    <s v="USD"/>
    <n v="-143833.88"/>
    <n v="1316"/>
    <s v="Above 180days "/>
    <n v="43.866666666666667"/>
    <x v="0"/>
    <x v="0"/>
    <s v="Overdue"/>
    <x v="0"/>
    <s v="USD"/>
    <n v="-143833.88"/>
  </r>
  <r>
    <s v="A2310000"/>
    <x v="37"/>
    <x v="37"/>
    <n v="103554707"/>
    <x v="0"/>
    <x v="0"/>
    <x v="2"/>
    <x v="2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341"/>
    <s v="Above 180days "/>
    <n v="44.7"/>
    <x v="0"/>
    <x v="2"/>
    <s v="WHT"/>
    <x v="1"/>
    <s v="USD"/>
    <n v="90177.27"/>
  </r>
  <r>
    <s v="A2310000"/>
    <x v="37"/>
    <x v="37"/>
    <n v="103544338"/>
    <x v="0"/>
    <x v="0"/>
    <x v="2"/>
    <x v="2"/>
    <n v="0"/>
    <s v="Shortfall on 1800018665_Aug17"/>
    <s v=""/>
    <s v="AB"/>
    <s v=""/>
    <d v="2018-04-05T00:00:00"/>
    <d v="2018-04-05T00:00:00"/>
    <d v="2018-04-05T00:00:00"/>
    <s v="NGN"/>
    <n v="41917746.909999996"/>
    <n v="1366"/>
    <s v="Above 180days "/>
    <n v="45.533333333333331"/>
    <x v="0"/>
    <x v="0"/>
    <s v="Overdue"/>
    <x v="0"/>
    <s v="USD"/>
    <n v="137368.65"/>
  </r>
  <r>
    <s v="A2310000"/>
    <x v="37"/>
    <x v="37"/>
    <n v="103544339"/>
    <x v="0"/>
    <x v="0"/>
    <x v="2"/>
    <x v="2"/>
    <n v="0"/>
    <s v="Shortfall on 1800018847_Sep17"/>
    <s v=""/>
    <s v="AB"/>
    <s v=""/>
    <d v="2018-04-05T00:00:00"/>
    <d v="2018-04-05T00:00:00"/>
    <d v="2018-04-05T00:00:00"/>
    <s v="NGN"/>
    <n v="21630212.859999999"/>
    <n v="1366"/>
    <s v="Above 180days "/>
    <n v="45.533333333333331"/>
    <x v="0"/>
    <x v="0"/>
    <s v="Overdue"/>
    <x v="0"/>
    <s v="USD"/>
    <n v="70884.37"/>
  </r>
  <r>
    <s v="A2310000"/>
    <x v="37"/>
    <x v="37"/>
    <n v="103544342"/>
    <x v="0"/>
    <x v="0"/>
    <x v="2"/>
    <x v="2"/>
    <n v="0"/>
    <s v="Shortfall on 1800018975_Oct17"/>
    <s v=""/>
    <s v="AB"/>
    <s v=""/>
    <d v="2018-04-05T00:00:00"/>
    <d v="2018-04-05T00:00:00"/>
    <d v="2018-04-05T00:00:00"/>
    <s v="NGN"/>
    <n v="22786651.649999999"/>
    <n v="1366"/>
    <s v="Above 180days "/>
    <n v="45.533333333333331"/>
    <x v="0"/>
    <x v="0"/>
    <s v="Overdue"/>
    <x v="0"/>
    <s v="USD"/>
    <n v="74685.53"/>
  </r>
  <r>
    <s v="A2310000"/>
    <x v="37"/>
    <x v="37"/>
    <n v="103544331"/>
    <x v="0"/>
    <x v="0"/>
    <x v="2"/>
    <x v="2"/>
    <n v="0"/>
    <s v="Shortfall on in1800018186"/>
    <s v=""/>
    <s v="AB"/>
    <s v=""/>
    <d v="2018-04-05T00:00:00"/>
    <d v="2018-04-05T00:00:00"/>
    <d v="2018-04-05T00:00:00"/>
    <s v="NGN"/>
    <n v="40496970.310000002"/>
    <n v="1366"/>
    <s v="Above 180days "/>
    <n v="45.533333333333331"/>
    <x v="0"/>
    <x v="0"/>
    <s v="Overdue"/>
    <x v="0"/>
    <s v="USD"/>
    <n v="132712.62"/>
  </r>
  <r>
    <s v="A2310000"/>
    <x v="37"/>
    <x v="37"/>
    <n v="103544334"/>
    <x v="0"/>
    <x v="0"/>
    <x v="2"/>
    <x v="2"/>
    <n v="0"/>
    <s v="Shortfall on in1800018302"/>
    <s v=""/>
    <s v="AB"/>
    <s v=""/>
    <d v="2018-04-05T00:00:00"/>
    <d v="2018-04-05T00:00:00"/>
    <d v="2018-04-05T00:00:00"/>
    <s v="NGN"/>
    <n v="41557388.560000002"/>
    <n v="1366"/>
    <s v="Above 180days "/>
    <n v="45.533333333333331"/>
    <x v="0"/>
    <x v="0"/>
    <s v="Overdue"/>
    <x v="0"/>
    <s v="USD"/>
    <n v="136187.72"/>
  </r>
  <r>
    <s v="A2310000"/>
    <x v="37"/>
    <x v="37"/>
    <n v="103544330"/>
    <x v="0"/>
    <x v="0"/>
    <x v="2"/>
    <x v="2"/>
    <s v="WHT Outstg"/>
    <s v="WHT on Inv 1800018092 APRIL 2017 CRUDE HANDLING"/>
    <s v=""/>
    <s v="AB"/>
    <s v=""/>
    <d v="2018-04-05T00:00:00"/>
    <d v="2018-04-05T00:00:00"/>
    <d v="2018-04-05T00:00:00"/>
    <s v="NGN"/>
    <n v="23336105.98"/>
    <n v="1366"/>
    <s v="Above 180days "/>
    <n v="45.533333333333331"/>
    <x v="0"/>
    <x v="2"/>
    <s v="WHT"/>
    <x v="1"/>
    <s v="USD"/>
    <n v="76474.75"/>
  </r>
  <r>
    <s v="A2310000"/>
    <x v="37"/>
    <x v="37"/>
    <n v="103544330"/>
    <x v="0"/>
    <x v="0"/>
    <x v="2"/>
    <x v="2"/>
    <s v="WHT Outstg"/>
    <s v="Shortfall on in1800018092"/>
    <s v=""/>
    <s v="AB"/>
    <s v=""/>
    <d v="2018-04-05T00:00:00"/>
    <d v="2018-04-05T00:00:00"/>
    <d v="2018-04-05T00:00:00"/>
    <s v="NGN"/>
    <n v="34187601.340000004"/>
    <n v="1366"/>
    <s v="Above 180days "/>
    <n v="45.533333333333331"/>
    <x v="0"/>
    <x v="2"/>
    <s v="WHT"/>
    <x v="1"/>
    <s v="USD"/>
    <n v="112036.19"/>
  </r>
  <r>
    <s v="A2310000"/>
    <x v="37"/>
    <x v="37"/>
    <n v="103544336"/>
    <x v="0"/>
    <x v="0"/>
    <x v="2"/>
    <x v="2"/>
    <s v="WHT Outstg"/>
    <s v="WHT on Inv 1800018465 July 2017CrudeHandling"/>
    <s v=""/>
    <s v="AB"/>
    <s v=""/>
    <d v="2018-04-05T00:00:00"/>
    <d v="2018-04-05T00:00:00"/>
    <d v="2018-04-05T00:00:00"/>
    <s v="NGN"/>
    <n v="11998771.279999999"/>
    <n v="1366"/>
    <s v="Above 180days "/>
    <n v="45.533333333333331"/>
    <x v="0"/>
    <x v="2"/>
    <s v="WHT"/>
    <x v="1"/>
    <s v="USD"/>
    <n v="39321.17"/>
  </r>
  <r>
    <s v="A2310000"/>
    <x v="37"/>
    <x v="37"/>
    <n v="103544336"/>
    <x v="0"/>
    <x v="0"/>
    <x v="2"/>
    <x v="2"/>
    <s v="WHT Outstg"/>
    <s v="Shortfall on in1800018465_Jul17"/>
    <s v=""/>
    <s v="AB"/>
    <s v=""/>
    <d v="2018-04-05T00:00:00"/>
    <d v="2018-04-05T00:00:00"/>
    <d v="2018-04-05T00:00:00"/>
    <s v="NGN"/>
    <n v="19307259.129999999"/>
    <n v="1366"/>
    <s v="Above 180days "/>
    <n v="45.533333333333331"/>
    <x v="0"/>
    <x v="2"/>
    <s v="WHT"/>
    <x v="1"/>
    <s v="USD"/>
    <n v="63271.82"/>
  </r>
  <r>
    <s v="A2310000"/>
    <x v="37"/>
    <x v="37"/>
    <n v="103544347"/>
    <x v="0"/>
    <x v="0"/>
    <x v="2"/>
    <x v="2"/>
    <s v="WHT Outstg"/>
    <s v="WHT on 1800018185 MAY  2017 CRUDE HANDLING"/>
    <s v=""/>
    <s v="AB"/>
    <s v=""/>
    <d v="2018-04-05T00:00:00"/>
    <d v="2018-04-05T00:00:00"/>
    <d v="2018-04-05T00:00:00"/>
    <s v="USD"/>
    <n v="129592.45"/>
    <n v="1366"/>
    <s v="Above 180days "/>
    <n v="45.533333333333331"/>
    <x v="0"/>
    <x v="2"/>
    <s v="WHT"/>
    <x v="1"/>
    <s v="USD"/>
    <n v="129592.45"/>
  </r>
  <r>
    <s v="A2310000"/>
    <x v="37"/>
    <x v="37"/>
    <n v="103544348"/>
    <x v="0"/>
    <x v="0"/>
    <x v="2"/>
    <x v="2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366"/>
    <s v="Above 180days "/>
    <n v="45.533333333333331"/>
    <x v="0"/>
    <x v="2"/>
    <s v="WHT"/>
    <x v="1"/>
    <s v="USD"/>
    <n v="133793.54999999999"/>
  </r>
  <r>
    <s v="A2310000"/>
    <x v="37"/>
    <x v="37"/>
    <n v="103544349"/>
    <x v="0"/>
    <x v="0"/>
    <x v="2"/>
    <x v="2"/>
    <s v="WHT Outstg"/>
    <s v="WHT on Inv 1800018482 July 2017CrudeHandling"/>
    <s v=""/>
    <s v="AB"/>
    <s v=""/>
    <d v="2018-04-05T00:00:00"/>
    <d v="2018-04-05T00:00:00"/>
    <d v="2018-04-05T00:00:00"/>
    <s v="USD"/>
    <n v="58940.41"/>
    <n v="1366"/>
    <s v="Above 180days "/>
    <n v="45.533333333333331"/>
    <x v="0"/>
    <x v="2"/>
    <s v="WHT"/>
    <x v="1"/>
    <s v="USD"/>
    <n v="58940.41"/>
  </r>
  <r>
    <s v="A2310000"/>
    <x v="37"/>
    <x v="37"/>
    <n v="103544350"/>
    <x v="0"/>
    <x v="0"/>
    <x v="2"/>
    <x v="2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366"/>
    <s v="Above 180days "/>
    <n v="45.533333333333331"/>
    <x v="0"/>
    <x v="2"/>
    <s v="WHT"/>
    <x v="1"/>
    <s v="USD"/>
    <n v="134067.34"/>
  </r>
  <r>
    <s v="A2310000"/>
    <x v="37"/>
    <x v="37"/>
    <n v="103544351"/>
    <x v="0"/>
    <x v="0"/>
    <x v="2"/>
    <x v="2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366"/>
    <s v="Above 180days "/>
    <n v="45.533333333333331"/>
    <x v="0"/>
    <x v="2"/>
    <s v="WHT"/>
    <x v="1"/>
    <s v="USD"/>
    <n v="60673.19"/>
  </r>
  <r>
    <s v="A2310000"/>
    <x v="37"/>
    <x v="37"/>
    <n v="103544352"/>
    <x v="0"/>
    <x v="0"/>
    <x v="2"/>
    <x v="2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366"/>
    <s v="Above 180days "/>
    <n v="45.533333333333331"/>
    <x v="0"/>
    <x v="2"/>
    <s v="WHT"/>
    <x v="1"/>
    <s v="USD"/>
    <n v="71826.64"/>
  </r>
  <r>
    <s v="A2310000"/>
    <x v="37"/>
    <x v="37"/>
    <n v="103543565"/>
    <x v="0"/>
    <x v="0"/>
    <x v="2"/>
    <x v="2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373"/>
    <s v="Above 180days "/>
    <n v="45.766666666666666"/>
    <x v="0"/>
    <x v="2"/>
    <s v="WHT"/>
    <x v="1"/>
    <s v="USD"/>
    <n v="97042.33"/>
  </r>
  <r>
    <s v="A2310000"/>
    <x v="37"/>
    <x v="37"/>
    <n v="1800019415"/>
    <x v="0"/>
    <x v="0"/>
    <x v="2"/>
    <x v="2"/>
    <n v="0"/>
    <s v="Jan-Mar 2017 Eroton Suppl and Interest Charges"/>
    <s v="454"/>
    <s v="DR"/>
    <s v=""/>
    <d v="2018-02-07T00:00:00"/>
    <d v="2018-02-07T00:00:00"/>
    <d v="2018-03-09T00:00:00"/>
    <s v="NGN"/>
    <n v="100313831.3"/>
    <n v="1393"/>
    <s v="Above 180days "/>
    <n v="46.43333333333333"/>
    <x v="0"/>
    <x v="0"/>
    <s v="Overdue"/>
    <x v="0"/>
    <s v="USD"/>
    <n v="328577.95"/>
  </r>
  <r>
    <s v="A2310000"/>
    <x v="37"/>
    <x v="37"/>
    <n v="103413428"/>
    <x v="0"/>
    <x v="0"/>
    <x v="2"/>
    <x v="2"/>
    <s v="WHT Outstg"/>
    <s v="WHT on inv 1800017751 JANUARY 2016 SUPPL CHA"/>
    <s v=""/>
    <s v="AB"/>
    <s v=""/>
    <d v="2017-06-15T00:00:00"/>
    <d v="2017-06-15T00:00:00"/>
    <d v="2017-06-15T00:00:00"/>
    <s v="USD"/>
    <n v="3521.17"/>
    <n v="1660"/>
    <s v="Above 180days "/>
    <n v="55.333333333333336"/>
    <x v="0"/>
    <x v="2"/>
    <s v="WHT"/>
    <x v="1"/>
    <s v="USD"/>
    <n v="3521.17"/>
  </r>
  <r>
    <s v="A2310000"/>
    <x v="37"/>
    <x v="37"/>
    <n v="103343767"/>
    <x v="0"/>
    <x v="0"/>
    <x v="2"/>
    <x v="2"/>
    <s v="WHT Outstg"/>
    <s v="WHT on Jul15 to Oct15 invs"/>
    <s v=""/>
    <s v="AB"/>
    <s v=""/>
    <d v="2017-01-23T00:00:00"/>
    <d v="2017-01-23T00:00:00"/>
    <d v="2017-01-23T00:00:00"/>
    <s v="USD"/>
    <n v="479353.23"/>
    <n v="1803"/>
    <s v="Above 180days "/>
    <n v="60.1"/>
    <x v="0"/>
    <x v="2"/>
    <s v="WHT"/>
    <x v="1"/>
    <s v="USD"/>
    <n v="479353.23"/>
  </r>
  <r>
    <s v="A2310000"/>
    <x v="37"/>
    <x v="37"/>
    <n v="103324610"/>
    <x v="0"/>
    <x v="0"/>
    <x v="2"/>
    <x v="2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1841"/>
    <s v="Above 180days "/>
    <n v="61.366666666666667"/>
    <x v="0"/>
    <x v="2"/>
    <s v="WHT"/>
    <x v="1"/>
    <s v="USD"/>
    <n v="62755.61"/>
  </r>
  <r>
    <s v="A2310000"/>
    <x v="37"/>
    <x v="37"/>
    <n v="103259985"/>
    <x v="0"/>
    <x v="0"/>
    <x v="2"/>
    <x v="2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1979"/>
    <s v="Above 180days "/>
    <n v="65.966666666666669"/>
    <x v="0"/>
    <x v="2"/>
    <s v="WHT"/>
    <x v="1"/>
    <s v="USD"/>
    <n v="126236.92"/>
  </r>
  <r>
    <s v="A2310000"/>
    <x v="37"/>
    <x v="37"/>
    <n v="103200130"/>
    <x v="0"/>
    <x v="0"/>
    <x v="2"/>
    <x v="2"/>
    <n v="0"/>
    <s v="TOA pmt bal"/>
    <s v=""/>
    <s v="AB"/>
    <s v=""/>
    <d v="2016-06-10T00:00:00"/>
    <d v="2016-06-10T00:00:00"/>
    <d v="2016-06-10T00:00:00"/>
    <s v="USD"/>
    <n v="-63829.59"/>
    <n v="2030"/>
    <s v="Above 180days "/>
    <n v="67.666666666666671"/>
    <x v="0"/>
    <x v="0"/>
    <s v="Overdue"/>
    <x v="0"/>
    <s v="USD"/>
    <n v="-63829.59"/>
  </r>
  <r>
    <s v="A2310000"/>
    <x v="37"/>
    <x v="37"/>
    <n v="103196640"/>
    <x v="0"/>
    <x v="0"/>
    <x v="2"/>
    <x v="2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040"/>
    <s v="Above 180days "/>
    <n v="68"/>
    <x v="0"/>
    <x v="2"/>
    <s v="WHT"/>
    <x v="1"/>
    <s v="USD"/>
    <n v="110217.27"/>
  </r>
  <r>
    <s v="A2310000"/>
    <x v="37"/>
    <x v="37"/>
    <n v="103183394"/>
    <x v="0"/>
    <x v="0"/>
    <x v="2"/>
    <x v="2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068"/>
    <s v="Above 180days "/>
    <n v="68.933333333333337"/>
    <x v="0"/>
    <x v="2"/>
    <s v="WHT"/>
    <x v="1"/>
    <s v="USD"/>
    <n v="84502.38"/>
  </r>
  <r>
    <s v="A2310000"/>
    <x v="37"/>
    <x v="37"/>
    <n v="103183397"/>
    <x v="0"/>
    <x v="0"/>
    <x v="2"/>
    <x v="2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072"/>
    <s v="Above 180days "/>
    <n v="69.066666666666663"/>
    <x v="0"/>
    <x v="2"/>
    <s v="WHT"/>
    <x v="1"/>
    <s v="USD"/>
    <n v="77187.820000000007"/>
  </r>
  <r>
    <s v="A2310000"/>
    <x v="37"/>
    <x v="37"/>
    <n v="103183452"/>
    <x v="0"/>
    <x v="0"/>
    <x v="2"/>
    <x v="2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072"/>
    <s v="Above 180days "/>
    <n v="69.066666666666663"/>
    <x v="0"/>
    <x v="2"/>
    <s v="WHT"/>
    <x v="1"/>
    <s v="USD"/>
    <n v="89355.21"/>
  </r>
  <r>
    <s v="A2310000"/>
    <x v="37"/>
    <x v="37"/>
    <n v="103183581"/>
    <x v="0"/>
    <x v="0"/>
    <x v="2"/>
    <x v="2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072"/>
    <s v="Above 180days "/>
    <n v="69.066666666666663"/>
    <x v="0"/>
    <x v="2"/>
    <s v="WHT"/>
    <x v="1"/>
    <s v="USD"/>
    <n v="50819.72"/>
  </r>
  <r>
    <s v="A2310000"/>
    <x v="37"/>
    <x v="37"/>
    <n v="103105770"/>
    <x v="0"/>
    <x v="0"/>
    <x v="2"/>
    <x v="2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235"/>
    <s v="Above 180days "/>
    <n v="74.5"/>
    <x v="0"/>
    <x v="2"/>
    <s v="WHT"/>
    <x v="1"/>
    <s v="USD"/>
    <n v="52964.480000000003"/>
  </r>
  <r>
    <s v="A2310000"/>
    <x v="37"/>
    <x v="37"/>
    <n v="103105771"/>
    <x v="0"/>
    <x v="0"/>
    <x v="2"/>
    <x v="2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235"/>
    <s v="Above 180days "/>
    <n v="74.5"/>
    <x v="0"/>
    <x v="2"/>
    <s v="WHT"/>
    <x v="1"/>
    <s v="USD"/>
    <n v="80431.520000000004"/>
  </r>
  <r>
    <s v="A2310000"/>
    <x v="38"/>
    <x v="38"/>
    <n v="1800027053"/>
    <x v="0"/>
    <x v="0"/>
    <x v="2"/>
    <x v="2"/>
    <n v="0"/>
    <s v="MIDWESTERN NOV 2021 Crude Handling"/>
    <s v="468"/>
    <s v="DR"/>
    <s v=""/>
    <d v="2021-12-13T00:00:00"/>
    <d v="2021-12-13T00:00:00"/>
    <d v="2022-01-12T00:00:00"/>
    <s v="USD"/>
    <n v="629367"/>
    <n v="-12"/>
    <s v="Not Overdue"/>
    <n v="-0.4"/>
    <x v="1"/>
    <x v="1"/>
    <s v="Not Overdue"/>
    <x v="0"/>
    <s v="USD"/>
    <n v="629367"/>
  </r>
  <r>
    <s v="A2310000"/>
    <x v="38"/>
    <x v="38"/>
    <n v="1800027054"/>
    <x v="0"/>
    <x v="0"/>
    <x v="2"/>
    <x v="2"/>
    <n v="0"/>
    <s v="MIDWESTERN NOV 2021 Crude Handling"/>
    <s v="454"/>
    <s v="DR"/>
    <s v=""/>
    <d v="2021-12-13T00:00:00"/>
    <d v="2021-12-13T00:00:00"/>
    <d v="2022-01-12T00:00:00"/>
    <s v="NGN"/>
    <n v="172364930.38"/>
    <n v="-12"/>
    <s v="Not Overdue"/>
    <n v="-0.4"/>
    <x v="1"/>
    <x v="1"/>
    <s v="Not Overdue"/>
    <x v="0"/>
    <s v="USD"/>
    <n v="419639.66"/>
  </r>
  <r>
    <s v="A2310000"/>
    <x v="38"/>
    <x v="38"/>
    <n v="1800026851"/>
    <x v="0"/>
    <x v="0"/>
    <x v="2"/>
    <x v="2"/>
    <n v="0"/>
    <s v="MIDWESTERN OCTOBER 2021 Crude Handling"/>
    <s v="468"/>
    <s v="DR"/>
    <s v=""/>
    <d v="2021-11-11T00:00:00"/>
    <d v="2021-11-11T00:00:00"/>
    <d v="2021-12-11T00:00:00"/>
    <s v="USD"/>
    <n v="46249.55"/>
    <n v="20"/>
    <s v="1-30days"/>
    <n v="0.66666666666666663"/>
    <x v="2"/>
    <x v="0"/>
    <s v="Overdue"/>
    <x v="0"/>
    <s v="USD"/>
    <n v="46249.55"/>
  </r>
  <r>
    <s v="A2310000"/>
    <x v="38"/>
    <x v="38"/>
    <n v="1800026852"/>
    <x v="0"/>
    <x v="0"/>
    <x v="2"/>
    <x v="2"/>
    <n v="0"/>
    <s v="MIDWESTERN OCTOBER 2021 Crude Handling"/>
    <s v="454"/>
    <s v="DR"/>
    <s v=""/>
    <d v="2021-11-11T00:00:00"/>
    <d v="2021-11-11T00:00:00"/>
    <d v="2021-12-11T00:00:00"/>
    <s v="NGN"/>
    <n v="12654267.619999999"/>
    <n v="20"/>
    <s v="1-30days"/>
    <n v="0.66666666666666663"/>
    <x v="2"/>
    <x v="0"/>
    <s v="Overdue"/>
    <x v="0"/>
    <s v="USD"/>
    <n v="30799.22"/>
  </r>
  <r>
    <s v="A2310000"/>
    <x v="38"/>
    <x v="38"/>
    <n v="1400016182"/>
    <x v="0"/>
    <x v="0"/>
    <x v="2"/>
    <x v="2"/>
    <n v="0"/>
    <s v="Midwestern Pmt"/>
    <s v=""/>
    <s v="DZ"/>
    <s v=""/>
    <d v="2021-12-09T00:00:00"/>
    <d v="2021-12-08T00:00:00"/>
    <d v="2021-12-09T00:00:00"/>
    <s v="NGN"/>
    <n v="-8829052.8300000001"/>
    <n v="22"/>
    <s v="1-30days"/>
    <n v="0.73333333333333328"/>
    <x v="2"/>
    <x v="0"/>
    <s v="Overdue"/>
    <x v="0"/>
    <s v="USD"/>
    <n v="-21495.21"/>
  </r>
  <r>
    <s v="A2310000"/>
    <x v="38"/>
    <x v="38"/>
    <n v="1400016175"/>
    <x v="0"/>
    <x v="0"/>
    <x v="2"/>
    <x v="2"/>
    <n v="0"/>
    <s v="Midwestern Pmt"/>
    <s v=""/>
    <s v="DZ"/>
    <s v=""/>
    <d v="2021-12-06T00:00:00"/>
    <d v="2021-12-03T00:00:00"/>
    <d v="2021-12-06T00:00:00"/>
    <s v="USD"/>
    <n v="-403475.3"/>
    <n v="25"/>
    <s v="1-30days"/>
    <n v="0.83333333333333337"/>
    <x v="2"/>
    <x v="0"/>
    <s v="Overdue"/>
    <x v="0"/>
    <s v="USD"/>
    <n v="-403475.3"/>
  </r>
  <r>
    <s v="A2310000"/>
    <x v="38"/>
    <x v="38"/>
    <n v="1400016167"/>
    <x v="0"/>
    <x v="0"/>
    <x v="2"/>
    <x v="2"/>
    <n v="0"/>
    <s v="Midwestern Pmt"/>
    <s v=""/>
    <s v="DZ"/>
    <s v=""/>
    <d v="2021-11-30T00:00:00"/>
    <d v="2021-11-30T00:00:00"/>
    <d v="2021-11-30T00:00:00"/>
    <s v="NGN"/>
    <n v="-101477146.51000001"/>
    <n v="31"/>
    <s v="31-60days"/>
    <n v="1.0333333333333334"/>
    <x v="2"/>
    <x v="0"/>
    <s v="Overdue"/>
    <x v="0"/>
    <s v="USD"/>
    <n v="-247117.16"/>
  </r>
  <r>
    <s v="A2310000"/>
    <x v="38"/>
    <x v="38"/>
    <n v="1400016133"/>
    <x v="0"/>
    <x v="0"/>
    <x v="2"/>
    <x v="2"/>
    <n v="0"/>
    <s v="Midwestern Pmt"/>
    <s v=""/>
    <s v="DZ"/>
    <s v=""/>
    <d v="2021-11-23T00:00:00"/>
    <d v="2021-11-22T00:00:00"/>
    <d v="2021-11-23T00:00:00"/>
    <s v="NGN"/>
    <n v="-179659406.66"/>
    <n v="38"/>
    <s v="31-60days"/>
    <n v="1.2666666666666666"/>
    <x v="2"/>
    <x v="0"/>
    <s v="Overdue"/>
    <x v="0"/>
    <s v="USD"/>
    <n v="-437219.13"/>
  </r>
  <r>
    <s v="A2310000"/>
    <x v="38"/>
    <x v="38"/>
    <n v="1800026711"/>
    <x v="0"/>
    <x v="0"/>
    <x v="2"/>
    <x v="2"/>
    <n v="0"/>
    <s v="MIDWESTERN SEPTEMBER 2021 Crude Handling"/>
    <s v="468"/>
    <s v="DR"/>
    <s v=""/>
    <d v="2021-10-13T00:00:00"/>
    <d v="2021-10-13T00:00:00"/>
    <d v="2021-11-12T00:00:00"/>
    <s v="USD"/>
    <n v="378487.6"/>
    <n v="49"/>
    <s v="31-60days"/>
    <n v="1.6333333333333333"/>
    <x v="2"/>
    <x v="0"/>
    <s v="Overdue"/>
    <x v="0"/>
    <s v="USD"/>
    <n v="378487.6"/>
  </r>
  <r>
    <s v="A2310000"/>
    <x v="38"/>
    <x v="38"/>
    <n v="1800026712"/>
    <x v="0"/>
    <x v="0"/>
    <x v="2"/>
    <x v="2"/>
    <n v="0"/>
    <s v="MIDWESTERN SEPTEMBER 2021 Crude Handling"/>
    <s v="454"/>
    <s v="DR"/>
    <s v=""/>
    <d v="2021-10-13T00:00:00"/>
    <d v="2021-10-13T00:00:00"/>
    <d v="2021-11-12T00:00:00"/>
    <s v="NGN"/>
    <n v="103457521.16"/>
    <n v="49"/>
    <s v="31-60days"/>
    <n v="1.6333333333333333"/>
    <x v="2"/>
    <x v="0"/>
    <s v="Overdue"/>
    <x v="0"/>
    <s v="USD"/>
    <n v="252105.29"/>
  </r>
  <r>
    <s v="A2310000"/>
    <x v="38"/>
    <x v="38"/>
    <n v="1400016063"/>
    <x v="0"/>
    <x v="0"/>
    <x v="2"/>
    <x v="2"/>
    <n v="0"/>
    <s v="UMUgini _Midwerstern Pmt"/>
    <s v=""/>
    <s v="DZ"/>
    <s v=""/>
    <d v="2021-11-09T00:00:00"/>
    <d v="2021-11-08T00:00:00"/>
    <d v="2021-11-09T00:00:00"/>
    <s v="USD"/>
    <n v="-27854.98"/>
    <n v="52"/>
    <s v="31-60days"/>
    <n v="1.7333333333333334"/>
    <x v="2"/>
    <x v="0"/>
    <s v="Overdue"/>
    <x v="0"/>
    <s v="USD"/>
    <n v="-27854.98"/>
  </r>
  <r>
    <s v="A2310000"/>
    <x v="38"/>
    <x v="38"/>
    <n v="1400016062"/>
    <x v="0"/>
    <x v="0"/>
    <x v="2"/>
    <x v="2"/>
    <n v="0"/>
    <s v="Midwestern Pmt"/>
    <s v=""/>
    <s v="DZ"/>
    <s v=""/>
    <d v="2021-11-08T00:00:00"/>
    <d v="2021-11-05T00:00:00"/>
    <d v="2021-11-08T00:00:00"/>
    <s v="USD"/>
    <n v="-630000"/>
    <n v="53"/>
    <s v="31-60days"/>
    <n v="1.7666666666666666"/>
    <x v="2"/>
    <x v="0"/>
    <s v="Overdue"/>
    <x v="0"/>
    <s v="USD"/>
    <n v="-630000"/>
  </r>
  <r>
    <s v="A2310000"/>
    <x v="38"/>
    <x v="38"/>
    <n v="1400015957"/>
    <x v="0"/>
    <x v="0"/>
    <x v="2"/>
    <x v="2"/>
    <n v="0"/>
    <s v="Midwestern Pmt"/>
    <s v=""/>
    <s v="DZ"/>
    <s v=""/>
    <d v="2021-10-17T00:00:00"/>
    <d v="2021-10-15T00:00:00"/>
    <d v="2021-10-17T00:00:00"/>
    <s v="NGN"/>
    <n v="-3506539.8"/>
    <n v="75"/>
    <s v="61-90days "/>
    <n v="2.5"/>
    <x v="2"/>
    <x v="0"/>
    <s v="Overdue"/>
    <x v="0"/>
    <s v="USD"/>
    <n v="-8544.0300000000007"/>
  </r>
  <r>
    <s v="A2310000"/>
    <x v="38"/>
    <x v="38"/>
    <n v="1400015958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400015959"/>
    <x v="0"/>
    <x v="0"/>
    <x v="2"/>
    <x v="2"/>
    <n v="0"/>
    <s v="Midwestern Pmt"/>
    <s v=""/>
    <s v="DZ"/>
    <s v=""/>
    <d v="2021-10-17T00:00:00"/>
    <d v="2021-10-15T00:00:00"/>
    <d v="2021-10-17T00:00:00"/>
    <s v="NGN"/>
    <n v="-20000000"/>
    <n v="75"/>
    <s v="61-90days "/>
    <n v="2.5"/>
    <x v="2"/>
    <x v="0"/>
    <s v="Overdue"/>
    <x v="0"/>
    <s v="USD"/>
    <n v="-48732"/>
  </r>
  <r>
    <s v="A2310000"/>
    <x v="38"/>
    <x v="38"/>
    <n v="1800026583"/>
    <x v="0"/>
    <x v="0"/>
    <x v="2"/>
    <x v="2"/>
    <n v="0"/>
    <s v="MIDWESTERN AUGUST 2021 Crude Handling"/>
    <s v="468"/>
    <s v="DR"/>
    <s v=""/>
    <d v="2021-09-14T00:00:00"/>
    <d v="2021-09-14T00:00:00"/>
    <d v="2021-10-14T00:00:00"/>
    <s v="USD"/>
    <n v="167689.5"/>
    <n v="78"/>
    <s v="61-90days "/>
    <n v="2.6"/>
    <x v="2"/>
    <x v="0"/>
    <s v="Overdue"/>
    <x v="0"/>
    <s v="USD"/>
    <n v="167689.5"/>
  </r>
  <r>
    <s v="A2310000"/>
    <x v="38"/>
    <x v="38"/>
    <n v="1800026584"/>
    <x v="0"/>
    <x v="0"/>
    <x v="2"/>
    <x v="2"/>
    <n v="0"/>
    <s v="MIDWESTERN AUGUST 2021 Crude Handling"/>
    <s v="454"/>
    <s v="DR"/>
    <s v=""/>
    <d v="2021-09-14T00:00:00"/>
    <d v="2021-09-14T00:00:00"/>
    <d v="2021-10-14T00:00:00"/>
    <s v="NGN"/>
    <n v="45796357.68"/>
    <n v="78"/>
    <s v="61-90days "/>
    <n v="2.6"/>
    <x v="2"/>
    <x v="0"/>
    <s v="Overdue"/>
    <x v="0"/>
    <s v="USD"/>
    <n v="111701.9"/>
  </r>
  <r>
    <s v="A2310000"/>
    <x v="38"/>
    <x v="38"/>
    <n v="1400015949"/>
    <x v="0"/>
    <x v="0"/>
    <x v="2"/>
    <x v="2"/>
    <n v="0"/>
    <s v="Midwestern Pmt"/>
    <s v=""/>
    <s v="DZ"/>
    <s v=""/>
    <d v="2021-10-14T00:00:00"/>
    <d v="2021-10-13T00:00:00"/>
    <d v="2021-10-14T00:00:00"/>
    <s v="USD"/>
    <n v="-159305.01999999999"/>
    <n v="78"/>
    <s v="61-90days "/>
    <n v="2.6"/>
    <x v="2"/>
    <x v="0"/>
    <s v="Overdue"/>
    <x v="0"/>
    <s v="USD"/>
    <n v="-159305.01999999999"/>
  </r>
  <r>
    <s v="A2310000"/>
    <x v="38"/>
    <x v="38"/>
    <n v="1800026462"/>
    <x v="0"/>
    <x v="0"/>
    <x v="2"/>
    <x v="2"/>
    <n v="0"/>
    <s v="MIDWESTERN JULY 2021 Crude Handling"/>
    <s v="468"/>
    <s v="DR"/>
    <s v=""/>
    <d v="2021-08-12T00:00:00"/>
    <d v="2021-08-12T00:00:00"/>
    <d v="2021-09-11T00:00:00"/>
    <s v="USD"/>
    <n v="692505.25"/>
    <n v="111"/>
    <s v="91-180days "/>
    <n v="3.7"/>
    <x v="2"/>
    <x v="0"/>
    <s v="Overdue"/>
    <x v="0"/>
    <s v="USD"/>
    <n v="692505.25"/>
  </r>
  <r>
    <s v="A2310000"/>
    <x v="38"/>
    <x v="38"/>
    <n v="1800026463"/>
    <x v="0"/>
    <x v="0"/>
    <x v="2"/>
    <x v="2"/>
    <n v="0"/>
    <s v="MIDWESTERN JULY 2021 Crude Handling"/>
    <s v="454"/>
    <s v="DR"/>
    <s v=""/>
    <d v="2021-08-12T00:00:00"/>
    <d v="2021-08-12T00:00:00"/>
    <d v="2021-09-11T00:00:00"/>
    <s v="NGN"/>
    <n v="189115164.90000001"/>
    <n v="111"/>
    <s v="91-180days "/>
    <n v="3.7"/>
    <x v="2"/>
    <x v="0"/>
    <s v="Overdue"/>
    <x v="0"/>
    <s v="USD"/>
    <n v="461686.85"/>
  </r>
  <r>
    <s v="A2310000"/>
    <x v="38"/>
    <x v="38"/>
    <n v="1400015822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3"/>
    <x v="0"/>
    <x v="0"/>
    <x v="2"/>
    <x v="2"/>
    <n v="0"/>
    <s v="Midwestern pmt"/>
    <s v=""/>
    <s v="DZ"/>
    <s v=""/>
    <d v="2021-08-31T00:00:00"/>
    <d v="2021-08-31T00:00:00"/>
    <d v="2021-08-31T00:00:00"/>
    <s v="NGN"/>
    <n v="-99658604.25"/>
    <n v="122"/>
    <s v="91-180days "/>
    <n v="4.0666666666666664"/>
    <x v="2"/>
    <x v="0"/>
    <s v="Overdue"/>
    <x v="0"/>
    <s v="USD"/>
    <n v="-243196.89"/>
  </r>
  <r>
    <s v="A2310000"/>
    <x v="38"/>
    <x v="38"/>
    <n v="1400015825"/>
    <x v="0"/>
    <x v="0"/>
    <x v="2"/>
    <x v="2"/>
    <n v="0"/>
    <s v="Midwestern pmt"/>
    <s v=""/>
    <s v="DZ"/>
    <s v=""/>
    <d v="2021-08-31T00:00:00"/>
    <d v="2021-08-31T00:00:00"/>
    <d v="2021-08-31T00:00:00"/>
    <s v="USD"/>
    <n v="-729805.96"/>
    <n v="122"/>
    <s v="91-180days "/>
    <n v="4.0666666666666664"/>
    <x v="2"/>
    <x v="0"/>
    <s v="Overdue"/>
    <x v="0"/>
    <s v="USD"/>
    <n v="-729805.96"/>
  </r>
  <r>
    <s v="A2310000"/>
    <x v="38"/>
    <x v="38"/>
    <n v="1800026328"/>
    <x v="0"/>
    <x v="0"/>
    <x v="2"/>
    <x v="2"/>
    <n v="0"/>
    <s v="MIDWESTERN June 2021 Crude Handling"/>
    <s v="468"/>
    <s v="DR"/>
    <s v=""/>
    <d v="2021-07-14T00:00:00"/>
    <d v="2021-07-14T00:00:00"/>
    <d v="2021-08-13T00:00:00"/>
    <s v="USD"/>
    <n v="768216.8"/>
    <n v="140"/>
    <s v="91-180days "/>
    <n v="4.666666666666667"/>
    <x v="2"/>
    <x v="0"/>
    <s v="Overdue"/>
    <x v="0"/>
    <s v="USD"/>
    <n v="768216.8"/>
  </r>
  <r>
    <s v="A2310000"/>
    <x v="38"/>
    <x v="38"/>
    <n v="1800026329"/>
    <x v="0"/>
    <x v="0"/>
    <x v="2"/>
    <x v="2"/>
    <n v="0"/>
    <s v="MIDWESTERN June 2021 Crude Handling"/>
    <s v="454"/>
    <s v="DR"/>
    <s v=""/>
    <d v="2021-07-14T00:00:00"/>
    <d v="2021-07-14T00:00:00"/>
    <d v="2021-08-13T00:00:00"/>
    <s v="NGN"/>
    <n v="209807587.88999999"/>
    <n v="140"/>
    <s v="91-180days "/>
    <n v="4.666666666666667"/>
    <x v="2"/>
    <x v="0"/>
    <s v="Overdue"/>
    <x v="0"/>
    <s v="USD"/>
    <n v="512203.26"/>
  </r>
  <r>
    <s v="A2310000"/>
    <x v="38"/>
    <x v="38"/>
    <n v="1400015757"/>
    <x v="0"/>
    <x v="0"/>
    <x v="2"/>
    <x v="2"/>
    <n v="0"/>
    <s v="UMUGINI_Mid Western Pmt"/>
    <s v=""/>
    <s v="DZ"/>
    <s v=""/>
    <d v="2021-08-03T00:00:00"/>
    <d v="2021-08-02T00:00:00"/>
    <d v="2021-08-03T00:00:00"/>
    <s v="USD"/>
    <n v="-20112.43"/>
    <n v="150"/>
    <s v="91-180days "/>
    <n v="5"/>
    <x v="2"/>
    <x v="0"/>
    <s v="Overdue"/>
    <x v="0"/>
    <s v="USD"/>
    <n v="-20112.43"/>
  </r>
  <r>
    <s v="A2310000"/>
    <x v="38"/>
    <x v="38"/>
    <n v="1400015741"/>
    <x v="0"/>
    <x v="0"/>
    <x v="2"/>
    <x v="2"/>
    <n v="0"/>
    <s v="Mid Western Pmt"/>
    <s v=""/>
    <s v="DZ"/>
    <s v=""/>
    <d v="2021-07-31T00:00:00"/>
    <d v="2021-07-31T00:00:00"/>
    <d v="2021-07-31T00:00:00"/>
    <s v="NGN"/>
    <n v="-51925743.149999999"/>
    <n v="153"/>
    <s v="91-180days "/>
    <n v="5.0999999999999996"/>
    <x v="2"/>
    <x v="0"/>
    <s v="Overdue"/>
    <x v="0"/>
    <s v="USD"/>
    <n v="-126750.74"/>
  </r>
  <r>
    <s v="A2310000"/>
    <x v="38"/>
    <x v="38"/>
    <n v="1800026171"/>
    <x v="0"/>
    <x v="0"/>
    <x v="2"/>
    <x v="2"/>
    <n v="0"/>
    <s v="MIDWESTERN MAY 2021 Crude Handling"/>
    <s v="468"/>
    <s v="DR"/>
    <s v=""/>
    <d v="2021-06-14T00:00:00"/>
    <d v="2021-06-14T00:00:00"/>
    <d v="2021-07-14T00:00:00"/>
    <s v="USD"/>
    <n v="617241.9"/>
    <n v="170"/>
    <s v="91-180days "/>
    <n v="5.666666666666667"/>
    <x v="2"/>
    <x v="0"/>
    <s v="Overdue"/>
    <x v="0"/>
    <s v="USD"/>
    <n v="617241.9"/>
  </r>
  <r>
    <s v="A2310000"/>
    <x v="38"/>
    <x v="38"/>
    <n v="1800026172"/>
    <x v="0"/>
    <x v="0"/>
    <x v="2"/>
    <x v="2"/>
    <n v="0"/>
    <s v="MIDWESTERN MAY 2021 Crude Handling"/>
    <s v="454"/>
    <s v="DR"/>
    <s v=""/>
    <d v="2021-06-14T00:00:00"/>
    <d v="2021-06-14T00:00:00"/>
    <d v="2021-07-14T00:00:00"/>
    <s v="NGN"/>
    <n v="163423365.69"/>
    <n v="170"/>
    <s v="91-180days "/>
    <n v="5.666666666666667"/>
    <x v="2"/>
    <x v="0"/>
    <s v="Overdue"/>
    <x v="0"/>
    <s v="USD"/>
    <n v="398949.12"/>
  </r>
  <r>
    <s v="A2310000"/>
    <x v="38"/>
    <x v="38"/>
    <n v="1400015625"/>
    <x v="0"/>
    <x v="0"/>
    <x v="2"/>
    <x v="2"/>
    <n v="0"/>
    <s v="Midwestern Pmt"/>
    <s v=""/>
    <s v="DZ"/>
    <s v=""/>
    <d v="2021-06-22T00:00:00"/>
    <d v="2021-06-21T00:00:00"/>
    <d v="2021-06-22T00:00:00"/>
    <s v="NGN"/>
    <n v="-100000000"/>
    <n v="192"/>
    <s v="Above 180days "/>
    <n v="6.4"/>
    <x v="3"/>
    <x v="0"/>
    <s v="Overdue"/>
    <x v="0"/>
    <s v="USD"/>
    <n v="-244080"/>
  </r>
  <r>
    <s v="A2310000"/>
    <x v="38"/>
    <x v="38"/>
    <n v="1400015588"/>
    <x v="0"/>
    <x v="0"/>
    <x v="2"/>
    <x v="2"/>
    <n v="0"/>
    <s v="Midwestern Pmt"/>
    <s v=""/>
    <s v="DZ"/>
    <s v=""/>
    <d v="2021-06-16T00:00:00"/>
    <d v="2021-06-15T00:00:00"/>
    <d v="2021-06-16T00:00:00"/>
    <s v="USD"/>
    <n v="-1000000"/>
    <n v="198"/>
    <s v="Above 180days "/>
    <n v="6.6"/>
    <x v="3"/>
    <x v="0"/>
    <s v="Overdue"/>
    <x v="0"/>
    <s v="USD"/>
    <n v="-1000000"/>
  </r>
  <r>
    <s v="A2310000"/>
    <x v="38"/>
    <x v="38"/>
    <n v="1800025994"/>
    <x v="0"/>
    <x v="0"/>
    <x v="2"/>
    <x v="2"/>
    <n v="0"/>
    <s v="MIDWESTERN APR 2021 Crude Handling"/>
    <s v="468"/>
    <s v="DR"/>
    <s v=""/>
    <d v="2021-05-14T00:00:00"/>
    <d v="2021-05-14T00:00:00"/>
    <d v="2021-06-13T00:00:00"/>
    <s v="USD"/>
    <n v="456560.66"/>
    <n v="201"/>
    <s v="Above 180days "/>
    <n v="6.7"/>
    <x v="3"/>
    <x v="0"/>
    <s v="Overdue"/>
    <x v="0"/>
    <s v="USD"/>
    <n v="456560.66"/>
  </r>
  <r>
    <s v="A2310000"/>
    <x v="38"/>
    <x v="38"/>
    <n v="1400015556"/>
    <x v="0"/>
    <x v="0"/>
    <x v="2"/>
    <x v="2"/>
    <n v="0"/>
    <s v="Midwestern Pmt"/>
    <s v=""/>
    <s v="DZ"/>
    <s v=""/>
    <d v="2021-05-30T00:00:00"/>
    <d v="2021-05-28T00:00:00"/>
    <d v="2021-05-30T00:00:00"/>
    <s v="USD"/>
    <n v="-454488.18"/>
    <n v="215"/>
    <s v="Above 180days "/>
    <n v="7.166666666666667"/>
    <x v="3"/>
    <x v="0"/>
    <s v="Overdue"/>
    <x v="0"/>
    <s v="USD"/>
    <n v="-454488.18"/>
  </r>
  <r>
    <s v="A2310000"/>
    <x v="38"/>
    <x v="38"/>
    <n v="104078901"/>
    <x v="0"/>
    <x v="0"/>
    <x v="2"/>
    <x v="2"/>
    <n v="0"/>
    <s v="Bal of 300,797,976.26(N100.00+200.79mln)"/>
    <s v=""/>
    <s v="AB"/>
    <s v=""/>
    <d v="2021-05-26T00:00:00"/>
    <d v="2021-05-26T00:00:00"/>
    <d v="2021-05-26T00:00:00"/>
    <s v="NGN"/>
    <n v="-3326454.26"/>
    <n v="219"/>
    <s v="Above 180days "/>
    <n v="7.3"/>
    <x v="3"/>
    <x v="0"/>
    <s v="Overdue"/>
    <x v="0"/>
    <s v="USD"/>
    <n v="-8118.21"/>
  </r>
  <r>
    <s v="A2310000"/>
    <x v="38"/>
    <x v="38"/>
    <n v="104078901"/>
    <x v="0"/>
    <x v="0"/>
    <x v="2"/>
    <x v="2"/>
    <n v="0"/>
    <s v="WHT_1800025677 MIDWESTERN Excess RPC 2020 CHA"/>
    <s v=""/>
    <s v="AB"/>
    <s v=""/>
    <d v="2021-05-26T00:00:00"/>
    <d v="2021-05-26T00:00:00"/>
    <d v="2021-05-26T00:00:00"/>
    <s v="NGN"/>
    <n v="2351687.5299999998"/>
    <n v="219"/>
    <s v="Above 180days "/>
    <n v="7.3"/>
    <x v="3"/>
    <x v="2"/>
    <s v="WHT"/>
    <x v="1"/>
    <s v="USD"/>
    <n v="5739.29"/>
  </r>
  <r>
    <s v="A2310000"/>
    <x v="38"/>
    <x v="38"/>
    <n v="104078901"/>
    <x v="0"/>
    <x v="0"/>
    <x v="2"/>
    <x v="2"/>
    <n v="0"/>
    <s v="WHT_1800025863 MIDWESTERN MARCH2021 CHA"/>
    <s v=""/>
    <s v="AB"/>
    <s v=""/>
    <d v="2021-05-26T00:00:00"/>
    <d v="2021-05-26T00:00:00"/>
    <d v="2021-05-26T00:00:00"/>
    <s v="NGN"/>
    <n v="7529215.9800000004"/>
    <n v="219"/>
    <s v="Above 180days "/>
    <n v="7.3"/>
    <x v="3"/>
    <x v="2"/>
    <s v="WHT"/>
    <x v="1"/>
    <s v="USD"/>
    <n v="18375.05"/>
  </r>
  <r>
    <s v="A2310000"/>
    <x v="38"/>
    <x v="38"/>
    <n v="104078901"/>
    <x v="0"/>
    <x v="0"/>
    <x v="2"/>
    <x v="2"/>
    <n v="0"/>
    <s v="WHT_1800025995 MIDWESTERN APR 2021 CHA"/>
    <s v=""/>
    <s v="AB"/>
    <s v=""/>
    <d v="2021-05-26T00:00:00"/>
    <d v="2021-05-26T00:00:00"/>
    <d v="2021-05-26T00:00:00"/>
    <s v="NGN"/>
    <n v="5775492.3799999999"/>
    <n v="219"/>
    <s v="Above 180days "/>
    <n v="7.3"/>
    <x v="3"/>
    <x v="2"/>
    <s v="WHT"/>
    <x v="1"/>
    <s v="USD"/>
    <n v="14095.09"/>
  </r>
  <r>
    <s v="A2310000"/>
    <x v="38"/>
    <x v="38"/>
    <n v="104078902"/>
    <x v="0"/>
    <x v="0"/>
    <x v="2"/>
    <x v="2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219"/>
    <s v="Above 180days "/>
    <n v="7.3"/>
    <x v="3"/>
    <x v="2"/>
    <s v="WHT"/>
    <x v="1"/>
    <s v="USD"/>
    <n v="38015.660000000003"/>
  </r>
  <r>
    <s v="A2310000"/>
    <x v="38"/>
    <x v="38"/>
    <n v="104078540"/>
    <x v="0"/>
    <x v="0"/>
    <x v="2"/>
    <x v="2"/>
    <s v="WHT Outstg"/>
    <s v="WHT on Inv 1800025451 MIDWESTERN DEC 2020 CHA"/>
    <s v=""/>
    <s v="AB"/>
    <s v=""/>
    <d v="2021-05-24T00:00:00"/>
    <d v="2021-05-24T00:00:00"/>
    <d v="2021-05-24T00:00:00"/>
    <s v="NGN"/>
    <n v="10726165.24"/>
    <n v="221"/>
    <s v="Above 180days "/>
    <n v="7.3666666666666663"/>
    <x v="3"/>
    <x v="2"/>
    <s v="WHT"/>
    <x v="1"/>
    <s v="USD"/>
    <n v="26130.01"/>
  </r>
  <r>
    <s v="A2310000"/>
    <x v="38"/>
    <x v="38"/>
    <n v="104078540"/>
    <x v="0"/>
    <x v="0"/>
    <x v="2"/>
    <x v="2"/>
    <s v="WHT Outstg"/>
    <s v="WHT on inv 1800025568 MIDWESTERN JAN 2021 CHA"/>
    <s v=""/>
    <s v="AB"/>
    <s v=""/>
    <d v="2021-05-24T00:00:00"/>
    <d v="2021-05-24T00:00:00"/>
    <d v="2021-05-24T00:00:00"/>
    <s v="NGN"/>
    <n v="8780077.7100000009"/>
    <n v="221"/>
    <s v="Above 180days "/>
    <n v="7.3666666666666663"/>
    <x v="3"/>
    <x v="2"/>
    <s v="WHT"/>
    <x v="1"/>
    <s v="USD"/>
    <n v="21389.15"/>
  </r>
  <r>
    <s v="A2310000"/>
    <x v="38"/>
    <x v="38"/>
    <n v="104078540"/>
    <x v="0"/>
    <x v="0"/>
    <x v="2"/>
    <x v="2"/>
    <s v="WHT Outstg"/>
    <s v="WHT on inv 1800025722 MIDWESTERN FEB 2021 CHA"/>
    <s v=""/>
    <s v="AB"/>
    <s v=""/>
    <d v="2021-05-24T00:00:00"/>
    <d v="2021-05-24T00:00:00"/>
    <d v="2021-05-24T00:00:00"/>
    <s v="NGN"/>
    <n v="6295651.1500000004"/>
    <n v="221"/>
    <s v="Above 180days "/>
    <n v="7.3666666666666663"/>
    <x v="3"/>
    <x v="2"/>
    <s v="WHT"/>
    <x v="1"/>
    <s v="USD"/>
    <n v="15336.84"/>
  </r>
  <r>
    <s v="A2310000"/>
    <x v="38"/>
    <x v="38"/>
    <n v="1800025862"/>
    <x v="0"/>
    <x v="0"/>
    <x v="2"/>
    <x v="2"/>
    <n v="0"/>
    <s v="MIDWESTERN MARCH2021 Crude Handling"/>
    <s v="468"/>
    <s v="DR"/>
    <s v=""/>
    <d v="2021-04-14T00:00:00"/>
    <d v="2021-04-14T00:00:00"/>
    <d v="2021-05-14T00:00:00"/>
    <s v="USD"/>
    <n v="595194.93999999994"/>
    <n v="231"/>
    <s v="Above 180days "/>
    <n v="7.7"/>
    <x v="3"/>
    <x v="0"/>
    <s v="Overdue"/>
    <x v="0"/>
    <s v="USD"/>
    <n v="595194.93999999994"/>
  </r>
  <r>
    <s v="A2310000"/>
    <x v="38"/>
    <x v="38"/>
    <n v="1800025721"/>
    <x v="0"/>
    <x v="0"/>
    <x v="2"/>
    <x v="2"/>
    <n v="0"/>
    <s v="MIDWESTERN FEB 2021 Crude Handling"/>
    <s v="468"/>
    <s v="DR"/>
    <s v=""/>
    <d v="2021-03-15T00:00:00"/>
    <d v="2021-03-15T00:00:00"/>
    <d v="2021-04-14T00:00:00"/>
    <s v="USD"/>
    <n v="497679.93"/>
    <n v="261"/>
    <s v="Above 180days "/>
    <n v="8.6999999999999993"/>
    <x v="3"/>
    <x v="0"/>
    <s v="Overdue"/>
    <x v="0"/>
    <s v="USD"/>
    <n v="497679.93"/>
  </r>
  <r>
    <s v="A2310000"/>
    <x v="38"/>
    <x v="38"/>
    <n v="1800025676"/>
    <x v="0"/>
    <x v="0"/>
    <x v="2"/>
    <x v="2"/>
    <n v="0"/>
    <s v="MIDWESTERN Excess RPC 2020 CrudeHandling"/>
    <s v="468"/>
    <s v="DR"/>
    <s v=""/>
    <d v="2021-03-08T00:00:00"/>
    <d v="2021-03-08T00:00:00"/>
    <d v="2021-04-07T00:00:00"/>
    <s v="USD"/>
    <n v="185898.71"/>
    <n v="268"/>
    <s v="Above 180days "/>
    <n v="8.9333333333333336"/>
    <x v="3"/>
    <x v="0"/>
    <s v="Overdue"/>
    <x v="0"/>
    <s v="USD"/>
    <n v="185898.71"/>
  </r>
  <r>
    <s v="A2310000"/>
    <x v="38"/>
    <x v="38"/>
    <n v="1800025567"/>
    <x v="0"/>
    <x v="0"/>
    <x v="2"/>
    <x v="2"/>
    <n v="0"/>
    <s v="MIDWESTERN JAN 2021 Crude Handling"/>
    <s v="468"/>
    <s v="DR"/>
    <s v=""/>
    <d v="2021-02-11T00:00:00"/>
    <d v="2021-02-11T00:00:00"/>
    <d v="2021-03-13T00:00:00"/>
    <s v="USD"/>
    <n v="694077.29"/>
    <n v="293"/>
    <s v="Above 180days "/>
    <n v="9.7666666666666675"/>
    <x v="3"/>
    <x v="0"/>
    <s v="Overdue"/>
    <x v="0"/>
    <s v="USD"/>
    <n v="694077.29"/>
  </r>
  <r>
    <s v="A2310000"/>
    <x v="38"/>
    <x v="38"/>
    <n v="1400015309"/>
    <x v="0"/>
    <x v="0"/>
    <x v="2"/>
    <x v="2"/>
    <n v="0"/>
    <s v="Midwestern Pmt"/>
    <s v=""/>
    <s v="DZ"/>
    <s v=""/>
    <d v="2021-03-12T00:00:00"/>
    <d v="2021-03-11T00:00:00"/>
    <d v="2021-03-12T00:00:00"/>
    <s v="USD"/>
    <n v="-1000000"/>
    <n v="294"/>
    <s v="Above 180days "/>
    <n v="9.8000000000000007"/>
    <x v="3"/>
    <x v="0"/>
    <s v="Overdue"/>
    <x v="0"/>
    <s v="USD"/>
    <n v="-1000000"/>
  </r>
  <r>
    <s v="A2310000"/>
    <x v="38"/>
    <x v="38"/>
    <n v="1400015308"/>
    <x v="0"/>
    <x v="0"/>
    <x v="2"/>
    <x v="2"/>
    <n v="0"/>
    <s v="Midwestern Pmt"/>
    <s v=""/>
    <s v="DZ"/>
    <s v=""/>
    <d v="2021-03-11T00:00:00"/>
    <d v="2021-03-10T00:00:00"/>
    <d v="2021-03-11T00:00:00"/>
    <s v="USD"/>
    <n v="-1000000"/>
    <n v="295"/>
    <s v="Above 180days "/>
    <n v="9.8333333333333339"/>
    <x v="4"/>
    <x v="0"/>
    <s v="Overdue"/>
    <x v="0"/>
    <s v="USD"/>
    <n v="-1000000"/>
  </r>
  <r>
    <s v="A2310000"/>
    <x v="38"/>
    <x v="38"/>
    <n v="1800025450"/>
    <x v="0"/>
    <x v="0"/>
    <x v="2"/>
    <x v="2"/>
    <n v="0"/>
    <s v="MIDWESTERN DEC 2020 Crude Handling"/>
    <s v="468"/>
    <s v="DR"/>
    <s v=""/>
    <d v="2021-01-19T00:00:00"/>
    <d v="2021-01-19T00:00:00"/>
    <d v="2021-02-18T00:00:00"/>
    <s v="USD"/>
    <n v="847918.2"/>
    <n v="316"/>
    <s v="Above 180days "/>
    <n v="10.533333333333333"/>
    <x v="3"/>
    <x v="0"/>
    <s v="Overdue"/>
    <x v="0"/>
    <s v="USD"/>
    <n v="847918.2"/>
  </r>
  <r>
    <s v="A2310000"/>
    <x v="38"/>
    <x v="38"/>
    <n v="1400015195"/>
    <x v="0"/>
    <x v="0"/>
    <x v="2"/>
    <x v="2"/>
    <n v="0"/>
    <s v="Umugini_Midwestern Pmt"/>
    <s v=""/>
    <s v="DZ"/>
    <s v=""/>
    <d v="2021-02-07T00:00:00"/>
    <d v="2021-02-05T00:00:00"/>
    <d v="2021-02-07T00:00:00"/>
    <s v="USD"/>
    <n v="-2434372.31"/>
    <n v="327"/>
    <s v="Above 180days "/>
    <n v="10.9"/>
    <x v="3"/>
    <x v="0"/>
    <s v="Overdue"/>
    <x v="0"/>
    <s v="USD"/>
    <n v="-2434372.31"/>
  </r>
  <r>
    <s v="A2310000"/>
    <x v="38"/>
    <x v="38"/>
    <n v="1400015172"/>
    <x v="0"/>
    <x v="0"/>
    <x v="2"/>
    <x v="2"/>
    <n v="0"/>
    <s v="Midwestern Pmt"/>
    <s v=""/>
    <s v="DZ"/>
    <s v=""/>
    <d v="2021-01-30T00:00:00"/>
    <d v="2021-01-29T00:00:00"/>
    <d v="2021-01-30T00:00:00"/>
    <s v="NGN"/>
    <n v="-188084799.19"/>
    <n v="335"/>
    <s v="Above 180days "/>
    <n v="11.166666666666666"/>
    <x v="4"/>
    <x v="0"/>
    <s v="Overdue"/>
    <x v="0"/>
    <s v="USD"/>
    <n v="-495603.46"/>
  </r>
  <r>
    <s v="A2310000"/>
    <x v="38"/>
    <x v="38"/>
    <n v="104026902"/>
    <x v="0"/>
    <x v="0"/>
    <x v="2"/>
    <x v="2"/>
    <n v="0"/>
    <s v="Bal of 1800025070 OCT 2020 CHA"/>
    <s v=""/>
    <s v="AB"/>
    <s v=""/>
    <d v="2021-01-29T00:00:00"/>
    <d v="2021-01-29T00:00:00"/>
    <d v="2021-01-29T00:00:00"/>
    <s v="USD"/>
    <n v="319748.17"/>
    <n v="336"/>
    <s v="Above 180days "/>
    <n v="11.2"/>
    <x v="3"/>
    <x v="0"/>
    <s v="Overdue"/>
    <x v="0"/>
    <s v="USD"/>
    <n v="319748.17"/>
  </r>
  <r>
    <s v="A2310000"/>
    <x v="38"/>
    <x v="38"/>
    <n v="104026901"/>
    <x v="0"/>
    <x v="0"/>
    <x v="2"/>
    <x v="2"/>
    <n v="0"/>
    <s v="Bal of inv 1800024599 JULY 2020 CHA"/>
    <s v=""/>
    <s v="AB"/>
    <s v=""/>
    <d v="2021-01-29T00:00:00"/>
    <d v="2021-01-29T00:00:00"/>
    <d v="2021-01-29T00:00:00"/>
    <s v="NGN"/>
    <n v="28688407.800000001"/>
    <n v="336"/>
    <s v="Above 180days "/>
    <n v="11.2"/>
    <x v="3"/>
    <x v="0"/>
    <s v="Overdue"/>
    <x v="0"/>
    <s v="USD"/>
    <n v="75593.95"/>
  </r>
  <r>
    <s v="A2310000"/>
    <x v="38"/>
    <x v="38"/>
    <n v="104026902"/>
    <x v="0"/>
    <x v="0"/>
    <x v="2"/>
    <x v="2"/>
    <n v="0"/>
    <s v="WHT on  1800025070 OCT 2020 CHA"/>
    <s v=""/>
    <s v="AB"/>
    <s v=""/>
    <d v="2021-01-29T00:00:00"/>
    <d v="2021-01-29T00:00:00"/>
    <d v="2021-01-29T00:00:00"/>
    <s v="USD"/>
    <n v="34482.85"/>
    <n v="336"/>
    <s v="Above 180days "/>
    <n v="11.2"/>
    <x v="3"/>
    <x v="2"/>
    <s v="WHT"/>
    <x v="1"/>
    <s v="USD"/>
    <n v="34482.85"/>
  </r>
  <r>
    <s v="A2310000"/>
    <x v="38"/>
    <x v="38"/>
    <n v="104026902"/>
    <x v="0"/>
    <x v="0"/>
    <x v="2"/>
    <x v="2"/>
    <n v="0"/>
    <s v="WHT on 1600003353  Jan - feb 2020 CHA"/>
    <s v=""/>
    <s v="AB"/>
    <s v=""/>
    <d v="2021-01-29T00:00:00"/>
    <d v="2021-01-29T00:00:00"/>
    <d v="2021-01-29T00:00:00"/>
    <s v="USD"/>
    <n v="-16775.63"/>
    <n v="336"/>
    <s v="Above 180days "/>
    <n v="11.2"/>
    <x v="3"/>
    <x v="2"/>
    <s v="WHT"/>
    <x v="1"/>
    <s v="USD"/>
    <n v="-16775.63"/>
  </r>
  <r>
    <s v="A2310000"/>
    <x v="38"/>
    <x v="38"/>
    <n v="104026901"/>
    <x v="0"/>
    <x v="0"/>
    <x v="2"/>
    <x v="2"/>
    <n v="0"/>
    <s v="WHT on inv  JUN 2020 Crude Handling"/>
    <s v=""/>
    <s v="AB"/>
    <s v=""/>
    <d v="2021-01-29T00:00:00"/>
    <d v="2021-01-29T00:00:00"/>
    <d v="2021-01-29T00:00:00"/>
    <s v="NGN"/>
    <n v="6272444.9800000004"/>
    <n v="336"/>
    <s v="Above 180days "/>
    <n v="11.2"/>
    <x v="3"/>
    <x v="2"/>
    <s v="WHT"/>
    <x v="1"/>
    <s v="USD"/>
    <n v="16527.89"/>
  </r>
  <r>
    <s v="A2310000"/>
    <x v="38"/>
    <x v="38"/>
    <n v="104026901"/>
    <x v="0"/>
    <x v="0"/>
    <x v="2"/>
    <x v="2"/>
    <n v="0"/>
    <s v="WHT on inv 1800024599 JULY 2020 CHA"/>
    <s v=""/>
    <s v="AB"/>
    <s v=""/>
    <d v="2021-01-29T00:00:00"/>
    <d v="2021-01-29T00:00:00"/>
    <d v="2021-01-29T00:00:00"/>
    <s v="NGN"/>
    <n v="8151476.7400000002"/>
    <n v="336"/>
    <s v="Above 180days "/>
    <n v="11.2"/>
    <x v="3"/>
    <x v="2"/>
    <s v="WHT"/>
    <x v="1"/>
    <s v="USD"/>
    <n v="21479.14"/>
  </r>
  <r>
    <s v="A2310000"/>
    <x v="38"/>
    <x v="38"/>
    <n v="104026902"/>
    <x v="0"/>
    <x v="0"/>
    <x v="2"/>
    <x v="2"/>
    <n v="0"/>
    <s v="WHT on inv 1800024932 SEPT 2020 Crude Handling"/>
    <s v=""/>
    <s v="AB"/>
    <s v=""/>
    <d v="2021-01-29T00:00:00"/>
    <d v="2021-01-29T00:00:00"/>
    <d v="2021-01-29T00:00:00"/>
    <s v="USD"/>
    <n v="35273.96"/>
    <n v="336"/>
    <s v="Above 180days "/>
    <n v="11.2"/>
    <x v="3"/>
    <x v="2"/>
    <s v="WHT"/>
    <x v="1"/>
    <s v="USD"/>
    <n v="35273.96"/>
  </r>
  <r>
    <s v="A2310000"/>
    <x v="38"/>
    <x v="38"/>
    <n v="104026901"/>
    <x v="0"/>
    <x v="0"/>
    <x v="2"/>
    <x v="2"/>
    <n v="0"/>
    <s v="WHT Recovery on 1600003354  Jan - feb 2020 CHA"/>
    <s v=""/>
    <s v="AB"/>
    <s v=""/>
    <d v="2021-01-29T00:00:00"/>
    <d v="2021-01-29T00:00:00"/>
    <d v="2021-01-29T00:00:00"/>
    <s v="NGN"/>
    <n v="-4244232.6500000004"/>
    <n v="336"/>
    <s v="Above 180days "/>
    <n v="11.2"/>
    <x v="3"/>
    <x v="2"/>
    <s v="WHT"/>
    <x v="1"/>
    <s v="USD"/>
    <n v="-11183.55"/>
  </r>
  <r>
    <s v="A2310000"/>
    <x v="38"/>
    <x v="38"/>
    <n v="104026824"/>
    <x v="0"/>
    <x v="0"/>
    <x v="2"/>
    <x v="2"/>
    <s v="WHT Outstg"/>
    <s v="WHT on inv 1800024272 MAY 2020 Crude Handling"/>
    <s v=""/>
    <s v="AB"/>
    <s v=""/>
    <d v="2021-01-29T00:00:00"/>
    <d v="2021-01-29T00:00:00"/>
    <d v="2021-01-29T00:00:00"/>
    <s v="NGN"/>
    <n v="10668749.73"/>
    <n v="336"/>
    <s v="Above 180days "/>
    <n v="11.2"/>
    <x v="3"/>
    <x v="2"/>
    <s v="WHT"/>
    <x v="1"/>
    <s v="USD"/>
    <n v="28112.16"/>
  </r>
  <r>
    <s v="A2310000"/>
    <x v="38"/>
    <x v="38"/>
    <n v="104026824"/>
    <x v="0"/>
    <x v="0"/>
    <x v="2"/>
    <x v="2"/>
    <s v="WHT Outstg"/>
    <s v="WHT on inv 1800022553  AUG 2019 Crude Handling"/>
    <s v=""/>
    <s v="AB"/>
    <s v=""/>
    <d v="2021-01-29T00:00:00"/>
    <d v="2021-01-29T00:00:00"/>
    <d v="2021-01-29T00:00:00"/>
    <s v="NGN"/>
    <n v="11084368.4"/>
    <n v="336"/>
    <s v="Above 180days "/>
    <n v="11.2"/>
    <x v="3"/>
    <x v="2"/>
    <s v="WHT"/>
    <x v="1"/>
    <s v="USD"/>
    <n v="29207.31"/>
  </r>
  <r>
    <s v="A2310000"/>
    <x v="38"/>
    <x v="38"/>
    <n v="104026824"/>
    <x v="0"/>
    <x v="0"/>
    <x v="2"/>
    <x v="2"/>
    <s v="WHT Outstg"/>
    <s v="WHT on inv 1800023381  DEC 2019 Crude Handling"/>
    <s v=""/>
    <s v="AB"/>
    <s v=""/>
    <d v="2021-01-29T00:00:00"/>
    <d v="2021-01-29T00:00:00"/>
    <d v="2021-01-29T00:00:00"/>
    <s v="NGN"/>
    <n v="12753972.41"/>
    <n v="336"/>
    <s v="Above 180days "/>
    <n v="11.2"/>
    <x v="3"/>
    <x v="2"/>
    <s v="WHT"/>
    <x v="1"/>
    <s v="USD"/>
    <n v="33606.720000000001"/>
  </r>
  <r>
    <s v="A2310000"/>
    <x v="38"/>
    <x v="38"/>
    <n v="104026824"/>
    <x v="0"/>
    <x v="0"/>
    <x v="2"/>
    <x v="2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336"/>
    <s v="Above 180days "/>
    <n v="11.2"/>
    <x v="3"/>
    <x v="2"/>
    <s v="WHT"/>
    <x v="1"/>
    <s v="USD"/>
    <n v="25194.53"/>
  </r>
  <r>
    <s v="A2310000"/>
    <x v="38"/>
    <x v="38"/>
    <n v="104026824"/>
    <x v="0"/>
    <x v="0"/>
    <x v="2"/>
    <x v="2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336"/>
    <s v="Above 180days "/>
    <n v="11.2"/>
    <x v="3"/>
    <x v="2"/>
    <s v="WHT"/>
    <x v="1"/>
    <s v="USD"/>
    <n v="13425.83"/>
  </r>
  <r>
    <s v="A2310000"/>
    <x v="38"/>
    <x v="38"/>
    <n v="104026824"/>
    <x v="0"/>
    <x v="0"/>
    <x v="2"/>
    <x v="2"/>
    <s v="WHT Outstg"/>
    <s v="WHT on inv 1800023946  MAR 2020 Crude Handling"/>
    <s v=""/>
    <s v="AB"/>
    <s v=""/>
    <d v="2021-01-29T00:00:00"/>
    <d v="2021-01-29T00:00:00"/>
    <d v="2021-01-29T00:00:00"/>
    <s v="NGN"/>
    <n v="4953243.9400000004"/>
    <n v="336"/>
    <s v="Above 180days "/>
    <n v="11.2"/>
    <x v="3"/>
    <x v="2"/>
    <s v="WHT"/>
    <x v="1"/>
    <s v="USD"/>
    <n v="13051.8"/>
  </r>
  <r>
    <s v="A2310000"/>
    <x v="38"/>
    <x v="38"/>
    <n v="104026824"/>
    <x v="0"/>
    <x v="0"/>
    <x v="2"/>
    <x v="2"/>
    <s v="WHT Outstg"/>
    <s v="WHT on 1800024073 APR 2020 Crude Handling"/>
    <s v=""/>
    <s v="AB"/>
    <s v=""/>
    <d v="2021-01-29T00:00:00"/>
    <d v="2021-01-29T00:00:00"/>
    <d v="2021-01-29T00:00:00"/>
    <s v="NGN"/>
    <n v="6944552.6500000004"/>
    <n v="336"/>
    <s v="Above 180days "/>
    <n v="11.2"/>
    <x v="3"/>
    <x v="2"/>
    <s v="WHT"/>
    <x v="1"/>
    <s v="USD"/>
    <n v="18298.900000000001"/>
  </r>
  <r>
    <s v="A2310000"/>
    <x v="38"/>
    <x v="38"/>
    <n v="104026899"/>
    <x v="0"/>
    <x v="0"/>
    <x v="2"/>
    <x v="2"/>
    <s v="WHT Outstg"/>
    <s v="WHT on inv 1800024779 AUGUST  2020 CHA"/>
    <s v=""/>
    <s v="AB"/>
    <s v=""/>
    <d v="2021-01-29T00:00:00"/>
    <d v="2021-01-29T00:00:00"/>
    <d v="2021-01-29T00:00:00"/>
    <s v="USD"/>
    <n v="37423.65"/>
    <n v="336"/>
    <s v="Above 180days "/>
    <n v="11.2"/>
    <x v="3"/>
    <x v="2"/>
    <s v="WHT"/>
    <x v="1"/>
    <s v="USD"/>
    <n v="37423.65"/>
  </r>
  <r>
    <s v="A2310000"/>
    <x v="38"/>
    <x v="38"/>
    <n v="104026899"/>
    <x v="0"/>
    <x v="0"/>
    <x v="2"/>
    <x v="2"/>
    <s v="WHT Outstg"/>
    <s v="WHT on inv 1800022796 SEP 2019 Crude Handling"/>
    <s v=""/>
    <s v="AB"/>
    <s v=""/>
    <d v="2021-01-29T00:00:00"/>
    <d v="2021-01-29T00:00:00"/>
    <d v="2021-01-29T00:00:00"/>
    <s v="USD"/>
    <n v="60589.37"/>
    <n v="336"/>
    <s v="Above 180days "/>
    <n v="11.2"/>
    <x v="3"/>
    <x v="2"/>
    <s v="WHT"/>
    <x v="1"/>
    <s v="USD"/>
    <n v="60589.37"/>
  </r>
  <r>
    <s v="A2310000"/>
    <x v="38"/>
    <x v="38"/>
    <n v="104026899"/>
    <x v="0"/>
    <x v="0"/>
    <x v="2"/>
    <x v="2"/>
    <s v="WHT Outstg"/>
    <s v="WHT on inv 1800023610 JAN 2020 Crude Handling"/>
    <s v=""/>
    <s v="AB"/>
    <s v=""/>
    <d v="2021-01-29T00:00:00"/>
    <d v="2021-01-29T00:00:00"/>
    <d v="2021-01-29T00:00:00"/>
    <s v="USD"/>
    <n v="46800.13"/>
    <n v="336"/>
    <s v="Above 180days "/>
    <n v="11.2"/>
    <x v="3"/>
    <x v="2"/>
    <s v="WHT"/>
    <x v="1"/>
    <s v="USD"/>
    <n v="46800.13"/>
  </r>
  <r>
    <s v="A2310000"/>
    <x v="38"/>
    <x v="38"/>
    <n v="104026899"/>
    <x v="0"/>
    <x v="0"/>
    <x v="2"/>
    <x v="2"/>
    <s v="WHT Outstg"/>
    <s v="WHT on inv 1800023737 FEB 2020 Crude Handling"/>
    <s v=""/>
    <s v="AB"/>
    <s v=""/>
    <d v="2021-01-29T00:00:00"/>
    <d v="2021-01-29T00:00:00"/>
    <d v="2021-01-29T00:00:00"/>
    <s v="USD"/>
    <n v="24939.34"/>
    <n v="336"/>
    <s v="Above 180days "/>
    <n v="11.2"/>
    <x v="3"/>
    <x v="2"/>
    <s v="WHT"/>
    <x v="1"/>
    <s v="USD"/>
    <n v="24939.34"/>
  </r>
  <r>
    <s v="A2310000"/>
    <x v="38"/>
    <x v="38"/>
    <n v="104026899"/>
    <x v="0"/>
    <x v="0"/>
    <x v="2"/>
    <x v="2"/>
    <s v="WHT Outstg"/>
    <s v="WHT on 1800023945 MAR 2020 Crude Handling"/>
    <s v=""/>
    <s v="AB"/>
    <s v=""/>
    <d v="2021-01-29T00:00:00"/>
    <d v="2021-01-29T00:00:00"/>
    <d v="2021-01-29T00:00:00"/>
    <s v="USD"/>
    <n v="24242.32"/>
    <n v="336"/>
    <s v="Above 180days "/>
    <n v="11.2"/>
    <x v="3"/>
    <x v="2"/>
    <s v="WHT"/>
    <x v="1"/>
    <s v="USD"/>
    <n v="24242.32"/>
  </r>
  <r>
    <s v="A2310000"/>
    <x v="38"/>
    <x v="38"/>
    <n v="104026899"/>
    <x v="0"/>
    <x v="0"/>
    <x v="2"/>
    <x v="2"/>
    <s v="WHT Outstg"/>
    <s v="WHT on inv 1800024072 APR 2020 Crude Handling"/>
    <s v=""/>
    <s v="AB"/>
    <s v=""/>
    <d v="2021-01-29T00:00:00"/>
    <d v="2021-01-29T00:00:00"/>
    <d v="2021-01-29T00:00:00"/>
    <s v="USD"/>
    <n v="28895.5"/>
    <n v="336"/>
    <s v="Above 180days "/>
    <n v="11.2"/>
    <x v="3"/>
    <x v="2"/>
    <s v="WHT"/>
    <x v="1"/>
    <s v="USD"/>
    <n v="28895.5"/>
  </r>
  <r>
    <s v="A2310000"/>
    <x v="38"/>
    <x v="38"/>
    <n v="104026899"/>
    <x v="0"/>
    <x v="0"/>
    <x v="2"/>
    <x v="2"/>
    <s v="WHT Outstg"/>
    <s v="WHT on inv 1800024271 MAY 2020 Crude Handling"/>
    <s v=""/>
    <s v="AB"/>
    <s v=""/>
    <d v="2021-01-29T00:00:00"/>
    <d v="2021-01-29T00:00:00"/>
    <d v="2021-01-29T00:00:00"/>
    <s v="USD"/>
    <n v="44391.47"/>
    <n v="336"/>
    <s v="Above 180days "/>
    <n v="11.2"/>
    <x v="3"/>
    <x v="2"/>
    <s v="WHT"/>
    <x v="1"/>
    <s v="USD"/>
    <n v="44391.47"/>
  </r>
  <r>
    <s v="A2310000"/>
    <x v="38"/>
    <x v="38"/>
    <n v="104026899"/>
    <x v="0"/>
    <x v="0"/>
    <x v="2"/>
    <x v="2"/>
    <s v="WHT Outstg"/>
    <s v="WHT on inv 1800024451  JUN 2020 Crude Handling"/>
    <s v=""/>
    <s v="AB"/>
    <s v=""/>
    <d v="2021-01-29T00:00:00"/>
    <d v="2021-01-29T00:00:00"/>
    <d v="2021-01-29T00:00:00"/>
    <s v="USD"/>
    <n v="26098.94"/>
    <n v="336"/>
    <s v="Above 180days "/>
    <n v="11.2"/>
    <x v="3"/>
    <x v="2"/>
    <s v="WHT"/>
    <x v="1"/>
    <s v="USD"/>
    <n v="26098.94"/>
  </r>
  <r>
    <s v="A2310000"/>
    <x v="38"/>
    <x v="38"/>
    <n v="104026899"/>
    <x v="0"/>
    <x v="0"/>
    <x v="2"/>
    <x v="2"/>
    <s v="WHT Outstg"/>
    <s v="WHT on inv 1800024598  JULY 2020 Crude Handling"/>
    <s v=""/>
    <s v="AB"/>
    <s v=""/>
    <d v="2021-01-29T00:00:00"/>
    <d v="2021-01-29T00:00:00"/>
    <d v="2021-01-29T00:00:00"/>
    <s v="USD"/>
    <n v="33917.379999999997"/>
    <n v="336"/>
    <s v="Above 180days "/>
    <n v="11.2"/>
    <x v="3"/>
    <x v="2"/>
    <s v="WHT"/>
    <x v="1"/>
    <s v="USD"/>
    <n v="33917.379999999997"/>
  </r>
  <r>
    <s v="A2310000"/>
    <x v="38"/>
    <x v="38"/>
    <n v="1800025274"/>
    <x v="0"/>
    <x v="0"/>
    <x v="2"/>
    <x v="2"/>
    <n v="0"/>
    <s v="MIDWESTERN NOV 2020 Crude Handling"/>
    <s v="454"/>
    <s v="DR"/>
    <s v=""/>
    <d v="2020-12-17T00:00:00"/>
    <d v="2020-12-17T00:00:00"/>
    <d v="2021-01-16T00:00:00"/>
    <s v="NGN"/>
    <n v="192359264.99000001"/>
    <n v="349"/>
    <s v="Above 180days "/>
    <n v="11.633333333333333"/>
    <x v="3"/>
    <x v="0"/>
    <s v="Overdue"/>
    <x v="0"/>
    <s v="USD"/>
    <n v="506866.66"/>
  </r>
  <r>
    <s v="A2310000"/>
    <x v="38"/>
    <x v="38"/>
    <n v="1800025071"/>
    <x v="0"/>
    <x v="0"/>
    <x v="2"/>
    <x v="2"/>
    <n v="0"/>
    <s v="MIDWESTERN OCT 2020 Crude Handling"/>
    <s v="454"/>
    <s v="DR"/>
    <s v=""/>
    <d v="2020-11-13T00:00:00"/>
    <d v="2020-11-13T00:00:00"/>
    <d v="2020-12-13T00:00:00"/>
    <s v="NGN"/>
    <n v="174548881.12"/>
    <n v="383"/>
    <s v="Above 180days "/>
    <n v="12.766666666666667"/>
    <x v="4"/>
    <x v="0"/>
    <s v="Overdue"/>
    <x v="0"/>
    <s v="USD"/>
    <n v="459936.3"/>
  </r>
  <r>
    <s v="A2310000"/>
    <x v="38"/>
    <x v="38"/>
    <n v="1800024933"/>
    <x v="0"/>
    <x v="0"/>
    <x v="2"/>
    <x v="2"/>
    <n v="0"/>
    <s v="MIDWESTERN SEPT 2020 Crude Handling"/>
    <s v="454"/>
    <s v="DR"/>
    <s v=""/>
    <d v="2020-10-19T00:00:00"/>
    <d v="2020-10-19T00:00:00"/>
    <d v="2020-11-18T00:00:00"/>
    <s v="NGN"/>
    <n v="178486227.13"/>
    <n v="408"/>
    <s v="Above 180days "/>
    <n v="13.6"/>
    <x v="4"/>
    <x v="0"/>
    <s v="Overdue"/>
    <x v="0"/>
    <s v="USD"/>
    <n v="470311.21"/>
  </r>
  <r>
    <s v="A2310000"/>
    <x v="38"/>
    <x v="38"/>
    <n v="1800024780"/>
    <x v="0"/>
    <x v="0"/>
    <x v="2"/>
    <x v="2"/>
    <n v="0"/>
    <s v="MIDWESTERN AUGUST  2020 Crude Handling"/>
    <s v="454"/>
    <s v="DR"/>
    <s v=""/>
    <d v="2020-09-22T00:00:00"/>
    <d v="2020-09-22T00:00:00"/>
    <d v="2020-10-22T00:00:00"/>
    <s v="NGN"/>
    <n v="186519471"/>
    <n v="435"/>
    <s v="Above 180days "/>
    <n v="14.5"/>
    <x v="4"/>
    <x v="0"/>
    <s v="Overdue"/>
    <x v="0"/>
    <s v="USD"/>
    <n v="491478.81"/>
  </r>
  <r>
    <s v="A2310000"/>
    <x v="38"/>
    <x v="38"/>
    <n v="103912847"/>
    <x v="0"/>
    <x v="0"/>
    <x v="2"/>
    <x v="2"/>
    <s v="WHT Outstg"/>
    <s v="WHT on 1800019209- NOV 2017 Crude Handling"/>
    <s v=""/>
    <s v="AB"/>
    <s v=""/>
    <d v="2020-05-07T00:00:00"/>
    <d v="2020-05-07T00:00:00"/>
    <d v="2020-07-31T00:00:00"/>
    <s v="USD"/>
    <n v="40056.959999999999"/>
    <n v="518"/>
    <s v="Above 180days "/>
    <n v="17.266666666666666"/>
    <x v="0"/>
    <x v="2"/>
    <s v="WHT"/>
    <x v="1"/>
    <s v="USD"/>
    <n v="40056.959999999999"/>
  </r>
  <r>
    <s v="A2310000"/>
    <x v="38"/>
    <x v="38"/>
    <n v="103912847"/>
    <x v="0"/>
    <x v="0"/>
    <x v="2"/>
    <x v="2"/>
    <s v="WHT Outstg"/>
    <s v="WHT on 1800019292-DEC 2017 Crude Handling"/>
    <s v=""/>
    <s v="AB"/>
    <s v=""/>
    <d v="2020-05-07T00:00:00"/>
    <d v="2020-05-07T00:00:00"/>
    <d v="2020-07-31T00:00:00"/>
    <s v="USD"/>
    <n v="44032.46"/>
    <n v="518"/>
    <s v="Above 180days "/>
    <n v="17.266666666666666"/>
    <x v="0"/>
    <x v="2"/>
    <s v="WHT"/>
    <x v="1"/>
    <s v="USD"/>
    <n v="44032.46"/>
  </r>
  <r>
    <s v="A2310000"/>
    <x v="38"/>
    <x v="38"/>
    <n v="103912847"/>
    <x v="0"/>
    <x v="0"/>
    <x v="2"/>
    <x v="2"/>
    <s v="WHT Outstg"/>
    <s v="WHT on 1800019465-JAN 2018 Crude Handling"/>
    <s v=""/>
    <s v="AB"/>
    <s v=""/>
    <d v="2020-05-07T00:00:00"/>
    <d v="2020-05-07T00:00:00"/>
    <d v="2020-07-31T00:00:00"/>
    <s v="USD"/>
    <n v="53601.279999999999"/>
    <n v="518"/>
    <s v="Above 180days "/>
    <n v="17.266666666666666"/>
    <x v="0"/>
    <x v="2"/>
    <s v="WHT"/>
    <x v="1"/>
    <s v="USD"/>
    <n v="53601.279999999999"/>
  </r>
  <r>
    <s v="A2310000"/>
    <x v="38"/>
    <x v="38"/>
    <n v="103912847"/>
    <x v="0"/>
    <x v="0"/>
    <x v="2"/>
    <x v="2"/>
    <s v="WHT Outstg"/>
    <s v="WHT on 1800019578-FEB 2018 Crude Handling"/>
    <s v=""/>
    <s v="AB"/>
    <s v=""/>
    <d v="2020-05-07T00:00:00"/>
    <d v="2020-05-07T00:00:00"/>
    <d v="2020-07-31T00:00:00"/>
    <s v="USD"/>
    <n v="58852.79"/>
    <n v="518"/>
    <s v="Above 180days "/>
    <n v="17.266666666666666"/>
    <x v="0"/>
    <x v="2"/>
    <s v="WHT"/>
    <x v="1"/>
    <s v="USD"/>
    <n v="58852.79"/>
  </r>
  <r>
    <s v="A2310000"/>
    <x v="38"/>
    <x v="38"/>
    <n v="103912847"/>
    <x v="0"/>
    <x v="0"/>
    <x v="2"/>
    <x v="2"/>
    <s v="WHT Outstg"/>
    <s v="WHT on 1800019771-MAR 2018 Crude Handling"/>
    <s v=""/>
    <s v="AB"/>
    <s v=""/>
    <d v="2020-05-07T00:00:00"/>
    <d v="2020-05-07T00:00:00"/>
    <d v="2020-07-31T00:00:00"/>
    <s v="USD"/>
    <n v="56544.77"/>
    <n v="518"/>
    <s v="Above 180days "/>
    <n v="17.266666666666666"/>
    <x v="0"/>
    <x v="2"/>
    <s v="WHT"/>
    <x v="1"/>
    <s v="USD"/>
    <n v="56544.77"/>
  </r>
  <r>
    <s v="A2310000"/>
    <x v="38"/>
    <x v="38"/>
    <n v="103912847"/>
    <x v="0"/>
    <x v="0"/>
    <x v="2"/>
    <x v="2"/>
    <s v="WHT Outstg"/>
    <s v="WHT on 1800019811- Jan2018 Supplementary"/>
    <s v=""/>
    <s v="AB"/>
    <s v=""/>
    <d v="2020-05-07T00:00:00"/>
    <d v="2020-05-07T00:00:00"/>
    <d v="2020-07-31T00:00:00"/>
    <s v="USD"/>
    <n v="7337.1"/>
    <n v="518"/>
    <s v="Above 180days "/>
    <n v="17.266666666666666"/>
    <x v="0"/>
    <x v="2"/>
    <s v="WHT"/>
    <x v="1"/>
    <s v="USD"/>
    <n v="7337.1"/>
  </r>
  <r>
    <s v="A2310000"/>
    <x v="38"/>
    <x v="38"/>
    <n v="103912847"/>
    <x v="0"/>
    <x v="0"/>
    <x v="2"/>
    <x v="2"/>
    <s v="WHT Outstg"/>
    <s v="WHT on 1800019931-APR 2018 Crude Handling"/>
    <s v=""/>
    <s v="AB"/>
    <s v=""/>
    <d v="2020-05-07T00:00:00"/>
    <d v="2020-05-07T00:00:00"/>
    <d v="2020-07-31T00:00:00"/>
    <s v="USD"/>
    <n v="65164.52"/>
    <n v="518"/>
    <s v="Above 180days "/>
    <n v="17.266666666666666"/>
    <x v="0"/>
    <x v="2"/>
    <s v="WHT"/>
    <x v="1"/>
    <s v="USD"/>
    <n v="65164.52"/>
  </r>
  <r>
    <s v="A2310000"/>
    <x v="38"/>
    <x v="38"/>
    <n v="103921341"/>
    <x v="0"/>
    <x v="0"/>
    <x v="2"/>
    <x v="2"/>
    <s v="WHT Outstg"/>
    <s v="WHT on 1800014757 - Balance of June 2015 CHA"/>
    <s v=""/>
    <s v="AB"/>
    <s v=""/>
    <d v="2020-05-27T00:00:00"/>
    <d v="2020-05-27T00:00:00"/>
    <d v="2020-05-27T00:00:00"/>
    <s v="USD"/>
    <n v="6024.11"/>
    <n v="583"/>
    <s v="Above 180days "/>
    <n v="19.433333333333334"/>
    <x v="0"/>
    <x v="2"/>
    <s v="WHT"/>
    <x v="1"/>
    <s v="USD"/>
    <n v="6024.11"/>
  </r>
  <r>
    <s v="A2310000"/>
    <x v="38"/>
    <x v="38"/>
    <n v="103895282"/>
    <x v="0"/>
    <x v="0"/>
    <x v="2"/>
    <x v="2"/>
    <s v="WHT Outstg"/>
    <s v="WHT on inv 1800022767 - JUL 2019 Crude Handling"/>
    <s v=""/>
    <s v="AB"/>
    <s v=""/>
    <d v="2020-03-25T00:00:00"/>
    <d v="2020-03-25T00:00:00"/>
    <d v="2020-03-25T00:00:00"/>
    <s v="USD"/>
    <n v="55714.53"/>
    <n v="646"/>
    <s v="Above 180days "/>
    <n v="21.533333333333335"/>
    <x v="0"/>
    <x v="2"/>
    <s v="WHT"/>
    <x v="1"/>
    <s v="USD"/>
    <n v="55714.53"/>
  </r>
  <r>
    <s v="A2310000"/>
    <x v="38"/>
    <x v="38"/>
    <n v="103895282"/>
    <x v="0"/>
    <x v="0"/>
    <x v="2"/>
    <x v="2"/>
    <s v="WHT Outstg"/>
    <s v="WHT on inv 1800022932 -OCT 2019 Crude Handling"/>
    <s v=""/>
    <s v="AB"/>
    <s v=""/>
    <d v="2020-03-25T00:00:00"/>
    <d v="2020-03-25T00:00:00"/>
    <d v="2020-03-25T00:00:00"/>
    <s v="USD"/>
    <n v="60303.78"/>
    <n v="646"/>
    <s v="Above 180days "/>
    <n v="21.533333333333335"/>
    <x v="0"/>
    <x v="2"/>
    <s v="WHT"/>
    <x v="1"/>
    <s v="USD"/>
    <n v="60303.78"/>
  </r>
  <r>
    <s v="A2310000"/>
    <x v="38"/>
    <x v="38"/>
    <n v="103895282"/>
    <x v="0"/>
    <x v="0"/>
    <x v="2"/>
    <x v="2"/>
    <s v="WHT Outstg"/>
    <s v="WHT on inv 1800023141 -NOV 2019 Crude Handling"/>
    <s v=""/>
    <s v="AB"/>
    <s v=""/>
    <d v="2020-03-25T00:00:00"/>
    <d v="2020-03-25T00:00:00"/>
    <d v="2020-03-25T00:00:00"/>
    <s v="USD"/>
    <n v="69038.3"/>
    <n v="646"/>
    <s v="Above 180days "/>
    <n v="21.533333333333335"/>
    <x v="0"/>
    <x v="2"/>
    <s v="WHT"/>
    <x v="1"/>
    <s v="USD"/>
    <n v="69038.3"/>
  </r>
  <r>
    <s v="A2310000"/>
    <x v="38"/>
    <x v="38"/>
    <n v="103895282"/>
    <x v="0"/>
    <x v="0"/>
    <x v="2"/>
    <x v="2"/>
    <s v="WHT Outstg"/>
    <s v="WHT on inv 1800023380 - DEC 2019 Crude Handling"/>
    <s v=""/>
    <s v="AB"/>
    <s v=""/>
    <d v="2020-03-25T00:00:00"/>
    <d v="2020-03-25T00:00:00"/>
    <d v="2020-03-25T00:00:00"/>
    <s v="USD"/>
    <n v="62427.67"/>
    <n v="646"/>
    <s v="Above 180days "/>
    <n v="21.533333333333335"/>
    <x v="0"/>
    <x v="2"/>
    <s v="WHT"/>
    <x v="1"/>
    <s v="USD"/>
    <n v="62427.67"/>
  </r>
  <r>
    <s v="A2310000"/>
    <x v="38"/>
    <x v="38"/>
    <n v="103895283"/>
    <x v="0"/>
    <x v="0"/>
    <x v="2"/>
    <x v="2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646"/>
    <s v="Above 180days "/>
    <n v="21.533333333333335"/>
    <x v="0"/>
    <x v="2"/>
    <s v="WHT"/>
    <x v="1"/>
    <s v="USD"/>
    <n v="34332.99"/>
  </r>
  <r>
    <s v="A2310000"/>
    <x v="38"/>
    <x v="38"/>
    <n v="103895283"/>
    <x v="0"/>
    <x v="0"/>
    <x v="2"/>
    <x v="2"/>
    <s v="WHT Outstg"/>
    <s v="WHT on inv 1800022768 -JUL 2019 Crude Handling"/>
    <s v=""/>
    <s v="AB"/>
    <s v=""/>
    <d v="2020-03-25T00:00:00"/>
    <d v="2020-03-25T00:00:00"/>
    <d v="2020-03-25T00:00:00"/>
    <s v="NGN"/>
    <n v="11381937.449999999"/>
    <n v="646"/>
    <s v="Above 180days "/>
    <n v="21.533333333333335"/>
    <x v="0"/>
    <x v="2"/>
    <s v="WHT"/>
    <x v="1"/>
    <s v="USD"/>
    <n v="31572.36"/>
  </r>
  <r>
    <s v="A2310000"/>
    <x v="38"/>
    <x v="38"/>
    <n v="103895283"/>
    <x v="0"/>
    <x v="0"/>
    <x v="2"/>
    <x v="2"/>
    <s v="WHT Outstg"/>
    <s v="WHT on inv 1800022933 -OCT 2019 Crude Handling"/>
    <s v=""/>
    <s v="AB"/>
    <s v=""/>
    <d v="2020-03-25T00:00:00"/>
    <d v="2020-03-25T00:00:00"/>
    <d v="2020-03-25T00:00:00"/>
    <s v="NGN"/>
    <n v="12320609.789999999"/>
    <n v="646"/>
    <s v="Above 180days "/>
    <n v="21.533333333333335"/>
    <x v="0"/>
    <x v="2"/>
    <s v="WHT"/>
    <x v="1"/>
    <s v="USD"/>
    <n v="34176.14"/>
  </r>
  <r>
    <s v="A2310000"/>
    <x v="38"/>
    <x v="38"/>
    <n v="103895283"/>
    <x v="0"/>
    <x v="0"/>
    <x v="2"/>
    <x v="2"/>
    <s v="WHT Outstg"/>
    <s v="WHT on inv 1800023142 - NOV 2019 Crude Handling"/>
    <s v=""/>
    <s v="AB"/>
    <s v=""/>
    <d v="2020-03-25T00:00:00"/>
    <d v="2020-03-25T00:00:00"/>
    <d v="2020-03-25T00:00:00"/>
    <s v="NGN"/>
    <n v="14104410.01"/>
    <n v="646"/>
    <s v="Above 180days "/>
    <n v="21.533333333333335"/>
    <x v="0"/>
    <x v="2"/>
    <s v="WHT"/>
    <x v="1"/>
    <s v="USD"/>
    <n v="39124.22"/>
  </r>
  <r>
    <s v="A2310000"/>
    <x v="38"/>
    <x v="38"/>
    <n v="103921342"/>
    <x v="0"/>
    <x v="0"/>
    <x v="2"/>
    <x v="2"/>
    <s v="WHT Outstg"/>
    <s v="WHT on 1800021527 - FEB 2019 Crude Handling"/>
    <s v=""/>
    <s v="AB"/>
    <s v=""/>
    <d v="2020-05-27T00:00:00"/>
    <d v="2020-05-27T00:00:00"/>
    <d v="2019-10-30T00:00:00"/>
    <s v="USD"/>
    <n v="41909.68"/>
    <n v="793"/>
    <s v="Above 180days "/>
    <n v="26.433333333333334"/>
    <x v="0"/>
    <x v="2"/>
    <s v="WHT"/>
    <x v="1"/>
    <s v="USD"/>
    <n v="41909.68"/>
  </r>
  <r>
    <s v="A2310000"/>
    <x v="38"/>
    <x v="38"/>
    <n v="103921342"/>
    <x v="0"/>
    <x v="0"/>
    <x v="2"/>
    <x v="2"/>
    <s v="WHT Outstg"/>
    <s v="WHT on 1800021667 -MARCH 2019 Crude Handling"/>
    <s v=""/>
    <s v="AB"/>
    <s v=""/>
    <d v="2020-05-27T00:00:00"/>
    <d v="2020-05-27T00:00:00"/>
    <d v="2019-10-30T00:00:00"/>
    <s v="USD"/>
    <n v="53808.4"/>
    <n v="793"/>
    <s v="Above 180days "/>
    <n v="26.433333333333334"/>
    <x v="0"/>
    <x v="2"/>
    <s v="WHT"/>
    <x v="1"/>
    <s v="USD"/>
    <n v="53808.4"/>
  </r>
  <r>
    <s v="A2310000"/>
    <x v="38"/>
    <x v="38"/>
    <n v="103921342"/>
    <x v="0"/>
    <x v="0"/>
    <x v="2"/>
    <x v="2"/>
    <s v="WHT Outstg"/>
    <s v="WHT on 1800021817 - APR 2019 Crude Handling"/>
    <s v=""/>
    <s v="AB"/>
    <s v=""/>
    <d v="2020-05-27T00:00:00"/>
    <d v="2020-05-27T00:00:00"/>
    <d v="2019-10-30T00:00:00"/>
    <s v="USD"/>
    <n v="35020.92"/>
    <n v="793"/>
    <s v="Above 180days "/>
    <n v="26.433333333333334"/>
    <x v="0"/>
    <x v="2"/>
    <s v="WHT"/>
    <x v="1"/>
    <s v="USD"/>
    <n v="35020.92"/>
  </r>
  <r>
    <s v="A2310000"/>
    <x v="38"/>
    <x v="38"/>
    <n v="103921342"/>
    <x v="0"/>
    <x v="0"/>
    <x v="2"/>
    <x v="2"/>
    <s v="WHT Outstg"/>
    <s v="WHT on 1800021816 - APR 2019 USD CRUDE HANDLING"/>
    <s v=""/>
    <s v="AB"/>
    <s v=""/>
    <d v="2020-05-27T00:00:00"/>
    <d v="2020-05-27T00:00:00"/>
    <d v="2019-10-30T00:00:00"/>
    <s v="USD"/>
    <n v="52528.83"/>
    <n v="793"/>
    <s v="Above 180days "/>
    <n v="26.433333333333334"/>
    <x v="0"/>
    <x v="2"/>
    <s v="WHT"/>
    <x v="1"/>
    <s v="USD"/>
    <n v="52528.83"/>
  </r>
  <r>
    <s v="A2310000"/>
    <x v="38"/>
    <x v="38"/>
    <n v="103921342"/>
    <x v="0"/>
    <x v="0"/>
    <x v="2"/>
    <x v="2"/>
    <s v="WHT Outstg"/>
    <s v="WHT on 1800021982 -APR 2019 NGN SUPPLEMENTARY CHA"/>
    <s v=""/>
    <s v="AB"/>
    <s v=""/>
    <d v="2020-05-27T00:00:00"/>
    <d v="2020-05-27T00:00:00"/>
    <d v="2019-10-30T00:00:00"/>
    <s v="USD"/>
    <n v="2839.34"/>
    <n v="793"/>
    <s v="Above 180days "/>
    <n v="26.433333333333334"/>
    <x v="0"/>
    <x v="2"/>
    <s v="WHT"/>
    <x v="1"/>
    <s v="USD"/>
    <n v="2839.34"/>
  </r>
  <r>
    <s v="A2310000"/>
    <x v="38"/>
    <x v="38"/>
    <n v="103921342"/>
    <x v="0"/>
    <x v="0"/>
    <x v="2"/>
    <x v="2"/>
    <s v="WHT Outstg"/>
    <s v="WHT on 1800021981 - APR 2019 USD SUPPLEMENTARY CHA"/>
    <s v=""/>
    <s v="AB"/>
    <s v=""/>
    <d v="2020-05-27T00:00:00"/>
    <d v="2020-05-27T00:00:00"/>
    <d v="2019-10-30T00:00:00"/>
    <s v="USD"/>
    <n v="4258.8"/>
    <n v="793"/>
    <s v="Above 180days "/>
    <n v="26.433333333333334"/>
    <x v="0"/>
    <x v="2"/>
    <s v="WHT"/>
    <x v="1"/>
    <s v="USD"/>
    <n v="4258.8"/>
  </r>
  <r>
    <s v="A2310000"/>
    <x v="38"/>
    <x v="38"/>
    <n v="103921342"/>
    <x v="0"/>
    <x v="0"/>
    <x v="2"/>
    <x v="2"/>
    <s v="WHT Outstg"/>
    <s v="WHT on 1800022179 - MAY 2019 CHA USD"/>
    <s v=""/>
    <s v="AB"/>
    <s v=""/>
    <d v="2020-05-27T00:00:00"/>
    <d v="2020-05-27T00:00:00"/>
    <d v="2019-10-30T00:00:00"/>
    <s v="USD"/>
    <n v="25073.95"/>
    <n v="793"/>
    <s v="Above 180days "/>
    <n v="26.433333333333334"/>
    <x v="0"/>
    <x v="2"/>
    <s v="WHT"/>
    <x v="1"/>
    <s v="USD"/>
    <n v="25073.95"/>
  </r>
  <r>
    <s v="A2310000"/>
    <x v="38"/>
    <x v="38"/>
    <n v="103921342"/>
    <x v="0"/>
    <x v="0"/>
    <x v="2"/>
    <x v="2"/>
    <s v="WHT Outstg"/>
    <s v="WHT on 1800022180 - MAY 2019 CHA NGN"/>
    <s v=""/>
    <s v="AB"/>
    <s v=""/>
    <d v="2020-05-27T00:00:00"/>
    <d v="2020-05-27T00:00:00"/>
    <d v="2019-10-30T00:00:00"/>
    <s v="USD"/>
    <n v="16715.96"/>
    <n v="793"/>
    <s v="Above 180days "/>
    <n v="26.433333333333334"/>
    <x v="0"/>
    <x v="2"/>
    <s v="WHT"/>
    <x v="1"/>
    <s v="USD"/>
    <n v="16715.96"/>
  </r>
  <r>
    <s v="A2310000"/>
    <x v="38"/>
    <x v="38"/>
    <n v="103921342"/>
    <x v="0"/>
    <x v="0"/>
    <x v="2"/>
    <x v="2"/>
    <s v="WHT Outstg"/>
    <s v="WHT on 1800022168 - JUN 2019 CHA NGN"/>
    <s v=""/>
    <s v="AB"/>
    <s v=""/>
    <d v="2020-05-27T00:00:00"/>
    <d v="2020-05-27T00:00:00"/>
    <d v="2019-10-30T00:00:00"/>
    <s v="USD"/>
    <n v="29357.06"/>
    <n v="793"/>
    <s v="Above 180days "/>
    <n v="26.433333333333334"/>
    <x v="0"/>
    <x v="2"/>
    <s v="WHT"/>
    <x v="1"/>
    <s v="USD"/>
    <n v="29357.06"/>
  </r>
  <r>
    <s v="A2310000"/>
    <x v="38"/>
    <x v="38"/>
    <n v="103921342"/>
    <x v="0"/>
    <x v="0"/>
    <x v="2"/>
    <x v="2"/>
    <s v="WHT Outstg"/>
    <s v="WHT on 1800022167 - JUN 2019 CHA USD"/>
    <s v=""/>
    <s v="AB"/>
    <s v=""/>
    <d v="2020-05-27T00:00:00"/>
    <d v="2020-05-27T00:00:00"/>
    <d v="2019-10-30T00:00:00"/>
    <s v="USD"/>
    <n v="44036.7"/>
    <n v="793"/>
    <s v="Above 180days "/>
    <n v="26.433333333333334"/>
    <x v="0"/>
    <x v="2"/>
    <s v="WHT"/>
    <x v="1"/>
    <s v="USD"/>
    <n v="44036.7"/>
  </r>
  <r>
    <s v="A2310000"/>
    <x v="38"/>
    <x v="38"/>
    <n v="103921342"/>
    <x v="0"/>
    <x v="0"/>
    <x v="2"/>
    <x v="2"/>
    <s v="WHT Outstg"/>
    <s v="WHT on 1800022326 -Suppl Inv 2019 CHB Tarrif NGN"/>
    <s v=""/>
    <s v="AB"/>
    <s v=""/>
    <d v="2020-05-27T00:00:00"/>
    <d v="2020-05-27T00:00:00"/>
    <d v="2019-10-30T00:00:00"/>
    <s v="USD"/>
    <n v="644.67999999999995"/>
    <n v="793"/>
    <s v="Above 180days "/>
    <n v="26.433333333333334"/>
    <x v="0"/>
    <x v="2"/>
    <s v="WHT"/>
    <x v="1"/>
    <s v="USD"/>
    <n v="644.67999999999995"/>
  </r>
  <r>
    <s v="A2310000"/>
    <x v="38"/>
    <x v="38"/>
    <n v="103921342"/>
    <x v="0"/>
    <x v="0"/>
    <x v="2"/>
    <x v="2"/>
    <s v="WHT Outstg"/>
    <s v="WHT on 1800022325 -Suppl Inv 2019 CHB Tarrif USD"/>
    <s v=""/>
    <s v="AB"/>
    <s v=""/>
    <d v="2020-05-27T00:00:00"/>
    <d v="2020-05-27T00:00:00"/>
    <d v="2019-10-30T00:00:00"/>
    <s v="USD"/>
    <n v="967.2"/>
    <n v="793"/>
    <s v="Above 180days "/>
    <n v="26.433333333333334"/>
    <x v="0"/>
    <x v="2"/>
    <s v="WHT"/>
    <x v="1"/>
    <s v="USD"/>
    <n v="967.2"/>
  </r>
  <r>
    <s v="A2310000"/>
    <x v="38"/>
    <x v="38"/>
    <n v="103921342"/>
    <x v="0"/>
    <x v="0"/>
    <x v="2"/>
    <x v="2"/>
    <s v="WHT Outstg"/>
    <s v="WHT on 1800022552 -  AUG 2019 Crude Handling"/>
    <s v=""/>
    <s v="AB"/>
    <s v=""/>
    <d v="2020-05-27T00:00:00"/>
    <d v="2020-05-27T00:00:00"/>
    <d v="2019-10-30T00:00:00"/>
    <s v="USD"/>
    <n v="54257.68"/>
    <n v="793"/>
    <s v="Above 180days "/>
    <n v="26.433333333333334"/>
    <x v="0"/>
    <x v="2"/>
    <s v="WHT"/>
    <x v="1"/>
    <s v="USD"/>
    <n v="54257.68"/>
  </r>
  <r>
    <s v="A2310000"/>
    <x v="38"/>
    <x v="38"/>
    <n v="103912853"/>
    <x v="0"/>
    <x v="0"/>
    <x v="2"/>
    <x v="2"/>
    <s v="WHT Outstg"/>
    <s v="WHT on 1800021346 - JAN 2019 Crude Handling"/>
    <s v=""/>
    <s v="AB"/>
    <s v=""/>
    <d v="2020-05-07T00:00:00"/>
    <d v="2020-05-07T00:00:00"/>
    <d v="2019-05-30T00:00:00"/>
    <s v="NGN"/>
    <n v="15304967.1"/>
    <n v="946"/>
    <s v="Above 180days "/>
    <n v="31.533333333333335"/>
    <x v="0"/>
    <x v="2"/>
    <s v="WHT"/>
    <x v="1"/>
    <s v="USD"/>
    <n v="42454.45"/>
  </r>
  <r>
    <s v="A2310000"/>
    <x v="38"/>
    <x v="38"/>
    <n v="103912853"/>
    <x v="0"/>
    <x v="0"/>
    <x v="2"/>
    <x v="2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946"/>
    <s v="Above 180days "/>
    <n v="31.533333333333335"/>
    <x v="0"/>
    <x v="2"/>
    <s v="WHT"/>
    <x v="1"/>
    <s v="USD"/>
    <n v="23736.59"/>
  </r>
  <r>
    <s v="A2310000"/>
    <x v="38"/>
    <x v="38"/>
    <n v="103912853"/>
    <x v="0"/>
    <x v="0"/>
    <x v="2"/>
    <x v="2"/>
    <s v="WHT Outstg"/>
    <s v="WHT on 1800021668- MARCH 2019 Crude Handling"/>
    <s v=""/>
    <s v="AB"/>
    <s v=""/>
    <d v="2020-05-07T00:00:00"/>
    <d v="2020-05-07T00:00:00"/>
    <d v="2019-05-30T00:00:00"/>
    <s v="NGN"/>
    <n v="10992116.1"/>
    <n v="946"/>
    <s v="Above 180days "/>
    <n v="31.533333333333335"/>
    <x v="0"/>
    <x v="2"/>
    <s v="WHT"/>
    <x v="1"/>
    <s v="USD"/>
    <n v="30491.03"/>
  </r>
  <r>
    <s v="A2310000"/>
    <x v="38"/>
    <x v="38"/>
    <n v="103726736"/>
    <x v="0"/>
    <x v="0"/>
    <x v="2"/>
    <x v="2"/>
    <s v="WHT Outstg"/>
    <s v="WHT on Invoice 1800021345-JAN 2019 Crude Handling"/>
    <s v=""/>
    <s v="AB"/>
    <s v=""/>
    <d v="2019-04-17T00:00:00"/>
    <d v="2019-04-17T00:00:00"/>
    <d v="2019-04-17T00:00:00"/>
    <s v="USD"/>
    <n v="74939.75"/>
    <n v="989"/>
    <s v="Above 180days "/>
    <n v="32.966666666666669"/>
    <x v="0"/>
    <x v="2"/>
    <s v="WHT"/>
    <x v="1"/>
    <s v="USD"/>
    <n v="74939.75"/>
  </r>
  <r>
    <s v="A2310000"/>
    <x v="38"/>
    <x v="38"/>
    <n v="103912852"/>
    <x v="0"/>
    <x v="0"/>
    <x v="2"/>
    <x v="2"/>
    <s v="WHT Outstg"/>
    <s v="WHT on 1800019466- JAN 2018 Crude Handling"/>
    <s v=""/>
    <s v="AB"/>
    <s v=""/>
    <d v="2020-05-07T00:00:00"/>
    <d v="2020-05-07T00:00:00"/>
    <d v="2019-04-17T00:00:00"/>
    <s v="NGN"/>
    <n v="10908836"/>
    <n v="989"/>
    <s v="Above 180days "/>
    <n v="32.966666666666669"/>
    <x v="0"/>
    <x v="2"/>
    <s v="WHT"/>
    <x v="1"/>
    <s v="USD"/>
    <n v="30260.02"/>
  </r>
  <r>
    <s v="A2310000"/>
    <x v="38"/>
    <x v="38"/>
    <n v="103912852"/>
    <x v="0"/>
    <x v="0"/>
    <x v="2"/>
    <x v="2"/>
    <s v="WHT Outstg"/>
    <s v="WHT on 1800019579-FEB 2018 Crude Handling"/>
    <s v=""/>
    <s v="AB"/>
    <s v=""/>
    <d v="2020-05-07T00:00:00"/>
    <d v="2020-05-07T00:00:00"/>
    <d v="2019-04-17T00:00:00"/>
    <s v="NGN"/>
    <n v="11982231.09"/>
    <n v="989"/>
    <s v="Above 180days "/>
    <n v="32.966666666666669"/>
    <x v="0"/>
    <x v="2"/>
    <s v="WHT"/>
    <x v="1"/>
    <s v="USD"/>
    <n v="33237.51"/>
  </r>
  <r>
    <s v="A2310000"/>
    <x v="38"/>
    <x v="38"/>
    <n v="103912852"/>
    <x v="0"/>
    <x v="0"/>
    <x v="2"/>
    <x v="2"/>
    <s v="WHT Outstg"/>
    <s v="WHT on 1800019772-MAR 2018 Crude Handling"/>
    <s v=""/>
    <s v="AB"/>
    <s v=""/>
    <d v="2020-05-07T00:00:00"/>
    <d v="2020-05-07T00:00:00"/>
    <d v="2019-04-17T00:00:00"/>
    <s v="NGN"/>
    <n v="11506295.960000001"/>
    <n v="989"/>
    <s v="Above 180days "/>
    <n v="32.966666666666669"/>
    <x v="0"/>
    <x v="2"/>
    <s v="WHT"/>
    <x v="1"/>
    <s v="USD"/>
    <n v="31917.31"/>
  </r>
  <r>
    <s v="A2310000"/>
    <x v="38"/>
    <x v="38"/>
    <n v="103912852"/>
    <x v="0"/>
    <x v="0"/>
    <x v="2"/>
    <x v="2"/>
    <s v="WHT Outstg"/>
    <s v="WHT on 1800019932-APR 2018 Crude Handling"/>
    <s v=""/>
    <s v="AB"/>
    <s v=""/>
    <d v="2020-05-07T00:00:00"/>
    <d v="2020-05-07T00:00:00"/>
    <d v="2019-04-17T00:00:00"/>
    <s v="NGN"/>
    <n v="13254897.310000001"/>
    <n v="989"/>
    <s v="Above 180days "/>
    <n v="32.966666666666669"/>
    <x v="0"/>
    <x v="2"/>
    <s v="WHT"/>
    <x v="1"/>
    <s v="USD"/>
    <n v="36767.760000000002"/>
  </r>
  <r>
    <s v="A2310000"/>
    <x v="38"/>
    <x v="38"/>
    <n v="103912852"/>
    <x v="0"/>
    <x v="0"/>
    <x v="2"/>
    <x v="2"/>
    <s v="WHT Outstg"/>
    <s v="WHT on 1800020498- AUG 2018 Crude Handling"/>
    <s v=""/>
    <s v="AB"/>
    <s v=""/>
    <d v="2020-05-07T00:00:00"/>
    <d v="2020-05-07T00:00:00"/>
    <d v="2019-04-17T00:00:00"/>
    <s v="NGN"/>
    <n v="6566165.5899999999"/>
    <n v="989"/>
    <s v="Above 180days "/>
    <n v="32.966666666666669"/>
    <x v="0"/>
    <x v="2"/>
    <s v="WHT"/>
    <x v="1"/>
    <s v="USD"/>
    <n v="18213.89"/>
  </r>
  <r>
    <s v="A2310000"/>
    <x v="38"/>
    <x v="38"/>
    <n v="103912852"/>
    <x v="0"/>
    <x v="0"/>
    <x v="2"/>
    <x v="2"/>
    <s v="WHT Outstg"/>
    <s v="WHT on 1800020663-SEPTEMBER 2018 Crude Handling"/>
    <s v=""/>
    <s v="AB"/>
    <s v=""/>
    <d v="2020-05-07T00:00:00"/>
    <d v="2020-05-07T00:00:00"/>
    <d v="2019-04-17T00:00:00"/>
    <s v="NGN"/>
    <n v="14071315.92"/>
    <n v="989"/>
    <s v="Above 180days "/>
    <n v="32.966666666666669"/>
    <x v="0"/>
    <x v="2"/>
    <s v="WHT"/>
    <x v="1"/>
    <s v="USD"/>
    <n v="39032.42"/>
  </r>
  <r>
    <s v="A2310000"/>
    <x v="38"/>
    <x v="38"/>
    <n v="103912852"/>
    <x v="0"/>
    <x v="0"/>
    <x v="2"/>
    <x v="2"/>
    <s v="WHT Outstg"/>
    <s v="WHT on 1800021000-NOV 2018 Crude Handling"/>
    <s v=""/>
    <s v="AB"/>
    <s v=""/>
    <d v="2020-05-07T00:00:00"/>
    <d v="2020-05-07T00:00:00"/>
    <d v="2019-04-17T00:00:00"/>
    <s v="NGN"/>
    <n v="16109722.82"/>
    <n v="989"/>
    <s v="Above 180days "/>
    <n v="32.966666666666669"/>
    <x v="0"/>
    <x v="2"/>
    <s v="WHT"/>
    <x v="1"/>
    <s v="USD"/>
    <n v="44686.76"/>
  </r>
  <r>
    <s v="A2310000"/>
    <x v="38"/>
    <x v="38"/>
    <n v="103912850"/>
    <x v="0"/>
    <x v="0"/>
    <x v="2"/>
    <x v="2"/>
    <s v="WHT Outstg"/>
    <s v="WHT on 1800020662-SEPTEMBER 2018 Crude Handling"/>
    <s v=""/>
    <s v="AB"/>
    <s v=""/>
    <d v="2020-05-07T00:00:00"/>
    <d v="2020-05-07T00:00:00"/>
    <d v="2019-03-15T00:00:00"/>
    <s v="USD"/>
    <n v="69057.72"/>
    <n v="1022"/>
    <s v="Above 180days "/>
    <n v="34.06666666666667"/>
    <x v="0"/>
    <x v="2"/>
    <s v="WHT"/>
    <x v="1"/>
    <s v="USD"/>
    <n v="69057.72"/>
  </r>
  <r>
    <s v="A2310000"/>
    <x v="38"/>
    <x v="38"/>
    <n v="103912850"/>
    <x v="0"/>
    <x v="0"/>
    <x v="2"/>
    <x v="2"/>
    <s v="WHT Outstg"/>
    <s v="WHT on 1800020814- OCT 2018 Crude Handling"/>
    <s v=""/>
    <s v="AB"/>
    <s v=""/>
    <d v="2020-05-07T00:00:00"/>
    <d v="2020-05-07T00:00:00"/>
    <d v="2019-03-15T00:00:00"/>
    <s v="USD"/>
    <n v="80679.039999999994"/>
    <n v="1022"/>
    <s v="Above 180days "/>
    <n v="34.06666666666667"/>
    <x v="0"/>
    <x v="2"/>
    <s v="WHT"/>
    <x v="1"/>
    <s v="USD"/>
    <n v="80679.039999999994"/>
  </r>
  <r>
    <s v="A2310000"/>
    <x v="38"/>
    <x v="38"/>
    <n v="103912850"/>
    <x v="0"/>
    <x v="0"/>
    <x v="2"/>
    <x v="2"/>
    <s v="WHT Outstg"/>
    <s v="WHT on 1800020999- NOV 2018 Crude Handling"/>
    <s v=""/>
    <s v="AB"/>
    <s v=""/>
    <d v="2020-05-07T00:00:00"/>
    <d v="2020-05-07T00:00:00"/>
    <d v="2019-03-15T00:00:00"/>
    <s v="USD"/>
    <n v="78925.27"/>
    <n v="1022"/>
    <s v="Above 180days "/>
    <n v="34.06666666666667"/>
    <x v="0"/>
    <x v="2"/>
    <s v="WHT"/>
    <x v="1"/>
    <s v="USD"/>
    <n v="78925.27"/>
  </r>
  <r>
    <s v="A2310000"/>
    <x v="38"/>
    <x v="38"/>
    <n v="103912850"/>
    <x v="0"/>
    <x v="0"/>
    <x v="2"/>
    <x v="2"/>
    <s v="WHT Outstg"/>
    <s v="WHT on 1800021178- DEC 2018 Crude Handling"/>
    <s v=""/>
    <s v="AB"/>
    <s v=""/>
    <d v="2020-05-07T00:00:00"/>
    <d v="2020-05-07T00:00:00"/>
    <d v="2019-03-15T00:00:00"/>
    <s v="USD"/>
    <n v="74263.69"/>
    <n v="1022"/>
    <s v="Above 180days "/>
    <n v="34.06666666666667"/>
    <x v="0"/>
    <x v="2"/>
    <s v="WHT"/>
    <x v="1"/>
    <s v="USD"/>
    <n v="74263.69"/>
  </r>
  <r>
    <s v="A2310000"/>
    <x v="38"/>
    <x v="38"/>
    <n v="103912851"/>
    <x v="0"/>
    <x v="0"/>
    <x v="2"/>
    <x v="2"/>
    <s v="WHT Outstg"/>
    <s v="WHT on 1800019293- DEC 2017 Crude Handling"/>
    <s v=""/>
    <s v="AB"/>
    <s v=""/>
    <d v="2020-05-07T00:00:00"/>
    <d v="2020-05-07T00:00:00"/>
    <d v="2019-03-15T00:00:00"/>
    <s v="NGN"/>
    <n v="8977158.3200000003"/>
    <n v="1022"/>
    <s v="Above 180days "/>
    <n v="34.06666666666667"/>
    <x v="0"/>
    <x v="2"/>
    <s v="WHT"/>
    <x v="1"/>
    <s v="USD"/>
    <n v="24901.74"/>
  </r>
  <r>
    <s v="A2310000"/>
    <x v="38"/>
    <x v="38"/>
    <n v="103912851"/>
    <x v="0"/>
    <x v="0"/>
    <x v="2"/>
    <x v="2"/>
    <s v="WHT Outstg"/>
    <s v="WHT on 1800019810- Jan 2018 Supplementary"/>
    <s v=""/>
    <s v="AB"/>
    <s v=""/>
    <d v="2020-05-07T00:00:00"/>
    <d v="2020-05-07T00:00:00"/>
    <d v="2019-03-15T00:00:00"/>
    <s v="NGN"/>
    <n v="1493232.21"/>
    <n v="1022"/>
    <s v="Above 180days "/>
    <n v="34.06666666666667"/>
    <x v="0"/>
    <x v="2"/>
    <s v="WHT"/>
    <x v="1"/>
    <s v="USD"/>
    <n v="4142.08"/>
  </r>
  <r>
    <s v="A2310000"/>
    <x v="38"/>
    <x v="38"/>
    <n v="103912851"/>
    <x v="0"/>
    <x v="0"/>
    <x v="2"/>
    <x v="2"/>
    <s v="WHT Outstg"/>
    <s v="WHT on 1800020815 -OCT 2018 Crude Handling"/>
    <s v=""/>
    <s v="AB"/>
    <s v=""/>
    <d v="2020-05-07T00:00:00"/>
    <d v="2020-05-07T00:00:00"/>
    <d v="2019-03-15T00:00:00"/>
    <s v="NGN"/>
    <n v="16458280.33"/>
    <n v="1022"/>
    <s v="Above 180days "/>
    <n v="34.06666666666667"/>
    <x v="0"/>
    <x v="2"/>
    <s v="WHT"/>
    <x v="1"/>
    <s v="USD"/>
    <n v="45653.62"/>
  </r>
  <r>
    <s v="A2310000"/>
    <x v="38"/>
    <x v="38"/>
    <n v="103912851"/>
    <x v="0"/>
    <x v="0"/>
    <x v="2"/>
    <x v="2"/>
    <s v="WHT Outstg"/>
    <s v="WHT on 1800021179- DEC 2018 Crude Handling"/>
    <s v=""/>
    <s v="AB"/>
    <s v=""/>
    <d v="2020-05-07T00:00:00"/>
    <d v="2020-05-07T00:00:00"/>
    <d v="2019-03-15T00:00:00"/>
    <s v="NGN"/>
    <n v="15170639.02"/>
    <n v="1022"/>
    <s v="Above 180days "/>
    <n v="34.06666666666667"/>
    <x v="0"/>
    <x v="2"/>
    <s v="WHT"/>
    <x v="1"/>
    <s v="USD"/>
    <n v="42081.84"/>
  </r>
  <r>
    <s v="A2310000"/>
    <x v="38"/>
    <x v="38"/>
    <n v="103912854"/>
    <x v="0"/>
    <x v="0"/>
    <x v="2"/>
    <x v="2"/>
    <s v="WHT Outstg"/>
    <s v="WHT RECEIPT NO - 009BICC5"/>
    <s v=""/>
    <s v="AB"/>
    <s v=""/>
    <d v="2020-05-07T00:00:00"/>
    <d v="2020-05-07T00:00:00"/>
    <d v="2018-12-27T00:00:00"/>
    <s v="NGN"/>
    <n v="-4087888.68"/>
    <n v="1100"/>
    <s v="Above 180days "/>
    <n v="36.666666666666664"/>
    <x v="0"/>
    <x v="2"/>
    <s v="WHT"/>
    <x v="1"/>
    <s v="USD"/>
    <n v="-11339.39"/>
  </r>
  <r>
    <s v="A2310000"/>
    <x v="38"/>
    <x v="38"/>
    <n v="103912854"/>
    <x v="0"/>
    <x v="0"/>
    <x v="2"/>
    <x v="2"/>
    <s v="WHT Outstg"/>
    <s v="WHT RECEIPT NO - 009B3223"/>
    <s v=""/>
    <s v="AB"/>
    <s v=""/>
    <d v="2020-05-07T00:00:00"/>
    <d v="2020-05-07T00:00:00"/>
    <d v="2018-12-27T00:00:00"/>
    <s v="NGN"/>
    <n v="-6965664.5700000003"/>
    <n v="1100"/>
    <s v="Above 180days "/>
    <n v="36.666666666666664"/>
    <x v="0"/>
    <x v="2"/>
    <s v="WHT"/>
    <x v="1"/>
    <s v="USD"/>
    <n v="-19322.060000000001"/>
  </r>
  <r>
    <s v="A2310000"/>
    <x v="38"/>
    <x v="38"/>
    <n v="103912854"/>
    <x v="0"/>
    <x v="0"/>
    <x v="2"/>
    <x v="2"/>
    <s v="WHT Outstg"/>
    <s v="WHT RECEIPT NO - 009B3224"/>
    <s v=""/>
    <s v="AB"/>
    <s v=""/>
    <d v="2020-05-07T00:00:00"/>
    <d v="2020-05-07T00:00:00"/>
    <d v="2018-12-27T00:00:00"/>
    <s v="NGN"/>
    <n v="-5161625.53"/>
    <n v="1100"/>
    <s v="Above 180days "/>
    <n v="36.666666666666664"/>
    <x v="0"/>
    <x v="2"/>
    <s v="WHT"/>
    <x v="1"/>
    <s v="USD"/>
    <n v="-14317.83"/>
  </r>
  <r>
    <s v="A2310000"/>
    <x v="38"/>
    <x v="38"/>
    <n v="103912854"/>
    <x v="0"/>
    <x v="0"/>
    <x v="2"/>
    <x v="2"/>
    <s v="WHT Outstg"/>
    <s v="WHT RECEIPT NO - 009B34F2"/>
    <s v=""/>
    <s v="AB"/>
    <s v=""/>
    <d v="2020-05-07T00:00:00"/>
    <d v="2020-05-07T00:00:00"/>
    <d v="2018-12-27T00:00:00"/>
    <s v="NGN"/>
    <n v="-2859822.81"/>
    <n v="1100"/>
    <s v="Above 180days "/>
    <n v="36.666666666666664"/>
    <x v="0"/>
    <x v="2"/>
    <s v="WHT"/>
    <x v="1"/>
    <s v="USD"/>
    <n v="-7932.86"/>
  </r>
  <r>
    <s v="A2310000"/>
    <x v="38"/>
    <x v="38"/>
    <n v="103912854"/>
    <x v="0"/>
    <x v="0"/>
    <x v="2"/>
    <x v="2"/>
    <s v="WHT Outstg"/>
    <s v="WHT RECEIPT NO - 009B467B"/>
    <s v=""/>
    <s v="AB"/>
    <s v=""/>
    <d v="2020-05-07T00:00:00"/>
    <d v="2020-05-07T00:00:00"/>
    <d v="2018-12-27T00:00:00"/>
    <s v="NGN"/>
    <n v="-450459.42"/>
    <n v="1100"/>
    <s v="Above 180days "/>
    <n v="36.666666666666664"/>
    <x v="0"/>
    <x v="2"/>
    <s v="WHT"/>
    <x v="1"/>
    <s v="USD"/>
    <n v="-1249.53"/>
  </r>
  <r>
    <s v="A2310000"/>
    <x v="38"/>
    <x v="38"/>
    <n v="103912854"/>
    <x v="0"/>
    <x v="0"/>
    <x v="2"/>
    <x v="2"/>
    <s v="WHT Outstg"/>
    <s v="WHT RECEIPT NO - 009B467C"/>
    <s v=""/>
    <s v="AB"/>
    <s v=""/>
    <d v="2020-05-07T00:00:00"/>
    <d v="2020-05-07T00:00:00"/>
    <d v="2018-12-27T00:00:00"/>
    <s v="NGN"/>
    <n v="-6759162.0999999996"/>
    <n v="1100"/>
    <s v="Above 180days "/>
    <n v="36.666666666666664"/>
    <x v="0"/>
    <x v="2"/>
    <s v="WHT"/>
    <x v="1"/>
    <s v="USD"/>
    <n v="-18749.240000000002"/>
  </r>
  <r>
    <s v="A2310000"/>
    <x v="38"/>
    <x v="38"/>
    <n v="103912854"/>
    <x v="0"/>
    <x v="0"/>
    <x v="2"/>
    <x v="2"/>
    <s v="WHT Outstg"/>
    <s v="WHT RECEIPT NO - 009B467D"/>
    <s v=""/>
    <s v="AB"/>
    <s v=""/>
    <d v="2020-05-07T00:00:00"/>
    <d v="2020-05-07T00:00:00"/>
    <d v="2018-12-27T00:00:00"/>
    <s v="NGN"/>
    <n v="-4522571.5599999996"/>
    <n v="1100"/>
    <s v="Above 180days "/>
    <n v="36.666666666666664"/>
    <x v="0"/>
    <x v="2"/>
    <s v="WHT"/>
    <x v="1"/>
    <s v="USD"/>
    <n v="-12545.16"/>
  </r>
  <r>
    <s v="A2310000"/>
    <x v="38"/>
    <x v="38"/>
    <n v="103653631"/>
    <x v="0"/>
    <x v="0"/>
    <x v="2"/>
    <x v="2"/>
    <s v="WHT Outstg"/>
    <s v="WHT on inv 1800020497 -AUG 2018 Crude Handling"/>
    <s v=""/>
    <s v="AB"/>
    <s v=""/>
    <d v="2018-11-30T00:00:00"/>
    <d v="2018-11-30T00:00:00"/>
    <d v="2018-11-30T00:00:00"/>
    <s v="USD"/>
    <n v="32233.74"/>
    <n v="1127"/>
    <s v="Above 180days "/>
    <n v="37.56666666666667"/>
    <x v="0"/>
    <x v="2"/>
    <s v="WHT"/>
    <x v="1"/>
    <s v="USD"/>
    <n v="32233.74"/>
  </r>
  <r>
    <s v="A2310000"/>
    <x v="38"/>
    <x v="38"/>
    <n v="103626576"/>
    <x v="0"/>
    <x v="0"/>
    <x v="2"/>
    <x v="2"/>
    <s v="WHT Outstg"/>
    <s v="WHT on inv 1800020368-JULY  2018 Crude Handling"/>
    <s v=""/>
    <s v="AB"/>
    <s v=""/>
    <d v="2018-10-08T00:00:00"/>
    <d v="2018-10-08T00:00:00"/>
    <d v="2018-10-08T00:00:00"/>
    <s v="USD"/>
    <n v="59237.69"/>
    <n v="1180"/>
    <s v="Above 180days "/>
    <n v="39.333333333333336"/>
    <x v="0"/>
    <x v="2"/>
    <s v="WHT"/>
    <x v="1"/>
    <s v="USD"/>
    <n v="59237.69"/>
  </r>
  <r>
    <s v="A2310000"/>
    <x v="38"/>
    <x v="38"/>
    <n v="103912848"/>
    <x v="0"/>
    <x v="0"/>
    <x v="2"/>
    <x v="2"/>
    <s v="WHT Outstg"/>
    <s v="WHT on 1800020066-MAY 2018 Crude Handling"/>
    <s v=""/>
    <s v="AB"/>
    <s v=""/>
    <d v="2020-05-07T00:00:00"/>
    <d v="2020-05-07T00:00:00"/>
    <d v="2018-09-26T00:00:00"/>
    <s v="NGN"/>
    <n v="8102674.2300000004"/>
    <n v="1192"/>
    <s v="Above 180days "/>
    <n v="39.733333333333334"/>
    <x v="0"/>
    <x v="2"/>
    <s v="WHT"/>
    <x v="1"/>
    <s v="USD"/>
    <n v="22476.01"/>
  </r>
  <r>
    <s v="A2310000"/>
    <x v="38"/>
    <x v="38"/>
    <n v="103912848"/>
    <x v="0"/>
    <x v="0"/>
    <x v="2"/>
    <x v="2"/>
    <s v="WHT Outstg"/>
    <s v="WHT on 1800020224-JUN 2018 Crude Handling"/>
    <s v=""/>
    <s v="AB"/>
    <s v=""/>
    <d v="2020-05-07T00:00:00"/>
    <d v="2020-05-07T00:00:00"/>
    <d v="2018-09-26T00:00:00"/>
    <s v="NGN"/>
    <n v="10581815.51"/>
    <n v="1192"/>
    <s v="Above 180days "/>
    <n v="39.733333333333334"/>
    <x v="0"/>
    <x v="2"/>
    <s v="WHT"/>
    <x v="1"/>
    <s v="USD"/>
    <n v="29352.9"/>
  </r>
  <r>
    <s v="A2310000"/>
    <x v="38"/>
    <x v="38"/>
    <n v="103912849"/>
    <x v="0"/>
    <x v="0"/>
    <x v="2"/>
    <x v="2"/>
    <s v="WHT Outstg"/>
    <s v="WHT on 1800020065-MAY 2018 Crude Handling"/>
    <s v=""/>
    <s v="AB"/>
    <s v=""/>
    <d v="2020-05-07T00:00:00"/>
    <d v="2020-05-07T00:00:00"/>
    <d v="2018-09-26T00:00:00"/>
    <s v="USD"/>
    <n v="39806.65"/>
    <n v="1192"/>
    <s v="Above 180days "/>
    <n v="39.733333333333334"/>
    <x v="0"/>
    <x v="2"/>
    <s v="WHT"/>
    <x v="1"/>
    <s v="USD"/>
    <n v="39806.65"/>
  </r>
  <r>
    <s v="A2310000"/>
    <x v="38"/>
    <x v="38"/>
    <n v="103912849"/>
    <x v="0"/>
    <x v="0"/>
    <x v="2"/>
    <x v="2"/>
    <s v="WHT Outstg"/>
    <s v="WHT on 1800020223 - JUN 2018 Crude Handling"/>
    <s v=""/>
    <s v="AB"/>
    <s v=""/>
    <d v="2020-05-07T00:00:00"/>
    <d v="2020-05-07T00:00:00"/>
    <d v="2018-09-26T00:00:00"/>
    <s v="USD"/>
    <n v="52003.47"/>
    <n v="1192"/>
    <s v="Above 180days "/>
    <n v="39.733333333333334"/>
    <x v="0"/>
    <x v="2"/>
    <s v="WHT"/>
    <x v="1"/>
    <s v="USD"/>
    <n v="52003.47"/>
  </r>
  <r>
    <s v="A2310000"/>
    <x v="38"/>
    <x v="38"/>
    <n v="103912845"/>
    <x v="0"/>
    <x v="0"/>
    <x v="2"/>
    <x v="2"/>
    <s v="WHT Outstg"/>
    <s v="WHT on 1800018404 -MAY  2017 CRUDE HANDLING"/>
    <s v=""/>
    <s v="AB"/>
    <s v=""/>
    <d v="2020-05-07T00:00:00"/>
    <d v="2020-05-07T00:00:00"/>
    <d v="2018-03-29T00:00:00"/>
    <s v="NGN"/>
    <n v="910851.32"/>
    <n v="1373"/>
    <s v="Above 180days "/>
    <n v="45.766666666666666"/>
    <x v="0"/>
    <x v="2"/>
    <s v="WHT"/>
    <x v="1"/>
    <s v="USD"/>
    <n v="2526.61"/>
  </r>
  <r>
    <s v="A2310000"/>
    <x v="38"/>
    <x v="38"/>
    <n v="103912845"/>
    <x v="0"/>
    <x v="0"/>
    <x v="2"/>
    <x v="2"/>
    <s v="WHT Outstg"/>
    <s v="WHT on 1800018841- SEP 2017 Crude Handli"/>
    <s v=""/>
    <s v="AB"/>
    <s v=""/>
    <d v="2020-05-07T00:00:00"/>
    <d v="2020-05-07T00:00:00"/>
    <d v="2018-03-29T00:00:00"/>
    <s v="NGN"/>
    <n v="9677933.9199999999"/>
    <n v="1373"/>
    <s v="Above 180days "/>
    <n v="45.766666666666666"/>
    <x v="0"/>
    <x v="2"/>
    <s v="WHT"/>
    <x v="1"/>
    <s v="USD"/>
    <n v="26845.62"/>
  </r>
  <r>
    <s v="A2310000"/>
    <x v="38"/>
    <x v="38"/>
    <n v="103912845"/>
    <x v="0"/>
    <x v="0"/>
    <x v="2"/>
    <x v="2"/>
    <s v="WHT Outstg"/>
    <s v="WHT on 1800019210 - NOV 2017 Crude Handling"/>
    <s v=""/>
    <s v="AB"/>
    <s v=""/>
    <d v="2020-05-07T00:00:00"/>
    <d v="2020-05-07T00:00:00"/>
    <d v="2018-03-29T00:00:00"/>
    <s v="NGN"/>
    <n v="8155851.3899999997"/>
    <n v="1373"/>
    <s v="Above 180days "/>
    <n v="45.766666666666666"/>
    <x v="0"/>
    <x v="2"/>
    <s v="WHT"/>
    <x v="1"/>
    <s v="USD"/>
    <n v="22623.52"/>
  </r>
  <r>
    <s v="A2310000"/>
    <x v="38"/>
    <x v="38"/>
    <n v="103921341"/>
    <x v="0"/>
    <x v="0"/>
    <x v="2"/>
    <x v="2"/>
    <s v="WHT Outstg"/>
    <s v="WHT on 1800018405 -MAY  2017 CRUDE HANDLING"/>
    <s v=""/>
    <s v="AB"/>
    <s v=""/>
    <d v="2020-05-27T00:00:00"/>
    <d v="2020-05-27T00:00:00"/>
    <d v="2017-12-29T00:00:00"/>
    <s v="USD"/>
    <n v="4478.8599999999997"/>
    <n v="1463"/>
    <s v="Above 180days "/>
    <n v="48.766666666666666"/>
    <x v="0"/>
    <x v="2"/>
    <s v="WHT"/>
    <x v="1"/>
    <s v="USD"/>
    <n v="4478.8599999999997"/>
  </r>
  <r>
    <s v="A2310000"/>
    <x v="38"/>
    <x v="38"/>
    <n v="103921341"/>
    <x v="0"/>
    <x v="0"/>
    <x v="2"/>
    <x v="2"/>
    <s v="WHT Outstg"/>
    <s v="WHT on 1800018479 -JULY 2017 CRUDE HANDLING"/>
    <s v=""/>
    <s v="AB"/>
    <s v=""/>
    <d v="2020-05-27T00:00:00"/>
    <d v="2020-05-27T00:00:00"/>
    <d v="2017-12-29T00:00:00"/>
    <s v="USD"/>
    <n v="42875.06"/>
    <n v="1463"/>
    <s v="Above 180days "/>
    <n v="48.766666666666666"/>
    <x v="0"/>
    <x v="2"/>
    <s v="WHT"/>
    <x v="1"/>
    <s v="USD"/>
    <n v="42875.06"/>
  </r>
  <r>
    <s v="A2310000"/>
    <x v="38"/>
    <x v="38"/>
    <n v="103921341"/>
    <x v="0"/>
    <x v="0"/>
    <x v="2"/>
    <x v="2"/>
    <s v="WHT Outstg"/>
    <s v="WHT on 1800018658 -AUG 2017 CRUDE HANDLING"/>
    <s v=""/>
    <s v="AB"/>
    <s v=""/>
    <d v="2020-05-27T00:00:00"/>
    <d v="2020-05-27T00:00:00"/>
    <d v="2017-12-29T00:00:00"/>
    <s v="USD"/>
    <n v="45791.59"/>
    <n v="1463"/>
    <s v="Above 180days "/>
    <n v="48.766666666666666"/>
    <x v="0"/>
    <x v="2"/>
    <s v="WHT"/>
    <x v="1"/>
    <s v="USD"/>
    <n v="45791.59"/>
  </r>
  <r>
    <s v="A2310000"/>
    <x v="38"/>
    <x v="38"/>
    <n v="103921341"/>
    <x v="0"/>
    <x v="0"/>
    <x v="2"/>
    <x v="2"/>
    <s v="WHT Outstg"/>
    <s v="WHT on 1800018840 - SEP 2017 Crude Handling"/>
    <s v=""/>
    <s v="AB"/>
    <s v=""/>
    <d v="2020-05-27T00:00:00"/>
    <d v="2020-05-27T00:00:00"/>
    <d v="2017-12-29T00:00:00"/>
    <s v="USD"/>
    <n v="47536.1"/>
    <n v="1463"/>
    <s v="Above 180days "/>
    <n v="48.766666666666666"/>
    <x v="0"/>
    <x v="2"/>
    <s v="WHT"/>
    <x v="1"/>
    <s v="USD"/>
    <n v="47536.1"/>
  </r>
  <r>
    <s v="A2310000"/>
    <x v="38"/>
    <x v="38"/>
    <n v="103921341"/>
    <x v="0"/>
    <x v="0"/>
    <x v="2"/>
    <x v="2"/>
    <s v="WHT Outstg"/>
    <s v="WHT on 1800018968 - OCT 2017 Crude Handling"/>
    <s v=""/>
    <s v="AB"/>
    <s v=""/>
    <d v="2020-05-27T00:00:00"/>
    <d v="2020-05-27T00:00:00"/>
    <d v="2017-12-29T00:00:00"/>
    <s v="USD"/>
    <n v="43842.03"/>
    <n v="1463"/>
    <s v="Above 180days "/>
    <n v="48.766666666666666"/>
    <x v="0"/>
    <x v="2"/>
    <s v="WHT"/>
    <x v="1"/>
    <s v="USD"/>
    <n v="43842.03"/>
  </r>
  <r>
    <s v="A2310000"/>
    <x v="38"/>
    <x v="38"/>
    <n v="103105610"/>
    <x v="0"/>
    <x v="0"/>
    <x v="2"/>
    <x v="2"/>
    <s v="WHT Outstg"/>
    <s v="WHT on 1800014934 -JULY 2015 CRUDE HANDLING"/>
    <s v=""/>
    <s v="AB"/>
    <s v=""/>
    <d v="2015-11-12T00:00:00"/>
    <d v="2015-11-12T00:00:00"/>
    <d v="2015-11-12T00:00:00"/>
    <s v="USD"/>
    <n v="53205.74"/>
    <n v="2241"/>
    <s v="Above 180days "/>
    <n v="74.7"/>
    <x v="0"/>
    <x v="2"/>
    <s v="WHT"/>
    <x v="1"/>
    <s v="USD"/>
    <n v="53205.74"/>
  </r>
  <r>
    <s v="A2310000"/>
    <x v="38"/>
    <x v="38"/>
    <n v="103921340"/>
    <x v="0"/>
    <x v="0"/>
    <x v="2"/>
    <x v="2"/>
    <s v="WHT Outstg"/>
    <s v="WHT on 1800014484 -APRIL 2015 CRUDE HANDLING"/>
    <s v=""/>
    <s v="AB"/>
    <s v=""/>
    <d v="2020-05-27T00:00:00"/>
    <d v="2020-05-27T00:00:00"/>
    <d v="2015-08-11T00:00:00"/>
    <s v="USD"/>
    <n v="3438.62"/>
    <n v="2334"/>
    <s v="Above 180days "/>
    <n v="77.8"/>
    <x v="0"/>
    <x v="2"/>
    <s v="WHT"/>
    <x v="1"/>
    <s v="USD"/>
    <n v="3438.62"/>
  </r>
  <r>
    <s v="A2310000"/>
    <x v="38"/>
    <x v="38"/>
    <n v="103921340"/>
    <x v="0"/>
    <x v="0"/>
    <x v="2"/>
    <x v="2"/>
    <s v="WHT Outstg"/>
    <s v="WHT on 1800014527-JANUARY  2015 CRUDE HANDLING"/>
    <s v=""/>
    <s v="AB"/>
    <s v=""/>
    <d v="2020-05-27T00:00:00"/>
    <d v="2020-05-27T00:00:00"/>
    <d v="2015-08-11T00:00:00"/>
    <s v="USD"/>
    <n v="25610.35"/>
    <n v="2334"/>
    <s v="Above 180days "/>
    <n v="77.8"/>
    <x v="0"/>
    <x v="2"/>
    <s v="WHT"/>
    <x v="1"/>
    <s v="USD"/>
    <n v="25610.35"/>
  </r>
  <r>
    <s v="A2310000"/>
    <x v="38"/>
    <x v="38"/>
    <n v="103921340"/>
    <x v="0"/>
    <x v="0"/>
    <x v="2"/>
    <x v="2"/>
    <s v="WHT Outstg"/>
    <s v="WHT on 1800014529 -FEBRUARY 2015 CRUDE HANDLING"/>
    <s v=""/>
    <s v="AB"/>
    <s v=""/>
    <d v="2020-05-27T00:00:00"/>
    <d v="2020-05-27T00:00:00"/>
    <d v="2015-08-11T00:00:00"/>
    <s v="USD"/>
    <n v="37960.03"/>
    <n v="2334"/>
    <s v="Above 180days "/>
    <n v="77.8"/>
    <x v="0"/>
    <x v="2"/>
    <s v="WHT"/>
    <x v="1"/>
    <s v="USD"/>
    <n v="37960.03"/>
  </r>
  <r>
    <s v="A2310000"/>
    <x v="38"/>
    <x v="38"/>
    <n v="103921340"/>
    <x v="0"/>
    <x v="0"/>
    <x v="2"/>
    <x v="2"/>
    <s v="WHT Outstg"/>
    <s v="WHT on 1800014531 -MARCH 2015 CRUDE HANDLING"/>
    <s v=""/>
    <s v="AB"/>
    <s v=""/>
    <d v="2020-05-27T00:00:00"/>
    <d v="2020-05-27T00:00:00"/>
    <d v="2015-08-11T00:00:00"/>
    <s v="USD"/>
    <n v="51577.57"/>
    <n v="2334"/>
    <s v="Above 180days "/>
    <n v="77.8"/>
    <x v="0"/>
    <x v="2"/>
    <s v="WHT"/>
    <x v="1"/>
    <s v="USD"/>
    <n v="51577.57"/>
  </r>
  <r>
    <s v="A2310000"/>
    <x v="38"/>
    <x v="38"/>
    <n v="103921340"/>
    <x v="0"/>
    <x v="0"/>
    <x v="2"/>
    <x v="2"/>
    <s v="WHT Outstg"/>
    <s v="WHT on 1800014636 -MAY 2015 CRUDE HANDLING"/>
    <s v=""/>
    <s v="AB"/>
    <s v=""/>
    <d v="2020-05-27T00:00:00"/>
    <d v="2020-05-27T00:00:00"/>
    <d v="2015-08-11T00:00:00"/>
    <s v="USD"/>
    <n v="39401.72"/>
    <n v="2334"/>
    <s v="Above 180days "/>
    <n v="77.8"/>
    <x v="0"/>
    <x v="2"/>
    <s v="WHT"/>
    <x v="1"/>
    <s v="USD"/>
    <n v="39401.72"/>
  </r>
  <r>
    <s v="A2310000"/>
    <x v="38"/>
    <x v="38"/>
    <n v="103921340"/>
    <x v="0"/>
    <x v="0"/>
    <x v="2"/>
    <x v="2"/>
    <s v="WHT Outstg"/>
    <s v="WHT on 1800014757 - Balance of June 2015 CHA"/>
    <s v=""/>
    <s v="AB"/>
    <s v=""/>
    <d v="2020-05-27T00:00:00"/>
    <d v="2020-05-27T00:00:00"/>
    <d v="2015-08-11T00:00:00"/>
    <s v="USD"/>
    <n v="20207.34"/>
    <n v="2334"/>
    <s v="Above 180days "/>
    <n v="77.8"/>
    <x v="0"/>
    <x v="2"/>
    <s v="WHT"/>
    <x v="1"/>
    <s v="USD"/>
    <n v="20207.34"/>
  </r>
  <r>
    <s v="A2310000"/>
    <x v="38"/>
    <x v="38"/>
    <n v="103047097"/>
    <x v="0"/>
    <x v="0"/>
    <x v="2"/>
    <x v="2"/>
    <s v="WHT Outstg"/>
    <s v="WHT on inv 1800014554 -DECEMBER 2014 CRUDE HANDLI"/>
    <s v=""/>
    <s v="AB"/>
    <s v=""/>
    <d v="2015-07-23T00:00:00"/>
    <d v="2015-07-23T00:00:00"/>
    <d v="2015-07-23T00:00:00"/>
    <s v="NGN"/>
    <n v="2744526.26"/>
    <n v="2353"/>
    <s v="Above 180days "/>
    <n v="78.433333333333337"/>
    <x v="0"/>
    <x v="2"/>
    <s v="WHT"/>
    <x v="1"/>
    <s v="USD"/>
    <n v="13791.52"/>
  </r>
  <r>
    <s v="A2680005"/>
    <x v="39"/>
    <x v="39"/>
    <n v="1800014720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9250455.4100000001"/>
    <n v="2333"/>
    <s v="Above 180days "/>
    <n v="77.766666666666666"/>
    <x v="0"/>
    <x v="0"/>
    <s v="Overdue"/>
    <x v="0"/>
    <s v="USD"/>
    <n v="46484.46"/>
  </r>
  <r>
    <s v="A2680005"/>
    <x v="39"/>
    <x v="39"/>
    <n v="1800014721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5857625.689999999"/>
    <n v="2333"/>
    <s v="Above 180days "/>
    <n v="77.766666666666666"/>
    <x v="0"/>
    <x v="0"/>
    <s v="Overdue"/>
    <x v="0"/>
    <s v="USD"/>
    <n v="79686.149999999994"/>
  </r>
  <r>
    <s v="A2680005"/>
    <x v="39"/>
    <x v="39"/>
    <n v="1800014722"/>
    <x v="0"/>
    <x v="1"/>
    <x v="3"/>
    <x v="2"/>
    <n v="0"/>
    <s v="NDW - LEGACY SERVICES"/>
    <s v="473"/>
    <s v="DR"/>
    <s v=""/>
    <d v="2015-07-13T00:00:00"/>
    <d v="2015-07-13T00:00:00"/>
    <d v="2015-08-12T00:00:00"/>
    <s v="NGN"/>
    <n v="12525402.289999999"/>
    <n v="2333"/>
    <s v="Above 180days "/>
    <n v="77.766666666666666"/>
    <x v="0"/>
    <x v="0"/>
    <s v="Overdue"/>
    <x v="0"/>
    <s v="USD"/>
    <n v="62941.4"/>
  </r>
  <r>
    <s v="A2680005"/>
    <x v="40"/>
    <x v="40"/>
    <n v="1400016136"/>
    <x v="1"/>
    <x v="0"/>
    <x v="0"/>
    <x v="0"/>
    <n v="0"/>
    <s v="Indorama HHOH April 2021 Pmt"/>
    <s v=""/>
    <s v="DZ"/>
    <s v=""/>
    <d v="2021-11-26T00:00:00"/>
    <d v="2021-11-26T00:00:00"/>
    <d v="2021-11-26T00:00:00"/>
    <s v="NGN"/>
    <n v="-53678285"/>
    <n v="35"/>
    <s v="31-60days"/>
    <n v="1.1666666666666667"/>
    <x v="2"/>
    <x v="0"/>
    <s v="Overdue"/>
    <x v="0"/>
    <s v="USD"/>
    <n v="-130717.36"/>
  </r>
  <r>
    <s v="A2680005"/>
    <x v="40"/>
    <x v="40"/>
    <n v="1800026246"/>
    <x v="1"/>
    <x v="0"/>
    <x v="0"/>
    <x v="0"/>
    <n v="0"/>
    <s v="May21 GAS SEE SUPPORT DOCFOR PYT INSTRUCTION"/>
    <s v="000"/>
    <s v="DR"/>
    <s v=""/>
    <d v="2021-06-25T00:00:00"/>
    <d v="2021-06-25T00:00:00"/>
    <d v="2021-07-25T00:00:00"/>
    <s v="USD"/>
    <n v="346839.94"/>
    <n v="159"/>
    <s v="31-60days"/>
    <n v="5.3"/>
    <x v="2"/>
    <x v="0"/>
    <s v="Overdue"/>
    <x v="0"/>
    <s v="USD"/>
    <n v="346839.94"/>
  </r>
  <r>
    <s v="A2680005"/>
    <x v="40"/>
    <x v="40"/>
    <n v="1600003780"/>
    <x v="1"/>
    <x v="0"/>
    <x v="0"/>
    <x v="0"/>
    <n v="0"/>
    <s v="PTSH -May 2021 - GAS_SALES - REF 1800026246"/>
    <s v="7707"/>
    <s v="DG"/>
    <s v=""/>
    <d v="2021-06-25T00:00:00"/>
    <d v="2021-06-25T00:00:00"/>
    <d v="2021-06-25T00:00:00"/>
    <s v="USD"/>
    <n v="-242787.96"/>
    <n v="189"/>
    <s v="31-60days"/>
    <n v="6.3"/>
    <x v="2"/>
    <x v="0"/>
    <s v="Overdue"/>
    <x v="0"/>
    <s v="USD"/>
    <n v="-242787.96"/>
  </r>
  <r>
    <s v="A2680005"/>
    <x v="40"/>
    <x v="40"/>
    <n v="1800025950"/>
    <x v="1"/>
    <x v="0"/>
    <x v="0"/>
    <x v="0"/>
    <n v="0"/>
    <s v="APRIL-101914.420MSCF(N379.50/$1)PriceUS$1.0647697"/>
    <s v="000"/>
    <s v="DR"/>
    <s v=""/>
    <d v="2021-05-10T00:00:00"/>
    <d v="2021-05-10T00:00:00"/>
    <d v="2021-06-09T00:00:00"/>
    <s v="USD"/>
    <n v="108515.39"/>
    <n v="205"/>
    <s v="31-60days"/>
    <n v="6.833333333333333"/>
    <x v="2"/>
    <x v="0"/>
    <s v="Overdue"/>
    <x v="0"/>
    <s v="USD"/>
    <n v="108515.39"/>
  </r>
  <r>
    <s v="A2680005"/>
    <x v="40"/>
    <x v="40"/>
    <n v="1600003724"/>
    <x v="1"/>
    <x v="0"/>
    <x v="0"/>
    <x v="0"/>
    <n v="0"/>
    <s v="PTSH -APRIL 2021 - GAS_SALES - REF 1800025950"/>
    <s v="7707"/>
    <s v="DG"/>
    <s v=""/>
    <d v="2021-05-10T00:00:00"/>
    <d v="2021-05-10T00:00:00"/>
    <d v="2021-05-10T00:00:00"/>
    <s v="USD"/>
    <n v="-75960.77"/>
    <n v="235"/>
    <s v="31-60days"/>
    <n v="7.833333333333333"/>
    <x v="2"/>
    <x v="0"/>
    <s v="Overdue"/>
    <x v="0"/>
    <s v="USD"/>
    <n v="-75960.77"/>
  </r>
  <r>
    <s v="A2680005"/>
    <x v="40"/>
    <x v="40"/>
    <n v="104014504"/>
    <x v="2"/>
    <x v="0"/>
    <x v="0"/>
    <x v="0"/>
    <n v="0"/>
    <s v="bal of 1800025027 DR 11/6/2020 April 20 gas sale"/>
    <s v=""/>
    <s v="AB"/>
    <s v=""/>
    <d v="2020-12-29T00:00:00"/>
    <d v="2020-12-29T00:00:00"/>
    <d v="2020-11-06T00:00:00"/>
    <s v="USD"/>
    <n v="3758.16"/>
    <n v="420"/>
    <s v="Above 180days "/>
    <n v="14"/>
    <x v="4"/>
    <x v="0"/>
    <s v="Overdue"/>
    <x v="0"/>
    <s v="USD"/>
    <n v="3758.16"/>
  </r>
  <r>
    <s v="A2680005"/>
    <x v="40"/>
    <x v="40"/>
    <n v="104014504"/>
    <x v="2"/>
    <x v="0"/>
    <x v="0"/>
    <x v="0"/>
    <n v="0"/>
    <s v="Bal of inv 1800025026 DR 11/6/2020 Mar 20 gas sale"/>
    <s v=""/>
    <s v="AB"/>
    <s v=""/>
    <d v="2020-12-29T00:00:00"/>
    <d v="2020-12-29T00:00:00"/>
    <d v="2020-11-06T00:00:00"/>
    <s v="USD"/>
    <n v="663.66"/>
    <n v="420"/>
    <s v="Above 180days "/>
    <n v="14"/>
    <x v="4"/>
    <x v="0"/>
    <s v="Overdue"/>
    <x v="0"/>
    <s v="USD"/>
    <n v="663.66"/>
  </r>
  <r>
    <s v="A2680005"/>
    <x v="40"/>
    <x v="40"/>
    <n v="104014504"/>
    <x v="2"/>
    <x v="0"/>
    <x v="0"/>
    <x v="0"/>
    <n v="0"/>
    <s v="Bal of inv 1800025028 DR 11/6/2020 May 20"/>
    <s v=""/>
    <s v="AB"/>
    <s v=""/>
    <d v="2020-12-29T00:00:00"/>
    <d v="2020-12-29T00:00:00"/>
    <d v="2020-11-06T00:00:00"/>
    <s v="USD"/>
    <n v="2434.1799999999998"/>
    <n v="420"/>
    <s v="Above 180days "/>
    <n v="14"/>
    <x v="4"/>
    <x v="0"/>
    <s v="Overdue"/>
    <x v="0"/>
    <s v="USD"/>
    <n v="2434.1799999999998"/>
  </r>
  <r>
    <s v="A2680005"/>
    <x v="40"/>
    <x v="40"/>
    <n v="104014504"/>
    <x v="2"/>
    <x v="0"/>
    <x v="0"/>
    <x v="0"/>
    <n v="0"/>
    <s v="Bal of inv 1800025029 DR 11/6/2020 June 20"/>
    <s v=""/>
    <s v="AB"/>
    <s v=""/>
    <d v="2020-12-29T00:00:00"/>
    <d v="2020-12-29T00:00:00"/>
    <d v="2020-11-06T00:00:00"/>
    <s v="USD"/>
    <n v="40.950000000000003"/>
    <n v="420"/>
    <s v="Above 180days "/>
    <n v="14"/>
    <x v="4"/>
    <x v="0"/>
    <s v="Overdue"/>
    <x v="0"/>
    <s v="USD"/>
    <n v="40.950000000000003"/>
  </r>
  <r>
    <s v="A2680005"/>
    <x v="41"/>
    <x v="41"/>
    <n v="1800015732"/>
    <x v="0"/>
    <x v="1"/>
    <x v="3"/>
    <x v="12"/>
    <n v="0"/>
    <s v="COST INCURRED AT OSUBI AIRSTRIP"/>
    <s v="473"/>
    <s v="DR"/>
    <s v=""/>
    <d v="2016-01-18T00:00:00"/>
    <d v="2016-01-18T00:00:00"/>
    <d v="2016-02-17T00:00:00"/>
    <s v="NGN"/>
    <n v="88451312.549999997"/>
    <n v="2144"/>
    <s v="Above 180days "/>
    <n v="71.466666666666669"/>
    <x v="0"/>
    <x v="0"/>
    <s v="Overdue"/>
    <x v="0"/>
    <s v="USD"/>
    <n v="444370.55"/>
  </r>
  <r>
    <s v="A2680005"/>
    <x v="41"/>
    <x v="41"/>
    <n v="1800015733"/>
    <x v="0"/>
    <x v="1"/>
    <x v="3"/>
    <x v="12"/>
    <n v="0"/>
    <s v="COST INCURRED AT OSUBI AIRSTRIP"/>
    <s v="467"/>
    <s v="DR"/>
    <s v=""/>
    <d v="2016-01-18T00:00:00"/>
    <d v="2016-01-18T00:00:00"/>
    <d v="2016-02-17T00:00:00"/>
    <s v="USD"/>
    <n v="136490.70000000001"/>
    <n v="2144"/>
    <s v="Above 180days "/>
    <n v="71.466666666666669"/>
    <x v="0"/>
    <x v="0"/>
    <s v="Overdue"/>
    <x v="0"/>
    <s v="USD"/>
    <n v="136490.70000000001"/>
  </r>
  <r>
    <s v="A2310000"/>
    <x v="42"/>
    <x v="42"/>
    <n v="1800027033"/>
    <x v="0"/>
    <x v="0"/>
    <x v="2"/>
    <x v="2"/>
    <n v="0"/>
    <s v="NPDC OREDO NOV 2021 Crude Handling"/>
    <s v="468"/>
    <s v="DR"/>
    <s v=""/>
    <d v="2021-12-13T00:00:00"/>
    <d v="2021-12-13T00:00:00"/>
    <d v="2022-02-11T00:00:00"/>
    <s v="USD"/>
    <n v="666675.9"/>
    <n v="-42"/>
    <s v="Not Overdue"/>
    <n v="-1.4"/>
    <x v="1"/>
    <x v="1"/>
    <s v="Not Overdue"/>
    <x v="0"/>
    <s v="USD"/>
    <n v="666675.9"/>
  </r>
  <r>
    <s v="A2310000"/>
    <x v="42"/>
    <x v="42"/>
    <n v="1800026831"/>
    <x v="0"/>
    <x v="0"/>
    <x v="2"/>
    <x v="2"/>
    <n v="0"/>
    <s v="NPDC OREDO OCTOBER 2021 Crude Handling"/>
    <s v="468"/>
    <s v="DR"/>
    <s v=""/>
    <d v="2021-11-11T00:00:00"/>
    <d v="2021-11-11T00:00:00"/>
    <d v="2022-01-10T00:00:00"/>
    <s v="USD"/>
    <n v="576165.62"/>
    <n v="-10"/>
    <s v="Not Overdue"/>
    <n v="-0.33333333333333331"/>
    <x v="1"/>
    <x v="1"/>
    <s v="Not Overdue"/>
    <x v="0"/>
    <s v="USD"/>
    <n v="576165.62"/>
  </r>
  <r>
    <s v="A2310000"/>
    <x v="42"/>
    <x v="42"/>
    <n v="1800026691"/>
    <x v="0"/>
    <x v="0"/>
    <x v="2"/>
    <x v="2"/>
    <n v="0"/>
    <s v="NPDC OREDO SEPTEMBER 2021 Crude Handling"/>
    <s v="468"/>
    <s v="DR"/>
    <s v=""/>
    <d v="2021-10-13T00:00:00"/>
    <d v="2021-10-13T00:00:00"/>
    <d v="2021-12-12T00:00:00"/>
    <s v="USD"/>
    <n v="471815.74"/>
    <n v="19"/>
    <s v="1-30days"/>
    <n v="0.6333333333333333"/>
    <x v="2"/>
    <x v="0"/>
    <s v="Overdue"/>
    <x v="0"/>
    <s v="USD"/>
    <n v="471815.74"/>
  </r>
  <r>
    <s v="A2310000"/>
    <x v="42"/>
    <x v="42"/>
    <n v="104174891"/>
    <x v="0"/>
    <x v="0"/>
    <x v="2"/>
    <x v="2"/>
    <s v="WHT Outstg"/>
    <s v="WHT_1600003355 NPDC OREDO Jan - feb 2020 CHA"/>
    <s v=""/>
    <s v="AB"/>
    <s v=""/>
    <d v="2021-12-09T00:00:00"/>
    <d v="2021-12-09T00:00:00"/>
    <d v="2021-12-09T00:00:00"/>
    <s v="USD"/>
    <n v="-6908.62"/>
    <n v="22"/>
    <s v="1-30days"/>
    <n v="0.73333333333333328"/>
    <x v="2"/>
    <x v="2"/>
    <s v="WHT"/>
    <x v="1"/>
    <s v="USD"/>
    <n v="-6908.62"/>
  </r>
  <r>
    <s v="A2310000"/>
    <x v="42"/>
    <x v="42"/>
    <n v="104174891"/>
    <x v="0"/>
    <x v="0"/>
    <x v="2"/>
    <x v="2"/>
    <s v="WHT Outstg"/>
    <s v="WHT_1600003356 NPDC OREDO Jan - feb 2020 CHA"/>
    <s v=""/>
    <s v="AB"/>
    <s v=""/>
    <d v="2021-12-09T00:00:00"/>
    <d v="2021-12-09T00:00:00"/>
    <d v="2021-12-09T00:00:00"/>
    <s v="USD"/>
    <n v="-2960.79"/>
    <n v="22"/>
    <s v="1-30days"/>
    <n v="0.73333333333333328"/>
    <x v="2"/>
    <x v="2"/>
    <s v="WHT"/>
    <x v="1"/>
    <s v="USD"/>
    <n v="-2960.79"/>
  </r>
  <r>
    <s v="A2310000"/>
    <x v="42"/>
    <x v="42"/>
    <n v="104174891"/>
    <x v="0"/>
    <x v="0"/>
    <x v="2"/>
    <x v="2"/>
    <s v="WHT Outstg"/>
    <s v="WHT_1800025772 NPDC OML 111(Oredo)Jan21 CHA Suppl."/>
    <s v=""/>
    <s v="AB"/>
    <s v=""/>
    <d v="2021-12-09T00:00:00"/>
    <d v="2021-12-09T00:00:00"/>
    <d v="2021-12-09T00:00:00"/>
    <s v="USD"/>
    <n v="4401"/>
    <n v="22"/>
    <s v="1-30days"/>
    <n v="0.73333333333333328"/>
    <x v="2"/>
    <x v="2"/>
    <s v="WHT"/>
    <x v="1"/>
    <s v="USD"/>
    <n v="4401"/>
  </r>
  <r>
    <s v="A2310000"/>
    <x v="42"/>
    <x v="42"/>
    <n v="104174818"/>
    <x v="0"/>
    <x v="0"/>
    <x v="2"/>
    <x v="2"/>
    <s v="WHT Outstg"/>
    <s v="WHT_1800026201 NPDC Oredo Excess RPC 2020 CHA"/>
    <s v=""/>
    <s v="AB"/>
    <s v=""/>
    <d v="2021-12-08T00:00:00"/>
    <d v="2021-12-08T00:00:00"/>
    <d v="2021-12-08T00:00:00"/>
    <s v="USD"/>
    <n v="69413.31"/>
    <n v="23"/>
    <s v="1-30days"/>
    <n v="0.76666666666666672"/>
    <x v="2"/>
    <x v="2"/>
    <s v="WHT"/>
    <x v="1"/>
    <s v="USD"/>
    <n v="69413.31"/>
  </r>
  <r>
    <s v="A2310000"/>
    <x v="42"/>
    <x v="42"/>
    <n v="104174819"/>
    <x v="0"/>
    <x v="0"/>
    <x v="2"/>
    <x v="2"/>
    <s v="WHT Outstg"/>
    <s v="WHT_1800026442 NPDC OREDO JULY 2021 CHA"/>
    <s v=""/>
    <s v="AB"/>
    <s v=""/>
    <d v="2021-12-08T00:00:00"/>
    <d v="2021-12-08T00:00:00"/>
    <d v="2021-12-08T00:00:00"/>
    <s v="USD"/>
    <n v="29682.67"/>
    <n v="23"/>
    <s v="1-30days"/>
    <n v="0.76666666666666672"/>
    <x v="2"/>
    <x v="2"/>
    <s v="WHT"/>
    <x v="1"/>
    <s v="USD"/>
    <n v="29682.67"/>
  </r>
  <r>
    <s v="A2310000"/>
    <x v="42"/>
    <x v="42"/>
    <n v="104174820"/>
    <x v="0"/>
    <x v="0"/>
    <x v="2"/>
    <x v="2"/>
    <s v="WHT Outstg"/>
    <s v="WHT_1800026308 NPDC OREDO June 2021 Crude Handling"/>
    <s v=""/>
    <s v="AB"/>
    <s v=""/>
    <d v="2021-12-08T00:00:00"/>
    <d v="2021-12-08T00:00:00"/>
    <d v="2021-12-08T00:00:00"/>
    <s v="USD"/>
    <n v="23552.97"/>
    <n v="23"/>
    <s v="1-30days"/>
    <n v="0.76666666666666672"/>
    <x v="2"/>
    <x v="2"/>
    <s v="WHT"/>
    <x v="1"/>
    <s v="USD"/>
    <n v="23552.97"/>
  </r>
  <r>
    <s v="A2310000"/>
    <x v="42"/>
    <x v="42"/>
    <n v="104174821"/>
    <x v="0"/>
    <x v="0"/>
    <x v="2"/>
    <x v="2"/>
    <s v="WHT Outstg"/>
    <s v="WHT_1800026151 NPDC OREDO MAY 2021 Crude Handling"/>
    <s v=""/>
    <s v="AB"/>
    <s v=""/>
    <d v="2021-12-08T00:00:00"/>
    <d v="2021-12-08T00:00:00"/>
    <d v="2021-12-08T00:00:00"/>
    <s v="USD"/>
    <n v="23182.55"/>
    <n v="23"/>
    <s v="1-30days"/>
    <n v="0.76666666666666672"/>
    <x v="2"/>
    <x v="2"/>
    <s v="WHT"/>
    <x v="1"/>
    <s v="USD"/>
    <n v="23182.55"/>
  </r>
  <r>
    <s v="A2310000"/>
    <x v="42"/>
    <x v="42"/>
    <n v="1800026563"/>
    <x v="0"/>
    <x v="0"/>
    <x v="2"/>
    <x v="2"/>
    <n v="0"/>
    <s v="NPDC OREDO AUGUST 2021 Crude Handling"/>
    <s v="468"/>
    <s v="DR"/>
    <s v=""/>
    <d v="2021-09-14T00:00:00"/>
    <d v="2021-09-14T00:00:00"/>
    <d v="2021-11-13T00:00:00"/>
    <s v="USD"/>
    <n v="245205.33"/>
    <n v="48"/>
    <s v="31-60days"/>
    <n v="1.6"/>
    <x v="2"/>
    <x v="0"/>
    <s v="Overdue"/>
    <x v="0"/>
    <s v="USD"/>
    <n v="245205.33"/>
  </r>
  <r>
    <s v="A2310000"/>
    <x v="42"/>
    <x v="42"/>
    <n v="104127510"/>
    <x v="0"/>
    <x v="0"/>
    <x v="2"/>
    <x v="2"/>
    <s v="WHT Outstg"/>
    <s v="WHT on 1800025549 NPDC OREDO JAN 2021 CHA"/>
    <s v=""/>
    <s v="AB"/>
    <s v=""/>
    <d v="2021-09-06T00:00:00"/>
    <d v="2021-09-06T00:00:00"/>
    <d v="2021-09-06T00:00:00"/>
    <s v="USD"/>
    <n v="22157.72"/>
    <n v="116"/>
    <s v="91-180days "/>
    <n v="3.8666666666666667"/>
    <x v="2"/>
    <x v="2"/>
    <s v="WHT"/>
    <x v="1"/>
    <s v="USD"/>
    <n v="22157.72"/>
  </r>
  <r>
    <s v="A2310000"/>
    <x v="42"/>
    <x v="42"/>
    <n v="104127515"/>
    <x v="0"/>
    <x v="0"/>
    <x v="2"/>
    <x v="2"/>
    <s v="WHT Outstg"/>
    <s v="WHT on 1800025703 NPDC OREDO FEB 2021 CHA"/>
    <s v=""/>
    <s v="AB"/>
    <s v=""/>
    <d v="2021-09-06T00:00:00"/>
    <d v="2021-09-06T00:00:00"/>
    <d v="2021-09-06T00:00:00"/>
    <s v="USD"/>
    <n v="21032.26"/>
    <n v="116"/>
    <s v="91-180days "/>
    <n v="3.8666666666666667"/>
    <x v="2"/>
    <x v="2"/>
    <s v="WHT"/>
    <x v="1"/>
    <s v="USD"/>
    <n v="21032.26"/>
  </r>
  <r>
    <s v="A2310000"/>
    <x v="42"/>
    <x v="42"/>
    <n v="104127541"/>
    <x v="0"/>
    <x v="0"/>
    <x v="2"/>
    <x v="2"/>
    <s v="WHT Outstg"/>
    <s v="WHt on 1800025842 NPDC OREDO MARCH 2021 CHA"/>
    <s v=""/>
    <s v="AB"/>
    <s v=""/>
    <d v="2021-09-06T00:00:00"/>
    <d v="2021-09-06T00:00:00"/>
    <d v="2021-09-06T00:00:00"/>
    <s v="USD"/>
    <n v="26465.66"/>
    <n v="116"/>
    <s v="91-180days "/>
    <n v="3.8666666666666667"/>
    <x v="2"/>
    <x v="2"/>
    <s v="WHT"/>
    <x v="1"/>
    <s v="USD"/>
    <n v="26465.66"/>
  </r>
  <r>
    <s v="A2310000"/>
    <x v="42"/>
    <x v="42"/>
    <n v="104127542"/>
    <x v="0"/>
    <x v="0"/>
    <x v="2"/>
    <x v="2"/>
    <s v="WHT Outstg"/>
    <s v="WHT on 1800025255 NPDC OREDO NOV 2020 CHA"/>
    <s v=""/>
    <s v="AB"/>
    <s v=""/>
    <d v="2021-09-06T00:00:00"/>
    <d v="2021-09-06T00:00:00"/>
    <d v="2021-09-06T00:00:00"/>
    <s v="USD"/>
    <n v="26993.46"/>
    <n v="116"/>
    <s v="91-180days "/>
    <n v="3.8666666666666667"/>
    <x v="2"/>
    <x v="2"/>
    <s v="WHT"/>
    <x v="1"/>
    <s v="USD"/>
    <n v="26993.46"/>
  </r>
  <r>
    <s v="A2310000"/>
    <x v="42"/>
    <x v="42"/>
    <n v="104127543"/>
    <x v="0"/>
    <x v="0"/>
    <x v="2"/>
    <x v="2"/>
    <s v="WHT Outstg"/>
    <s v="WHT on 1800024914 NPDC OREDO SEPT 2020 CHA"/>
    <s v=""/>
    <s v="AB"/>
    <s v=""/>
    <d v="2021-09-06T00:00:00"/>
    <d v="2021-09-06T00:00:00"/>
    <d v="2021-09-06T00:00:00"/>
    <s v="USD"/>
    <n v="26886.36"/>
    <n v="116"/>
    <s v="91-180days "/>
    <n v="3.8666666666666667"/>
    <x v="2"/>
    <x v="2"/>
    <s v="WHT"/>
    <x v="1"/>
    <s v="USD"/>
    <n v="26886.36"/>
  </r>
  <r>
    <s v="A2310000"/>
    <x v="42"/>
    <x v="42"/>
    <n v="104127544"/>
    <x v="0"/>
    <x v="0"/>
    <x v="2"/>
    <x v="2"/>
    <s v="WHT Outstg"/>
    <s v="WHT on 1800025052 NPDC OREDO OCT 2020 CHA"/>
    <s v=""/>
    <s v="AB"/>
    <s v=""/>
    <d v="2021-09-06T00:00:00"/>
    <d v="2021-09-06T00:00:00"/>
    <d v="2021-09-06T00:00:00"/>
    <s v="USD"/>
    <n v="24006.720000000001"/>
    <n v="116"/>
    <s v="91-180days "/>
    <n v="3.8666666666666667"/>
    <x v="2"/>
    <x v="2"/>
    <s v="WHT"/>
    <x v="1"/>
    <s v="USD"/>
    <n v="24006.720000000001"/>
  </r>
  <r>
    <s v="A2310000"/>
    <x v="42"/>
    <x v="42"/>
    <n v="104127546"/>
    <x v="0"/>
    <x v="0"/>
    <x v="2"/>
    <x v="2"/>
    <s v="WHT Outstg"/>
    <s v="WHT on 1800023928 NPDC OREDO MAR 2020 CHA"/>
    <s v=""/>
    <s v="AB"/>
    <s v=""/>
    <d v="2021-09-06T00:00:00"/>
    <d v="2021-09-06T00:00:00"/>
    <d v="2021-09-06T00:00:00"/>
    <s v="USD"/>
    <n v="10039.459999999999"/>
    <n v="116"/>
    <s v="91-180days "/>
    <n v="3.8666666666666667"/>
    <x v="2"/>
    <x v="2"/>
    <s v="WHT"/>
    <x v="1"/>
    <s v="USD"/>
    <n v="10039.459999999999"/>
  </r>
  <r>
    <s v="A2310000"/>
    <x v="42"/>
    <x v="42"/>
    <n v="104127546"/>
    <x v="0"/>
    <x v="0"/>
    <x v="2"/>
    <x v="2"/>
    <s v="WHT Outstg"/>
    <s v="WHT on 1800023929 NPDC OREDO MAR 2020 CHA"/>
    <s v=""/>
    <s v="AB"/>
    <s v=""/>
    <d v="2021-09-06T00:00:00"/>
    <d v="2021-09-06T00:00:00"/>
    <d v="2021-09-06T00:00:00"/>
    <s v="USD"/>
    <n v="3657.89"/>
    <n v="116"/>
    <s v="91-180days "/>
    <n v="3.8666666666666667"/>
    <x v="2"/>
    <x v="2"/>
    <s v="WHT"/>
    <x v="1"/>
    <s v="USD"/>
    <n v="3657.89"/>
  </r>
  <r>
    <s v="A2310000"/>
    <x v="42"/>
    <x v="42"/>
    <n v="104127547"/>
    <x v="0"/>
    <x v="0"/>
    <x v="2"/>
    <x v="2"/>
    <s v="WHT Outstg"/>
    <s v="WHT on 1800024457 NPDC OREDO JUN 2020 CHA"/>
    <s v=""/>
    <s v="AB"/>
    <s v=""/>
    <d v="2021-09-06T00:00:00"/>
    <d v="2021-09-06T00:00:00"/>
    <d v="2021-09-06T00:00:00"/>
    <s v="USD"/>
    <n v="8892.1"/>
    <n v="116"/>
    <s v="91-180days "/>
    <n v="3.8666666666666667"/>
    <x v="2"/>
    <x v="2"/>
    <s v="WHT"/>
    <x v="1"/>
    <s v="USD"/>
    <n v="8892.1"/>
  </r>
  <r>
    <s v="A2310000"/>
    <x v="42"/>
    <x v="42"/>
    <n v="104127547"/>
    <x v="0"/>
    <x v="0"/>
    <x v="2"/>
    <x v="2"/>
    <s v="WHT Outstg"/>
    <s v="WHT on 1800024458 NPDC OREDO JUN 2020 CHA"/>
    <s v=""/>
    <s v="AB"/>
    <s v=""/>
    <d v="2021-09-06T00:00:00"/>
    <d v="2021-09-06T00:00:00"/>
    <d v="2021-09-06T00:00:00"/>
    <s v="USD"/>
    <n v="3810.87"/>
    <n v="116"/>
    <s v="91-180days "/>
    <n v="3.8666666666666667"/>
    <x v="2"/>
    <x v="2"/>
    <s v="WHT"/>
    <x v="1"/>
    <s v="USD"/>
    <n v="3810.87"/>
  </r>
  <r>
    <s v="A2310000"/>
    <x v="42"/>
    <x v="42"/>
    <n v="104127548"/>
    <x v="0"/>
    <x v="0"/>
    <x v="2"/>
    <x v="2"/>
    <s v="WHT Outstg"/>
    <s v="WHT on 1800024579 NPDC OREDO JULY 2020 CHA"/>
    <s v=""/>
    <s v="AB"/>
    <s v=""/>
    <d v="2021-09-06T00:00:00"/>
    <d v="2021-09-06T00:00:00"/>
    <d v="2021-09-06T00:00:00"/>
    <s v="USD"/>
    <n v="12697.39"/>
    <n v="116"/>
    <s v="91-180days "/>
    <n v="3.8666666666666667"/>
    <x v="2"/>
    <x v="2"/>
    <s v="WHT"/>
    <x v="1"/>
    <s v="USD"/>
    <n v="12697.39"/>
  </r>
  <r>
    <s v="A2310000"/>
    <x v="42"/>
    <x v="42"/>
    <n v="104127548"/>
    <x v="0"/>
    <x v="0"/>
    <x v="2"/>
    <x v="2"/>
    <s v="WHT Outstg"/>
    <s v="WHT on 1800024580 NPDC OREDO JULY 2020 CHA"/>
    <s v=""/>
    <s v="AB"/>
    <s v=""/>
    <d v="2021-09-06T00:00:00"/>
    <d v="2021-09-06T00:00:00"/>
    <d v="2021-09-06T00:00:00"/>
    <s v="USD"/>
    <n v="5169.2"/>
    <n v="116"/>
    <s v="91-180days "/>
    <n v="3.8666666666666667"/>
    <x v="2"/>
    <x v="2"/>
    <s v="WHT"/>
    <x v="1"/>
    <s v="USD"/>
    <n v="5169.2"/>
  </r>
  <r>
    <s v="A2310000"/>
    <x v="42"/>
    <x v="42"/>
    <n v="104127549"/>
    <x v="0"/>
    <x v="0"/>
    <x v="2"/>
    <x v="2"/>
    <s v="WHT Outstg"/>
    <s v="WHT on 1800023720 NPDC OREDO FEB 2020 CHA"/>
    <s v=""/>
    <s v="AB"/>
    <s v=""/>
    <d v="2021-09-06T00:00:00"/>
    <d v="2021-09-06T00:00:00"/>
    <d v="2021-09-06T00:00:00"/>
    <s v="USD"/>
    <n v="15893.64"/>
    <n v="116"/>
    <s v="91-180days "/>
    <n v="3.8666666666666667"/>
    <x v="2"/>
    <x v="2"/>
    <s v="WHT"/>
    <x v="1"/>
    <s v="USD"/>
    <n v="15893.64"/>
  </r>
  <r>
    <s v="A2310000"/>
    <x v="42"/>
    <x v="42"/>
    <n v="104127549"/>
    <x v="0"/>
    <x v="0"/>
    <x v="2"/>
    <x v="2"/>
    <s v="WHT Outstg"/>
    <s v="WHT on 1800023721 NPDC OREDO FEB 2020 CHA"/>
    <s v=""/>
    <s v="AB"/>
    <s v=""/>
    <d v="2021-09-06T00:00:00"/>
    <d v="2021-09-06T00:00:00"/>
    <d v="2021-09-06T00:00:00"/>
    <s v="USD"/>
    <n v="5790.34"/>
    <n v="116"/>
    <s v="91-180days "/>
    <n v="3.8666666666666667"/>
    <x v="2"/>
    <x v="2"/>
    <s v="WHT"/>
    <x v="1"/>
    <s v="USD"/>
    <n v="5790.34"/>
  </r>
  <r>
    <s v="A2310000"/>
    <x v="42"/>
    <x v="42"/>
    <n v="104127550"/>
    <x v="0"/>
    <x v="0"/>
    <x v="2"/>
    <x v="2"/>
    <s v="WHT Outstg"/>
    <s v="WHT on1800024549 OREDO Excess RPC charges for 2019"/>
    <s v=""/>
    <s v="AB"/>
    <s v=""/>
    <d v="2021-09-06T00:00:00"/>
    <d v="2021-09-06T00:00:00"/>
    <d v="2021-09-06T00:00:00"/>
    <s v="USD"/>
    <n v="54446.59"/>
    <n v="116"/>
    <s v="91-180days "/>
    <n v="3.8666666666666667"/>
    <x v="2"/>
    <x v="2"/>
    <s v="WHT"/>
    <x v="1"/>
    <s v="USD"/>
    <n v="54446.59"/>
  </r>
  <r>
    <s v="A2310000"/>
    <x v="42"/>
    <x v="42"/>
    <n v="104127551"/>
    <x v="0"/>
    <x v="0"/>
    <x v="2"/>
    <x v="2"/>
    <s v="WHT Outstg"/>
    <s v="WHT on 1800024740 NPDC OREDO AUGUST 2020 CHA"/>
    <s v=""/>
    <s v="AB"/>
    <s v=""/>
    <d v="2021-09-06T00:00:00"/>
    <d v="2021-09-06T00:00:00"/>
    <d v="2021-09-06T00:00:00"/>
    <s v="USD"/>
    <n v="15909.6"/>
    <n v="116"/>
    <s v="91-180days "/>
    <n v="3.8666666666666667"/>
    <x v="2"/>
    <x v="2"/>
    <s v="WHT"/>
    <x v="1"/>
    <s v="USD"/>
    <n v="15909.6"/>
  </r>
  <r>
    <s v="A2310000"/>
    <x v="42"/>
    <x v="42"/>
    <n v="104127552"/>
    <x v="0"/>
    <x v="0"/>
    <x v="2"/>
    <x v="2"/>
    <s v="WHT Outstg"/>
    <s v="WHT on 1800025432 NPDC OREDO DEC 2020 CHA"/>
    <s v=""/>
    <s v="AB"/>
    <s v=""/>
    <d v="2021-09-06T00:00:00"/>
    <d v="2021-09-06T00:00:00"/>
    <d v="2021-09-06T00:00:00"/>
    <s v="USD"/>
    <n v="24845.53"/>
    <n v="116"/>
    <s v="91-180days "/>
    <n v="3.8666666666666667"/>
    <x v="2"/>
    <x v="2"/>
    <s v="WHT"/>
    <x v="1"/>
    <s v="USD"/>
    <n v="24845.53"/>
  </r>
  <r>
    <s v="A2310000"/>
    <x v="42"/>
    <x v="42"/>
    <n v="104127553"/>
    <x v="0"/>
    <x v="0"/>
    <x v="2"/>
    <x v="2"/>
    <s v="WHT Outstg"/>
    <s v="WHT on1800024550 OREDO Excess RPC charges for 2019"/>
    <s v=""/>
    <s v="AB"/>
    <s v=""/>
    <d v="2021-09-06T00:00:00"/>
    <d v="2021-09-06T00:00:00"/>
    <d v="2021-09-06T00:00:00"/>
    <s v="USD"/>
    <n v="18840.560000000001"/>
    <n v="116"/>
    <s v="91-180days "/>
    <n v="3.8666666666666667"/>
    <x v="2"/>
    <x v="2"/>
    <s v="WHT"/>
    <x v="1"/>
    <s v="USD"/>
    <n v="18840.560000000001"/>
  </r>
  <r>
    <s v="A2310000"/>
    <x v="42"/>
    <x v="42"/>
    <n v="104127554"/>
    <x v="0"/>
    <x v="0"/>
    <x v="2"/>
    <x v="2"/>
    <s v="WHT Outstg"/>
    <s v="WHT on 1800025974 NPDC OREDO APR 2021 CHA"/>
    <s v=""/>
    <s v="AB"/>
    <s v=""/>
    <d v="2021-09-06T00:00:00"/>
    <d v="2021-09-06T00:00:00"/>
    <d v="2021-09-06T00:00:00"/>
    <s v="USD"/>
    <n v="26802.85"/>
    <n v="116"/>
    <s v="91-180days "/>
    <n v="3.8666666666666667"/>
    <x v="2"/>
    <x v="2"/>
    <s v="WHT"/>
    <x v="1"/>
    <s v="USD"/>
    <n v="26802.85"/>
  </r>
  <r>
    <s v="A2310000"/>
    <x v="42"/>
    <x v="42"/>
    <n v="104127555"/>
    <x v="0"/>
    <x v="0"/>
    <x v="2"/>
    <x v="2"/>
    <s v="WHT Outstg"/>
    <s v="WHT on 1800023363 NPDC OREDO DEC 2019 CHA"/>
    <s v=""/>
    <s v="AB"/>
    <s v=""/>
    <d v="2021-09-06T00:00:00"/>
    <d v="2021-09-06T00:00:00"/>
    <d v="2021-09-06T00:00:00"/>
    <s v="USD"/>
    <n v="17485.150000000001"/>
    <n v="116"/>
    <s v="91-180days "/>
    <n v="3.8666666666666667"/>
    <x v="2"/>
    <x v="2"/>
    <s v="WHT"/>
    <x v="1"/>
    <s v="USD"/>
    <n v="17485.150000000001"/>
  </r>
  <r>
    <s v="A2310000"/>
    <x v="42"/>
    <x v="42"/>
    <n v="104127555"/>
    <x v="0"/>
    <x v="0"/>
    <x v="2"/>
    <x v="2"/>
    <s v="WHT Outstg"/>
    <s v="WHT on 1800023364 NPDC OREDO DEC 2019 CHA"/>
    <s v=""/>
    <s v="AB"/>
    <s v=""/>
    <d v="2021-09-06T00:00:00"/>
    <d v="2021-09-06T00:00:00"/>
    <d v="2021-09-06T00:00:00"/>
    <s v="USD"/>
    <n v="7493.69"/>
    <n v="116"/>
    <s v="91-180days "/>
    <n v="3.8666666666666667"/>
    <x v="2"/>
    <x v="2"/>
    <s v="WHT"/>
    <x v="1"/>
    <s v="USD"/>
    <n v="7493.69"/>
  </r>
  <r>
    <s v="A2310000"/>
    <x v="42"/>
    <x v="42"/>
    <n v="1600003792"/>
    <x v="0"/>
    <x v="0"/>
    <x v="2"/>
    <x v="2"/>
    <n v="0"/>
    <s v="OML 111-OREDO WHT ANLYS 1-CREDIT RECEIPTS"/>
    <s v="468"/>
    <s v="DG"/>
    <s v=""/>
    <d v="2021-06-28T00:00:00"/>
    <d v="2021-06-28T00:00:00"/>
    <d v="2021-06-28T00:00:00"/>
    <s v="USD"/>
    <n v="-81827.929999999993"/>
    <n v="186"/>
    <s v="Above 180days "/>
    <n v="6.2"/>
    <x v="0"/>
    <x v="2"/>
    <s v="Overdue"/>
    <x v="1"/>
    <s v="USD"/>
    <n v="-81827.929999999993"/>
  </r>
  <r>
    <s v="A2310000"/>
    <x v="42"/>
    <x v="42"/>
    <n v="1600003807"/>
    <x v="0"/>
    <x v="0"/>
    <x v="2"/>
    <x v="2"/>
    <n v="0"/>
    <s v="OML 111-OREDO WHT NGN CREDIT RECEIPTS"/>
    <s v="454"/>
    <s v="DG"/>
    <s v=""/>
    <d v="2021-06-28T00:00:00"/>
    <d v="2021-06-28T00:00:00"/>
    <d v="2021-06-28T00:00:00"/>
    <s v="NGN"/>
    <n v="-125582237.53"/>
    <n v="186"/>
    <s v="Above 180days "/>
    <n v="6.2"/>
    <x v="0"/>
    <x v="2"/>
    <s v="Overdue"/>
    <x v="1"/>
    <s v="USD"/>
    <n v="-414421.8"/>
  </r>
  <r>
    <s v="A2310000"/>
    <x v="42"/>
    <x v="42"/>
    <n v="104095152"/>
    <x v="0"/>
    <x v="0"/>
    <x v="2"/>
    <x v="2"/>
    <s v="WHT Outstg"/>
    <s v="WHT on Inv 1800022923 NPDC OREDO OCT 2019 CHA"/>
    <s v=""/>
    <s v="AB"/>
    <s v=""/>
    <d v="2021-06-28T00:00:00"/>
    <d v="2021-06-28T00:00:00"/>
    <d v="2021-06-28T00:00:00"/>
    <s v="USD"/>
    <n v="18764.46"/>
    <n v="186"/>
    <s v="Above 180days "/>
    <n v="6.2"/>
    <x v="3"/>
    <x v="2"/>
    <s v="WHT"/>
    <x v="1"/>
    <s v="USD"/>
    <n v="18764.46"/>
  </r>
  <r>
    <s v="A2310000"/>
    <x v="42"/>
    <x v="42"/>
    <n v="104095152"/>
    <x v="0"/>
    <x v="0"/>
    <x v="2"/>
    <x v="2"/>
    <s v="WHT Outstg"/>
    <s v="WHT on Inv 1800022924 NPDC OREDO OCT 2019 CHA"/>
    <s v=""/>
    <s v="AB"/>
    <s v=""/>
    <d v="2021-06-28T00:00:00"/>
    <d v="2021-06-28T00:00:00"/>
    <d v="2021-06-28T00:00:00"/>
    <s v="USD"/>
    <n v="8042.33"/>
    <n v="186"/>
    <s v="Above 180days "/>
    <n v="6.2"/>
    <x v="3"/>
    <x v="2"/>
    <s v="WHT"/>
    <x v="1"/>
    <s v="USD"/>
    <n v="8042.33"/>
  </r>
  <r>
    <s v="A2310000"/>
    <x v="42"/>
    <x v="42"/>
    <n v="104095153"/>
    <x v="0"/>
    <x v="0"/>
    <x v="2"/>
    <x v="2"/>
    <s v="WHT Outstg"/>
    <s v="WHT on Inv 1800023818 NPDC OREDO JAN 2020 CHA"/>
    <s v=""/>
    <s v="AB"/>
    <s v=""/>
    <d v="2021-06-28T00:00:00"/>
    <d v="2021-06-28T00:00:00"/>
    <d v="2021-06-28T00:00:00"/>
    <s v="USD"/>
    <n v="16477.87"/>
    <n v="186"/>
    <s v="Above 180days "/>
    <n v="6.2"/>
    <x v="3"/>
    <x v="2"/>
    <s v="WHT"/>
    <x v="1"/>
    <s v="USD"/>
    <n v="16477.87"/>
  </r>
  <r>
    <s v="A2310000"/>
    <x v="42"/>
    <x v="42"/>
    <n v="104095153"/>
    <x v="0"/>
    <x v="0"/>
    <x v="2"/>
    <x v="2"/>
    <s v="WHT Outstg"/>
    <s v="WHT on Inv 1800023819 NPDC OREDO JAN 2020 CHA"/>
    <s v=""/>
    <s v="AB"/>
    <s v=""/>
    <d v="2021-06-28T00:00:00"/>
    <d v="2021-06-28T00:00:00"/>
    <d v="2021-06-28T00:00:00"/>
    <s v="USD"/>
    <n v="6003.23"/>
    <n v="186"/>
    <s v="Above 180days "/>
    <n v="6.2"/>
    <x v="3"/>
    <x v="2"/>
    <s v="WHT"/>
    <x v="1"/>
    <s v="USD"/>
    <n v="6003.23"/>
  </r>
  <r>
    <s v="A2310000"/>
    <x v="42"/>
    <x v="42"/>
    <n v="104095154"/>
    <x v="0"/>
    <x v="0"/>
    <x v="2"/>
    <x v="2"/>
    <s v="WHT Outstg"/>
    <s v="WHT on Inv 1800024053 NPDC OREDO APR 2020 CHA"/>
    <s v=""/>
    <s v="AB"/>
    <s v=""/>
    <d v="2021-06-28T00:00:00"/>
    <d v="2021-06-28T00:00:00"/>
    <d v="2021-06-28T00:00:00"/>
    <s v="USD"/>
    <n v="11720.85"/>
    <n v="186"/>
    <s v="Above 180days "/>
    <n v="6.2"/>
    <x v="3"/>
    <x v="2"/>
    <s v="WHT"/>
    <x v="1"/>
    <s v="USD"/>
    <n v="11720.85"/>
  </r>
  <r>
    <s v="A2310000"/>
    <x v="42"/>
    <x v="42"/>
    <n v="104095154"/>
    <x v="0"/>
    <x v="0"/>
    <x v="2"/>
    <x v="2"/>
    <s v="WHT Outstg"/>
    <s v="WHT on Inv 1800024054 NPDC OREDO APR 2020 CHA"/>
    <s v=""/>
    <s v="AB"/>
    <s v=""/>
    <d v="2021-06-28T00:00:00"/>
    <d v="2021-06-28T00:00:00"/>
    <d v="2021-06-28T00:00:00"/>
    <s v="USD"/>
    <n v="5023.18"/>
    <n v="186"/>
    <s v="Above 180days "/>
    <n v="6.2"/>
    <x v="3"/>
    <x v="2"/>
    <s v="WHT"/>
    <x v="1"/>
    <s v="USD"/>
    <n v="5023.18"/>
  </r>
  <r>
    <s v="A2310000"/>
    <x v="42"/>
    <x v="42"/>
    <n v="104095155"/>
    <x v="0"/>
    <x v="0"/>
    <x v="2"/>
    <x v="2"/>
    <s v="WHT Outstg"/>
    <s v="WHT on Inv 1800024254 NPDC OREDO MAY 2020 CHA"/>
    <s v=""/>
    <s v="AB"/>
    <s v=""/>
    <d v="2021-06-28T00:00:00"/>
    <d v="2021-06-28T00:00:00"/>
    <d v="2021-06-28T00:00:00"/>
    <s v="USD"/>
    <n v="13794.67"/>
    <n v="186"/>
    <s v="Above 180days "/>
    <n v="6.2"/>
    <x v="3"/>
    <x v="2"/>
    <s v="WHT"/>
    <x v="1"/>
    <s v="USD"/>
    <n v="13794.67"/>
  </r>
  <r>
    <s v="A2310000"/>
    <x v="42"/>
    <x v="42"/>
    <n v="104095155"/>
    <x v="0"/>
    <x v="0"/>
    <x v="2"/>
    <x v="2"/>
    <s v="WHT Outstg"/>
    <s v="WHT On Inv 1800024255 NPDC OREDO MAY 2020 CHA"/>
    <s v=""/>
    <s v="AB"/>
    <s v=""/>
    <d v="2021-06-28T00:00:00"/>
    <d v="2021-06-28T00:00:00"/>
    <d v="2021-06-28T00:00:00"/>
    <s v="USD"/>
    <n v="5911.95"/>
    <n v="186"/>
    <s v="Above 180days "/>
    <n v="6.2"/>
    <x v="3"/>
    <x v="2"/>
    <s v="WHT"/>
    <x v="1"/>
    <s v="USD"/>
    <n v="5911.95"/>
  </r>
  <r>
    <s v="A2310000"/>
    <x v="42"/>
    <x v="42"/>
    <n v="104095156"/>
    <x v="0"/>
    <x v="0"/>
    <x v="2"/>
    <x v="2"/>
    <s v="WHT Outstg"/>
    <s v="WHT on Inv 1800023124 NPDC OREDO NOV 2019 CHA"/>
    <s v=""/>
    <s v="AB"/>
    <s v=""/>
    <d v="2021-06-28T00:00:00"/>
    <d v="2021-06-28T00:00:00"/>
    <d v="2021-06-28T00:00:00"/>
    <s v="USD"/>
    <n v="17339.169999999998"/>
    <n v="186"/>
    <s v="Above 180days "/>
    <n v="6.2"/>
    <x v="3"/>
    <x v="2"/>
    <s v="WHT"/>
    <x v="1"/>
    <s v="USD"/>
    <n v="17339.169999999998"/>
  </r>
  <r>
    <s v="A2310000"/>
    <x v="42"/>
    <x v="42"/>
    <n v="104095156"/>
    <x v="0"/>
    <x v="0"/>
    <x v="2"/>
    <x v="2"/>
    <s v="WHT Outstg"/>
    <s v="WHT On Inv 1800023125 NPDC OREDO NOV 2019 CHA"/>
    <s v=""/>
    <s v="AB"/>
    <s v=""/>
    <d v="2021-06-28T00:00:00"/>
    <d v="2021-06-28T00:00:00"/>
    <d v="2021-06-28T00:00:00"/>
    <s v="USD"/>
    <n v="7431.07"/>
    <n v="186"/>
    <s v="Above 180days "/>
    <n v="6.2"/>
    <x v="3"/>
    <x v="2"/>
    <s v="WHT"/>
    <x v="1"/>
    <s v="USD"/>
    <n v="7431.07"/>
  </r>
  <r>
    <s v="A2310000"/>
    <x v="42"/>
    <x v="42"/>
    <n v="1600003580"/>
    <x v="0"/>
    <x v="0"/>
    <x v="2"/>
    <x v="2"/>
    <s v="WHT Outstg"/>
    <s v="WHT ON CRUDE OIL HANDLING=1800012820"/>
    <s v="454"/>
    <s v="DG"/>
    <s v=""/>
    <d v="2021-02-03T00:00:00"/>
    <d v="2021-02-03T00:00:00"/>
    <d v="2021-02-03T00:00:00"/>
    <s v="NGN"/>
    <n v="-576909.51"/>
    <n v="331"/>
    <s v="Above 180days "/>
    <n v="11.033333333333333"/>
    <x v="3"/>
    <x v="2"/>
    <s v="WHT"/>
    <x v="1"/>
    <s v="USD"/>
    <n v="-1520.16"/>
  </r>
  <r>
    <s v="A2310000"/>
    <x v="42"/>
    <x v="42"/>
    <n v="1600003581"/>
    <x v="0"/>
    <x v="0"/>
    <x v="2"/>
    <x v="2"/>
    <s v="WHT Outstg"/>
    <s v="WHT ON CRUDE HANDLING.MAR 14=1800012327"/>
    <s v="454"/>
    <s v="DG"/>
    <s v=""/>
    <d v="2021-02-03T00:00:00"/>
    <d v="2021-02-03T00:00:00"/>
    <d v="2021-02-03T00:00:00"/>
    <s v="NGN"/>
    <n v="-346983.75"/>
    <n v="331"/>
    <s v="Above 180days "/>
    <n v="11.033333333333333"/>
    <x v="3"/>
    <x v="2"/>
    <s v="WHT"/>
    <x v="1"/>
    <s v="USD"/>
    <n v="-914.3"/>
  </r>
  <r>
    <s v="A2310000"/>
    <x v="42"/>
    <x v="42"/>
    <n v="1600003582"/>
    <x v="0"/>
    <x v="0"/>
    <x v="2"/>
    <x v="2"/>
    <s v="WHT Outstg"/>
    <s v="WHT ON CRUDE HANDLING-JAN 2013--1800010293"/>
    <s v="454"/>
    <s v="DG"/>
    <s v=""/>
    <d v="2021-02-03T00:00:00"/>
    <d v="2021-02-03T00:00:00"/>
    <d v="2021-02-03T00:00:00"/>
    <s v="NGN"/>
    <n v="-347207.66"/>
    <n v="331"/>
    <s v="Above 180days "/>
    <n v="11.033333333333333"/>
    <x v="3"/>
    <x v="2"/>
    <s v="WHT"/>
    <x v="1"/>
    <s v="USD"/>
    <n v="-914.89"/>
  </r>
  <r>
    <s v="A2310000"/>
    <x v="42"/>
    <x v="42"/>
    <n v="1600003583"/>
    <x v="0"/>
    <x v="0"/>
    <x v="2"/>
    <x v="2"/>
    <s v="WHT Outstg"/>
    <s v="WHT ON CRUDE OIL HANDLING--1800011198"/>
    <s v="454"/>
    <s v="DG"/>
    <s v=""/>
    <d v="2021-02-03T00:00:00"/>
    <d v="2021-02-03T00:00:00"/>
    <d v="2021-02-03T00:00:00"/>
    <s v="NGN"/>
    <n v="-1242630.8600000001"/>
    <n v="331"/>
    <s v="Above 180days "/>
    <n v="11.033333333333333"/>
    <x v="3"/>
    <x v="2"/>
    <s v="WHT"/>
    <x v="1"/>
    <s v="USD"/>
    <n v="-3274.33"/>
  </r>
  <r>
    <s v="A2310000"/>
    <x v="42"/>
    <x v="42"/>
    <n v="1600003584"/>
    <x v="0"/>
    <x v="0"/>
    <x v="2"/>
    <x v="2"/>
    <s v="WHT Outstg"/>
    <s v="WHT ON CRUDE HANDLING.MAR 14--1800012125"/>
    <s v="454"/>
    <s v="DG"/>
    <s v=""/>
    <d v="2021-02-03T00:00:00"/>
    <d v="2021-02-03T00:00:00"/>
    <d v="2021-02-03T00:00:00"/>
    <s v="NGN"/>
    <n v="-2544289.65"/>
    <n v="331"/>
    <s v="Above 180days "/>
    <n v="11.033333333333333"/>
    <x v="3"/>
    <x v="2"/>
    <s v="WHT"/>
    <x v="1"/>
    <s v="USD"/>
    <n v="-6704.2"/>
  </r>
  <r>
    <s v="A2310000"/>
    <x v="42"/>
    <x v="42"/>
    <n v="1600003585"/>
    <x v="0"/>
    <x v="0"/>
    <x v="2"/>
    <x v="2"/>
    <s v="WHT Outstg"/>
    <s v="WHT ON OREDO JULY 2014 HANDLING--1800012950"/>
    <s v="454"/>
    <s v="DG"/>
    <s v=""/>
    <d v="2021-02-03T00:00:00"/>
    <d v="2021-02-03T00:00:00"/>
    <d v="2021-02-03T00:00:00"/>
    <s v="NGN"/>
    <n v="-2312927"/>
    <n v="331"/>
    <s v="Above 180days "/>
    <n v="11.033333333333333"/>
    <x v="3"/>
    <x v="2"/>
    <s v="WHT"/>
    <x v="1"/>
    <s v="USD"/>
    <n v="-6094.56"/>
  </r>
  <r>
    <s v="A2310000"/>
    <x v="42"/>
    <x v="42"/>
    <n v="1600003586"/>
    <x v="0"/>
    <x v="0"/>
    <x v="2"/>
    <x v="2"/>
    <s v="WHT Outstg"/>
    <s v="WHT ON CRUDE OIL HANDLING--1800012819"/>
    <s v="454"/>
    <s v="DG"/>
    <s v=""/>
    <d v="2021-02-03T00:00:00"/>
    <d v="2021-02-03T00:00:00"/>
    <d v="2021-02-03T00:00:00"/>
    <s v="NGN"/>
    <n v="-3469390.5"/>
    <n v="331"/>
    <s v="Above 180days "/>
    <n v="11.033333333333333"/>
    <x v="3"/>
    <x v="2"/>
    <s v="WHT"/>
    <x v="1"/>
    <s v="USD"/>
    <n v="-9141.84"/>
  </r>
  <r>
    <s v="A2310000"/>
    <x v="42"/>
    <x v="42"/>
    <n v="1600003587"/>
    <x v="0"/>
    <x v="0"/>
    <x v="2"/>
    <x v="2"/>
    <s v="WHT Outstg"/>
    <s v="WHT ON OREDO AUGUST 2014 DRUDE HANDLING-1800013093"/>
    <s v="454"/>
    <s v="DG"/>
    <s v=""/>
    <d v="2021-02-03T00:00:00"/>
    <d v="2021-02-03T00:00:00"/>
    <d v="2021-02-03T00:00:00"/>
    <s v="NGN"/>
    <n v="-3585036.85"/>
    <n v="331"/>
    <s v="Above 180days "/>
    <n v="11.033333333333333"/>
    <x v="3"/>
    <x v="2"/>
    <s v="WHT"/>
    <x v="1"/>
    <s v="USD"/>
    <n v="-9446.57"/>
  </r>
  <r>
    <s v="A2310000"/>
    <x v="42"/>
    <x v="42"/>
    <n v="1600003588"/>
    <x v="0"/>
    <x v="0"/>
    <x v="2"/>
    <x v="2"/>
    <s v="WHT Outstg"/>
    <s v="WHT ON DEC 2012 CRUDE HANDLING- 1800010210"/>
    <s v="454"/>
    <s v="DG"/>
    <s v=""/>
    <d v="2021-02-03T00:00:00"/>
    <d v="2021-02-03T00:00:00"/>
    <d v="2021-02-03T00:00:00"/>
    <s v="NGN"/>
    <n v="-1835096.25"/>
    <n v="331"/>
    <s v="Above 180days "/>
    <n v="11.033333333333333"/>
    <x v="3"/>
    <x v="2"/>
    <s v="WHT"/>
    <x v="1"/>
    <s v="USD"/>
    <n v="-4835.4799999999996"/>
  </r>
  <r>
    <s v="A2310000"/>
    <x v="42"/>
    <x v="42"/>
    <n v="1600003589"/>
    <x v="0"/>
    <x v="0"/>
    <x v="2"/>
    <x v="2"/>
    <s v="WHT Outstg"/>
    <s v="WHT ON OCT 2012 CRUDE HANDLING OREDO 1800009854"/>
    <s v="454"/>
    <s v="DG"/>
    <s v=""/>
    <d v="2021-02-03T00:00:00"/>
    <d v="2021-02-03T00:00:00"/>
    <d v="2021-02-03T00:00:00"/>
    <s v="NGN"/>
    <n v="-854831.72"/>
    <n v="331"/>
    <s v="Above 180days "/>
    <n v="11.033333333333333"/>
    <x v="3"/>
    <x v="2"/>
    <s v="WHT"/>
    <x v="1"/>
    <s v="USD"/>
    <n v="-2252.48"/>
  </r>
  <r>
    <s v="A2310000"/>
    <x v="42"/>
    <x v="42"/>
    <n v="1600003590"/>
    <x v="0"/>
    <x v="0"/>
    <x v="2"/>
    <x v="2"/>
    <s v="WHT Outstg"/>
    <s v="WHT ON ABURA DEC 2013 CRUDE OIL HANLING-1800012031"/>
    <s v="454"/>
    <s v="DG"/>
    <s v=""/>
    <d v="2021-02-03T00:00:00"/>
    <d v="2021-02-03T00:00:00"/>
    <d v="2021-02-03T00:00:00"/>
    <s v="NGN"/>
    <n v="-1140293.06"/>
    <n v="331"/>
    <s v="Above 180days "/>
    <n v="11.033333333333333"/>
    <x v="3"/>
    <x v="2"/>
    <s v="WHT"/>
    <x v="1"/>
    <s v="USD"/>
    <n v="-3004.67"/>
  </r>
  <r>
    <s v="A2310000"/>
    <x v="42"/>
    <x v="42"/>
    <n v="1600003591"/>
    <x v="0"/>
    <x v="0"/>
    <x v="2"/>
    <x v="2"/>
    <s v="WHT Outstg"/>
    <s v="WHT ON 1800018466- CRUDE HANDLING"/>
    <s v="454"/>
    <s v="DG"/>
    <s v=""/>
    <d v="2021-02-03T00:00:00"/>
    <d v="2021-02-03T00:00:00"/>
    <d v="2021-02-03T00:00:00"/>
    <s v="NGN"/>
    <n v="-3595080.07"/>
    <n v="331"/>
    <s v="Above 180days "/>
    <n v="11.033333333333333"/>
    <x v="3"/>
    <x v="2"/>
    <s v="WHT"/>
    <x v="1"/>
    <s v="USD"/>
    <n v="-9473.0400000000009"/>
  </r>
  <r>
    <s v="A2310000"/>
    <x v="42"/>
    <x v="42"/>
    <n v="1600003592"/>
    <x v="0"/>
    <x v="0"/>
    <x v="2"/>
    <x v="2"/>
    <s v="WHT Outstg"/>
    <s v="WHT ON CRUDE HANDLING JUNE 2017 INV 1800018286"/>
    <s v="454"/>
    <s v="DG"/>
    <s v=""/>
    <d v="2021-02-03T00:00:00"/>
    <d v="2021-02-03T00:00:00"/>
    <d v="2021-02-03T00:00:00"/>
    <s v="NGN"/>
    <n v="-8667901.3300000001"/>
    <n v="331"/>
    <s v="Above 180days "/>
    <n v="11.033333333333333"/>
    <x v="3"/>
    <x v="2"/>
    <s v="WHT"/>
    <x v="1"/>
    <s v="USD"/>
    <n v="-22839.919999999998"/>
  </r>
  <r>
    <s v="A2310000"/>
    <x v="42"/>
    <x v="42"/>
    <n v="1600003593"/>
    <x v="0"/>
    <x v="0"/>
    <x v="2"/>
    <x v="2"/>
    <s v="WHT Outstg"/>
    <s v="WHT ON NPDC SHORELINE OML CRUDE HANDLG-1800010210"/>
    <s v="454"/>
    <s v="DG"/>
    <s v=""/>
    <d v="2021-02-03T00:00:00"/>
    <d v="2021-02-03T00:00:00"/>
    <d v="2021-02-03T00:00:00"/>
    <s v="NGN"/>
    <n v="-466626.34"/>
    <n v="331"/>
    <s v="Above 180days "/>
    <n v="11.033333333333333"/>
    <x v="3"/>
    <x v="2"/>
    <s v="WHT"/>
    <x v="1"/>
    <s v="USD"/>
    <n v="-1229.56"/>
  </r>
  <r>
    <s v="A2310000"/>
    <x v="42"/>
    <x v="42"/>
    <n v="1600003594"/>
    <x v="0"/>
    <x v="0"/>
    <x v="2"/>
    <x v="2"/>
    <s v="WHT Outstg"/>
    <s v="WHT ON APR 2013 CRUDE OIL HANDLING--1800010754"/>
    <s v="454"/>
    <s v="DG"/>
    <s v=""/>
    <d v="2021-02-03T00:00:00"/>
    <d v="2021-02-03T00:00:00"/>
    <d v="2021-02-03T00:00:00"/>
    <s v="NGN"/>
    <n v="-1174844.83"/>
    <n v="331"/>
    <s v="Above 180days "/>
    <n v="11.033333333333333"/>
    <x v="3"/>
    <x v="2"/>
    <s v="WHT"/>
    <x v="1"/>
    <s v="USD"/>
    <n v="-3095.72"/>
  </r>
  <r>
    <s v="A2310000"/>
    <x v="42"/>
    <x v="42"/>
    <n v="1600003595"/>
    <x v="0"/>
    <x v="0"/>
    <x v="2"/>
    <x v="2"/>
    <s v="WHT Outstg"/>
    <s v="WHT ON NOV 2012 CRUDE HANDLING OREDO 1800010070"/>
    <s v="454"/>
    <s v="DG"/>
    <s v=""/>
    <d v="2021-02-03T00:00:00"/>
    <d v="2021-02-03T00:00:00"/>
    <d v="2021-02-03T00:00:00"/>
    <s v="NGN"/>
    <n v="-1748029.22"/>
    <n v="331"/>
    <s v="Above 180days "/>
    <n v="11.033333333333333"/>
    <x v="3"/>
    <x v="2"/>
    <s v="WHT"/>
    <x v="1"/>
    <s v="USD"/>
    <n v="-4606.0600000000004"/>
  </r>
  <r>
    <s v="A2310000"/>
    <x v="42"/>
    <x v="42"/>
    <n v="1600003596"/>
    <x v="0"/>
    <x v="0"/>
    <x v="2"/>
    <x v="2"/>
    <s v="WHT Outstg"/>
    <s v="WHT ON ABURA CRUDE OIL HANDLING--1800009851"/>
    <s v="454"/>
    <s v="DG"/>
    <s v=""/>
    <d v="2021-02-03T00:00:00"/>
    <d v="2021-02-03T00:00:00"/>
    <d v="2021-02-03T00:00:00"/>
    <s v="NGN"/>
    <n v="-1126879.02"/>
    <n v="331"/>
    <s v="Above 180days "/>
    <n v="11.033333333333333"/>
    <x v="3"/>
    <x v="2"/>
    <s v="WHT"/>
    <x v="1"/>
    <s v="USD"/>
    <n v="-2969.33"/>
  </r>
  <r>
    <s v="A2310000"/>
    <x v="42"/>
    <x v="42"/>
    <n v="1600003597"/>
    <x v="0"/>
    <x v="0"/>
    <x v="2"/>
    <x v="2"/>
    <s v="WHT Outstg"/>
    <s v="WHT ON OREDO CRUDE HANDLING-10621"/>
    <s v="454"/>
    <s v="DG"/>
    <s v=""/>
    <d v="2021-02-03T00:00:00"/>
    <d v="2021-02-03T00:00:00"/>
    <d v="2021-02-03T00:00:00"/>
    <s v="NGN"/>
    <n v="-3513398.02"/>
    <n v="331"/>
    <s v="Above 180days "/>
    <n v="11.033333333333333"/>
    <x v="3"/>
    <x v="2"/>
    <s v="WHT"/>
    <x v="1"/>
    <s v="USD"/>
    <n v="-9257.7999999999993"/>
  </r>
  <r>
    <s v="A2310000"/>
    <x v="42"/>
    <x v="42"/>
    <n v="1600003598"/>
    <x v="0"/>
    <x v="0"/>
    <x v="2"/>
    <x v="2"/>
    <s v="WHT Outstg"/>
    <s v="WHT ON 2013 CRUDE OIL HANDLING-11090"/>
    <s v="454"/>
    <s v="DG"/>
    <s v=""/>
    <d v="2021-02-03T00:00:00"/>
    <d v="2021-02-03T00:00:00"/>
    <d v="2021-02-03T00:00:00"/>
    <s v="NGN"/>
    <n v="-1163806.28"/>
    <n v="331"/>
    <s v="Above 180days "/>
    <n v="11.033333333333333"/>
    <x v="3"/>
    <x v="2"/>
    <s v="WHT"/>
    <x v="1"/>
    <s v="USD"/>
    <n v="-3066.63"/>
  </r>
  <r>
    <s v="A2310000"/>
    <x v="42"/>
    <x v="42"/>
    <n v="1600003599"/>
    <x v="0"/>
    <x v="0"/>
    <x v="2"/>
    <x v="2"/>
    <s v="WHT Outstg"/>
    <s v="WHT ON Invoice No 180017831"/>
    <s v="454"/>
    <s v="DG"/>
    <s v=""/>
    <d v="2021-02-03T00:00:00"/>
    <d v="2021-02-03T00:00:00"/>
    <d v="2021-02-03T00:00:00"/>
    <s v="NGN"/>
    <n v="-1080912.1100000001"/>
    <n v="331"/>
    <s v="Above 180days "/>
    <n v="11.033333333333333"/>
    <x v="3"/>
    <x v="2"/>
    <s v="WHT"/>
    <x v="1"/>
    <s v="USD"/>
    <n v="-2848.2"/>
  </r>
  <r>
    <s v="A2310000"/>
    <x v="42"/>
    <x v="42"/>
    <n v="1600003600"/>
    <x v="0"/>
    <x v="0"/>
    <x v="2"/>
    <x v="2"/>
    <s v="WHT Outstg"/>
    <s v="WHT ON 1800018303 NPDC ABUR-OML 111"/>
    <s v="454"/>
    <s v="DG"/>
    <s v=""/>
    <d v="2021-02-03T00:00:00"/>
    <d v="2021-02-03T00:00:00"/>
    <d v="2021-02-03T00:00:00"/>
    <s v="NGN"/>
    <n v="-3618143.5"/>
    <n v="331"/>
    <s v="Above 180days "/>
    <n v="11.033333333333333"/>
    <x v="3"/>
    <x v="2"/>
    <s v="WHT"/>
    <x v="1"/>
    <s v="USD"/>
    <n v="-9533.81"/>
  </r>
  <r>
    <s v="A2310000"/>
    <x v="42"/>
    <x v="42"/>
    <n v="1600003601"/>
    <x v="0"/>
    <x v="0"/>
    <x v="2"/>
    <x v="2"/>
    <s v="WHT Outstg"/>
    <s v="WHT ON 1800018451 CRUDE HANDLING -OML 111"/>
    <s v="454"/>
    <s v="DG"/>
    <s v=""/>
    <d v="2021-02-03T00:00:00"/>
    <d v="2021-02-03T00:00:00"/>
    <d v="2021-02-03T00:00:00"/>
    <s v="NGN"/>
    <n v="-3621918.91"/>
    <n v="331"/>
    <s v="Above 180days "/>
    <n v="11.033333333333333"/>
    <x v="3"/>
    <x v="2"/>
    <s v="WHT"/>
    <x v="1"/>
    <s v="USD"/>
    <n v="-9543.76"/>
  </r>
  <r>
    <s v="A2310000"/>
    <x v="42"/>
    <x v="42"/>
    <n v="1600003602"/>
    <x v="0"/>
    <x v="0"/>
    <x v="2"/>
    <x v="2"/>
    <s v="WHT Outstg"/>
    <s v="WHT ON INV NO.1800017452 NOV CHARGE -OML 111"/>
    <s v="454"/>
    <s v="DG"/>
    <s v=""/>
    <d v="2021-02-03T00:00:00"/>
    <d v="2021-02-03T00:00:00"/>
    <d v="2021-02-03T00:00:00"/>
    <s v="NGN"/>
    <n v="-3102117.12"/>
    <n v="331"/>
    <s v="Above 180days "/>
    <n v="11.033333333333333"/>
    <x v="3"/>
    <x v="2"/>
    <s v="WHT"/>
    <x v="1"/>
    <s v="USD"/>
    <n v="-8174.08"/>
  </r>
  <r>
    <s v="A2310000"/>
    <x v="42"/>
    <x v="42"/>
    <n v="1600003603"/>
    <x v="0"/>
    <x v="0"/>
    <x v="2"/>
    <x v="2"/>
    <s v="WHT Outstg"/>
    <s v="WHT ON 1800017440 NOV CHARGE -OML 111"/>
    <s v="454"/>
    <s v="DG"/>
    <s v=""/>
    <d v="2021-02-03T00:00:00"/>
    <d v="2021-02-03T00:00:00"/>
    <d v="2021-02-03T00:00:00"/>
    <s v="NGN"/>
    <n v="-1888922.69"/>
    <n v="331"/>
    <s v="Above 180days "/>
    <n v="11.033333333333333"/>
    <x v="3"/>
    <x v="2"/>
    <s v="WHT"/>
    <x v="1"/>
    <s v="USD"/>
    <n v="-4977.3100000000004"/>
  </r>
  <r>
    <s v="A2310000"/>
    <x v="42"/>
    <x v="42"/>
    <n v="1600003604"/>
    <x v="0"/>
    <x v="0"/>
    <x v="2"/>
    <x v="2"/>
    <s v="WHT Outstg"/>
    <s v="WHT ON 1800018638 CRUDE HANDLING- -OML 111"/>
    <s v="454"/>
    <s v="DG"/>
    <s v=""/>
    <d v="2021-02-03T00:00:00"/>
    <d v="2021-02-03T00:00:00"/>
    <d v="2021-02-03T00:00:00"/>
    <s v="NGN"/>
    <n v="-4040162.43"/>
    <n v="331"/>
    <s v="Above 180days "/>
    <n v="11.033333333333333"/>
    <x v="3"/>
    <x v="2"/>
    <s v="WHT"/>
    <x v="1"/>
    <s v="USD"/>
    <n v="-10645.83"/>
  </r>
  <r>
    <s v="A2310000"/>
    <x v="42"/>
    <x v="42"/>
    <n v="1600003605"/>
    <x v="0"/>
    <x v="0"/>
    <x v="2"/>
    <x v="2"/>
    <s v="WHT Outstg"/>
    <s v="WHT ON 1800018667 CRUDE HANDLING- -OML 111"/>
    <s v="454"/>
    <s v="DG"/>
    <s v=""/>
    <d v="2021-02-03T00:00:00"/>
    <d v="2021-02-03T00:00:00"/>
    <d v="2021-02-03T00:00:00"/>
    <s v="NGN"/>
    <n v="-4610708.4400000004"/>
    <n v="331"/>
    <s v="Above 180days "/>
    <n v="11.033333333333333"/>
    <x v="3"/>
    <x v="2"/>
    <s v="WHT"/>
    <x v="1"/>
    <s v="USD"/>
    <n v="-12149.22"/>
  </r>
  <r>
    <s v="A2310000"/>
    <x v="42"/>
    <x v="42"/>
    <n v="1600003606"/>
    <x v="0"/>
    <x v="0"/>
    <x v="2"/>
    <x v="2"/>
    <s v="WHT Outstg"/>
    <s v="WHT ON CRUDE HANDLING AUG 2017 INV 1800018648"/>
    <s v="454"/>
    <s v="DG"/>
    <s v=""/>
    <d v="2021-02-03T00:00:00"/>
    <d v="2021-02-03T00:00:00"/>
    <d v="2021-02-03T00:00:00"/>
    <s v="NGN"/>
    <n v="-44381966.270000003"/>
    <n v="331"/>
    <s v="Above 180days "/>
    <n v="11.033333333333333"/>
    <x v="4"/>
    <x v="2"/>
    <s v="WHT"/>
    <x v="1"/>
    <s v="USD"/>
    <n v="-116946.48"/>
  </r>
  <r>
    <s v="A2310000"/>
    <x v="42"/>
    <x v="42"/>
    <n v="1600003607"/>
    <x v="0"/>
    <x v="0"/>
    <x v="2"/>
    <x v="2"/>
    <s v="WHT Outstg"/>
    <s v="WHT ON CRUDE HANDLING AUG 2017 INV 1800018649"/>
    <s v="454"/>
    <s v="DG"/>
    <s v=""/>
    <d v="2021-02-03T00:00:00"/>
    <d v="2021-02-03T00:00:00"/>
    <d v="2021-02-03T00:00:00"/>
    <s v="NGN"/>
    <n v="-9456835.1199999992"/>
    <n v="331"/>
    <s v="Above 180days "/>
    <n v="11.033333333333333"/>
    <x v="3"/>
    <x v="2"/>
    <s v="WHT"/>
    <x v="1"/>
    <s v="USD"/>
    <n v="-24918.76"/>
  </r>
  <r>
    <s v="A2310000"/>
    <x v="42"/>
    <x v="42"/>
    <n v="1600003608"/>
    <x v="0"/>
    <x v="0"/>
    <x v="2"/>
    <x v="2"/>
    <s v="WHT Outstg"/>
    <s v="WHT ON CRUDE HANDLING JUNE 2017 INV 1800018284"/>
    <s v="454"/>
    <s v="DG"/>
    <s v=""/>
    <d v="2021-02-03T00:00:00"/>
    <d v="2021-02-03T00:00:00"/>
    <d v="2021-02-03T00:00:00"/>
    <s v="NGN"/>
    <n v="-36708804.119999997"/>
    <n v="331"/>
    <s v="Above 180days "/>
    <n v="11.033333333333333"/>
    <x v="3"/>
    <x v="2"/>
    <s v="WHT"/>
    <x v="1"/>
    <s v="USD"/>
    <n v="-96727.7"/>
  </r>
  <r>
    <s v="A2310000"/>
    <x v="42"/>
    <x v="42"/>
    <n v="1600003609"/>
    <x v="0"/>
    <x v="0"/>
    <x v="2"/>
    <x v="2"/>
    <s v="WHT Outstg"/>
    <s v="WHT ON CRUDE HANDLING JULY 2017 INV 1800018417"/>
    <s v="454"/>
    <s v="DG"/>
    <s v=""/>
    <d v="2021-02-03T00:00:00"/>
    <d v="2021-02-03T00:00:00"/>
    <d v="2021-02-03T00:00:00"/>
    <s v="NGN"/>
    <n v="-40590224.359999999"/>
    <n v="331"/>
    <s v="Above 180days "/>
    <n v="11.033333333333333"/>
    <x v="0"/>
    <x v="2"/>
    <s v="WHT"/>
    <x v="1"/>
    <s v="USD"/>
    <n v="-106955.24"/>
  </r>
  <r>
    <s v="A2310000"/>
    <x v="42"/>
    <x v="42"/>
    <n v="1600003610"/>
    <x v="0"/>
    <x v="0"/>
    <x v="2"/>
    <x v="2"/>
    <s v="WHT Outstg"/>
    <s v="WHT ON Incoice No 1800017442"/>
    <s v="454"/>
    <s v="DG"/>
    <s v=""/>
    <d v="2021-02-03T00:00:00"/>
    <d v="2021-02-03T00:00:00"/>
    <d v="2021-02-03T00:00:00"/>
    <s v="NGN"/>
    <n v="-213778.7"/>
    <n v="331"/>
    <s v="Above 180days "/>
    <n v="11.033333333333333"/>
    <x v="3"/>
    <x v="2"/>
    <s v="WHT"/>
    <x v="1"/>
    <s v="USD"/>
    <n v="-563.30999999999995"/>
  </r>
  <r>
    <s v="A2310000"/>
    <x v="42"/>
    <x v="42"/>
    <n v="1600003611"/>
    <x v="0"/>
    <x v="0"/>
    <x v="2"/>
    <x v="2"/>
    <s v="WHT Outstg"/>
    <s v="WHT ON CRUDE HANDLING JUNE 2017 INV 1800018457"/>
    <s v="454"/>
    <s v="DG"/>
    <s v=""/>
    <d v="2021-02-03T00:00:00"/>
    <d v="2021-02-03T00:00:00"/>
    <d v="2021-02-03T00:00:00"/>
    <s v="NGN"/>
    <n v="-9207121.1600000001"/>
    <n v="331"/>
    <s v="Above 180days "/>
    <n v="11.033333333333333"/>
    <x v="3"/>
    <x v="2"/>
    <s v="WHT"/>
    <x v="1"/>
    <s v="USD"/>
    <n v="-24260.76"/>
  </r>
  <r>
    <s v="A2310000"/>
    <x v="42"/>
    <x v="42"/>
    <n v="1600003612"/>
    <x v="0"/>
    <x v="0"/>
    <x v="2"/>
    <x v="2"/>
    <s v="WHT Outstg"/>
    <s v="WHT ON Invoice No 1800018287"/>
    <s v="454"/>
    <s v="DG"/>
    <s v=""/>
    <d v="2021-02-03T00:00:00"/>
    <d v="2021-02-03T00:00:00"/>
    <d v="2021-02-03T00:00:00"/>
    <s v="NGN"/>
    <n v="-61098070.539999999"/>
    <n v="331"/>
    <s v="Above 180days "/>
    <n v="11.033333333333333"/>
    <x v="0"/>
    <x v="2"/>
    <s v="WHT"/>
    <x v="1"/>
    <s v="USD"/>
    <n v="-160993.42000000001"/>
  </r>
  <r>
    <s v="A2310000"/>
    <x v="42"/>
    <x v="42"/>
    <n v="1600003613"/>
    <x v="0"/>
    <x v="0"/>
    <x v="2"/>
    <x v="2"/>
    <s v="WHT Outstg"/>
    <s v="WHT ON Invoice No 1800178421"/>
    <s v="454"/>
    <s v="DG"/>
    <s v=""/>
    <d v="2021-02-03T00:00:00"/>
    <d v="2021-02-03T00:00:00"/>
    <d v="2021-02-03T00:00:00"/>
    <s v="NGN"/>
    <n v="-272432.83"/>
    <n v="331"/>
    <s v="Above 180days "/>
    <n v="11.033333333333333"/>
    <x v="3"/>
    <x v="2"/>
    <s v="WHT"/>
    <x v="1"/>
    <s v="USD"/>
    <n v="-717.86"/>
  </r>
  <r>
    <s v="A2310000"/>
    <x v="42"/>
    <x v="42"/>
    <n v="1600003614"/>
    <x v="0"/>
    <x v="0"/>
    <x v="2"/>
    <x v="2"/>
    <s v="WHT Outstg"/>
    <s v="WHT ON 2017 WATE CHRGL OML 30-1800018214"/>
    <s v="454"/>
    <s v="DG"/>
    <s v=""/>
    <d v="2021-02-03T00:00:00"/>
    <d v="2021-02-03T00:00:00"/>
    <d v="2021-02-03T00:00:00"/>
    <s v="NGN"/>
    <n v="-999142.11"/>
    <n v="331"/>
    <s v="Above 180days "/>
    <n v="11.033333333333333"/>
    <x v="3"/>
    <x v="2"/>
    <s v="WHT"/>
    <x v="1"/>
    <s v="USD"/>
    <n v="-2632.74"/>
  </r>
  <r>
    <s v="A2310000"/>
    <x v="42"/>
    <x v="42"/>
    <n v="1600003615"/>
    <x v="0"/>
    <x v="0"/>
    <x v="2"/>
    <x v="2"/>
    <s v="WHT Outstg"/>
    <s v="WHT ON JUL 2017 CRUDE HANDL OML 30 INV-1800018458"/>
    <s v="454"/>
    <s v="DG"/>
    <s v=""/>
    <d v="2021-02-03T00:00:00"/>
    <d v="2021-02-03T00:00:00"/>
    <d v="2021-02-03T00:00:00"/>
    <s v="NGN"/>
    <n v="-70304159.890000001"/>
    <n v="331"/>
    <s v="Above 180days "/>
    <n v="11.033333333333333"/>
    <x v="0"/>
    <x v="2"/>
    <s v="WHT"/>
    <x v="1"/>
    <s v="USD"/>
    <n v="-185251.46"/>
  </r>
  <r>
    <s v="A2310000"/>
    <x v="42"/>
    <x v="42"/>
    <n v="1600003616"/>
    <x v="0"/>
    <x v="0"/>
    <x v="2"/>
    <x v="2"/>
    <s v="WHT Outstg"/>
    <s v="WHT ON CRUDE HANDLING MAY 2017 INV 1800018417"/>
    <s v="454"/>
    <s v="DG"/>
    <s v=""/>
    <d v="2021-02-03T00:00:00"/>
    <d v="2021-02-03T00:00:00"/>
    <d v="2021-02-03T00:00:00"/>
    <s v="NGN"/>
    <n v="-569471"/>
    <n v="331"/>
    <s v="Above 180days "/>
    <n v="11.033333333333333"/>
    <x v="3"/>
    <x v="2"/>
    <s v="WHT"/>
    <x v="1"/>
    <s v="USD"/>
    <n v="-1500.56"/>
  </r>
  <r>
    <s v="A2310000"/>
    <x v="42"/>
    <x v="42"/>
    <n v="1600003617"/>
    <x v="0"/>
    <x v="0"/>
    <x v="2"/>
    <x v="2"/>
    <s v="WHT Outstg"/>
    <s v="WHT ON CRUDE HANDLING MAY 2017 INV 1800018416"/>
    <s v="454"/>
    <s v="DG"/>
    <s v=""/>
    <d v="2021-02-03T00:00:00"/>
    <d v="2021-02-03T00:00:00"/>
    <d v="2021-02-03T00:00:00"/>
    <s v="NGN"/>
    <n v="-1969235.24"/>
    <n v="331"/>
    <s v="Above 180days "/>
    <n v="11.033333333333333"/>
    <x v="3"/>
    <x v="2"/>
    <s v="WHT"/>
    <x v="1"/>
    <s v="USD"/>
    <n v="-5188.93"/>
  </r>
  <r>
    <s v="A2310000"/>
    <x v="42"/>
    <x v="42"/>
    <n v="1600003618"/>
    <x v="0"/>
    <x v="0"/>
    <x v="2"/>
    <x v="2"/>
    <s v="WHT Outstg"/>
    <s v="WHT ON Invoice No 1800018412"/>
    <s v="454"/>
    <s v="DG"/>
    <s v=""/>
    <d v="2021-02-03T00:00:00"/>
    <d v="2021-02-03T00:00:00"/>
    <d v="2021-02-03T00:00:00"/>
    <s v="NGN"/>
    <n v="-17716253.760000002"/>
    <n v="331"/>
    <s v="Above 180days "/>
    <n v="11.033333333333333"/>
    <x v="0"/>
    <x v="2"/>
    <s v="WHT"/>
    <x v="1"/>
    <s v="USD"/>
    <n v="-46682.33"/>
  </r>
  <r>
    <s v="A2310000"/>
    <x v="42"/>
    <x v="42"/>
    <n v="1600003619"/>
    <x v="0"/>
    <x v="0"/>
    <x v="2"/>
    <x v="2"/>
    <s v="WHT Outstg"/>
    <s v="WHT ON Invoice No 1800018650"/>
    <s v="454"/>
    <s v="DG"/>
    <s v=""/>
    <d v="2021-02-03T00:00:00"/>
    <d v="2021-02-03T00:00:00"/>
    <d v="2021-02-03T00:00:00"/>
    <s v="NGN"/>
    <n v="-67824069.439999998"/>
    <n v="331"/>
    <s v="Above 180days "/>
    <n v="11.033333333333333"/>
    <x v="4"/>
    <x v="2"/>
    <s v="WHT"/>
    <x v="1"/>
    <s v="USD"/>
    <n v="-178716.42"/>
  </r>
  <r>
    <s v="A2310000"/>
    <x v="42"/>
    <x v="42"/>
    <n v="1600003620"/>
    <x v="0"/>
    <x v="0"/>
    <x v="2"/>
    <x v="2"/>
    <s v="WHT Outstg"/>
    <s v="WHT ON INV NO.1800017105-SEPT CHARGE"/>
    <s v="454"/>
    <s v="DG"/>
    <s v=""/>
    <d v="2021-02-03T00:00:00"/>
    <d v="2021-02-03T00:00:00"/>
    <d v="2021-02-03T00:00:00"/>
    <s v="NGN"/>
    <n v="-167434.54"/>
    <n v="331"/>
    <s v="Above 180days "/>
    <n v="11.033333333333333"/>
    <x v="3"/>
    <x v="2"/>
    <s v="WHT"/>
    <x v="1"/>
    <s v="USD"/>
    <n v="-441.19"/>
  </r>
  <r>
    <s v="A2310000"/>
    <x v="42"/>
    <x v="42"/>
    <n v="1600003621"/>
    <x v="0"/>
    <x v="0"/>
    <x v="2"/>
    <x v="2"/>
    <s v="WHT Outstg"/>
    <s v="WHT ON INV NO.1800016735-JUNE CHARGE"/>
    <s v="454"/>
    <s v="DG"/>
    <s v=""/>
    <d v="2021-02-03T00:00:00"/>
    <d v="2021-02-03T00:00:00"/>
    <d v="2021-02-03T00:00:00"/>
    <s v="NGN"/>
    <n v="-777310.17"/>
    <n v="331"/>
    <s v="Above 180days "/>
    <n v="11.033333333333333"/>
    <x v="3"/>
    <x v="2"/>
    <s v="WHT"/>
    <x v="1"/>
    <s v="USD"/>
    <n v="-2048.21"/>
  </r>
  <r>
    <s v="A2310000"/>
    <x v="42"/>
    <x v="42"/>
    <n v="1600003622"/>
    <x v="0"/>
    <x v="0"/>
    <x v="2"/>
    <x v="2"/>
    <s v="WHT Outstg"/>
    <s v="WHT ON INV NO.1800017253-OCT CHARG"/>
    <s v="454"/>
    <s v="DG"/>
    <s v=""/>
    <d v="2021-02-03T00:00:00"/>
    <d v="2021-02-03T00:00:00"/>
    <d v="2021-02-03T00:00:00"/>
    <s v="NGN"/>
    <n v="-3594101.53"/>
    <n v="331"/>
    <s v="Above 180days "/>
    <n v="11.033333333333333"/>
    <x v="3"/>
    <x v="2"/>
    <s v="WHT"/>
    <x v="1"/>
    <s v="USD"/>
    <n v="-9470.4599999999991"/>
  </r>
  <r>
    <s v="A2310000"/>
    <x v="42"/>
    <x v="42"/>
    <n v="1600003623"/>
    <x v="0"/>
    <x v="0"/>
    <x v="2"/>
    <x v="2"/>
    <s v="WHT Outstg"/>
    <s v="WHT ON Invoice No 1800017257"/>
    <s v="454"/>
    <s v="DG"/>
    <s v=""/>
    <d v="2021-02-03T00:00:00"/>
    <d v="2021-02-03T00:00:00"/>
    <d v="2021-02-03T00:00:00"/>
    <s v="NGN"/>
    <n v="-615053.22"/>
    <n v="331"/>
    <s v="Above 180days "/>
    <n v="11.033333333333333"/>
    <x v="3"/>
    <x v="2"/>
    <s v="WHT"/>
    <x v="1"/>
    <s v="USD"/>
    <n v="-1620.67"/>
  </r>
  <r>
    <s v="A2310000"/>
    <x v="42"/>
    <x v="42"/>
    <n v="1600003624"/>
    <x v="0"/>
    <x v="0"/>
    <x v="2"/>
    <x v="2"/>
    <s v="WHT Outstg"/>
    <s v="WHT ON APRIL 2012 CRUDE HANDLING OREDO 1800010753"/>
    <s v="454"/>
    <s v="DG"/>
    <s v=""/>
    <d v="2021-02-03T00:00:00"/>
    <d v="2021-02-03T00:00:00"/>
    <d v="2021-02-03T00:00:00"/>
    <s v="NGN"/>
    <n v="-3469792.8"/>
    <n v="331"/>
    <s v="Above 180days "/>
    <n v="11.033333333333333"/>
    <x v="3"/>
    <x v="2"/>
    <s v="WHT"/>
    <x v="1"/>
    <s v="USD"/>
    <n v="-9142.9"/>
  </r>
  <r>
    <s v="A2310000"/>
    <x v="42"/>
    <x v="42"/>
    <n v="1600003625"/>
    <x v="0"/>
    <x v="0"/>
    <x v="2"/>
    <x v="2"/>
    <s v="WHT Outstg"/>
    <s v="WHT ON CRUDE HANDLING.MAR 14-1800012328"/>
    <s v="454"/>
    <s v="DG"/>
    <s v=""/>
    <d v="2021-02-03T00:00:00"/>
    <d v="2021-02-03T00:00:00"/>
    <d v="2021-02-03T00:00:00"/>
    <s v="NGN"/>
    <n v="-725088.52"/>
    <n v="331"/>
    <s v="Above 180days "/>
    <n v="11.033333333333333"/>
    <x v="3"/>
    <x v="2"/>
    <s v="WHT"/>
    <x v="1"/>
    <s v="USD"/>
    <n v="-1910.61"/>
  </r>
  <r>
    <s v="A2310000"/>
    <x v="42"/>
    <x v="42"/>
    <n v="1600003626"/>
    <x v="0"/>
    <x v="0"/>
    <x v="2"/>
    <x v="2"/>
    <s v="WHT Outstg"/>
    <s v="WHT ON NPDC SHORLINE.CRUDE HANDLING--1800010209"/>
    <s v="454"/>
    <s v="DG"/>
    <s v=""/>
    <d v="2021-02-03T00:00:00"/>
    <d v="2021-02-03T00:00:00"/>
    <d v="2021-02-03T00:00:00"/>
    <s v="NGN"/>
    <n v="-251168.22"/>
    <n v="331"/>
    <s v="Above 180days "/>
    <n v="11.033333333333333"/>
    <x v="3"/>
    <x v="2"/>
    <s v="WHT"/>
    <x v="1"/>
    <s v="USD"/>
    <n v="-661.83"/>
  </r>
  <r>
    <s v="A2310000"/>
    <x v="42"/>
    <x v="42"/>
    <n v="1600003627"/>
    <x v="0"/>
    <x v="0"/>
    <x v="2"/>
    <x v="2"/>
    <s v="WHT Outstg"/>
    <s v="WHT ON CRUDE HANDLING FEB2014/1800012197"/>
    <s v="454"/>
    <s v="DG"/>
    <s v=""/>
    <d v="2021-02-03T00:00:00"/>
    <d v="2021-02-03T00:00:00"/>
    <d v="2021-02-03T00:00:00"/>
    <s v="NGN"/>
    <n v="-790268.07"/>
    <n v="331"/>
    <s v="Above 180days "/>
    <n v="11.033333333333333"/>
    <x v="3"/>
    <x v="2"/>
    <s v="WHT"/>
    <x v="1"/>
    <s v="USD"/>
    <n v="-2082.36"/>
  </r>
  <r>
    <s v="A2310000"/>
    <x v="42"/>
    <x v="42"/>
    <n v="1600003628"/>
    <x v="0"/>
    <x v="0"/>
    <x v="2"/>
    <x v="2"/>
    <s v="WHT Outstg"/>
    <s v="WHT ON NOV 2013 CRUDE OIL HANLING-1800011837"/>
    <s v="454"/>
    <s v="DG"/>
    <s v=""/>
    <d v="2021-02-03T00:00:00"/>
    <d v="2021-02-03T00:00:00"/>
    <d v="2021-02-03T00:00:00"/>
    <s v="NGN"/>
    <n v="-3468988.2"/>
    <n v="331"/>
    <s v="Above 180days "/>
    <n v="11.033333333333333"/>
    <x v="3"/>
    <x v="2"/>
    <s v="WHT"/>
    <x v="1"/>
    <s v="USD"/>
    <n v="-9140.7800000000007"/>
  </r>
  <r>
    <s v="A2310000"/>
    <x v="42"/>
    <x v="42"/>
    <n v="1600003629"/>
    <x v="0"/>
    <x v="0"/>
    <x v="2"/>
    <x v="2"/>
    <s v="WHT Outstg"/>
    <s v="WHT ON JULY 2013 CRUDE HANDLING- 1800011199"/>
    <s v="454"/>
    <s v="DG"/>
    <s v=""/>
    <d v="2021-02-03T00:00:00"/>
    <d v="2021-02-03T00:00:00"/>
    <d v="2021-02-03T00:00:00"/>
    <s v="NGN"/>
    <n v="-3585706.61"/>
    <n v="331"/>
    <s v="Above 180days "/>
    <n v="11.033333333333333"/>
    <x v="3"/>
    <x v="2"/>
    <s v="WHT"/>
    <x v="1"/>
    <s v="USD"/>
    <n v="-9448.34"/>
  </r>
  <r>
    <s v="A2310000"/>
    <x v="42"/>
    <x v="42"/>
    <n v="103950419"/>
    <x v="0"/>
    <x v="0"/>
    <x v="2"/>
    <x v="2"/>
    <s v="WHT Outstg"/>
    <s v="WHT on inv 1800022536 NPDC OREDO AUG 2019 CHA"/>
    <s v=""/>
    <s v="AB"/>
    <s v=""/>
    <d v="2020-07-31T00:00:00"/>
    <d v="2020-07-31T00:00:00"/>
    <d v="2020-07-31T00:00:00"/>
    <s v="USD"/>
    <n v="24776.799999999999"/>
    <n v="518"/>
    <s v="Above 180days "/>
    <n v="17.266666666666666"/>
    <x v="4"/>
    <x v="2"/>
    <s v="WHT"/>
    <x v="1"/>
    <s v="USD"/>
    <n v="24776.799999999999"/>
  </r>
  <r>
    <s v="A2310000"/>
    <x v="42"/>
    <x v="42"/>
    <n v="103950419"/>
    <x v="0"/>
    <x v="0"/>
    <x v="2"/>
    <x v="2"/>
    <s v="WHT Outstg"/>
    <s v="WHT on inv 1800022759 NPDC OREDO JUL 2019 CHA"/>
    <s v=""/>
    <s v="AB"/>
    <s v=""/>
    <d v="2020-07-31T00:00:00"/>
    <d v="2020-07-31T00:00:00"/>
    <d v="2020-07-31T00:00:00"/>
    <s v="USD"/>
    <n v="18829.189999999999"/>
    <n v="518"/>
    <s v="Above 180days "/>
    <n v="17.266666666666666"/>
    <x v="4"/>
    <x v="2"/>
    <s v="WHT"/>
    <x v="1"/>
    <s v="USD"/>
    <n v="18829.189999999999"/>
  </r>
  <r>
    <s v="A2310000"/>
    <x v="42"/>
    <x v="42"/>
    <n v="103950419"/>
    <x v="0"/>
    <x v="0"/>
    <x v="2"/>
    <x v="2"/>
    <s v="WHT Outstg"/>
    <s v="WHT on inv 1800022780 NPDC OREDO SEP 2019 CHA"/>
    <s v=""/>
    <s v="AB"/>
    <s v=""/>
    <d v="2020-07-31T00:00:00"/>
    <d v="2020-07-31T00:00:00"/>
    <d v="2020-07-31T00:00:00"/>
    <s v="USD"/>
    <n v="140360"/>
    <n v="518"/>
    <s v="Above 180days "/>
    <n v="17.266666666666666"/>
    <x v="4"/>
    <x v="2"/>
    <s v="WHT"/>
    <x v="1"/>
    <s v="USD"/>
    <n v="140360"/>
  </r>
  <r>
    <s v="A2310000"/>
    <x v="42"/>
    <x v="42"/>
    <n v="103950419"/>
    <x v="0"/>
    <x v="0"/>
    <x v="2"/>
    <x v="2"/>
    <s v="WHT Outstg"/>
    <s v="WHT on inv 1800022535 NPDC OREDO AUG 2019 CHA_USD"/>
    <s v=""/>
    <s v="AB"/>
    <s v=""/>
    <d v="2020-07-31T00:00:00"/>
    <d v="2020-07-31T00:00:00"/>
    <d v="2020-07-31T00:00:00"/>
    <s v="USD"/>
    <n v="57752.9"/>
    <n v="518"/>
    <s v="Above 180days "/>
    <n v="17.266666666666666"/>
    <x v="4"/>
    <x v="2"/>
    <s v="WHT"/>
    <x v="1"/>
    <s v="USD"/>
    <n v="57752.9"/>
  </r>
  <r>
    <s v="A2310000"/>
    <x v="42"/>
    <x v="42"/>
    <n v="103950419"/>
    <x v="0"/>
    <x v="0"/>
    <x v="2"/>
    <x v="2"/>
    <s v="WHT Outstg"/>
    <s v="WHT on inv 1800022758 NPDC OREDO JUL 2019 CHA_USD"/>
    <s v=""/>
    <s v="AB"/>
    <s v=""/>
    <d v="2020-07-31T00:00:00"/>
    <d v="2020-07-31T00:00:00"/>
    <d v="2020-07-31T00:00:00"/>
    <s v="USD"/>
    <n v="43919.81"/>
    <n v="518"/>
    <s v="Above 180days "/>
    <n v="17.266666666666666"/>
    <x v="4"/>
    <x v="2"/>
    <s v="WHT"/>
    <x v="1"/>
    <s v="USD"/>
    <n v="43919.81"/>
  </r>
  <r>
    <s v="A2310000"/>
    <x v="42"/>
    <x v="42"/>
    <n v="103950419"/>
    <x v="0"/>
    <x v="0"/>
    <x v="2"/>
    <x v="2"/>
    <s v="WHT Outstg"/>
    <s v="WHT on inv 1800022779 NPDC OREDO SEP 2019 CHA_USD"/>
    <s v=""/>
    <s v="AB"/>
    <s v=""/>
    <d v="2020-07-31T00:00:00"/>
    <d v="2020-07-31T00:00:00"/>
    <d v="2020-07-31T00:00:00"/>
    <s v="USD"/>
    <n v="37886.35"/>
    <n v="518"/>
    <s v="Above 180days "/>
    <n v="17.266666666666666"/>
    <x v="4"/>
    <x v="2"/>
    <s v="WHT"/>
    <x v="1"/>
    <s v="USD"/>
    <n v="37886.35"/>
  </r>
  <r>
    <s v="A2310000"/>
    <x v="42"/>
    <x v="42"/>
    <n v="103933968"/>
    <x v="0"/>
    <x v="0"/>
    <x v="2"/>
    <x v="2"/>
    <s v="WHT Outstg"/>
    <s v="WHT on inv 1800000469 Handling charge for Nov 2004"/>
    <s v=""/>
    <s v="AB"/>
    <s v=""/>
    <d v="2020-06-24T00:00:00"/>
    <d v="2020-06-24T00:00:00"/>
    <d v="2020-06-24T00:00:00"/>
    <s v="NGN"/>
    <n v="1353916.06"/>
    <n v="555"/>
    <s v="Above 180days "/>
    <n v="18.5"/>
    <x v="0"/>
    <x v="2"/>
    <s v="WHT"/>
    <x v="1"/>
    <s v="USD"/>
    <n v="3755.63"/>
  </r>
  <r>
    <s v="A2310000"/>
    <x v="42"/>
    <x v="42"/>
    <n v="103933968"/>
    <x v="0"/>
    <x v="0"/>
    <x v="2"/>
    <x v="2"/>
    <s v="WHT Outstg"/>
    <s v="WHT on inv 1800000731 Handling charge Feb, 2005"/>
    <s v=""/>
    <s v="AB"/>
    <s v=""/>
    <d v="2020-06-24T00:00:00"/>
    <d v="2020-06-24T00:00:00"/>
    <d v="2020-06-24T00:00:00"/>
    <s v="NGN"/>
    <n v="1278510.79"/>
    <n v="555"/>
    <s v="Above 180days "/>
    <n v="18.5"/>
    <x v="0"/>
    <x v="2"/>
    <s v="WHT"/>
    <x v="1"/>
    <s v="USD"/>
    <n v="3546.46"/>
  </r>
  <r>
    <s v="A2310000"/>
    <x v="42"/>
    <x v="42"/>
    <n v="103933968"/>
    <x v="0"/>
    <x v="0"/>
    <x v="2"/>
    <x v="2"/>
    <s v="WHT Outstg"/>
    <s v="WHT on inv 1800000733 Handling charge May 2005"/>
    <s v=""/>
    <s v="AB"/>
    <s v=""/>
    <d v="2020-06-24T00:00:00"/>
    <d v="2020-06-24T00:00:00"/>
    <d v="2020-06-24T00:00:00"/>
    <s v="NGN"/>
    <n v="1385390.76"/>
    <n v="555"/>
    <s v="Above 180days "/>
    <n v="18.5"/>
    <x v="0"/>
    <x v="2"/>
    <s v="WHT"/>
    <x v="1"/>
    <s v="USD"/>
    <n v="3842.94"/>
  </r>
  <r>
    <s v="A2310000"/>
    <x v="42"/>
    <x v="42"/>
    <n v="103933968"/>
    <x v="0"/>
    <x v="0"/>
    <x v="2"/>
    <x v="2"/>
    <s v="WHT Outstg"/>
    <s v="WHT on inv 1800000805 Handling charge Ar 2005"/>
    <s v=""/>
    <s v="AB"/>
    <s v=""/>
    <d v="2020-06-24T00:00:00"/>
    <d v="2020-06-24T00:00:00"/>
    <d v="2020-06-24T00:00:00"/>
    <s v="NGN"/>
    <n v="1337236.06"/>
    <n v="555"/>
    <s v="Above 180days "/>
    <n v="18.5"/>
    <x v="0"/>
    <x v="2"/>
    <s v="WHT"/>
    <x v="1"/>
    <s v="USD"/>
    <n v="3709.36"/>
  </r>
  <r>
    <s v="A2310000"/>
    <x v="42"/>
    <x v="42"/>
    <n v="103933968"/>
    <x v="0"/>
    <x v="0"/>
    <x v="2"/>
    <x v="2"/>
    <s v="WHT Outstg"/>
    <s v="WHT on inv 1800000877 Handling charges"/>
    <s v=""/>
    <s v="AB"/>
    <s v=""/>
    <d v="2020-06-24T00:00:00"/>
    <d v="2020-06-24T00:00:00"/>
    <d v="2020-06-24T00:00:00"/>
    <s v="NGN"/>
    <n v="1438340.78"/>
    <n v="555"/>
    <s v="Above 180days "/>
    <n v="18.5"/>
    <x v="0"/>
    <x v="2"/>
    <s v="WHT"/>
    <x v="1"/>
    <s v="USD"/>
    <n v="3989.81"/>
  </r>
  <r>
    <s v="A2310000"/>
    <x v="42"/>
    <x v="42"/>
    <n v="103933968"/>
    <x v="0"/>
    <x v="0"/>
    <x v="2"/>
    <x v="2"/>
    <s v="WHT Outstg"/>
    <s v="1800000910 May 2005 Ullage Fees"/>
    <s v=""/>
    <s v="AB"/>
    <s v=""/>
    <d v="2020-06-24T00:00:00"/>
    <d v="2020-06-24T00:00:00"/>
    <d v="2020-06-24T00:00:00"/>
    <s v="NGN"/>
    <n v="1369848.36"/>
    <n v="555"/>
    <s v="Above 180days "/>
    <n v="18.5"/>
    <x v="0"/>
    <x v="2"/>
    <s v="WHT"/>
    <x v="1"/>
    <s v="USD"/>
    <n v="3799.82"/>
  </r>
  <r>
    <s v="A2310000"/>
    <x v="42"/>
    <x v="42"/>
    <n v="103933968"/>
    <x v="0"/>
    <x v="0"/>
    <x v="2"/>
    <x v="2"/>
    <s v="WHT Outstg"/>
    <s v="WHT on inv 1800000953 June 2005 Ullage Fees"/>
    <s v=""/>
    <s v="AB"/>
    <s v=""/>
    <d v="2020-06-24T00:00:00"/>
    <d v="2020-06-24T00:00:00"/>
    <d v="2020-06-24T00:00:00"/>
    <s v="NGN"/>
    <n v="530577.81999999995"/>
    <n v="555"/>
    <s v="Above 180days "/>
    <n v="18.5"/>
    <x v="0"/>
    <x v="2"/>
    <s v="WHT"/>
    <x v="1"/>
    <s v="USD"/>
    <n v="1471.77"/>
  </r>
  <r>
    <s v="A2310000"/>
    <x v="42"/>
    <x v="42"/>
    <n v="103933968"/>
    <x v="0"/>
    <x v="0"/>
    <x v="2"/>
    <x v="2"/>
    <s v="WHT Outstg"/>
    <s v="WHT on balance of 1800001039 July 2005 Ullage Fees"/>
    <s v=""/>
    <s v="AB"/>
    <s v=""/>
    <d v="2020-06-24T00:00:00"/>
    <d v="2020-06-24T00:00:00"/>
    <d v="2020-06-24T00:00:00"/>
    <s v="NGN"/>
    <n v="401825.14"/>
    <n v="555"/>
    <s v="Above 180days "/>
    <n v="18.5"/>
    <x v="0"/>
    <x v="2"/>
    <s v="WHT"/>
    <x v="1"/>
    <s v="USD"/>
    <n v="1114.6199999999999"/>
  </r>
  <r>
    <s v="A2310000"/>
    <x v="42"/>
    <x v="42"/>
    <n v="103918839"/>
    <x v="0"/>
    <x v="0"/>
    <x v="2"/>
    <x v="2"/>
    <s v="WHT Outstg"/>
    <s v="WHT on inv F$ 1800021327 NPDC OREDO JAN 2019 Crude"/>
    <s v=""/>
    <s v="AB"/>
    <s v=""/>
    <d v="2020-05-22T00:00:00"/>
    <d v="2020-05-22T00:00:00"/>
    <d v="2020-05-22T00:00:00"/>
    <s v="USD"/>
    <n v="9794.68"/>
    <n v="588"/>
    <s v="Above 180days "/>
    <n v="19.600000000000001"/>
    <x v="0"/>
    <x v="2"/>
    <s v="WHT"/>
    <x v="1"/>
    <s v="USD"/>
    <n v="9794.68"/>
  </r>
  <r>
    <s v="A2310000"/>
    <x v="42"/>
    <x v="42"/>
    <n v="103918839"/>
    <x v="0"/>
    <x v="0"/>
    <x v="2"/>
    <x v="2"/>
    <s v="WHT Outstg"/>
    <s v="WHT on inv 1800021326 NPDC OREDO JAN 2019 Crude Ha"/>
    <s v=""/>
    <s v="AB"/>
    <s v=""/>
    <d v="2020-05-22T00:00:00"/>
    <d v="2020-05-22T00:00:00"/>
    <d v="2020-05-22T00:00:00"/>
    <s v="USD"/>
    <n v="22850.67"/>
    <n v="588"/>
    <s v="Above 180days "/>
    <n v="19.600000000000001"/>
    <x v="0"/>
    <x v="2"/>
    <s v="WHT"/>
    <x v="1"/>
    <s v="USD"/>
    <n v="22850.67"/>
  </r>
  <r>
    <s v="A2310000"/>
    <x v="42"/>
    <x v="42"/>
    <n v="103918839"/>
    <x v="0"/>
    <x v="0"/>
    <x v="2"/>
    <x v="2"/>
    <s v="WHT Outstg"/>
    <s v="WHT on inv 1800021159 NPDC OREDO DEC 2018 Crude Ha"/>
    <s v=""/>
    <s v="AB"/>
    <s v=""/>
    <d v="2020-05-22T00:00:00"/>
    <d v="2020-05-22T00:00:00"/>
    <d v="2020-05-22T00:00:00"/>
    <s v="USD"/>
    <n v="26819.57"/>
    <n v="588"/>
    <s v="Above 180days "/>
    <n v="19.600000000000001"/>
    <x v="0"/>
    <x v="2"/>
    <s v="WHT"/>
    <x v="1"/>
    <s v="USD"/>
    <n v="26819.57"/>
  </r>
  <r>
    <s v="A2310000"/>
    <x v="42"/>
    <x v="42"/>
    <n v="103918840"/>
    <x v="0"/>
    <x v="0"/>
    <x v="2"/>
    <x v="2"/>
    <s v="WHT Outstg"/>
    <s v="WHT on inv F$ 1800021942 NPDC OREDO MAY 2019 Crude"/>
    <s v=""/>
    <s v="AB"/>
    <s v=""/>
    <d v="2020-05-22T00:00:00"/>
    <d v="2020-05-22T00:00:00"/>
    <d v="2020-05-22T00:00:00"/>
    <s v="USD"/>
    <n v="8407.18"/>
    <n v="588"/>
    <s v="Above 180days "/>
    <n v="19.600000000000001"/>
    <x v="0"/>
    <x v="2"/>
    <s v="WHT"/>
    <x v="1"/>
    <s v="USD"/>
    <n v="8407.18"/>
  </r>
  <r>
    <s v="A2310000"/>
    <x v="42"/>
    <x v="42"/>
    <n v="103918840"/>
    <x v="0"/>
    <x v="0"/>
    <x v="2"/>
    <x v="2"/>
    <s v="WHT Outstg"/>
    <s v="WHT on inv F$ 1800021650 NPDC OREDO MARCH 2019 Cru"/>
    <s v=""/>
    <s v="AB"/>
    <s v=""/>
    <d v="2020-05-22T00:00:00"/>
    <d v="2020-05-22T00:00:00"/>
    <d v="2020-05-22T00:00:00"/>
    <s v="USD"/>
    <n v="7292.53"/>
    <n v="588"/>
    <s v="Above 180days "/>
    <n v="19.600000000000001"/>
    <x v="0"/>
    <x v="2"/>
    <s v="WHT"/>
    <x v="1"/>
    <s v="USD"/>
    <n v="7292.53"/>
  </r>
  <r>
    <s v="A2310000"/>
    <x v="42"/>
    <x v="42"/>
    <n v="103918840"/>
    <x v="0"/>
    <x v="0"/>
    <x v="2"/>
    <x v="2"/>
    <s v="WHT Outstg"/>
    <s v="WHT on inv F$ 1800022151 NPDC OREDO JUN 2019 Crude"/>
    <s v=""/>
    <s v="AB"/>
    <s v=""/>
    <d v="2020-05-22T00:00:00"/>
    <d v="2020-05-22T00:00:00"/>
    <d v="2020-05-22T00:00:00"/>
    <s v="USD"/>
    <n v="7670.95"/>
    <n v="588"/>
    <s v="Above 180days "/>
    <n v="19.600000000000001"/>
    <x v="0"/>
    <x v="2"/>
    <s v="WHT"/>
    <x v="1"/>
    <s v="USD"/>
    <n v="7670.95"/>
  </r>
  <r>
    <s v="A2310000"/>
    <x v="42"/>
    <x v="42"/>
    <n v="103918840"/>
    <x v="0"/>
    <x v="0"/>
    <x v="2"/>
    <x v="2"/>
    <s v="WHT Outstg"/>
    <s v="WHT on inv F$ 1800021510 NPDC OREDO FEB 2019 Crude"/>
    <s v=""/>
    <s v="AB"/>
    <s v=""/>
    <d v="2020-05-22T00:00:00"/>
    <d v="2020-05-22T00:00:00"/>
    <d v="2020-05-22T00:00:00"/>
    <s v="USD"/>
    <n v="6318.5"/>
    <n v="588"/>
    <s v="Above 180days "/>
    <n v="19.600000000000001"/>
    <x v="0"/>
    <x v="2"/>
    <s v="WHT"/>
    <x v="1"/>
    <s v="USD"/>
    <n v="6318.5"/>
  </r>
  <r>
    <s v="A2310000"/>
    <x v="42"/>
    <x v="42"/>
    <n v="103918840"/>
    <x v="0"/>
    <x v="0"/>
    <x v="2"/>
    <x v="2"/>
    <s v="WHT Outstg"/>
    <s v="WHT on inv F$ 1800021799 NPDC OREDO APR 2019 Crude"/>
    <s v=""/>
    <s v="AB"/>
    <s v=""/>
    <d v="2020-05-22T00:00:00"/>
    <d v="2020-05-22T00:00:00"/>
    <d v="2020-05-22T00:00:00"/>
    <s v="USD"/>
    <n v="8231.35"/>
    <n v="588"/>
    <s v="Above 180days "/>
    <n v="19.600000000000001"/>
    <x v="0"/>
    <x v="2"/>
    <s v="WHT"/>
    <x v="1"/>
    <s v="USD"/>
    <n v="8231.35"/>
  </r>
  <r>
    <s v="A2310000"/>
    <x v="42"/>
    <x v="42"/>
    <n v="103918840"/>
    <x v="0"/>
    <x v="0"/>
    <x v="2"/>
    <x v="2"/>
    <s v="WHT Outstg"/>
    <s v="WHT on inv 1800021941 NPDC OREDO MAY 2019 Crude Ha"/>
    <s v=""/>
    <s v="AB"/>
    <s v=""/>
    <d v="2020-05-22T00:00:00"/>
    <d v="2020-05-22T00:00:00"/>
    <d v="2020-05-22T00:00:00"/>
    <s v="USD"/>
    <n v="19616.75"/>
    <n v="588"/>
    <s v="Above 180days "/>
    <n v="19.600000000000001"/>
    <x v="0"/>
    <x v="2"/>
    <s v="WHT"/>
    <x v="1"/>
    <s v="USD"/>
    <n v="19616.75"/>
  </r>
  <r>
    <s v="A2310000"/>
    <x v="42"/>
    <x v="42"/>
    <n v="103918840"/>
    <x v="0"/>
    <x v="0"/>
    <x v="2"/>
    <x v="2"/>
    <s v="WHT Outstg"/>
    <s v="WHT on inv 1800021649 NPDC OREDO MARCH 2019 Crude"/>
    <s v=""/>
    <s v="AB"/>
    <s v=""/>
    <d v="2020-05-22T00:00:00"/>
    <d v="2020-05-22T00:00:00"/>
    <d v="2020-05-22T00:00:00"/>
    <s v="USD"/>
    <n v="17020.36"/>
    <n v="588"/>
    <s v="Above 180days "/>
    <n v="19.600000000000001"/>
    <x v="0"/>
    <x v="2"/>
    <s v="WHT"/>
    <x v="1"/>
    <s v="USD"/>
    <n v="17020.36"/>
  </r>
  <r>
    <s v="A2310000"/>
    <x v="42"/>
    <x v="42"/>
    <n v="103918840"/>
    <x v="0"/>
    <x v="0"/>
    <x v="2"/>
    <x v="2"/>
    <s v="WHT Outstg"/>
    <s v="WHT on inv 1800022150 NPDC OREDO JUN 2019 Crude Ha"/>
    <s v=""/>
    <s v="AB"/>
    <s v=""/>
    <d v="2020-05-22T00:00:00"/>
    <d v="2020-05-22T00:00:00"/>
    <d v="2020-05-22T00:00:00"/>
    <s v="USD"/>
    <n v="17899.330000000002"/>
    <n v="588"/>
    <s v="Above 180days "/>
    <n v="19.600000000000001"/>
    <x v="0"/>
    <x v="2"/>
    <s v="WHT"/>
    <x v="1"/>
    <s v="USD"/>
    <n v="17899.330000000002"/>
  </r>
  <r>
    <s v="A2310000"/>
    <x v="42"/>
    <x v="42"/>
    <n v="103918840"/>
    <x v="0"/>
    <x v="0"/>
    <x v="2"/>
    <x v="2"/>
    <s v="WHT Outstg"/>
    <s v="WHT on inv 1800021509 NPDC OREDO FEB 2019 Crude Ha"/>
    <s v=""/>
    <s v="AB"/>
    <s v=""/>
    <d v="2020-05-22T00:00:00"/>
    <d v="2020-05-22T00:00:00"/>
    <d v="2020-05-22T00:00:00"/>
    <s v="USD"/>
    <n v="14749.46"/>
    <n v="588"/>
    <s v="Above 180days "/>
    <n v="19.600000000000001"/>
    <x v="0"/>
    <x v="2"/>
    <s v="WHT"/>
    <x v="1"/>
    <s v="USD"/>
    <n v="14749.46"/>
  </r>
  <r>
    <s v="A2310000"/>
    <x v="42"/>
    <x v="42"/>
    <n v="103918840"/>
    <x v="0"/>
    <x v="0"/>
    <x v="2"/>
    <x v="2"/>
    <s v="WHT Outstg"/>
    <s v="WHT on inv 1800021798 NPDC OREDO APR 2019 Crude Ha"/>
    <s v=""/>
    <s v="AB"/>
    <s v=""/>
    <d v="2020-05-22T00:00:00"/>
    <d v="2020-05-22T00:00:00"/>
    <d v="2020-05-22T00:00:00"/>
    <s v="USD"/>
    <n v="19205.54"/>
    <n v="588"/>
    <s v="Above 180days "/>
    <n v="19.600000000000001"/>
    <x v="0"/>
    <x v="2"/>
    <s v="WHT"/>
    <x v="1"/>
    <s v="USD"/>
    <n v="19205.54"/>
  </r>
  <r>
    <s v="A2310000"/>
    <x v="42"/>
    <x v="42"/>
    <n v="103918841"/>
    <x v="0"/>
    <x v="0"/>
    <x v="2"/>
    <x v="2"/>
    <s v="WHT Outstg"/>
    <s v="WHT on 1600001769 Post Divtment Pipline toTFP use"/>
    <s v=""/>
    <s v="AB"/>
    <s v=""/>
    <d v="2020-05-22T00:00:00"/>
    <d v="2020-05-22T00:00:00"/>
    <d v="2020-05-22T00:00:00"/>
    <s v="NGN"/>
    <n v="-4081250.84"/>
    <n v="588"/>
    <s v="Above 180days "/>
    <n v="19.600000000000001"/>
    <x v="0"/>
    <x v="2"/>
    <s v="WHT"/>
    <x v="1"/>
    <s v="USD"/>
    <n v="-11320.98"/>
  </r>
  <r>
    <s v="A2310000"/>
    <x v="42"/>
    <x v="42"/>
    <n v="103918841"/>
    <x v="0"/>
    <x v="0"/>
    <x v="2"/>
    <x v="2"/>
    <s v="WHT Outstg"/>
    <s v="WHT on Ref1600001764: Double Terminal Charges- Ore"/>
    <s v=""/>
    <s v="AB"/>
    <s v=""/>
    <d v="2020-05-22T00:00:00"/>
    <d v="2020-05-22T00:00:00"/>
    <d v="2020-05-22T00:00:00"/>
    <s v="NGN"/>
    <n v="-22149438.280000001"/>
    <n v="588"/>
    <s v="Above 180days "/>
    <n v="19.600000000000001"/>
    <x v="0"/>
    <x v="2"/>
    <s v="WHT"/>
    <x v="1"/>
    <s v="USD"/>
    <n v="-61440.33"/>
  </r>
  <r>
    <s v="A2310000"/>
    <x v="42"/>
    <x v="42"/>
    <n v="103918841"/>
    <x v="0"/>
    <x v="0"/>
    <x v="2"/>
    <x v="2"/>
    <s v="WHT Outstg"/>
    <s v="WHT on inv 1800014915: NPDC OREDO - JULY 2015 CRUD"/>
    <s v=""/>
    <s v="AB"/>
    <s v=""/>
    <d v="2020-05-22T00:00:00"/>
    <d v="2020-05-22T00:00:00"/>
    <d v="2020-05-22T00:00:00"/>
    <s v="NGN"/>
    <n v="4942734.68"/>
    <n v="588"/>
    <s v="Above 180days "/>
    <n v="19.600000000000001"/>
    <x v="0"/>
    <x v="2"/>
    <s v="WHT"/>
    <x v="1"/>
    <s v="USD"/>
    <n v="13710.65"/>
  </r>
  <r>
    <s v="A2310000"/>
    <x v="42"/>
    <x v="42"/>
    <n v="103918841"/>
    <x v="0"/>
    <x v="0"/>
    <x v="2"/>
    <x v="2"/>
    <s v="WHT Outstg"/>
    <s v="WHT on inv 1800015189: SEPTEMBER 2015 CRUDE HANDLI"/>
    <s v=""/>
    <s v="AB"/>
    <s v=""/>
    <d v="2020-05-22T00:00:00"/>
    <d v="2020-05-22T00:00:00"/>
    <d v="2020-05-22T00:00:00"/>
    <s v="NGN"/>
    <n v="5201926.68"/>
    <n v="588"/>
    <s v="Above 180days "/>
    <n v="19.600000000000001"/>
    <x v="0"/>
    <x v="2"/>
    <s v="WHT"/>
    <x v="1"/>
    <s v="USD"/>
    <n v="14429.62"/>
  </r>
  <r>
    <s v="A2310000"/>
    <x v="42"/>
    <x v="42"/>
    <n v="103918841"/>
    <x v="0"/>
    <x v="0"/>
    <x v="2"/>
    <x v="2"/>
    <s v="WHT Outstg"/>
    <s v="WHT on inv Re1800015691: DECEMBER 2015 CRUDE HANDL"/>
    <s v=""/>
    <s v="AB"/>
    <s v=""/>
    <d v="2020-05-22T00:00:00"/>
    <d v="2020-05-22T00:00:00"/>
    <d v="2020-05-22T00:00:00"/>
    <s v="NGN"/>
    <n v="3681574.24"/>
    <n v="588"/>
    <s v="Above 180days "/>
    <n v="19.600000000000001"/>
    <x v="0"/>
    <x v="2"/>
    <s v="WHT"/>
    <x v="1"/>
    <s v="USD"/>
    <n v="10212.32"/>
  </r>
  <r>
    <s v="A2310000"/>
    <x v="42"/>
    <x v="42"/>
    <n v="103918841"/>
    <x v="0"/>
    <x v="0"/>
    <x v="2"/>
    <x v="2"/>
    <s v="WHT Outstg"/>
    <s v="WHT on inv Ref 1800014620: MAY 2015 CRUDE HANDLING"/>
    <s v=""/>
    <s v="AB"/>
    <s v=""/>
    <d v="2020-05-22T00:00:00"/>
    <d v="2020-05-22T00:00:00"/>
    <d v="2020-05-22T00:00:00"/>
    <s v="NGN"/>
    <n v="3800403.95"/>
    <n v="588"/>
    <s v="Above 180days "/>
    <n v="19.600000000000001"/>
    <x v="0"/>
    <x v="2"/>
    <s v="WHT"/>
    <x v="1"/>
    <s v="USD"/>
    <n v="10541.94"/>
  </r>
  <r>
    <s v="A2310000"/>
    <x v="42"/>
    <x v="42"/>
    <n v="103918841"/>
    <x v="0"/>
    <x v="0"/>
    <x v="2"/>
    <x v="2"/>
    <s v="WHT Outstg"/>
    <s v="WHT on inv Ref_1800002300Year'05 &amp; '06 Adjust"/>
    <s v=""/>
    <s v="AB"/>
    <s v=""/>
    <d v="2020-05-22T00:00:00"/>
    <d v="2020-05-22T00:00:00"/>
    <d v="2020-05-22T00:00:00"/>
    <s v="NGN"/>
    <n v="1754946.74"/>
    <n v="588"/>
    <s v="Above 180days "/>
    <n v="19.600000000000001"/>
    <x v="0"/>
    <x v="2"/>
    <s v="WHT"/>
    <x v="1"/>
    <s v="USD"/>
    <n v="4868.05"/>
  </r>
  <r>
    <s v="A2310000"/>
    <x v="42"/>
    <x v="42"/>
    <n v="103918841"/>
    <x v="0"/>
    <x v="0"/>
    <x v="2"/>
    <x v="2"/>
    <s v="WHT Outstg"/>
    <s v="WHT on inv Ref_1800008969 2012 ESCALATION COST"/>
    <s v=""/>
    <s v="AB"/>
    <s v=""/>
    <d v="2020-05-22T00:00:00"/>
    <d v="2020-05-22T00:00:00"/>
    <d v="2020-05-22T00:00:00"/>
    <s v="NGN"/>
    <n v="355452.78"/>
    <n v="588"/>
    <s v="Above 180days "/>
    <n v="19.600000000000001"/>
    <x v="0"/>
    <x v="2"/>
    <s v="WHT"/>
    <x v="1"/>
    <s v="USD"/>
    <n v="985.99"/>
  </r>
  <r>
    <s v="A2310000"/>
    <x v="42"/>
    <x v="42"/>
    <n v="103918841"/>
    <x v="0"/>
    <x v="0"/>
    <x v="2"/>
    <x v="2"/>
    <s v="WHT Outstg"/>
    <s v="WHT on inv Ref1800014738: JUNE 2015 CRUDE HANDLING"/>
    <s v=""/>
    <s v="AB"/>
    <s v=""/>
    <d v="2020-05-22T00:00:00"/>
    <d v="2020-05-22T00:00:00"/>
    <d v="2020-05-22T00:00:00"/>
    <s v="NGN"/>
    <n v="2872212.09"/>
    <n v="588"/>
    <s v="Above 180days "/>
    <n v="19.600000000000001"/>
    <x v="0"/>
    <x v="2"/>
    <s v="WHT"/>
    <x v="1"/>
    <s v="USD"/>
    <n v="7967.23"/>
  </r>
  <r>
    <s v="A2310000"/>
    <x v="42"/>
    <x v="42"/>
    <n v="103918841"/>
    <x v="0"/>
    <x v="0"/>
    <x v="2"/>
    <x v="2"/>
    <s v="WHT Outstg"/>
    <s v="WHT on inv Ref1800015091: AUGUST 2015 CRUDE HANDLI"/>
    <s v=""/>
    <s v="AB"/>
    <s v=""/>
    <d v="2020-05-22T00:00:00"/>
    <d v="2020-05-22T00:00:00"/>
    <d v="2020-05-22T00:00:00"/>
    <s v="NGN"/>
    <n v="5778137.4500000002"/>
    <n v="588"/>
    <s v="Above 180days "/>
    <n v="19.600000000000001"/>
    <x v="0"/>
    <x v="2"/>
    <s v="WHT"/>
    <x v="1"/>
    <s v="USD"/>
    <n v="16027.98"/>
  </r>
  <r>
    <s v="A2310000"/>
    <x v="42"/>
    <x v="42"/>
    <n v="103918841"/>
    <x v="0"/>
    <x v="0"/>
    <x v="2"/>
    <x v="2"/>
    <s v="WHT Outstg"/>
    <s v="WHT on inv Ref-1800015522: NOVEMBER 2015 CRUDE HAN"/>
    <s v=""/>
    <s v="AB"/>
    <s v=""/>
    <d v="2020-05-22T00:00:00"/>
    <d v="2020-05-22T00:00:00"/>
    <d v="2020-05-22T00:00:00"/>
    <s v="NGN"/>
    <n v="3724942.44"/>
    <n v="588"/>
    <s v="Above 180days "/>
    <n v="19.600000000000001"/>
    <x v="0"/>
    <x v="2"/>
    <s v="WHT"/>
    <x v="1"/>
    <s v="USD"/>
    <n v="10332.620000000001"/>
  </r>
  <r>
    <s v="A2310000"/>
    <x v="42"/>
    <x v="42"/>
    <n v="103918841"/>
    <x v="0"/>
    <x v="0"/>
    <x v="2"/>
    <x v="2"/>
    <s v="WHT Outstg"/>
    <s v="WHT on inv 1800019270 NPDC OREDO DEC 2017 Crude Ha"/>
    <s v=""/>
    <s v="AB"/>
    <s v=""/>
    <d v="2020-05-22T00:00:00"/>
    <d v="2020-05-22T00:00:00"/>
    <d v="2020-05-22T00:00:00"/>
    <s v="NGN"/>
    <n v="1925859.95"/>
    <n v="588"/>
    <s v="Above 180days "/>
    <n v="19.600000000000001"/>
    <x v="0"/>
    <x v="2"/>
    <s v="WHT"/>
    <x v="1"/>
    <s v="USD"/>
    <n v="5342.14"/>
  </r>
  <r>
    <s v="A2310000"/>
    <x v="42"/>
    <x v="42"/>
    <n v="103918841"/>
    <x v="0"/>
    <x v="0"/>
    <x v="2"/>
    <x v="2"/>
    <s v="WHT Outstg"/>
    <s v="WHT on inv 1800019187 NPDC OREDO NOV 2017 Crude Ha"/>
    <s v=""/>
    <s v="AB"/>
    <s v=""/>
    <d v="2020-05-22T00:00:00"/>
    <d v="2020-05-22T00:00:00"/>
    <d v="2020-05-22T00:00:00"/>
    <s v="NGN"/>
    <n v="1742099.17"/>
    <n v="588"/>
    <s v="Above 180days "/>
    <n v="19.600000000000001"/>
    <x v="0"/>
    <x v="2"/>
    <s v="WHT"/>
    <x v="1"/>
    <s v="USD"/>
    <n v="4832.41"/>
  </r>
  <r>
    <s v="A2310000"/>
    <x v="42"/>
    <x v="42"/>
    <n v="103918841"/>
    <x v="0"/>
    <x v="0"/>
    <x v="2"/>
    <x v="2"/>
    <s v="WHT Outstg"/>
    <s v="WHT on inv 1800018948 NPDC OREDO OCT 2017 Crude Ha"/>
    <s v=""/>
    <s v="AB"/>
    <s v=""/>
    <d v="2020-05-22T00:00:00"/>
    <d v="2020-05-22T00:00:00"/>
    <d v="2020-05-22T00:00:00"/>
    <s v="NGN"/>
    <n v="1693562.29"/>
    <n v="588"/>
    <s v="Above 180days "/>
    <n v="19.600000000000001"/>
    <x v="0"/>
    <x v="2"/>
    <s v="WHT"/>
    <x v="1"/>
    <s v="USD"/>
    <n v="4697.7700000000004"/>
  </r>
  <r>
    <s v="A2310000"/>
    <x v="42"/>
    <x v="42"/>
    <n v="103918841"/>
    <x v="0"/>
    <x v="0"/>
    <x v="2"/>
    <x v="2"/>
    <s v="WHT Outstg"/>
    <s v="WHT on inv 1800018997 Suppl. Inv. for undercharge"/>
    <s v=""/>
    <s v="AB"/>
    <s v=""/>
    <d v="2020-05-22T00:00:00"/>
    <d v="2020-05-22T00:00:00"/>
    <d v="2020-05-22T00:00:00"/>
    <s v="NGN"/>
    <n v="11909.11"/>
    <n v="588"/>
    <s v="Above 180days "/>
    <n v="19.600000000000001"/>
    <x v="0"/>
    <x v="2"/>
    <s v="WHT"/>
    <x v="1"/>
    <s v="USD"/>
    <n v="33.03"/>
  </r>
  <r>
    <s v="A2310000"/>
    <x v="42"/>
    <x v="42"/>
    <n v="103918841"/>
    <x v="0"/>
    <x v="0"/>
    <x v="2"/>
    <x v="2"/>
    <s v="WHT Outstg"/>
    <s v="WHT on inv 1800019004 Suppl. Note for undercharge"/>
    <s v=""/>
    <s v="AB"/>
    <s v=""/>
    <d v="2020-05-22T00:00:00"/>
    <d v="2020-05-22T00:00:00"/>
    <d v="2020-05-22T00:00:00"/>
    <s v="NGN"/>
    <n v="12359.28"/>
    <n v="588"/>
    <s v="Above 180days "/>
    <n v="19.600000000000001"/>
    <x v="0"/>
    <x v="2"/>
    <s v="WHT"/>
    <x v="1"/>
    <s v="USD"/>
    <n v="34.28"/>
  </r>
  <r>
    <s v="A2310000"/>
    <x v="42"/>
    <x v="42"/>
    <n v="103918841"/>
    <x v="0"/>
    <x v="0"/>
    <x v="2"/>
    <x v="2"/>
    <s v="WHT Outstg"/>
    <s v="WHT on inv 1800018820 NPDC OREDO SEP 2017 Crude Ha"/>
    <s v=""/>
    <s v="AB"/>
    <s v=""/>
    <d v="2020-05-22T00:00:00"/>
    <d v="2020-05-22T00:00:00"/>
    <d v="2020-05-22T00:00:00"/>
    <s v="NGN"/>
    <n v="4551611.16"/>
    <n v="588"/>
    <s v="Above 180days "/>
    <n v="19.600000000000001"/>
    <x v="0"/>
    <x v="2"/>
    <s v="WHT"/>
    <x v="1"/>
    <s v="USD"/>
    <n v="12625.71"/>
  </r>
  <r>
    <s v="A2310000"/>
    <x v="42"/>
    <x v="42"/>
    <n v="103918841"/>
    <x v="0"/>
    <x v="0"/>
    <x v="2"/>
    <x v="2"/>
    <s v="WHT Outstg"/>
    <s v="WHT on inv 1800018638 NPDC OREDO AUG 2017 Crude Ha"/>
    <s v=""/>
    <s v="AB"/>
    <s v=""/>
    <d v="2020-05-22T00:00:00"/>
    <d v="2020-05-22T00:00:00"/>
    <d v="2020-05-22T00:00:00"/>
    <s v="NGN"/>
    <n v="6532011.5499999998"/>
    <n v="588"/>
    <s v="Above 180days "/>
    <n v="19.600000000000001"/>
    <x v="0"/>
    <x v="2"/>
    <s v="WHT"/>
    <x v="1"/>
    <s v="USD"/>
    <n v="18119.150000000001"/>
  </r>
  <r>
    <s v="A2310000"/>
    <x v="42"/>
    <x v="42"/>
    <n v="103918841"/>
    <x v="0"/>
    <x v="0"/>
    <x v="2"/>
    <x v="2"/>
    <s v="WHT Outstg"/>
    <s v="WHT on inv 1800018591 NPDC OREDO June 2017 Crude H"/>
    <s v=""/>
    <s v="AB"/>
    <s v=""/>
    <d v="2020-05-22T00:00:00"/>
    <d v="2020-05-22T00:00:00"/>
    <d v="2020-05-22T00:00:00"/>
    <s v="NGN"/>
    <n v="1023266.02"/>
    <n v="588"/>
    <s v="Above 180days "/>
    <n v="19.600000000000001"/>
    <x v="0"/>
    <x v="2"/>
    <s v="WHT"/>
    <x v="1"/>
    <s v="USD"/>
    <n v="2838.44"/>
  </r>
  <r>
    <s v="A2310000"/>
    <x v="42"/>
    <x v="42"/>
    <n v="103918841"/>
    <x v="0"/>
    <x v="0"/>
    <x v="2"/>
    <x v="2"/>
    <s v="WHT Outstg"/>
    <s v="WHT on inv 1800018593 NPDC OREDO May 2017 Crude Ha"/>
    <s v=""/>
    <s v="AB"/>
    <s v=""/>
    <d v="2020-05-22T00:00:00"/>
    <d v="2020-05-22T00:00:00"/>
    <d v="2020-05-22T00:00:00"/>
    <s v="NGN"/>
    <n v="126277.11"/>
    <n v="588"/>
    <s v="Above 180days "/>
    <n v="19.600000000000001"/>
    <x v="0"/>
    <x v="2"/>
    <s v="WHT"/>
    <x v="1"/>
    <s v="USD"/>
    <n v="350.28"/>
  </r>
  <r>
    <s v="A2310000"/>
    <x v="42"/>
    <x v="42"/>
    <n v="103918841"/>
    <x v="0"/>
    <x v="0"/>
    <x v="2"/>
    <x v="2"/>
    <s v="WHT Outstg"/>
    <s v="WHT on inv 1800018451 NPDC OREDO Jul2017CrudeHandl"/>
    <s v=""/>
    <s v="AB"/>
    <s v=""/>
    <d v="2020-05-22T00:00:00"/>
    <d v="2020-05-22T00:00:00"/>
    <d v="2020-05-22T00:00:00"/>
    <s v="NGN"/>
    <n v="5244722.8099999996"/>
    <n v="588"/>
    <s v="Above 180days "/>
    <n v="19.600000000000001"/>
    <x v="0"/>
    <x v="2"/>
    <s v="WHT"/>
    <x v="1"/>
    <s v="USD"/>
    <n v="14548.34"/>
  </r>
  <r>
    <s v="A2310000"/>
    <x v="42"/>
    <x v="42"/>
    <n v="103918841"/>
    <x v="0"/>
    <x v="0"/>
    <x v="2"/>
    <x v="2"/>
    <s v="WHT Outstg"/>
    <s v="WHT on inv 1800017441 NOVEMBER 2016 CRUDE HANDLING"/>
    <s v=""/>
    <s v="AB"/>
    <s v=""/>
    <d v="2020-05-22T00:00:00"/>
    <d v="2020-05-22T00:00:00"/>
    <d v="2020-05-22T00:00:00"/>
    <s v="NGN"/>
    <n v="72660.5"/>
    <n v="588"/>
    <s v="Above 180days "/>
    <n v="19.600000000000001"/>
    <x v="0"/>
    <x v="2"/>
    <s v="WHT"/>
    <x v="1"/>
    <s v="USD"/>
    <n v="201.55"/>
  </r>
  <r>
    <s v="A2310000"/>
    <x v="42"/>
    <x v="42"/>
    <n v="103918841"/>
    <x v="0"/>
    <x v="0"/>
    <x v="2"/>
    <x v="2"/>
    <s v="WHT Outstg"/>
    <s v="WHT on inv 1800017257 OCTOBER 2016 CRUDE HANDLING"/>
    <s v=""/>
    <s v="AB"/>
    <s v=""/>
    <d v="2020-05-22T00:00:00"/>
    <d v="2020-05-22T00:00:00"/>
    <d v="2020-05-22T00:00:00"/>
    <s v="NGN"/>
    <n v="209043.49"/>
    <n v="588"/>
    <s v="Above 180days "/>
    <n v="19.600000000000001"/>
    <x v="0"/>
    <x v="2"/>
    <s v="WHT"/>
    <x v="1"/>
    <s v="USD"/>
    <n v="579.87"/>
  </r>
  <r>
    <s v="A2310000"/>
    <x v="42"/>
    <x v="42"/>
    <n v="103918841"/>
    <x v="0"/>
    <x v="0"/>
    <x v="2"/>
    <x v="2"/>
    <s v="WHT Outstg"/>
    <s v="WHT on inv 1800016123 FEBRUARY 2016 CRUDE HANDLING"/>
    <s v=""/>
    <s v="AB"/>
    <s v=""/>
    <d v="2020-05-22T00:00:00"/>
    <d v="2020-05-22T00:00:00"/>
    <d v="2020-05-22T00:00:00"/>
    <s v="NGN"/>
    <n v="706641.15"/>
    <n v="588"/>
    <s v="Above 180days "/>
    <n v="19.600000000000001"/>
    <x v="0"/>
    <x v="2"/>
    <s v="WHT"/>
    <x v="1"/>
    <s v="USD"/>
    <n v="1960.15"/>
  </r>
  <r>
    <s v="A2310000"/>
    <x v="42"/>
    <x v="42"/>
    <n v="103918814"/>
    <x v="0"/>
    <x v="0"/>
    <x v="2"/>
    <x v="2"/>
    <s v="WHT Outstg"/>
    <s v="WHT on inv 1800019597 Exc RPC Charge June - Dec17"/>
    <s v=""/>
    <s v="AB"/>
    <s v=""/>
    <d v="2020-05-21T00:00:00"/>
    <d v="2020-05-21T00:00:00"/>
    <d v="2020-05-21T00:00:00"/>
    <s v="NGN"/>
    <n v="449697.45"/>
    <n v="589"/>
    <s v="Above 180days "/>
    <n v="19.633333333333333"/>
    <x v="0"/>
    <x v="2"/>
    <s v="WHT"/>
    <x v="1"/>
    <s v="USD"/>
    <n v="1247.42"/>
  </r>
  <r>
    <s v="A2310000"/>
    <x v="42"/>
    <x v="42"/>
    <n v="103918814"/>
    <x v="0"/>
    <x v="0"/>
    <x v="2"/>
    <x v="2"/>
    <s v="WHT Outstg"/>
    <s v="WHT on inv 1800019599 NPDC OREDO Excess RPC Penalt"/>
    <s v=""/>
    <s v="AB"/>
    <s v=""/>
    <d v="2020-05-21T00:00:00"/>
    <d v="2020-05-21T00:00:00"/>
    <d v="2020-05-21T00:00:00"/>
    <s v="NGN"/>
    <n v="83476.77"/>
    <n v="589"/>
    <s v="Above 180days "/>
    <n v="19.633333333333333"/>
    <x v="0"/>
    <x v="2"/>
    <s v="WHT"/>
    <x v="1"/>
    <s v="USD"/>
    <n v="231.56"/>
  </r>
  <r>
    <s v="A2310000"/>
    <x v="42"/>
    <x v="42"/>
    <n v="103918814"/>
    <x v="0"/>
    <x v="0"/>
    <x v="2"/>
    <x v="2"/>
    <s v="WHT Outstg"/>
    <s v="WHT on in 1800020045 NPDC OREDO MAY 2018 Crude Han"/>
    <s v=""/>
    <s v="AB"/>
    <s v=""/>
    <d v="2020-05-21T00:00:00"/>
    <d v="2020-05-21T00:00:00"/>
    <d v="2020-05-21T00:00:00"/>
    <s v="NGN"/>
    <n v="1187114.96"/>
    <n v="589"/>
    <s v="Above 180days "/>
    <n v="19.633333333333333"/>
    <x v="0"/>
    <x v="2"/>
    <s v="WHT"/>
    <x v="1"/>
    <s v="USD"/>
    <n v="3292.94"/>
  </r>
  <r>
    <s v="A2310000"/>
    <x v="42"/>
    <x v="42"/>
    <n v="103918814"/>
    <x v="0"/>
    <x v="0"/>
    <x v="2"/>
    <x v="2"/>
    <s v="WHT Outstg"/>
    <s v="WHT on inv 1800020203 NPDC OREDO JUN 2018 Crude Ha"/>
    <s v=""/>
    <s v="AB"/>
    <s v=""/>
    <d v="2020-05-21T00:00:00"/>
    <d v="2020-05-21T00:00:00"/>
    <d v="2020-05-21T00:00:00"/>
    <s v="NGN"/>
    <n v="1729930.11"/>
    <n v="589"/>
    <s v="Above 180days "/>
    <n v="19.633333333333333"/>
    <x v="0"/>
    <x v="2"/>
    <s v="WHT"/>
    <x v="1"/>
    <s v="USD"/>
    <n v="4798.6499999999996"/>
  </r>
  <r>
    <s v="A2310000"/>
    <x v="42"/>
    <x v="42"/>
    <n v="103918814"/>
    <x v="0"/>
    <x v="0"/>
    <x v="2"/>
    <x v="2"/>
    <s v="WHT Outstg"/>
    <s v="WHT on inv 1800020349 NPDC OREDO JULY  2018 Crude"/>
    <s v=""/>
    <s v="AB"/>
    <s v=""/>
    <d v="2020-05-21T00:00:00"/>
    <d v="2020-05-21T00:00:00"/>
    <d v="2020-05-21T00:00:00"/>
    <s v="NGN"/>
    <n v="1854801.06"/>
    <n v="589"/>
    <s v="Above 180days "/>
    <n v="19.633333333333333"/>
    <x v="0"/>
    <x v="2"/>
    <s v="WHT"/>
    <x v="1"/>
    <s v="USD"/>
    <n v="5145.03"/>
  </r>
  <r>
    <s v="A2310000"/>
    <x v="42"/>
    <x v="42"/>
    <n v="103918814"/>
    <x v="0"/>
    <x v="0"/>
    <x v="2"/>
    <x v="2"/>
    <s v="WHT Outstg"/>
    <s v="WHT on inv 1800020478 NPDC OREDO AUG 2018 Crude Ha"/>
    <s v=""/>
    <s v="AB"/>
    <s v=""/>
    <d v="2020-05-21T00:00:00"/>
    <d v="2020-05-21T00:00:00"/>
    <d v="2020-05-21T00:00:00"/>
    <s v="NGN"/>
    <n v="2250209.2999999998"/>
    <n v="589"/>
    <s v="Above 180days "/>
    <n v="19.633333333333333"/>
    <x v="0"/>
    <x v="2"/>
    <s v="WHT"/>
    <x v="1"/>
    <s v="USD"/>
    <n v="6241.86"/>
  </r>
  <r>
    <s v="A2310000"/>
    <x v="42"/>
    <x v="42"/>
    <n v="103918814"/>
    <x v="0"/>
    <x v="0"/>
    <x v="2"/>
    <x v="2"/>
    <s v="WHT Outstg"/>
    <s v="WHT on inv 1800020644  SEPTEMBER 2018 Cr"/>
    <s v=""/>
    <s v="AB"/>
    <s v=""/>
    <d v="2020-05-21T00:00:00"/>
    <d v="2020-05-21T00:00:00"/>
    <d v="2020-05-21T00:00:00"/>
    <s v="NGN"/>
    <n v="2639160.62"/>
    <n v="589"/>
    <s v="Above 180days "/>
    <n v="19.633333333333333"/>
    <x v="0"/>
    <x v="2"/>
    <s v="WHT"/>
    <x v="1"/>
    <s v="USD"/>
    <n v="7320.77"/>
  </r>
  <r>
    <s v="A2310000"/>
    <x v="42"/>
    <x v="42"/>
    <n v="103918814"/>
    <x v="0"/>
    <x v="0"/>
    <x v="2"/>
    <x v="2"/>
    <s v="WHT Outstg"/>
    <s v="WHT on inv 1800020796 NPDC OREDO OCT 2018 Crude Ha"/>
    <s v=""/>
    <s v="AB"/>
    <s v=""/>
    <d v="2020-05-21T00:00:00"/>
    <d v="2020-05-21T00:00:00"/>
    <d v="2020-05-21T00:00:00"/>
    <s v="NGN"/>
    <n v="3163291.99"/>
    <n v="589"/>
    <s v="Above 180days "/>
    <n v="19.633333333333333"/>
    <x v="0"/>
    <x v="2"/>
    <s v="WHT"/>
    <x v="1"/>
    <s v="USD"/>
    <n v="8774.66"/>
  </r>
  <r>
    <s v="A2310000"/>
    <x v="42"/>
    <x v="42"/>
    <n v="103918814"/>
    <x v="0"/>
    <x v="0"/>
    <x v="2"/>
    <x v="2"/>
    <s v="WHT Outstg"/>
    <s v="WHT on inv 1800020981 NPDC OREDO NOV 2018 Crude Ha"/>
    <s v=""/>
    <s v="AB"/>
    <s v=""/>
    <d v="2020-05-21T00:00:00"/>
    <d v="2020-05-21T00:00:00"/>
    <d v="2020-05-21T00:00:00"/>
    <s v="NGN"/>
    <n v="2881552.93"/>
    <n v="589"/>
    <s v="Above 180days "/>
    <n v="19.633333333333333"/>
    <x v="0"/>
    <x v="2"/>
    <s v="WHT"/>
    <x v="1"/>
    <s v="USD"/>
    <n v="7993.14"/>
  </r>
  <r>
    <s v="A2310000"/>
    <x v="42"/>
    <x v="42"/>
    <n v="103918814"/>
    <x v="0"/>
    <x v="0"/>
    <x v="2"/>
    <x v="2"/>
    <s v="WHT Outstg"/>
    <s v="WHT on inv 1800021160 NPDC OREDO DEC 2018 Crude Ha"/>
    <s v=""/>
    <s v="AB"/>
    <s v=""/>
    <d v="2020-05-21T00:00:00"/>
    <d v="2020-05-21T00:00:00"/>
    <d v="2020-05-21T00:00:00"/>
    <s v="NGN"/>
    <n v="3522033.33"/>
    <n v="589"/>
    <s v="Above 180days "/>
    <n v="19.633333333333333"/>
    <x v="0"/>
    <x v="2"/>
    <s v="WHT"/>
    <x v="1"/>
    <s v="USD"/>
    <n v="9769.77"/>
  </r>
  <r>
    <s v="A2310000"/>
    <x v="42"/>
    <x v="42"/>
    <n v="103918815"/>
    <x v="0"/>
    <x v="0"/>
    <x v="2"/>
    <x v="2"/>
    <s v="WHT Outstg"/>
    <s v="WHT on inv 1800017258 OCTOBER 2016 CRUDE HANDLING"/>
    <s v=""/>
    <s v="AB"/>
    <s v=""/>
    <d v="2020-05-21T00:00:00"/>
    <d v="2020-05-21T00:00:00"/>
    <d v="2020-05-21T00:00:00"/>
    <s v="USD"/>
    <n v="1600.68"/>
    <n v="589"/>
    <s v="Above 180days "/>
    <n v="19.633333333333333"/>
    <x v="0"/>
    <x v="2"/>
    <s v="WHT"/>
    <x v="1"/>
    <s v="USD"/>
    <n v="1600.68"/>
  </r>
  <r>
    <s v="A2310000"/>
    <x v="42"/>
    <x v="42"/>
    <n v="103918815"/>
    <x v="0"/>
    <x v="0"/>
    <x v="2"/>
    <x v="2"/>
    <s v="WHT Outstg"/>
    <s v="WHT on inv 1800017442 NOVEMBER 2016 CRUDE HANDLING"/>
    <s v=""/>
    <s v="AB"/>
    <s v=""/>
    <d v="2020-05-21T00:00:00"/>
    <d v="2020-05-21T00:00:00"/>
    <d v="2020-05-21T00:00:00"/>
    <s v="USD"/>
    <n v="556.45000000000005"/>
    <n v="589"/>
    <s v="Above 180days "/>
    <n v="19.633333333333333"/>
    <x v="0"/>
    <x v="2"/>
    <s v="WHT"/>
    <x v="1"/>
    <s v="USD"/>
    <n v="556.45000000000005"/>
  </r>
  <r>
    <s v="A2310000"/>
    <x v="42"/>
    <x v="42"/>
    <n v="103918815"/>
    <x v="0"/>
    <x v="0"/>
    <x v="2"/>
    <x v="2"/>
    <s v="WHT Outstg"/>
    <s v="WHT on inv 1800018592 NPDC OREDO June 2017 Crude H"/>
    <s v=""/>
    <s v="AB"/>
    <s v=""/>
    <d v="2020-05-21T00:00:00"/>
    <d v="2020-05-21T00:00:00"/>
    <d v="2020-05-21T00:00:00"/>
    <s v="USD"/>
    <n v="7822.81"/>
    <n v="589"/>
    <s v="Above 180days "/>
    <n v="19.633333333333333"/>
    <x v="0"/>
    <x v="2"/>
    <s v="WHT"/>
    <x v="1"/>
    <s v="USD"/>
    <n v="7822.81"/>
  </r>
  <r>
    <s v="A2310000"/>
    <x v="42"/>
    <x v="42"/>
    <n v="103918815"/>
    <x v="0"/>
    <x v="0"/>
    <x v="2"/>
    <x v="2"/>
    <s v="WHT Outstg"/>
    <s v="WHT on inv 1800018594 NPDC OREDO May 2017 Crude Ha"/>
    <s v=""/>
    <s v="AB"/>
    <s v=""/>
    <d v="2020-05-21T00:00:00"/>
    <d v="2020-05-21T00:00:00"/>
    <d v="2020-05-21T00:00:00"/>
    <s v="USD"/>
    <n v="275.97000000000003"/>
    <n v="589"/>
    <s v="Above 180days "/>
    <n v="19.633333333333333"/>
    <x v="0"/>
    <x v="2"/>
    <s v="WHT"/>
    <x v="1"/>
    <s v="USD"/>
    <n v="275.97000000000003"/>
  </r>
  <r>
    <s v="A2310000"/>
    <x v="42"/>
    <x v="42"/>
    <n v="103918815"/>
    <x v="0"/>
    <x v="0"/>
    <x v="2"/>
    <x v="2"/>
    <s v="WHT Outstg"/>
    <s v="WHT on in 1800018947 NPDC OREDO OCT 2017 Crude Han"/>
    <s v=""/>
    <s v="AB"/>
    <s v=""/>
    <d v="2020-05-21T00:00:00"/>
    <d v="2020-05-21T00:00:00"/>
    <d v="2020-05-21T00:00:00"/>
    <s v="USD"/>
    <n v="12950.96"/>
    <n v="589"/>
    <s v="Above 180days "/>
    <n v="19.633333333333333"/>
    <x v="0"/>
    <x v="2"/>
    <s v="WHT"/>
    <x v="1"/>
    <s v="USD"/>
    <n v="12950.96"/>
  </r>
  <r>
    <s v="A2310000"/>
    <x v="42"/>
    <x v="42"/>
    <n v="103918815"/>
    <x v="0"/>
    <x v="0"/>
    <x v="2"/>
    <x v="2"/>
    <s v="WHT Outstg"/>
    <s v="WHT on in 1800018984 Suppl. Inv. for undercharge"/>
    <s v=""/>
    <s v="AB"/>
    <s v=""/>
    <d v="2020-05-21T00:00:00"/>
    <d v="2020-05-21T00:00:00"/>
    <d v="2020-05-21T00:00:00"/>
    <s v="USD"/>
    <n v="91"/>
    <n v="589"/>
    <s v="Above 180days "/>
    <n v="19.633333333333333"/>
    <x v="0"/>
    <x v="2"/>
    <s v="WHT"/>
    <x v="1"/>
    <s v="USD"/>
    <n v="91"/>
  </r>
  <r>
    <s v="A2310000"/>
    <x v="42"/>
    <x v="42"/>
    <n v="103918815"/>
    <x v="0"/>
    <x v="0"/>
    <x v="2"/>
    <x v="2"/>
    <s v="WHT Outstg"/>
    <s v="WHT on inv 1800018990 Suppl. for undercharge Aug17"/>
    <s v=""/>
    <s v="AB"/>
    <s v=""/>
    <d v="2020-05-21T00:00:00"/>
    <d v="2020-05-21T00:00:00"/>
    <d v="2020-05-21T00:00:00"/>
    <s v="USD"/>
    <n v="94.5"/>
    <n v="589"/>
    <s v="Above 180days "/>
    <n v="19.633333333333333"/>
    <x v="0"/>
    <x v="2"/>
    <s v="WHT"/>
    <x v="1"/>
    <s v="USD"/>
    <n v="94.5"/>
  </r>
  <r>
    <s v="A2310000"/>
    <x v="42"/>
    <x v="42"/>
    <n v="103918815"/>
    <x v="0"/>
    <x v="0"/>
    <x v="2"/>
    <x v="2"/>
    <s v="WHT Outstg"/>
    <s v="WHT on inv 1800019186 NPDC OREDO NOV 2017 Crude Ha"/>
    <s v=""/>
    <s v="AB"/>
    <s v=""/>
    <d v="2020-05-21T00:00:00"/>
    <d v="2020-05-21T00:00:00"/>
    <d v="2020-05-21T00:00:00"/>
    <s v="USD"/>
    <n v="13309.66"/>
    <n v="589"/>
    <s v="Above 180days "/>
    <n v="19.633333333333333"/>
    <x v="0"/>
    <x v="2"/>
    <s v="WHT"/>
    <x v="1"/>
    <s v="USD"/>
    <n v="13309.66"/>
  </r>
  <r>
    <s v="A2310000"/>
    <x v="42"/>
    <x v="42"/>
    <n v="103918815"/>
    <x v="0"/>
    <x v="0"/>
    <x v="2"/>
    <x v="2"/>
    <s v="WHT Outstg"/>
    <s v="WHT on inv 1800019269 NPDC OREDO DEC 2017 Crude Ha"/>
    <s v=""/>
    <s v="AB"/>
    <s v=""/>
    <d v="2020-05-21T00:00:00"/>
    <d v="2020-05-21T00:00:00"/>
    <d v="2020-05-21T00:00:00"/>
    <s v="USD"/>
    <n v="14694.14"/>
    <n v="589"/>
    <s v="Above 180days "/>
    <n v="19.633333333333333"/>
    <x v="0"/>
    <x v="2"/>
    <s v="WHT"/>
    <x v="1"/>
    <s v="USD"/>
    <n v="14694.14"/>
  </r>
  <r>
    <s v="A2310000"/>
    <x v="42"/>
    <x v="42"/>
    <n v="103918815"/>
    <x v="0"/>
    <x v="0"/>
    <x v="2"/>
    <x v="2"/>
    <s v="WHT Outstg"/>
    <s v="WHT on inv 1800019557 NPDC OREDO FEB 2018 Crude Ha"/>
    <s v=""/>
    <s v="AB"/>
    <s v=""/>
    <d v="2020-05-21T00:00:00"/>
    <d v="2020-05-21T00:00:00"/>
    <d v="2020-05-21T00:00:00"/>
    <s v="USD"/>
    <n v="15037.51"/>
    <n v="589"/>
    <s v="Above 180days "/>
    <n v="19.633333333333333"/>
    <x v="0"/>
    <x v="2"/>
    <s v="WHT"/>
    <x v="1"/>
    <s v="USD"/>
    <n v="15037.51"/>
  </r>
  <r>
    <s v="A2310000"/>
    <x v="42"/>
    <x v="42"/>
    <n v="103918815"/>
    <x v="0"/>
    <x v="0"/>
    <x v="2"/>
    <x v="2"/>
    <s v="WHT Outstg"/>
    <s v="WHT on inv 1800019596 Ex RPC Charge June - Dec17"/>
    <s v=""/>
    <s v="AB"/>
    <s v=""/>
    <d v="2020-05-21T00:00:00"/>
    <d v="2020-05-21T00:00:00"/>
    <d v="2020-05-21T00:00:00"/>
    <s v="USD"/>
    <n v="3435.54"/>
    <n v="589"/>
    <s v="Above 180days "/>
    <n v="19.633333333333333"/>
    <x v="0"/>
    <x v="2"/>
    <s v="WHT"/>
    <x v="1"/>
    <s v="USD"/>
    <n v="3435.54"/>
  </r>
  <r>
    <s v="A2310000"/>
    <x v="42"/>
    <x v="42"/>
    <n v="103918815"/>
    <x v="0"/>
    <x v="0"/>
    <x v="2"/>
    <x v="2"/>
    <s v="WHT Outstg"/>
    <s v="WHT on inv 1800019598  Exc RPC Penalty Jun-Dec17"/>
    <s v=""/>
    <s v="AB"/>
    <s v=""/>
    <d v="2020-05-21T00:00:00"/>
    <d v="2020-05-21T00:00:00"/>
    <d v="2020-05-21T00:00:00"/>
    <s v="USD"/>
    <n v="637.73"/>
    <n v="589"/>
    <s v="Above 180days "/>
    <n v="19.633333333333333"/>
    <x v="0"/>
    <x v="2"/>
    <s v="WHT"/>
    <x v="1"/>
    <s v="USD"/>
    <n v="637.73"/>
  </r>
  <r>
    <s v="A2310000"/>
    <x v="42"/>
    <x v="42"/>
    <n v="103918815"/>
    <x v="0"/>
    <x v="0"/>
    <x v="2"/>
    <x v="2"/>
    <s v="WHT Outstg"/>
    <s v="WHT on inv 1800019750 NPDC OREDO MAR 2018 Crude Ha"/>
    <s v=""/>
    <s v="AB"/>
    <s v=""/>
    <d v="2020-05-21T00:00:00"/>
    <d v="2020-05-21T00:00:00"/>
    <d v="2020-05-21T00:00:00"/>
    <s v="USD"/>
    <n v="13392.93"/>
    <n v="589"/>
    <s v="Above 180days "/>
    <n v="19.633333333333333"/>
    <x v="0"/>
    <x v="2"/>
    <s v="WHT"/>
    <x v="1"/>
    <s v="USD"/>
    <n v="13392.93"/>
  </r>
  <r>
    <s v="A2310000"/>
    <x v="42"/>
    <x v="42"/>
    <n v="103918815"/>
    <x v="0"/>
    <x v="0"/>
    <x v="2"/>
    <x v="2"/>
    <s v="WHT Outstg"/>
    <s v="WHT on inv 1800019910 NPDC OREDO APR 2018 Crude Ha"/>
    <s v=""/>
    <s v="AB"/>
    <s v=""/>
    <d v="2020-05-21T00:00:00"/>
    <d v="2020-05-21T00:00:00"/>
    <d v="2020-05-21T00:00:00"/>
    <s v="USD"/>
    <n v="16635.05"/>
    <n v="589"/>
    <s v="Above 180days "/>
    <n v="19.633333333333333"/>
    <x v="0"/>
    <x v="2"/>
    <s v="WHT"/>
    <x v="1"/>
    <s v="USD"/>
    <n v="16635.05"/>
  </r>
  <r>
    <s v="A2310000"/>
    <x v="42"/>
    <x v="42"/>
    <n v="103918815"/>
    <x v="0"/>
    <x v="0"/>
    <x v="2"/>
    <x v="2"/>
    <s v="WHT Outstg"/>
    <s v="WHT on inv 1800020044 NPDC OREDO MAY 2018 Crude Ha"/>
    <s v=""/>
    <s v="AB"/>
    <s v=""/>
    <d v="2020-05-21T00:00:00"/>
    <d v="2020-05-21T00:00:00"/>
    <d v="2020-05-21T00:00:00"/>
    <s v="USD"/>
    <n v="9072.0499999999993"/>
    <n v="589"/>
    <s v="Above 180days "/>
    <n v="19.633333333333333"/>
    <x v="0"/>
    <x v="2"/>
    <s v="WHT"/>
    <x v="1"/>
    <s v="USD"/>
    <n v="9072.0499999999993"/>
  </r>
  <r>
    <s v="A2310000"/>
    <x v="42"/>
    <x v="42"/>
    <n v="103918815"/>
    <x v="0"/>
    <x v="0"/>
    <x v="2"/>
    <x v="2"/>
    <s v="WHT Outstg"/>
    <s v="WHT on inv 1800020202 NPDC OREDO JUN 2018 Crude Ha"/>
    <s v=""/>
    <s v="AB"/>
    <s v=""/>
    <d v="2020-05-21T00:00:00"/>
    <d v="2020-05-21T00:00:00"/>
    <d v="2020-05-21T00:00:00"/>
    <s v="USD"/>
    <n v="13218.36"/>
    <n v="589"/>
    <s v="Above 180days "/>
    <n v="19.633333333333333"/>
    <x v="0"/>
    <x v="2"/>
    <s v="WHT"/>
    <x v="1"/>
    <s v="USD"/>
    <n v="13218.36"/>
  </r>
  <r>
    <s v="A2310000"/>
    <x v="42"/>
    <x v="42"/>
    <n v="103918815"/>
    <x v="0"/>
    <x v="0"/>
    <x v="2"/>
    <x v="2"/>
    <s v="WHT Outstg"/>
    <s v="WHT on inv 1800020348 NPDC OREDO JULY  2018 Crude"/>
    <s v=""/>
    <s v="AB"/>
    <s v=""/>
    <d v="2020-05-21T00:00:00"/>
    <d v="2020-05-21T00:00:00"/>
    <d v="2020-05-21T00:00:00"/>
    <s v="USD"/>
    <n v="14175.48"/>
    <n v="589"/>
    <s v="Above 180days "/>
    <n v="19.633333333333333"/>
    <x v="0"/>
    <x v="2"/>
    <s v="WHT"/>
    <x v="1"/>
    <s v="USD"/>
    <n v="14175.48"/>
  </r>
  <r>
    <s v="A2310000"/>
    <x v="42"/>
    <x v="42"/>
    <n v="103918815"/>
    <x v="0"/>
    <x v="0"/>
    <x v="2"/>
    <x v="2"/>
    <s v="WHT Outstg"/>
    <s v="WHT on inv 1800020477 NPDC OREDO AUG 2018 Crude Ha"/>
    <s v=""/>
    <s v="AB"/>
    <s v=""/>
    <d v="2020-05-21T00:00:00"/>
    <d v="2020-05-21T00:00:00"/>
    <d v="2020-05-21T00:00:00"/>
    <s v="USD"/>
    <n v="17183.330000000002"/>
    <n v="589"/>
    <s v="Above 180days "/>
    <n v="19.633333333333333"/>
    <x v="0"/>
    <x v="2"/>
    <s v="WHT"/>
    <x v="1"/>
    <s v="USD"/>
    <n v="17183.330000000002"/>
  </r>
  <r>
    <s v="A2310000"/>
    <x v="42"/>
    <x v="42"/>
    <n v="103918815"/>
    <x v="0"/>
    <x v="0"/>
    <x v="2"/>
    <x v="2"/>
    <s v="WHT Outstg"/>
    <s v="WHT on inv 1800020643 NPDC OREDO SEPTEMBER 2018 Cr"/>
    <s v=""/>
    <s v="AB"/>
    <s v=""/>
    <d v="2020-05-21T00:00:00"/>
    <d v="2020-05-21T00:00:00"/>
    <d v="2020-05-21T00:00:00"/>
    <s v="USD"/>
    <n v="20147.86"/>
    <n v="589"/>
    <s v="Above 180days "/>
    <n v="19.633333333333333"/>
    <x v="0"/>
    <x v="2"/>
    <s v="WHT"/>
    <x v="1"/>
    <s v="USD"/>
    <n v="20147.86"/>
  </r>
  <r>
    <s v="A2310000"/>
    <x v="42"/>
    <x v="42"/>
    <n v="103918816"/>
    <x v="0"/>
    <x v="0"/>
    <x v="2"/>
    <x v="2"/>
    <s v="WHT Outstg"/>
    <s v="WHT on inv 1800020795 NPDC OREDO OCT 2018 Crude Ha"/>
    <s v=""/>
    <s v="AB"/>
    <s v=""/>
    <d v="2020-05-21T00:00:00"/>
    <d v="2020-05-21T00:00:00"/>
    <d v="2020-05-21T00:00:00"/>
    <s v="USD"/>
    <n v="24121.32"/>
    <n v="589"/>
    <s v="Above 180days "/>
    <n v="19.633333333333333"/>
    <x v="0"/>
    <x v="2"/>
    <s v="WHT"/>
    <x v="1"/>
    <s v="USD"/>
    <n v="24121.32"/>
  </r>
  <r>
    <s v="A2310000"/>
    <x v="42"/>
    <x v="42"/>
    <n v="103907972"/>
    <x v="0"/>
    <x v="0"/>
    <x v="2"/>
    <x v="2"/>
    <s v="WHT Outstg"/>
    <s v="WHT on inv 1800007997 SEPTEMBER  2011"/>
    <s v=""/>
    <s v="AB"/>
    <s v=""/>
    <d v="2020-04-24T00:00:00"/>
    <d v="2020-04-24T00:00:00"/>
    <d v="2020-04-24T00:00:00"/>
    <s v="NGN"/>
    <n v="1485183.54"/>
    <n v="616"/>
    <s v="Above 180days "/>
    <n v="20.533333333333335"/>
    <x v="0"/>
    <x v="2"/>
    <s v="WHT"/>
    <x v="1"/>
    <s v="USD"/>
    <n v="4119.75"/>
  </r>
  <r>
    <s v="A2310000"/>
    <x v="42"/>
    <x v="42"/>
    <n v="103907972"/>
    <x v="0"/>
    <x v="0"/>
    <x v="2"/>
    <x v="2"/>
    <s v="WHT Outstg"/>
    <s v="WHT on inv 1800000006 March 2004"/>
    <s v=""/>
    <s v="AB"/>
    <s v=""/>
    <d v="2020-04-24T00:00:00"/>
    <d v="2020-04-24T00:00:00"/>
    <d v="2020-04-24T00:00:00"/>
    <s v="NGN"/>
    <n v="1547891.74"/>
    <n v="616"/>
    <s v="Above 180days "/>
    <n v="20.533333333333335"/>
    <x v="0"/>
    <x v="2"/>
    <s v="WHT"/>
    <x v="1"/>
    <s v="USD"/>
    <n v="4293.7"/>
  </r>
  <r>
    <s v="A2310000"/>
    <x v="42"/>
    <x v="42"/>
    <n v="103907972"/>
    <x v="0"/>
    <x v="0"/>
    <x v="2"/>
    <x v="2"/>
    <s v="WHT Outstg"/>
    <s v="WHT on Inv 1800001545 Dec'04"/>
    <s v=""/>
    <s v="AB"/>
    <s v=""/>
    <d v="2020-04-24T00:00:00"/>
    <d v="2020-04-24T00:00:00"/>
    <d v="2020-04-24T00:00:00"/>
    <s v="NGN"/>
    <n v="1721159.92"/>
    <n v="616"/>
    <s v="Above 180days "/>
    <n v="20.533333333333335"/>
    <x v="0"/>
    <x v="2"/>
    <s v="WHT"/>
    <x v="1"/>
    <s v="USD"/>
    <n v="4774.33"/>
  </r>
  <r>
    <s v="A2310000"/>
    <x v="42"/>
    <x v="42"/>
    <n v="103907972"/>
    <x v="0"/>
    <x v="0"/>
    <x v="2"/>
    <x v="2"/>
    <s v="WHT Outstg"/>
    <s v="WHT on inv 1800001616 January 2006"/>
    <s v=""/>
    <s v="AB"/>
    <s v=""/>
    <d v="2020-04-24T00:00:00"/>
    <d v="2020-04-24T00:00:00"/>
    <d v="2020-04-24T00:00:00"/>
    <s v="NGN"/>
    <n v="3009077.93"/>
    <n v="616"/>
    <s v="Above 180days "/>
    <n v="20.533333333333335"/>
    <x v="0"/>
    <x v="2"/>
    <s v="WHT"/>
    <x v="1"/>
    <s v="USD"/>
    <n v="8346.8799999999992"/>
  </r>
  <r>
    <s v="A2310000"/>
    <x v="42"/>
    <x v="42"/>
    <n v="103907972"/>
    <x v="0"/>
    <x v="0"/>
    <x v="2"/>
    <x v="2"/>
    <s v="WHT Outstg"/>
    <s v="WHT on inv 1800008866 April 2012"/>
    <s v=""/>
    <s v="AB"/>
    <s v=""/>
    <d v="2020-04-24T00:00:00"/>
    <d v="2020-04-24T00:00:00"/>
    <d v="2020-04-24T00:00:00"/>
    <s v="NGN"/>
    <n v="3010780.64"/>
    <n v="616"/>
    <s v="Above 180days "/>
    <n v="20.533333333333335"/>
    <x v="0"/>
    <x v="2"/>
    <s v="WHT"/>
    <x v="1"/>
    <s v="USD"/>
    <n v="8351.6"/>
  </r>
  <r>
    <s v="A2310000"/>
    <x v="42"/>
    <x v="42"/>
    <n v="103907972"/>
    <x v="0"/>
    <x v="0"/>
    <x v="2"/>
    <x v="2"/>
    <s v="WHT Outstg"/>
    <s v="WHT on inv 1800004179 November 2008"/>
    <s v=""/>
    <s v="AB"/>
    <s v=""/>
    <d v="2020-04-24T00:00:00"/>
    <d v="2020-04-24T00:00:00"/>
    <d v="2020-04-24T00:00:00"/>
    <s v="NGN"/>
    <n v="4106381.46"/>
    <n v="616"/>
    <s v="Above 180days "/>
    <n v="20.533333333333335"/>
    <x v="0"/>
    <x v="2"/>
    <s v="WHT"/>
    <x v="1"/>
    <s v="USD"/>
    <n v="11390.69"/>
  </r>
  <r>
    <s v="A2310000"/>
    <x v="42"/>
    <x v="42"/>
    <n v="103907972"/>
    <x v="0"/>
    <x v="0"/>
    <x v="2"/>
    <x v="2"/>
    <s v="WHT Outstg"/>
    <s v="WHT on inv 1800008540 FEBRUARY  2012"/>
    <s v=""/>
    <s v="AB"/>
    <s v=""/>
    <d v="2020-04-24T00:00:00"/>
    <d v="2020-04-24T00:00:00"/>
    <d v="2020-04-24T00:00:00"/>
    <s v="NGN"/>
    <n v="4224223.32"/>
    <n v="616"/>
    <s v="Above 180days "/>
    <n v="20.533333333333335"/>
    <x v="0"/>
    <x v="2"/>
    <s v="WHT"/>
    <x v="1"/>
    <s v="USD"/>
    <n v="11717.57"/>
  </r>
  <r>
    <s v="A2310000"/>
    <x v="42"/>
    <x v="42"/>
    <n v="103907972"/>
    <x v="0"/>
    <x v="0"/>
    <x v="2"/>
    <x v="2"/>
    <s v="WHT Outstg"/>
    <s v="WHT on inv 1800006964 NOVEMBER  2010"/>
    <s v=""/>
    <s v="AB"/>
    <s v=""/>
    <d v="2020-04-24T00:00:00"/>
    <d v="2020-04-24T00:00:00"/>
    <d v="2020-04-24T00:00:00"/>
    <s v="NGN"/>
    <n v="4225085.62"/>
    <n v="616"/>
    <s v="Above 180days "/>
    <n v="20.533333333333335"/>
    <x v="0"/>
    <x v="2"/>
    <s v="WHT"/>
    <x v="1"/>
    <s v="USD"/>
    <n v="11719.96"/>
  </r>
  <r>
    <s v="A2310000"/>
    <x v="42"/>
    <x v="42"/>
    <n v="103907972"/>
    <x v="0"/>
    <x v="0"/>
    <x v="2"/>
    <x v="2"/>
    <s v="WHT Outstg"/>
    <s v="WHT on inv 1800006576 SEPTEMBER 2010"/>
    <s v=""/>
    <s v="AB"/>
    <s v=""/>
    <d v="2020-04-24T00:00:00"/>
    <d v="2020-04-24T00:00:00"/>
    <d v="2020-04-24T00:00:00"/>
    <s v="NGN"/>
    <n v="4243921.99"/>
    <n v="616"/>
    <s v="Above 180days "/>
    <n v="20.533333333333335"/>
    <x v="0"/>
    <x v="2"/>
    <s v="WHT"/>
    <x v="1"/>
    <s v="USD"/>
    <n v="11772.22"/>
  </r>
  <r>
    <s v="A2310000"/>
    <x v="42"/>
    <x v="42"/>
    <n v="103907972"/>
    <x v="0"/>
    <x v="0"/>
    <x v="2"/>
    <x v="2"/>
    <s v="WHT Outstg"/>
    <s v="WHT on inv 1800010429 FEBRUARY 2013"/>
    <s v=""/>
    <s v="AB"/>
    <s v=""/>
    <d v="2020-04-24T00:00:00"/>
    <d v="2020-04-24T00:00:00"/>
    <d v="2020-04-24T00:00:00"/>
    <s v="NGN"/>
    <n v="4246599.0199999996"/>
    <n v="616"/>
    <s v="Above 180days "/>
    <n v="20.533333333333335"/>
    <x v="0"/>
    <x v="2"/>
    <s v="WHT"/>
    <x v="1"/>
    <s v="USD"/>
    <n v="11779.64"/>
  </r>
  <r>
    <s v="A2310000"/>
    <x v="42"/>
    <x v="42"/>
    <n v="103907972"/>
    <x v="0"/>
    <x v="0"/>
    <x v="2"/>
    <x v="2"/>
    <s v="WHT Outstg"/>
    <s v="WHT on inv 1800008287 NOVEMBER  2011"/>
    <s v=""/>
    <s v="AB"/>
    <s v=""/>
    <d v="2020-04-24T00:00:00"/>
    <d v="2020-04-24T00:00:00"/>
    <d v="2020-04-24T00:00:00"/>
    <s v="NGN"/>
    <n v="4320594.12"/>
    <n v="616"/>
    <s v="Above 180days "/>
    <n v="20.533333333333335"/>
    <x v="0"/>
    <x v="2"/>
    <s v="WHT"/>
    <x v="1"/>
    <s v="USD"/>
    <n v="11984.9"/>
  </r>
  <r>
    <s v="A2310000"/>
    <x v="42"/>
    <x v="42"/>
    <n v="103907972"/>
    <x v="0"/>
    <x v="0"/>
    <x v="2"/>
    <x v="2"/>
    <s v="WHT Outstg"/>
    <s v="WHT on inv 1800007622 JUNE 2011"/>
    <s v=""/>
    <s v="AB"/>
    <s v=""/>
    <d v="2020-04-24T00:00:00"/>
    <d v="2020-04-24T00:00:00"/>
    <d v="2020-04-24T00:00:00"/>
    <s v="NGN"/>
    <n v="4349131.51"/>
    <n v="616"/>
    <s v="Above 180days "/>
    <n v="20.533333333333335"/>
    <x v="0"/>
    <x v="2"/>
    <s v="WHT"/>
    <x v="1"/>
    <s v="USD"/>
    <n v="12064.06"/>
  </r>
  <r>
    <s v="A2310000"/>
    <x v="42"/>
    <x v="42"/>
    <n v="103907972"/>
    <x v="0"/>
    <x v="0"/>
    <x v="2"/>
    <x v="2"/>
    <s v="WHT Outstg"/>
    <s v="WHT on inv 1800006575 AUGUST 2010"/>
    <s v=""/>
    <s v="AB"/>
    <s v=""/>
    <d v="2020-04-24T00:00:00"/>
    <d v="2020-04-24T00:00:00"/>
    <d v="2020-04-24T00:00:00"/>
    <s v="NGN"/>
    <n v="4361891.21"/>
    <n v="616"/>
    <s v="Above 180days "/>
    <n v="20.533333333333335"/>
    <x v="0"/>
    <x v="2"/>
    <s v="WHT"/>
    <x v="1"/>
    <s v="USD"/>
    <n v="12099.45"/>
  </r>
  <r>
    <s v="A2310000"/>
    <x v="42"/>
    <x v="42"/>
    <n v="103907972"/>
    <x v="0"/>
    <x v="0"/>
    <x v="2"/>
    <x v="2"/>
    <s v="WHT Outstg"/>
    <s v="WHT on inv 1800007746 JULY 2011"/>
    <s v=""/>
    <s v="AB"/>
    <s v=""/>
    <d v="2020-04-24T00:00:00"/>
    <d v="2020-04-24T00:00:00"/>
    <d v="2020-04-24T00:00:00"/>
    <s v="NGN"/>
    <n v="4363071.47"/>
    <n v="616"/>
    <s v="Above 180days "/>
    <n v="20.533333333333335"/>
    <x v="0"/>
    <x v="2"/>
    <s v="WHT"/>
    <x v="1"/>
    <s v="USD"/>
    <n v="12102.72"/>
  </r>
  <r>
    <s v="A2310000"/>
    <x v="42"/>
    <x v="42"/>
    <n v="103907972"/>
    <x v="0"/>
    <x v="0"/>
    <x v="2"/>
    <x v="2"/>
    <s v="WHT Outstg"/>
    <s v="WHT on inv 1800007860 AUGUST  2011"/>
    <s v=""/>
    <s v="AB"/>
    <s v=""/>
    <d v="2020-04-24T00:00:00"/>
    <d v="2020-04-24T00:00:00"/>
    <d v="2020-04-24T00:00:00"/>
    <s v="NGN"/>
    <n v="4391596.3"/>
    <n v="616"/>
    <s v="Above 180days "/>
    <n v="20.533333333333335"/>
    <x v="0"/>
    <x v="2"/>
    <s v="WHT"/>
    <x v="1"/>
    <s v="USD"/>
    <n v="12181.85"/>
  </r>
  <r>
    <s v="A2310000"/>
    <x v="42"/>
    <x v="42"/>
    <n v="103907972"/>
    <x v="0"/>
    <x v="0"/>
    <x v="2"/>
    <x v="2"/>
    <s v="WHT Outstg"/>
    <s v="WHT on inv 1800006959 OCTOBER  2010"/>
    <s v=""/>
    <s v="AB"/>
    <s v=""/>
    <d v="2020-04-24T00:00:00"/>
    <d v="2020-04-24T00:00:00"/>
    <d v="2020-04-24T00:00:00"/>
    <s v="NGN"/>
    <n v="4432509"/>
    <n v="616"/>
    <s v="Above 180days "/>
    <n v="20.533333333333335"/>
    <x v="0"/>
    <x v="2"/>
    <s v="WHT"/>
    <x v="1"/>
    <s v="USD"/>
    <n v="12295.34"/>
  </r>
  <r>
    <s v="A2310000"/>
    <x v="42"/>
    <x v="42"/>
    <n v="103907972"/>
    <x v="0"/>
    <x v="0"/>
    <x v="2"/>
    <x v="2"/>
    <s v="WHT Outstg"/>
    <s v="WHT on inv 1800008690 MARCH 2012"/>
    <s v=""/>
    <s v="AB"/>
    <s v=""/>
    <d v="2020-04-24T00:00:00"/>
    <d v="2020-04-24T00:00:00"/>
    <d v="2020-04-24T00:00:00"/>
    <s v="NGN"/>
    <n v="4512400.34"/>
    <n v="616"/>
    <s v="Above 180days "/>
    <n v="20.533333333333335"/>
    <x v="0"/>
    <x v="2"/>
    <s v="WHT"/>
    <x v="1"/>
    <s v="USD"/>
    <n v="12516.95"/>
  </r>
  <r>
    <s v="A2310000"/>
    <x v="42"/>
    <x v="42"/>
    <n v="103907972"/>
    <x v="0"/>
    <x v="0"/>
    <x v="2"/>
    <x v="2"/>
    <s v="WHT Outstg"/>
    <s v="WHT on inv 1800008380 DECEMBER  2011"/>
    <s v=""/>
    <s v="AB"/>
    <s v=""/>
    <d v="2020-04-24T00:00:00"/>
    <d v="2020-04-24T00:00:00"/>
    <d v="2020-04-24T00:00:00"/>
    <s v="NGN"/>
    <n v="4522682.3099999996"/>
    <n v="616"/>
    <s v="Above 180days "/>
    <n v="20.533333333333335"/>
    <x v="0"/>
    <x v="2"/>
    <s v="WHT"/>
    <x v="1"/>
    <s v="USD"/>
    <n v="12545.47"/>
  </r>
  <r>
    <s v="A2310000"/>
    <x v="42"/>
    <x v="42"/>
    <n v="103907972"/>
    <x v="0"/>
    <x v="0"/>
    <x v="2"/>
    <x v="2"/>
    <s v="WHT Outstg"/>
    <s v="WHT on Inv 1800009150 JUNE 2012"/>
    <s v=""/>
    <s v="AB"/>
    <s v=""/>
    <d v="2020-04-24T00:00:00"/>
    <d v="2020-04-24T00:00:00"/>
    <d v="2020-04-24T00:00:00"/>
    <s v="NGN"/>
    <n v="4522997.18"/>
    <n v="616"/>
    <s v="Above 180days "/>
    <n v="20.533333333333335"/>
    <x v="0"/>
    <x v="2"/>
    <s v="WHT"/>
    <x v="1"/>
    <s v="USD"/>
    <n v="12546.34"/>
  </r>
  <r>
    <s v="A2310000"/>
    <x v="42"/>
    <x v="42"/>
    <n v="103907972"/>
    <x v="0"/>
    <x v="0"/>
    <x v="2"/>
    <x v="2"/>
    <s v="WHT Outstg"/>
    <s v="WHT on inv 1800009647 SEPTEMBER 2012"/>
    <s v=""/>
    <s v="AB"/>
    <s v=""/>
    <d v="2020-04-24T00:00:00"/>
    <d v="2020-04-24T00:00:00"/>
    <d v="2020-04-24T00:00:00"/>
    <s v="NGN"/>
    <n v="4524850.6399999997"/>
    <n v="616"/>
    <s v="Above 180days "/>
    <n v="20.533333333333335"/>
    <x v="0"/>
    <x v="2"/>
    <s v="WHT"/>
    <x v="1"/>
    <s v="USD"/>
    <n v="12551.48"/>
  </r>
  <r>
    <s v="A2310000"/>
    <x v="42"/>
    <x v="42"/>
    <n v="103907972"/>
    <x v="0"/>
    <x v="0"/>
    <x v="2"/>
    <x v="2"/>
    <s v="WHT Outstg"/>
    <s v="WHT on inv 1800008452 JANUARY  201"/>
    <s v=""/>
    <s v="AB"/>
    <s v=""/>
    <d v="2020-04-24T00:00:00"/>
    <d v="2020-04-24T00:00:00"/>
    <d v="2020-04-24T00:00:00"/>
    <s v="NGN"/>
    <n v="4530251.29"/>
    <n v="616"/>
    <s v="Above 180days "/>
    <n v="20.533333333333335"/>
    <x v="0"/>
    <x v="2"/>
    <s v="WHT"/>
    <x v="1"/>
    <s v="USD"/>
    <n v="12566.46"/>
  </r>
  <r>
    <s v="A2310000"/>
    <x v="42"/>
    <x v="42"/>
    <n v="103907972"/>
    <x v="0"/>
    <x v="0"/>
    <x v="2"/>
    <x v="2"/>
    <s v="WHT Outstg"/>
    <s v="WHT on inv 1800007350 APRIL 2011"/>
    <s v=""/>
    <s v="AB"/>
    <s v=""/>
    <d v="2020-04-24T00:00:00"/>
    <d v="2020-04-24T00:00:00"/>
    <d v="2020-04-24T00:00:00"/>
    <s v="NGN"/>
    <n v="4305725.99"/>
    <n v="616"/>
    <s v="Above 180days "/>
    <n v="20.533333333333335"/>
    <x v="0"/>
    <x v="2"/>
    <s v="WHT"/>
    <x v="1"/>
    <s v="USD"/>
    <n v="11943.65"/>
  </r>
  <r>
    <s v="A2310000"/>
    <x v="42"/>
    <x v="42"/>
    <n v="103907972"/>
    <x v="0"/>
    <x v="0"/>
    <x v="2"/>
    <x v="2"/>
    <s v="WHT Outstg"/>
    <s v="WHT on inv 1800007542 MAY 2011"/>
    <s v=""/>
    <s v="AB"/>
    <s v=""/>
    <d v="2020-04-24T00:00:00"/>
    <d v="2020-04-24T00:00:00"/>
    <d v="2020-04-24T00:00:00"/>
    <s v="NGN"/>
    <n v="4530671.47"/>
    <n v="616"/>
    <s v="Above 180days "/>
    <n v="20.533333333333335"/>
    <x v="0"/>
    <x v="2"/>
    <s v="WHT"/>
    <x v="1"/>
    <s v="USD"/>
    <n v="12567.63"/>
  </r>
  <r>
    <s v="A2310000"/>
    <x v="42"/>
    <x v="42"/>
    <n v="103907972"/>
    <x v="0"/>
    <x v="0"/>
    <x v="2"/>
    <x v="2"/>
    <s v="WHT Outstg"/>
    <s v="WHT on inv 1800007252 MARCH 2011"/>
    <s v=""/>
    <s v="AB"/>
    <s v=""/>
    <d v="2020-04-24T00:00:00"/>
    <d v="2020-04-24T00:00:00"/>
    <d v="2020-04-24T00:00:00"/>
    <s v="NGN"/>
    <n v="1375166.9"/>
    <n v="616"/>
    <s v="Above 180days "/>
    <n v="20.533333333333335"/>
    <x v="0"/>
    <x v="2"/>
    <s v="WHT"/>
    <x v="1"/>
    <s v="USD"/>
    <n v="3814.58"/>
  </r>
  <r>
    <s v="A2310000"/>
    <x v="42"/>
    <x v="42"/>
    <n v="103907972"/>
    <x v="0"/>
    <x v="0"/>
    <x v="2"/>
    <x v="2"/>
    <s v="WHT Outstg"/>
    <s v="WHT on inv 1800007181 FEBRUARY 2011"/>
    <s v=""/>
    <s v="AB"/>
    <s v=""/>
    <d v="2020-04-24T00:00:00"/>
    <d v="2020-04-24T00:00:00"/>
    <d v="2020-04-24T00:00:00"/>
    <s v="NGN"/>
    <n v="3987373.75"/>
    <n v="616"/>
    <s v="Above 180days "/>
    <n v="20.533333333333335"/>
    <x v="0"/>
    <x v="2"/>
    <s v="WHT"/>
    <x v="1"/>
    <s v="USD"/>
    <n v="11060.58"/>
  </r>
  <r>
    <s v="A2310000"/>
    <x v="42"/>
    <x v="42"/>
    <n v="103907972"/>
    <x v="0"/>
    <x v="0"/>
    <x v="2"/>
    <x v="2"/>
    <s v="WHT Outstg"/>
    <s v="WHT on inv 1800007158 JANUARY 2011"/>
    <s v=""/>
    <s v="AB"/>
    <s v=""/>
    <d v="2020-04-24T00:00:00"/>
    <d v="2020-04-24T00:00:00"/>
    <d v="2020-04-24T00:00:00"/>
    <s v="NGN"/>
    <n v="4385346.12"/>
    <n v="616"/>
    <s v="Above 180days "/>
    <n v="20.533333333333335"/>
    <x v="0"/>
    <x v="2"/>
    <s v="WHT"/>
    <x v="1"/>
    <s v="USD"/>
    <n v="12164.51"/>
  </r>
  <r>
    <s v="A2310000"/>
    <x v="42"/>
    <x v="42"/>
    <n v="103907972"/>
    <x v="0"/>
    <x v="0"/>
    <x v="2"/>
    <x v="2"/>
    <s v="WHT Outstg"/>
    <s v="WHT on inv 1800006967 DECEMBER  2010"/>
    <s v=""/>
    <s v="AB"/>
    <s v=""/>
    <d v="2020-04-24T00:00:00"/>
    <d v="2020-04-24T00:00:00"/>
    <d v="2020-04-24T00:00:00"/>
    <s v="NGN"/>
    <n v="4454169.1900000004"/>
    <n v="616"/>
    <s v="Above 180days "/>
    <n v="20.533333333333335"/>
    <x v="0"/>
    <x v="2"/>
    <s v="WHT"/>
    <x v="1"/>
    <s v="USD"/>
    <n v="12355.42"/>
  </r>
  <r>
    <s v="A2310000"/>
    <x v="42"/>
    <x v="42"/>
    <n v="103907972"/>
    <x v="0"/>
    <x v="0"/>
    <x v="2"/>
    <x v="2"/>
    <s v="WHT Outstg"/>
    <s v="WHT on inv 1800009044 MAY 2012"/>
    <s v=""/>
    <s v="AB"/>
    <s v=""/>
    <d v="2020-04-24T00:00:00"/>
    <d v="2020-04-24T00:00:00"/>
    <d v="2020-04-24T00:00:00"/>
    <s v="NGN"/>
    <n v="4669810.5999999996"/>
    <n v="616"/>
    <s v="Above 180days "/>
    <n v="20.533333333333335"/>
    <x v="0"/>
    <x v="2"/>
    <s v="WHT"/>
    <x v="1"/>
    <s v="USD"/>
    <n v="12953.59"/>
  </r>
  <r>
    <s v="A2310000"/>
    <x v="42"/>
    <x v="42"/>
    <n v="103907972"/>
    <x v="0"/>
    <x v="0"/>
    <x v="2"/>
    <x v="2"/>
    <s v="WHT Outstg"/>
    <s v="WHT on inv 1800010294 JANUARY 2013"/>
    <s v=""/>
    <s v="AB"/>
    <s v=""/>
    <d v="2020-04-24T00:00:00"/>
    <d v="2020-04-24T00:00:00"/>
    <d v="2020-04-24T00:00:00"/>
    <s v="NGN"/>
    <n v="4674059.42"/>
    <n v="616"/>
    <s v="Above 180days "/>
    <n v="20.533333333333335"/>
    <x v="0"/>
    <x v="2"/>
    <s v="WHT"/>
    <x v="1"/>
    <s v="USD"/>
    <n v="12965.37"/>
  </r>
  <r>
    <s v="A2310000"/>
    <x v="42"/>
    <x v="42"/>
    <n v="103907972"/>
    <x v="0"/>
    <x v="0"/>
    <x v="2"/>
    <x v="2"/>
    <s v="WHT Outstg"/>
    <s v="WHT on inv 1800009542 AUGUST 2012"/>
    <s v=""/>
    <s v="AB"/>
    <s v=""/>
    <d v="2020-04-24T00:00:00"/>
    <d v="2020-04-24T00:00:00"/>
    <d v="2020-04-24T00:00:00"/>
    <s v="NGN"/>
    <n v="4677678.9000000004"/>
    <n v="616"/>
    <s v="Above 180days "/>
    <n v="20.533333333333335"/>
    <x v="0"/>
    <x v="2"/>
    <s v="WHT"/>
    <x v="1"/>
    <s v="USD"/>
    <n v="12975.41"/>
  </r>
  <r>
    <s v="A2310000"/>
    <x v="42"/>
    <x v="42"/>
    <n v="103907972"/>
    <x v="0"/>
    <x v="0"/>
    <x v="2"/>
    <x v="2"/>
    <s v="WHT Outstg"/>
    <s v="WHT on inv 1800009309 JULY 2012"/>
    <s v=""/>
    <s v="AB"/>
    <s v=""/>
    <d v="2020-04-24T00:00:00"/>
    <d v="2020-04-24T00:00:00"/>
    <d v="2020-04-24T00:00:00"/>
    <s v="NGN"/>
    <n v="4681565.4400000004"/>
    <n v="616"/>
    <s v="Above 180days "/>
    <n v="20.533333333333335"/>
    <x v="0"/>
    <x v="2"/>
    <s v="WHT"/>
    <x v="1"/>
    <s v="USD"/>
    <n v="12986.19"/>
  </r>
  <r>
    <s v="A2310000"/>
    <x v="42"/>
    <x v="42"/>
    <n v="103907972"/>
    <x v="0"/>
    <x v="0"/>
    <x v="2"/>
    <x v="2"/>
    <s v="WHT Outstg"/>
    <s v="WHT on inv 1800004078 October 2008"/>
    <s v=""/>
    <s v="AB"/>
    <s v=""/>
    <d v="2020-04-24T00:00:00"/>
    <d v="2020-04-24T00:00:00"/>
    <d v="2020-04-24T00:00:00"/>
    <s v="NGN"/>
    <n v="6133820.6299999999"/>
    <n v="616"/>
    <s v="Above 180days "/>
    <n v="20.533333333333335"/>
    <x v="0"/>
    <x v="2"/>
    <s v="WHT"/>
    <x v="1"/>
    <s v="USD"/>
    <n v="17014.61"/>
  </r>
  <r>
    <s v="A2310000"/>
    <x v="42"/>
    <x v="42"/>
    <n v="103907972"/>
    <x v="0"/>
    <x v="0"/>
    <x v="2"/>
    <x v="2"/>
    <s v="WHT Outstg"/>
    <s v="WHT on inv 1800003912 August 2008"/>
    <s v=""/>
    <s v="AB"/>
    <s v=""/>
    <d v="2020-04-24T00:00:00"/>
    <d v="2020-04-24T00:00:00"/>
    <d v="2020-04-24T00:00:00"/>
    <s v="NGN"/>
    <n v="7832189.6699999999"/>
    <n v="616"/>
    <s v="Above 180days "/>
    <n v="20.533333333333335"/>
    <x v="0"/>
    <x v="2"/>
    <s v="WHT"/>
    <x v="1"/>
    <s v="USD"/>
    <n v="21725.71"/>
  </r>
  <r>
    <s v="A2310000"/>
    <x v="42"/>
    <x v="42"/>
    <n v="103907972"/>
    <x v="0"/>
    <x v="0"/>
    <x v="2"/>
    <x v="2"/>
    <s v="WHT Outstg"/>
    <s v="WHT on inv 1800007038 Oct 2010"/>
    <s v=""/>
    <s v="AB"/>
    <s v=""/>
    <d v="2020-04-24T00:00:00"/>
    <d v="2020-04-24T00:00:00"/>
    <d v="2020-04-24T00:00:00"/>
    <s v="NGN"/>
    <n v="7874339.79"/>
    <n v="616"/>
    <s v="Above 180days "/>
    <n v="20.533333333333335"/>
    <x v="0"/>
    <x v="2"/>
    <s v="WHT"/>
    <x v="1"/>
    <s v="USD"/>
    <n v="21842.63"/>
  </r>
  <r>
    <s v="A2310000"/>
    <x v="42"/>
    <x v="42"/>
    <n v="103626577"/>
    <x v="0"/>
    <x v="0"/>
    <x v="2"/>
    <x v="2"/>
    <s v="WHT Outstg"/>
    <s v="WHT on inv 1800019558"/>
    <s v=""/>
    <s v="AB"/>
    <s v=""/>
    <d v="2018-10-08T00:00:00"/>
    <d v="2018-10-08T00:00:00"/>
    <d v="2018-10-08T00:00:00"/>
    <s v="NGN"/>
    <n v="1968162.55"/>
    <n v="1180"/>
    <s v="Above 180days "/>
    <n v="39.333333333333336"/>
    <x v="0"/>
    <x v="2"/>
    <s v="WHT"/>
    <x v="1"/>
    <s v="USD"/>
    <n v="6433.92"/>
  </r>
  <r>
    <s v="A2310000"/>
    <x v="42"/>
    <x v="42"/>
    <n v="103626578"/>
    <x v="0"/>
    <x v="0"/>
    <x v="2"/>
    <x v="2"/>
    <s v="WHT Outstg"/>
    <s v="WHT on inv 1800019751"/>
    <s v=""/>
    <s v="AB"/>
    <s v=""/>
    <d v="2018-10-08T00:00:00"/>
    <d v="2018-10-08T00:00:00"/>
    <d v="2018-10-08T00:00:00"/>
    <s v="NGN"/>
    <n v="1751995.49"/>
    <n v="1180"/>
    <s v="Above 180days "/>
    <n v="39.333333333333336"/>
    <x v="0"/>
    <x v="2"/>
    <s v="WHT"/>
    <x v="1"/>
    <s v="USD"/>
    <n v="5727.27"/>
  </r>
  <r>
    <s v="A2310000"/>
    <x v="42"/>
    <x v="42"/>
    <n v="103626579"/>
    <x v="0"/>
    <x v="0"/>
    <x v="2"/>
    <x v="2"/>
    <s v="WHT Outstg"/>
    <s v="WHT on inv 1800019911"/>
    <s v=""/>
    <s v="AB"/>
    <s v=""/>
    <d v="2018-10-08T00:00:00"/>
    <d v="2018-10-08T00:00:00"/>
    <d v="2018-10-08T00:00:00"/>
    <s v="NGN"/>
    <n v="2175223.4"/>
    <n v="1180"/>
    <s v="Above 180days "/>
    <n v="39.333333333333336"/>
    <x v="0"/>
    <x v="2"/>
    <s v="WHT"/>
    <x v="1"/>
    <s v="USD"/>
    <n v="7110.81"/>
  </r>
  <r>
    <s v="A2310000"/>
    <x v="42"/>
    <x v="42"/>
    <n v="103606982"/>
    <x v="0"/>
    <x v="0"/>
    <x v="2"/>
    <x v="2"/>
    <s v="WHT Outstg"/>
    <s v="WHT on inv1800019445"/>
    <s v=""/>
    <s v="AB"/>
    <s v=""/>
    <d v="2018-08-24T00:00:00"/>
    <d v="2018-08-24T00:00:00"/>
    <d v="2018-08-24T00:00:00"/>
    <s v="NGN"/>
    <n v="2166120.5699999998"/>
    <n v="1225"/>
    <s v="Above 180days "/>
    <n v="40.833333333333336"/>
    <x v="0"/>
    <x v="2"/>
    <s v="WHT"/>
    <x v="1"/>
    <s v="USD"/>
    <n v="7088.2"/>
  </r>
  <r>
    <s v="A2310000"/>
    <x v="42"/>
    <x v="42"/>
    <n v="103606983"/>
    <x v="0"/>
    <x v="0"/>
    <x v="2"/>
    <x v="2"/>
    <s v="WHT Outstg"/>
    <s v="WHT on inv1800019444"/>
    <s v=""/>
    <s v="AB"/>
    <s v=""/>
    <d v="2018-08-24T00:00:00"/>
    <d v="2018-08-24T00:00:00"/>
    <d v="2018-08-24T00:00:00"/>
    <s v="USD"/>
    <n v="16556.38"/>
    <n v="1225"/>
    <s v="Above 180days "/>
    <n v="40.833333333333336"/>
    <x v="0"/>
    <x v="2"/>
    <s v="WHT"/>
    <x v="1"/>
    <s v="USD"/>
    <n v="16556.38"/>
  </r>
  <r>
    <s v="A2310000"/>
    <x v="42"/>
    <x v="42"/>
    <n v="103419422"/>
    <x v="0"/>
    <x v="0"/>
    <x v="2"/>
    <x v="2"/>
    <s v="WHT Outstg"/>
    <s v="WHT on inv no 1800015950 Jan16"/>
    <s v=""/>
    <s v="AB"/>
    <s v=""/>
    <d v="2017-07-05T00:00:00"/>
    <d v="2017-07-05T00:00:00"/>
    <d v="2017-07-05T00:00:00"/>
    <s v="NGN"/>
    <n v="2188304.5499999998"/>
    <n v="1640"/>
    <s v="Above 180days "/>
    <n v="54.666666666666664"/>
    <x v="0"/>
    <x v="2"/>
    <s v="WHT"/>
    <x v="1"/>
    <s v="USD"/>
    <n v="6954.65"/>
  </r>
  <r>
    <s v="A2310000"/>
    <x v="42"/>
    <x v="42"/>
    <n v="103177011"/>
    <x v="0"/>
    <x v="0"/>
    <x v="2"/>
    <x v="2"/>
    <n v="0"/>
    <s v="Commercial deduction on  inv 1800015423"/>
    <s v=""/>
    <s v="AB"/>
    <s v=""/>
    <d v="2016-04-08T00:00:00"/>
    <d v="2016-04-08T00:00:00"/>
    <d v="2016-04-08T00:00:00"/>
    <s v="NGN"/>
    <n v="14234514.76"/>
    <n v="2093"/>
    <s v="Above 180days "/>
    <n v="69.766666666666666"/>
    <x v="0"/>
    <x v="0"/>
    <s v="Overdue"/>
    <x v="0"/>
    <s v="USD"/>
    <n v="71512.78"/>
  </r>
  <r>
    <s v="A2310000"/>
    <x v="42"/>
    <x v="42"/>
    <n v="103177011"/>
    <x v="0"/>
    <x v="0"/>
    <x v="2"/>
    <x v="2"/>
    <n v="0"/>
    <s v="WHT on  inv 1800015423"/>
    <s v=""/>
    <s v="AB"/>
    <s v=""/>
    <d v="2016-04-08T00:00:00"/>
    <d v="2016-04-08T00:00:00"/>
    <d v="2016-04-08T00:00:00"/>
    <s v="NGN"/>
    <n v="4762562.92"/>
    <n v="2093"/>
    <s v="Above 180days "/>
    <n v="69.766666666666666"/>
    <x v="0"/>
    <x v="2"/>
    <s v="WHT"/>
    <x v="1"/>
    <s v="USD"/>
    <n v="23926.639999999999"/>
  </r>
  <r>
    <s v="A2310000"/>
    <x v="43"/>
    <x v="43"/>
    <n v="1800027036"/>
    <x v="0"/>
    <x v="0"/>
    <x v="2"/>
    <x v="2"/>
    <n v="0"/>
    <s v="BELEMA INDA NOV 2021 Crude Handling"/>
    <s v="468"/>
    <s v="DR"/>
    <s v=""/>
    <d v="2021-12-13T00:00:00"/>
    <d v="2021-12-13T00:00:00"/>
    <d v="2022-01-12T00:00:00"/>
    <s v="USD"/>
    <n v="67998.94"/>
    <n v="-12"/>
    <s v="Not Overdue"/>
    <n v="-0.4"/>
    <x v="1"/>
    <x v="1"/>
    <s v="Not Overdue"/>
    <x v="0"/>
    <s v="USD"/>
    <n v="67998.94"/>
  </r>
  <r>
    <s v="A2310000"/>
    <x v="43"/>
    <x v="43"/>
    <n v="1800027037"/>
    <x v="0"/>
    <x v="0"/>
    <x v="2"/>
    <x v="2"/>
    <n v="0"/>
    <s v="BELEMA INDA NOV 2021 Crude Handling"/>
    <s v="454"/>
    <s v="DR"/>
    <s v=""/>
    <d v="2021-12-13T00:00:00"/>
    <d v="2021-12-13T00:00:00"/>
    <d v="2022-01-12T00:00:00"/>
    <s v="NGN"/>
    <n v="11971857.65"/>
    <n v="-12"/>
    <s v="Not Overdue"/>
    <n v="-0.4"/>
    <x v="1"/>
    <x v="1"/>
    <s v="Not Overdue"/>
    <x v="0"/>
    <s v="USD"/>
    <n v="29146.68"/>
  </r>
  <r>
    <s v="A2310000"/>
    <x v="43"/>
    <x v="43"/>
    <n v="1800027034"/>
    <x v="0"/>
    <x v="0"/>
    <x v="2"/>
    <x v="2"/>
    <n v="0"/>
    <s v="BELEMA ROBERTKIRI  NOV 2021 Crude Handling"/>
    <s v="468"/>
    <s v="DR"/>
    <s v=""/>
    <d v="2021-12-13T00:00:00"/>
    <d v="2021-12-13T00:00:00"/>
    <d v="2022-01-12T00:00:00"/>
    <s v="USD"/>
    <n v="73188.37"/>
    <n v="-12"/>
    <s v="Not Overdue"/>
    <n v="-0.4"/>
    <x v="1"/>
    <x v="1"/>
    <s v="Not Overdue"/>
    <x v="0"/>
    <s v="USD"/>
    <n v="73188.37"/>
  </r>
  <r>
    <s v="A2310000"/>
    <x v="43"/>
    <x v="43"/>
    <n v="1800027035"/>
    <x v="0"/>
    <x v="0"/>
    <x v="2"/>
    <x v="2"/>
    <n v="0"/>
    <s v="BELEMA ROBERTKIRI  NOV 2021 Crude Handling"/>
    <s v="454"/>
    <s v="DR"/>
    <s v=""/>
    <d v="2021-12-13T00:00:00"/>
    <d v="2021-12-13T00:00:00"/>
    <d v="2022-01-12T00:00:00"/>
    <s v="NGN"/>
    <n v="12885507.15"/>
    <n v="-12"/>
    <s v="Not Overdue"/>
    <n v="-0.4"/>
    <x v="1"/>
    <x v="1"/>
    <s v="Not Overdue"/>
    <x v="0"/>
    <s v="USD"/>
    <n v="31371.06"/>
  </r>
  <r>
    <s v="A2310000"/>
    <x v="43"/>
    <x v="43"/>
    <n v="1800026992"/>
    <x v="0"/>
    <x v="0"/>
    <x v="2"/>
    <x v="2"/>
    <n v="0"/>
    <s v="BELEMA INDA January 2022 CrudedHandling"/>
    <s v="468"/>
    <s v="DR"/>
    <s v=""/>
    <d v="2021-12-03T00:00:00"/>
    <d v="2021-12-03T00:00:00"/>
    <d v="2022-01-02T00:00:00"/>
    <s v="USD"/>
    <n v="85523.9"/>
    <n v="-2"/>
    <s v="Not Overdue"/>
    <n v="-6.6666666666666666E-2"/>
    <x v="1"/>
    <x v="1"/>
    <s v="Not Overdue"/>
    <x v="0"/>
    <s v="USD"/>
    <n v="85523.9"/>
  </r>
  <r>
    <s v="A2310000"/>
    <x v="43"/>
    <x v="43"/>
    <n v="1800026993"/>
    <x v="0"/>
    <x v="0"/>
    <x v="2"/>
    <x v="2"/>
    <n v="0"/>
    <s v="BELEMA INDA January 2022 CrudedHandling"/>
    <s v="454"/>
    <s v="DR"/>
    <s v=""/>
    <d v="2021-12-03T00:00:00"/>
    <d v="2021-12-03T00:00:00"/>
    <d v="2022-01-02T00:00:00"/>
    <s v="NGN"/>
    <n v="15057295.07"/>
    <n v="-2"/>
    <s v="Not Overdue"/>
    <n v="-6.6666666666666666E-2"/>
    <x v="1"/>
    <x v="1"/>
    <s v="Not Overdue"/>
    <x v="0"/>
    <s v="USD"/>
    <n v="36663.01"/>
  </r>
  <r>
    <s v="A2310000"/>
    <x v="43"/>
    <x v="43"/>
    <n v="1800026990"/>
    <x v="0"/>
    <x v="0"/>
    <x v="2"/>
    <x v="2"/>
    <n v="0"/>
    <s v="BELEMA ROBERTKIRI January 2022 CrudedHandling"/>
    <s v="468"/>
    <s v="DR"/>
    <s v=""/>
    <d v="2021-12-03T00:00:00"/>
    <d v="2021-12-03T00:00:00"/>
    <d v="2022-01-02T00:00:00"/>
    <s v="USD"/>
    <n v="264915"/>
    <n v="-2"/>
    <s v="Not Overdue"/>
    <n v="-6.6666666666666666E-2"/>
    <x v="1"/>
    <x v="1"/>
    <s v="Not Overdue"/>
    <x v="0"/>
    <s v="USD"/>
    <n v="264915"/>
  </r>
  <r>
    <s v="A2310000"/>
    <x v="43"/>
    <x v="43"/>
    <n v="1800026991"/>
    <x v="0"/>
    <x v="0"/>
    <x v="2"/>
    <x v="2"/>
    <n v="0"/>
    <s v="BELEMA ROBERTKIRI January 2022 CrudedHandling"/>
    <s v="454"/>
    <s v="DR"/>
    <s v=""/>
    <d v="2021-12-03T00:00:00"/>
    <d v="2021-12-03T00:00:00"/>
    <d v="2022-01-02T00:00:00"/>
    <s v="NGN"/>
    <n v="46640802.439999998"/>
    <n v="-2"/>
    <s v="Not Overdue"/>
    <n v="-6.6666666666666666E-2"/>
    <x v="1"/>
    <x v="1"/>
    <s v="Not Overdue"/>
    <x v="0"/>
    <s v="USD"/>
    <n v="113565.69"/>
  </r>
  <r>
    <s v="A2310000"/>
    <x v="43"/>
    <x v="43"/>
    <n v="1800026832"/>
    <x v="0"/>
    <x v="0"/>
    <x v="2"/>
    <x v="2"/>
    <n v="0"/>
    <s v="BELEMA  ROBERTKIRI OCTOBER 2021 Crude Handling"/>
    <s v="468"/>
    <s v="DR"/>
    <s v=""/>
    <d v="2021-11-11T00:00:00"/>
    <d v="2021-11-11T00:00:00"/>
    <d v="2021-12-11T00:00:00"/>
    <s v="USD"/>
    <n v="128047.91"/>
    <n v="20"/>
    <s v="1-30days"/>
    <n v="0.66666666666666663"/>
    <x v="2"/>
    <x v="0"/>
    <s v="Overdue"/>
    <x v="0"/>
    <s v="USD"/>
    <n v="128047.91"/>
  </r>
  <r>
    <s v="A2310000"/>
    <x v="43"/>
    <x v="43"/>
    <n v="1800026833"/>
    <x v="0"/>
    <x v="0"/>
    <x v="2"/>
    <x v="2"/>
    <n v="0"/>
    <s v="BELEMA  ROBERTKIRI OCTOBER 2021 Crude Handling"/>
    <s v="454"/>
    <s v="DR"/>
    <s v=""/>
    <d v="2021-11-11T00:00:00"/>
    <d v="2021-11-11T00:00:00"/>
    <d v="2021-12-11T00:00:00"/>
    <s v="NGN"/>
    <n v="22522491.640000001"/>
    <n v="20"/>
    <s v="1-30days"/>
    <n v="0.66666666666666663"/>
    <x v="2"/>
    <x v="0"/>
    <s v="Overdue"/>
    <x v="0"/>
    <s v="USD"/>
    <n v="54817.49"/>
  </r>
  <r>
    <s v="A2310000"/>
    <x v="43"/>
    <x v="43"/>
    <n v="1800026834"/>
    <x v="0"/>
    <x v="0"/>
    <x v="2"/>
    <x v="2"/>
    <n v="0"/>
    <s v="BELEMA INDA OCTOBER 2021 Crude Handling"/>
    <s v="468"/>
    <s v="DR"/>
    <s v=""/>
    <d v="2021-11-11T00:00:00"/>
    <d v="2021-11-11T00:00:00"/>
    <d v="2021-12-11T00:00:00"/>
    <s v="USD"/>
    <n v="70331.86"/>
    <n v="20"/>
    <s v="1-30days"/>
    <n v="0.66666666666666663"/>
    <x v="2"/>
    <x v="0"/>
    <s v="Overdue"/>
    <x v="0"/>
    <s v="USD"/>
    <n v="70331.86"/>
  </r>
  <r>
    <s v="A2310000"/>
    <x v="43"/>
    <x v="43"/>
    <n v="1800026835"/>
    <x v="0"/>
    <x v="0"/>
    <x v="2"/>
    <x v="2"/>
    <n v="0"/>
    <s v="BELEMA INDA OCTOBER 2021 Crude Handling"/>
    <s v="454"/>
    <s v="DR"/>
    <s v=""/>
    <d v="2021-11-11T00:00:00"/>
    <d v="2021-11-11T00:00:00"/>
    <d v="2021-12-11T00:00:00"/>
    <s v="NGN"/>
    <n v="12370750.82"/>
    <n v="20"/>
    <s v="1-30days"/>
    <n v="0.66666666666666663"/>
    <x v="2"/>
    <x v="0"/>
    <s v="Overdue"/>
    <x v="0"/>
    <s v="USD"/>
    <n v="30109.17"/>
  </r>
  <r>
    <s v="A2310000"/>
    <x v="43"/>
    <x v="43"/>
    <n v="1800026806"/>
    <x v="0"/>
    <x v="0"/>
    <x v="2"/>
    <x v="2"/>
    <n v="0"/>
    <s v="BELEMA  ROBERTKIRI SEPT2021 CRUDEHANDLING"/>
    <s v="468"/>
    <s v="DR"/>
    <s v=""/>
    <d v="2021-11-05T00:00:00"/>
    <d v="2021-11-05T00:00:00"/>
    <d v="2021-12-05T00:00:00"/>
    <s v="USD"/>
    <n v="1685.55"/>
    <n v="26"/>
    <s v="1-30days"/>
    <n v="0.8666666666666667"/>
    <x v="2"/>
    <x v="0"/>
    <s v="Overdue"/>
    <x v="0"/>
    <s v="USD"/>
    <n v="1685.55"/>
  </r>
  <r>
    <s v="A2310000"/>
    <x v="43"/>
    <x v="43"/>
    <n v="1800026807"/>
    <x v="0"/>
    <x v="0"/>
    <x v="2"/>
    <x v="2"/>
    <n v="0"/>
    <s v="BELEMA  ROBERTKIRI SEPT2021 CRUDEHANDLING"/>
    <s v="454"/>
    <s v="DR"/>
    <s v=""/>
    <d v="2021-11-05T00:00:00"/>
    <d v="2021-11-05T00:00:00"/>
    <d v="2021-12-05T00:00:00"/>
    <s v="NGN"/>
    <n v="296187.49"/>
    <n v="26"/>
    <s v="1-30days"/>
    <n v="0.8666666666666667"/>
    <x v="2"/>
    <x v="0"/>
    <s v="Overdue"/>
    <x v="0"/>
    <s v="USD"/>
    <n v="721.1"/>
  </r>
  <r>
    <s v="A2310000"/>
    <x v="43"/>
    <x v="43"/>
    <n v="1600003950"/>
    <x v="0"/>
    <x v="0"/>
    <x v="2"/>
    <x v="2"/>
    <n v="0"/>
    <s v="BELEMA INDA Jan22  PREPAYMENT REF 1800026992"/>
    <s v="468"/>
    <s v="DG"/>
    <s v=""/>
    <d v="2021-12-03T00:00:00"/>
    <d v="2021-12-03T00:00:00"/>
    <d v="2021-12-03T00:00:00"/>
    <s v="USD"/>
    <n v="-85523.9"/>
    <n v="28"/>
    <s v="Not Overdue"/>
    <n v="-6.6666666666666666E-2"/>
    <x v="1"/>
    <x v="1"/>
    <s v="Not Overdue"/>
    <x v="0"/>
    <s v="USD"/>
    <n v="-85523.9"/>
  </r>
  <r>
    <s v="A2310000"/>
    <x v="43"/>
    <x v="43"/>
    <n v="1600003951"/>
    <x v="0"/>
    <x v="0"/>
    <x v="2"/>
    <x v="2"/>
    <n v="0"/>
    <s v="BELEMA INDA Jan22  PREPAYMENT REF 1800026993"/>
    <s v="454"/>
    <s v="DG"/>
    <s v=""/>
    <d v="2021-12-03T00:00:00"/>
    <d v="2021-12-03T00:00:00"/>
    <d v="2021-12-03T00:00:00"/>
    <s v="NGN"/>
    <n v="-15057295.07"/>
    <n v="28"/>
    <s v="Not Overdue"/>
    <n v="-6.6666666666666666E-2"/>
    <x v="1"/>
    <x v="1"/>
    <s v="Not Overdue"/>
    <x v="0"/>
    <s v="USD"/>
    <n v="-36663.01"/>
  </r>
  <r>
    <s v="A2310000"/>
    <x v="43"/>
    <x v="43"/>
    <n v="1600003948"/>
    <x v="0"/>
    <x v="0"/>
    <x v="2"/>
    <x v="2"/>
    <n v="0"/>
    <s v="BELEMA ROBERTKIRI Jan22 PREPAYMT REF 1800026990"/>
    <s v="468"/>
    <s v="DG"/>
    <s v=""/>
    <d v="2021-12-03T00:00:00"/>
    <d v="2021-12-03T00:00:00"/>
    <d v="2021-12-03T00:00:00"/>
    <s v="USD"/>
    <n v="-264915"/>
    <n v="28"/>
    <s v="Not Overdue"/>
    <n v="-6.6666666666666666E-2"/>
    <x v="1"/>
    <x v="1"/>
    <s v="Not Overdue"/>
    <x v="0"/>
    <s v="USD"/>
    <n v="-264915"/>
  </r>
  <r>
    <s v="A2310000"/>
    <x v="43"/>
    <x v="43"/>
    <n v="1600003949"/>
    <x v="0"/>
    <x v="0"/>
    <x v="2"/>
    <x v="2"/>
    <n v="0"/>
    <s v="BELEMA ROBERTKIRI Jan22 PREPAYMT REF 1800026991"/>
    <s v="454"/>
    <s v="DG"/>
    <s v=""/>
    <d v="2021-12-03T00:00:00"/>
    <d v="2021-12-03T00:00:00"/>
    <d v="2021-12-03T00:00:00"/>
    <s v="NGN"/>
    <n v="-46640802.439999998"/>
    <n v="28"/>
    <s v="Not Overdue"/>
    <n v="-6.6666666666666666E-2"/>
    <x v="1"/>
    <x v="1"/>
    <s v="Not Overdue"/>
    <x v="0"/>
    <s v="USD"/>
    <n v="-113565.69"/>
  </r>
  <r>
    <s v="A2310000"/>
    <x v="43"/>
    <x v="43"/>
    <n v="1800026799"/>
    <x v="0"/>
    <x v="0"/>
    <x v="2"/>
    <x v="2"/>
    <n v="0"/>
    <s v="BELEMA INDA December 2021 PREPAYMENT  CrdHandling"/>
    <s v="468"/>
    <s v="DR"/>
    <s v=""/>
    <d v="2021-11-02T00:00:00"/>
    <d v="2021-11-02T00:00:00"/>
    <d v="2021-12-02T00:00:00"/>
    <s v="USD"/>
    <n v="85523.9"/>
    <n v="29"/>
    <s v="1-30days"/>
    <n v="0.96666666666666667"/>
    <x v="2"/>
    <x v="0"/>
    <s v="Overdue"/>
    <x v="0"/>
    <s v="USD"/>
    <n v="85523.9"/>
  </r>
  <r>
    <s v="A2310000"/>
    <x v="43"/>
    <x v="43"/>
    <n v="1800026800"/>
    <x v="0"/>
    <x v="0"/>
    <x v="2"/>
    <x v="2"/>
    <n v="0"/>
    <s v="BELEMA INDA December 2021 PREPAYMENT  CrdHandling"/>
    <s v="454"/>
    <s v="DR"/>
    <s v=""/>
    <d v="2021-11-02T00:00:00"/>
    <d v="2021-11-02T00:00:00"/>
    <d v="2021-12-02T00:00:00"/>
    <s v="NGN"/>
    <n v="15042894.07"/>
    <n v="29"/>
    <s v="1-30days"/>
    <n v="0.96666666666666667"/>
    <x v="2"/>
    <x v="0"/>
    <s v="Overdue"/>
    <x v="0"/>
    <s v="USD"/>
    <n v="36629.449999999997"/>
  </r>
  <r>
    <s v="A2310000"/>
    <x v="43"/>
    <x v="43"/>
    <n v="1800026797"/>
    <x v="0"/>
    <x v="0"/>
    <x v="2"/>
    <x v="2"/>
    <n v="0"/>
    <s v="BELEMA ROBERTKIRI December 2021 PREPAYMT CrdHandl"/>
    <s v="468"/>
    <s v="DR"/>
    <s v=""/>
    <d v="2021-11-02T00:00:00"/>
    <d v="2021-11-02T00:00:00"/>
    <d v="2021-12-02T00:00:00"/>
    <s v="USD"/>
    <n v="264915"/>
    <n v="29"/>
    <s v="1-30days"/>
    <n v="0.96666666666666667"/>
    <x v="2"/>
    <x v="0"/>
    <s v="Overdue"/>
    <x v="0"/>
    <s v="USD"/>
    <n v="264915"/>
  </r>
  <r>
    <s v="A2310000"/>
    <x v="43"/>
    <x v="43"/>
    <n v="1800026798"/>
    <x v="0"/>
    <x v="0"/>
    <x v="2"/>
    <x v="2"/>
    <n v="0"/>
    <s v="BELEMA ROBERTKIRI December 2021 PREPAYMT CrdHandl"/>
    <s v="454"/>
    <s v="DR"/>
    <s v=""/>
    <d v="2021-11-02T00:00:00"/>
    <d v="2021-11-02T00:00:00"/>
    <d v="2021-12-02T00:00:00"/>
    <s v="NGN"/>
    <n v="46596194.539999999"/>
    <n v="29"/>
    <s v="1-30days"/>
    <n v="0.96666666666666667"/>
    <x v="2"/>
    <x v="0"/>
    <s v="Overdue"/>
    <x v="0"/>
    <s v="USD"/>
    <n v="113461.73"/>
  </r>
  <r>
    <s v="A2310000"/>
    <x v="43"/>
    <x v="43"/>
    <n v="1800026692"/>
    <x v="0"/>
    <x v="0"/>
    <x v="2"/>
    <x v="2"/>
    <n v="0"/>
    <s v="BELEMA  ROBERTKIRI SEPTEMBER 2021 Crude Handling"/>
    <s v="468"/>
    <s v="DR"/>
    <s v=""/>
    <d v="2021-10-13T00:00:00"/>
    <d v="2021-10-13T00:00:00"/>
    <d v="2021-11-12T00:00:00"/>
    <s v="USD"/>
    <n v="85380.04"/>
    <n v="49"/>
    <s v="31-60days"/>
    <n v="1.6333333333333333"/>
    <x v="2"/>
    <x v="0"/>
    <s v="Overdue"/>
    <x v="0"/>
    <s v="USD"/>
    <n v="85380.04"/>
  </r>
  <r>
    <s v="A2310000"/>
    <x v="43"/>
    <x v="43"/>
    <n v="1800026693"/>
    <x v="0"/>
    <x v="0"/>
    <x v="2"/>
    <x v="2"/>
    <n v="0"/>
    <s v="BELEMA  ROBERTKIRI SEPTEMBER 2021 Crude Handling"/>
    <s v="454"/>
    <s v="DR"/>
    <s v=""/>
    <d v="2021-10-13T00:00:00"/>
    <d v="2021-10-13T00:00:00"/>
    <d v="2021-11-12T00:00:00"/>
    <s v="NGN"/>
    <n v="15003108.539999999"/>
    <n v="49"/>
    <s v="31-60days"/>
    <n v="1.6333333333333333"/>
    <x v="2"/>
    <x v="0"/>
    <s v="Overdue"/>
    <x v="0"/>
    <s v="USD"/>
    <n v="36559.57"/>
  </r>
  <r>
    <s v="A2310000"/>
    <x v="43"/>
    <x v="43"/>
    <n v="1800026694"/>
    <x v="0"/>
    <x v="0"/>
    <x v="2"/>
    <x v="2"/>
    <n v="0"/>
    <s v="BELEMA INDA  SEPTEMBER 2021 Crude Handling"/>
    <s v="468"/>
    <s v="DR"/>
    <s v=""/>
    <d v="2021-10-13T00:00:00"/>
    <d v="2021-10-13T00:00:00"/>
    <d v="2021-11-12T00:00:00"/>
    <s v="USD"/>
    <n v="67997.83"/>
    <n v="49"/>
    <s v="31-60days"/>
    <n v="1.6333333333333333"/>
    <x v="2"/>
    <x v="0"/>
    <s v="Overdue"/>
    <x v="0"/>
    <s v="USD"/>
    <n v="67997.83"/>
  </r>
  <r>
    <s v="A2310000"/>
    <x v="43"/>
    <x v="43"/>
    <n v="1800026695"/>
    <x v="0"/>
    <x v="0"/>
    <x v="2"/>
    <x v="2"/>
    <n v="0"/>
    <s v="BELEMA INDA  SEPTEMBER 2021 Crude Handling"/>
    <s v="454"/>
    <s v="DR"/>
    <s v=""/>
    <d v="2021-10-13T00:00:00"/>
    <d v="2021-10-13T00:00:00"/>
    <d v="2021-11-12T00:00:00"/>
    <s v="NGN"/>
    <n v="11948680.73"/>
    <n v="49"/>
    <s v="31-60days"/>
    <n v="1.6333333333333333"/>
    <x v="2"/>
    <x v="0"/>
    <s v="Overdue"/>
    <x v="0"/>
    <s v="USD"/>
    <n v="29116.55"/>
  </r>
  <r>
    <s v="A2310000"/>
    <x v="43"/>
    <x v="43"/>
    <n v="1600003931"/>
    <x v="0"/>
    <x v="0"/>
    <x v="2"/>
    <x v="2"/>
    <n v="0"/>
    <s v="BELEMA INDA Dec 2021  PREPAYMENT REF 1800026799"/>
    <s v="468"/>
    <s v="DG"/>
    <s v=""/>
    <d v="2021-11-02T00:00:00"/>
    <d v="2021-11-02T00:00:00"/>
    <d v="2021-11-02T00:00:00"/>
    <s v="USD"/>
    <n v="-85523.9"/>
    <n v="59"/>
    <s v="31-60days"/>
    <n v="1.9666666666666666"/>
    <x v="2"/>
    <x v="0"/>
    <s v="Overdue"/>
    <x v="0"/>
    <s v="USD"/>
    <n v="-85523.9"/>
  </r>
  <r>
    <s v="A2310000"/>
    <x v="43"/>
    <x v="43"/>
    <n v="1600003932"/>
    <x v="0"/>
    <x v="0"/>
    <x v="2"/>
    <x v="2"/>
    <n v="0"/>
    <s v="BELEMA INDA Dec 2021  PREPAYMENT REF 1800026800"/>
    <s v="454"/>
    <s v="DG"/>
    <s v=""/>
    <d v="2021-11-02T00:00:00"/>
    <d v="2021-11-02T00:00:00"/>
    <d v="2021-11-02T00:00:00"/>
    <s v="NGN"/>
    <n v="-15042894.07"/>
    <n v="59"/>
    <s v="31-60days"/>
    <n v="1.9666666666666666"/>
    <x v="2"/>
    <x v="0"/>
    <s v="Overdue"/>
    <x v="0"/>
    <s v="USD"/>
    <n v="-36629.449999999997"/>
  </r>
  <r>
    <s v="A2310000"/>
    <x v="43"/>
    <x v="43"/>
    <n v="1600003930"/>
    <x v="0"/>
    <x v="0"/>
    <x v="2"/>
    <x v="2"/>
    <n v="0"/>
    <s v="BELEMA ROBERTKIRI Dec2021PREPAYMT REF  1800026798"/>
    <s v="454"/>
    <s v="DG"/>
    <s v=""/>
    <d v="2021-11-02T00:00:00"/>
    <d v="2021-11-02T00:00:00"/>
    <d v="2021-11-02T00:00:00"/>
    <s v="NGN"/>
    <n v="-46596194.539999999"/>
    <n v="59"/>
    <s v="31-60days"/>
    <n v="1.9666666666666666"/>
    <x v="2"/>
    <x v="0"/>
    <s v="Overdue"/>
    <x v="0"/>
    <s v="USD"/>
    <n v="-113461.73"/>
  </r>
  <r>
    <s v="A2310000"/>
    <x v="43"/>
    <x v="43"/>
    <n v="1600003929"/>
    <x v="0"/>
    <x v="0"/>
    <x v="2"/>
    <x v="2"/>
    <n v="0"/>
    <s v="BELEMA ROBERTKIRI Dec2021PREPAYMT REF 1800026797"/>
    <s v="468"/>
    <s v="DG"/>
    <s v=""/>
    <d v="2021-11-02T00:00:00"/>
    <d v="2021-11-02T00:00:00"/>
    <d v="2021-11-02T00:00:00"/>
    <s v="USD"/>
    <n v="-264915"/>
    <n v="59"/>
    <s v="31-60days"/>
    <n v="1.9666666666666666"/>
    <x v="2"/>
    <x v="0"/>
    <s v="Overdue"/>
    <x v="0"/>
    <s v="USD"/>
    <n v="-264915"/>
  </r>
  <r>
    <s v="A2310000"/>
    <x v="43"/>
    <x v="43"/>
    <n v="1800026566"/>
    <x v="0"/>
    <x v="0"/>
    <x v="2"/>
    <x v="2"/>
    <n v="0"/>
    <s v="BELEMA INDA AUGUST 2021 Crude Handling"/>
    <s v="468"/>
    <s v="DR"/>
    <s v=""/>
    <d v="2021-09-14T00:00:00"/>
    <d v="2021-09-14T00:00:00"/>
    <d v="2021-10-14T00:00:00"/>
    <s v="USD"/>
    <n v="70216.09"/>
    <n v="78"/>
    <s v="61-90days "/>
    <n v="2.6"/>
    <x v="2"/>
    <x v="0"/>
    <s v="Overdue"/>
    <x v="0"/>
    <s v="USD"/>
    <n v="70216.09"/>
  </r>
  <r>
    <s v="A2310000"/>
    <x v="43"/>
    <x v="43"/>
    <n v="1800026567"/>
    <x v="0"/>
    <x v="0"/>
    <x v="2"/>
    <x v="2"/>
    <n v="0"/>
    <s v="BELEMA INDA AUGUST 2021 Crude Handling"/>
    <s v="454"/>
    <s v="DR"/>
    <s v=""/>
    <d v="2021-09-14T00:00:00"/>
    <d v="2021-09-14T00:00:00"/>
    <d v="2021-10-14T00:00:00"/>
    <s v="NGN"/>
    <n v="12327533.24"/>
    <n v="78"/>
    <s v="61-90days "/>
    <n v="2.6"/>
    <x v="2"/>
    <x v="0"/>
    <s v="Overdue"/>
    <x v="0"/>
    <s v="USD"/>
    <n v="30068.09"/>
  </r>
  <r>
    <s v="A2310000"/>
    <x v="43"/>
    <x v="43"/>
    <n v="1800026564"/>
    <x v="0"/>
    <x v="0"/>
    <x v="2"/>
    <x v="2"/>
    <n v="0"/>
    <s v="BELEMA ROBERTKIRI AUGUST 2021 Crude Handling"/>
    <s v="468"/>
    <s v="DR"/>
    <s v=""/>
    <d v="2021-09-14T00:00:00"/>
    <d v="2021-09-14T00:00:00"/>
    <d v="2021-10-14T00:00:00"/>
    <s v="USD"/>
    <n v="265805.09999999998"/>
    <n v="78"/>
    <s v="61-90days "/>
    <n v="2.6"/>
    <x v="2"/>
    <x v="0"/>
    <s v="Overdue"/>
    <x v="0"/>
    <s v="USD"/>
    <n v="265805.09999999998"/>
  </r>
  <r>
    <s v="A2310000"/>
    <x v="43"/>
    <x v="43"/>
    <n v="1800026565"/>
    <x v="0"/>
    <x v="0"/>
    <x v="2"/>
    <x v="2"/>
    <n v="0"/>
    <s v="BELEMA ROBERTKIRI AUGUST 2021 Crude Handling"/>
    <s v="454"/>
    <s v="DR"/>
    <s v=""/>
    <d v="2021-09-14T00:00:00"/>
    <d v="2021-09-14T00:00:00"/>
    <d v="2021-10-14T00:00:00"/>
    <s v="NGN"/>
    <n v="46666245.049999997"/>
    <n v="78"/>
    <s v="61-90days "/>
    <n v="2.6"/>
    <x v="2"/>
    <x v="0"/>
    <s v="Overdue"/>
    <x v="0"/>
    <s v="USD"/>
    <n v="113823.64"/>
  </r>
  <r>
    <s v="A2310000"/>
    <x v="43"/>
    <x v="43"/>
    <n v="1800026445"/>
    <x v="0"/>
    <x v="0"/>
    <x v="2"/>
    <x v="2"/>
    <n v="0"/>
    <s v="BELEMA INDA  JULY 2021 Crude Handling"/>
    <s v="468"/>
    <s v="DR"/>
    <s v=""/>
    <d v="2021-08-12T00:00:00"/>
    <d v="2021-08-12T00:00:00"/>
    <d v="2021-09-11T00:00:00"/>
    <s v="USD"/>
    <n v="63824.65"/>
    <n v="111"/>
    <s v="91-180days "/>
    <n v="3.7"/>
    <x v="2"/>
    <x v="0"/>
    <s v="Overdue"/>
    <x v="0"/>
    <s v="USD"/>
    <n v="63824.65"/>
  </r>
  <r>
    <s v="A2310000"/>
    <x v="43"/>
    <x v="43"/>
    <n v="1800026446"/>
    <x v="0"/>
    <x v="0"/>
    <x v="2"/>
    <x v="2"/>
    <n v="0"/>
    <s v="BELEMA INDA  JULY 2021 Crude Handling"/>
    <s v="454"/>
    <s v="DR"/>
    <s v=""/>
    <d v="2021-08-12T00:00:00"/>
    <d v="2021-08-12T00:00:00"/>
    <d v="2021-09-11T00:00:00"/>
    <s v="NGN"/>
    <n v="11204853.52"/>
    <n v="111"/>
    <s v="91-180days "/>
    <n v="3.7"/>
    <x v="2"/>
    <x v="0"/>
    <s v="Overdue"/>
    <x v="0"/>
    <s v="USD"/>
    <n v="27354.41"/>
  </r>
  <r>
    <s v="A2310000"/>
    <x v="43"/>
    <x v="43"/>
    <n v="1800026443"/>
    <x v="0"/>
    <x v="0"/>
    <x v="2"/>
    <x v="2"/>
    <n v="0"/>
    <s v="BELEMA ROBERTKIRI JULY 2021 Crude Handling"/>
    <s v="468"/>
    <s v="DR"/>
    <s v=""/>
    <d v="2021-08-12T00:00:00"/>
    <d v="2021-08-12T00:00:00"/>
    <d v="2021-09-11T00:00:00"/>
    <s v="USD"/>
    <n v="255377.01"/>
    <n v="111"/>
    <s v="91-180days "/>
    <n v="3.7"/>
    <x v="2"/>
    <x v="0"/>
    <s v="Overdue"/>
    <x v="0"/>
    <s v="USD"/>
    <n v="255377.01"/>
  </r>
  <r>
    <s v="A2310000"/>
    <x v="43"/>
    <x v="43"/>
    <n v="1800026444"/>
    <x v="0"/>
    <x v="0"/>
    <x v="2"/>
    <x v="2"/>
    <n v="0"/>
    <s v="BELEMA ROBERTKIRI JULY 2021 Crude Handling"/>
    <s v="454"/>
    <s v="DR"/>
    <s v=""/>
    <d v="2021-08-12T00:00:00"/>
    <d v="2021-08-12T00:00:00"/>
    <d v="2021-09-11T00:00:00"/>
    <s v="NGN"/>
    <n v="44833181.960000001"/>
    <n v="111"/>
    <s v="91-180days "/>
    <n v="3.7"/>
    <x v="2"/>
    <x v="0"/>
    <s v="Overdue"/>
    <x v="0"/>
    <s v="USD"/>
    <n v="109451.25"/>
  </r>
  <r>
    <s v="A2310000"/>
    <x v="43"/>
    <x v="43"/>
    <n v="1800026311"/>
    <x v="0"/>
    <x v="0"/>
    <x v="2"/>
    <x v="2"/>
    <n v="0"/>
    <s v="BELEMA INDA June 2021 Crude Handling"/>
    <s v="468"/>
    <s v="DR"/>
    <s v=""/>
    <d v="2021-07-14T00:00:00"/>
    <d v="2021-07-14T00:00:00"/>
    <d v="2021-08-13T00:00:00"/>
    <s v="USD"/>
    <n v="74009.8"/>
    <n v="140"/>
    <s v="91-180days "/>
    <n v="4.666666666666667"/>
    <x v="2"/>
    <x v="0"/>
    <s v="Overdue"/>
    <x v="0"/>
    <s v="USD"/>
    <n v="74009.8"/>
  </r>
  <r>
    <s v="A2310000"/>
    <x v="43"/>
    <x v="43"/>
    <n v="1800026312"/>
    <x v="0"/>
    <x v="0"/>
    <x v="2"/>
    <x v="2"/>
    <n v="0"/>
    <s v="BELEMA INDA June 2021 Crude Handling"/>
    <s v="454"/>
    <s v="DR"/>
    <s v=""/>
    <d v="2021-07-14T00:00:00"/>
    <d v="2021-07-14T00:00:00"/>
    <d v="2021-08-13T00:00:00"/>
    <s v="NGN"/>
    <n v="12993947.9"/>
    <n v="140"/>
    <s v="91-180days "/>
    <n v="4.666666666666667"/>
    <x v="2"/>
    <x v="0"/>
    <s v="Overdue"/>
    <x v="0"/>
    <s v="USD"/>
    <n v="31722.13"/>
  </r>
  <r>
    <s v="A2310000"/>
    <x v="43"/>
    <x v="43"/>
    <n v="1800026309"/>
    <x v="0"/>
    <x v="0"/>
    <x v="2"/>
    <x v="2"/>
    <n v="0"/>
    <s v="BELEMA ROBERTKIRI June 2021 Crude Handling"/>
    <s v="468"/>
    <s v="DR"/>
    <s v=""/>
    <d v="2021-07-14T00:00:00"/>
    <d v="2021-07-14T00:00:00"/>
    <d v="2021-08-13T00:00:00"/>
    <s v="USD"/>
    <n v="502620.63"/>
    <n v="140"/>
    <s v="91-180days "/>
    <n v="4.666666666666667"/>
    <x v="2"/>
    <x v="0"/>
    <s v="Overdue"/>
    <x v="0"/>
    <s v="USD"/>
    <n v="502620.63"/>
  </r>
  <r>
    <s v="A2310000"/>
    <x v="43"/>
    <x v="43"/>
    <n v="1800026310"/>
    <x v="0"/>
    <x v="0"/>
    <x v="2"/>
    <x v="2"/>
    <n v="0"/>
    <s v="BELEMA ROBERTKIRI June 2021 Crude Handling"/>
    <s v="454"/>
    <s v="DR"/>
    <s v=""/>
    <d v="2021-07-14T00:00:00"/>
    <d v="2021-07-14T00:00:00"/>
    <d v="2021-08-13T00:00:00"/>
    <s v="NGN"/>
    <n v="88245420.310000002"/>
    <n v="140"/>
    <s v="91-180days "/>
    <n v="4.666666666666667"/>
    <x v="2"/>
    <x v="0"/>
    <s v="Overdue"/>
    <x v="0"/>
    <s v="USD"/>
    <n v="215433.54"/>
  </r>
  <r>
    <s v="A2310000"/>
    <x v="43"/>
    <x v="43"/>
    <n v="1800026283"/>
    <x v="0"/>
    <x v="0"/>
    <x v="2"/>
    <x v="2"/>
    <n v="0"/>
    <s v="BELEMA INDA JAN-APR SUPPLEMENTARY"/>
    <s v="468"/>
    <s v="DR"/>
    <s v=""/>
    <d v="2021-07-07T00:00:00"/>
    <d v="2021-07-07T00:00:00"/>
    <d v="2021-08-06T00:00:00"/>
    <s v="USD"/>
    <n v="6815.45"/>
    <n v="147"/>
    <s v="91-180days "/>
    <n v="4.9000000000000004"/>
    <x v="2"/>
    <x v="0"/>
    <s v="Overdue"/>
    <x v="0"/>
    <s v="USD"/>
    <n v="6815.45"/>
  </r>
  <r>
    <s v="A2310000"/>
    <x v="43"/>
    <x v="43"/>
    <n v="1800026284"/>
    <x v="0"/>
    <x v="0"/>
    <x v="2"/>
    <x v="2"/>
    <n v="0"/>
    <s v="BELEMA INDA JAN-APR SUPPLEMENTARY"/>
    <s v="454"/>
    <s v="DR"/>
    <s v=""/>
    <d v="2021-07-07T00:00:00"/>
    <d v="2021-07-07T00:00:00"/>
    <d v="2021-08-06T00:00:00"/>
    <s v="NGN"/>
    <n v="1108483.52"/>
    <n v="147"/>
    <s v="91-180days "/>
    <n v="4.9000000000000004"/>
    <x v="2"/>
    <x v="0"/>
    <s v="Overdue"/>
    <x v="0"/>
    <s v="USD"/>
    <n v="2706.14"/>
  </r>
  <r>
    <s v="A2310000"/>
    <x v="43"/>
    <x v="43"/>
    <n v="1800026154"/>
    <x v="0"/>
    <x v="0"/>
    <x v="2"/>
    <x v="2"/>
    <n v="0"/>
    <s v="BELEMA INDA MAY 2021 Crude Handling"/>
    <s v="468"/>
    <s v="DR"/>
    <s v=""/>
    <d v="2021-06-14T00:00:00"/>
    <d v="2021-06-14T00:00:00"/>
    <d v="2021-07-14T00:00:00"/>
    <s v="USD"/>
    <n v="71544.12"/>
    <n v="170"/>
    <s v="91-180days "/>
    <n v="5.666666666666667"/>
    <x v="2"/>
    <x v="0"/>
    <s v="Overdue"/>
    <x v="0"/>
    <s v="USD"/>
    <n v="71544.12"/>
  </r>
  <r>
    <s v="A2310000"/>
    <x v="43"/>
    <x v="43"/>
    <n v="1800026155"/>
    <x v="0"/>
    <x v="0"/>
    <x v="2"/>
    <x v="2"/>
    <n v="0"/>
    <s v="BELEMA INDA MAY 2021 Crude Handling"/>
    <s v="454"/>
    <s v="DR"/>
    <s v=""/>
    <d v="2021-06-14T00:00:00"/>
    <d v="2021-06-14T00:00:00"/>
    <d v="2021-07-14T00:00:00"/>
    <s v="NGN"/>
    <n v="12177191.699999999"/>
    <n v="170"/>
    <s v="91-180days "/>
    <n v="5.666666666666667"/>
    <x v="2"/>
    <x v="0"/>
    <s v="Overdue"/>
    <x v="0"/>
    <s v="USD"/>
    <n v="29726.959999999999"/>
  </r>
  <r>
    <s v="A2310000"/>
    <x v="43"/>
    <x v="43"/>
    <n v="1800026152"/>
    <x v="0"/>
    <x v="0"/>
    <x v="2"/>
    <x v="2"/>
    <n v="0"/>
    <s v="BELEMA MAY ROBERTKIRI 2021 Crude Handling"/>
    <s v="468"/>
    <s v="DR"/>
    <s v=""/>
    <d v="2021-06-14T00:00:00"/>
    <d v="2021-06-14T00:00:00"/>
    <d v="2021-07-14T00:00:00"/>
    <s v="USD"/>
    <n v="504759.91"/>
    <n v="170"/>
    <s v="91-180days "/>
    <n v="5.666666666666667"/>
    <x v="2"/>
    <x v="0"/>
    <s v="Overdue"/>
    <x v="0"/>
    <s v="USD"/>
    <n v="504759.91"/>
  </r>
  <r>
    <s v="A2310000"/>
    <x v="43"/>
    <x v="43"/>
    <n v="1800026153"/>
    <x v="0"/>
    <x v="0"/>
    <x v="2"/>
    <x v="2"/>
    <n v="0"/>
    <s v="BELEMA ROBERTKIRI MAY 2021 Crude Handling"/>
    <s v="454"/>
    <s v="DR"/>
    <s v=""/>
    <d v="2021-06-14T00:00:00"/>
    <d v="2021-06-14T00:00:00"/>
    <d v="2021-07-14T00:00:00"/>
    <s v="NGN"/>
    <n v="85912840.900000006"/>
    <n v="170"/>
    <s v="91-180days "/>
    <n v="5.666666666666667"/>
    <x v="2"/>
    <x v="0"/>
    <s v="Overdue"/>
    <x v="0"/>
    <s v="USD"/>
    <n v="209730.43"/>
  </r>
  <r>
    <s v="A2310000"/>
    <x v="43"/>
    <x v="43"/>
    <n v="1600003823"/>
    <x v="0"/>
    <x v="0"/>
    <x v="2"/>
    <x v="2"/>
    <n v="0"/>
    <s v="BELEMA ROBERTKIRI-JAN-APR SUPPLEMENTARY"/>
    <s v="468"/>
    <s v="DG"/>
    <s v=""/>
    <d v="2021-07-07T00:00:00"/>
    <d v="2021-07-07T00:00:00"/>
    <d v="2021-07-07T00:00:00"/>
    <s v="USD"/>
    <n v="-9284.94"/>
    <n v="177"/>
    <s v="91-180days "/>
    <n v="5.9"/>
    <x v="2"/>
    <x v="0"/>
    <s v="Overdue"/>
    <x v="0"/>
    <s v="USD"/>
    <n v="-9284.94"/>
  </r>
  <r>
    <s v="A2310000"/>
    <x v="43"/>
    <x v="43"/>
    <n v="1600003824"/>
    <x v="0"/>
    <x v="0"/>
    <x v="2"/>
    <x v="2"/>
    <n v="0"/>
    <s v="BELEMA ROBERTKIRI-JAN-APR SUPPLEMENTARY"/>
    <s v="454"/>
    <s v="DG"/>
    <s v=""/>
    <d v="2021-07-07T00:00:00"/>
    <d v="2021-07-07T00:00:00"/>
    <d v="2021-07-07T00:00:00"/>
    <s v="NGN"/>
    <n v="-1510129.46"/>
    <n v="177"/>
    <s v="91-180days "/>
    <n v="5.9"/>
    <x v="2"/>
    <x v="0"/>
    <s v="Overdue"/>
    <x v="0"/>
    <s v="USD"/>
    <n v="-3686.68"/>
  </r>
  <r>
    <s v="A2310000"/>
    <x v="43"/>
    <x v="43"/>
    <n v="1800025977"/>
    <x v="0"/>
    <x v="0"/>
    <x v="2"/>
    <x v="2"/>
    <n v="0"/>
    <s v="BELEMA INDA APR 2021 Crude Handling"/>
    <s v="468"/>
    <s v="DR"/>
    <s v=""/>
    <d v="2021-05-14T00:00:00"/>
    <d v="2021-05-14T00:00:00"/>
    <d v="2021-06-13T00:00:00"/>
    <s v="USD"/>
    <n v="65504.86"/>
    <n v="201"/>
    <s v="Above 180days "/>
    <n v="6.7"/>
    <x v="3"/>
    <x v="0"/>
    <s v="Overdue"/>
    <x v="0"/>
    <s v="USD"/>
    <n v="65504.86"/>
  </r>
  <r>
    <s v="A2310000"/>
    <x v="43"/>
    <x v="43"/>
    <n v="1800025978"/>
    <x v="0"/>
    <x v="0"/>
    <x v="2"/>
    <x v="2"/>
    <n v="0"/>
    <s v="BELEMA INDA APR 2021 Crude Handling"/>
    <s v="454"/>
    <s v="DR"/>
    <s v=""/>
    <d v="2021-05-14T00:00:00"/>
    <d v="2021-05-14T00:00:00"/>
    <d v="2021-06-13T00:00:00"/>
    <s v="NGN"/>
    <n v="10653897.07"/>
    <n v="201"/>
    <s v="Above 180days "/>
    <n v="6.7"/>
    <x v="3"/>
    <x v="0"/>
    <s v="Overdue"/>
    <x v="0"/>
    <s v="USD"/>
    <n v="28073.02"/>
  </r>
  <r>
    <s v="A2310000"/>
    <x v="43"/>
    <x v="43"/>
    <n v="1800025975"/>
    <x v="0"/>
    <x v="0"/>
    <x v="2"/>
    <x v="2"/>
    <n v="0"/>
    <s v="BELEMA Robertkiri APR 2021 Crude Handling"/>
    <s v="468"/>
    <s v="DR"/>
    <s v=""/>
    <d v="2021-05-14T00:00:00"/>
    <d v="2021-05-14T00:00:00"/>
    <d v="2021-06-13T00:00:00"/>
    <s v="USD"/>
    <n v="483160.03"/>
    <n v="201"/>
    <s v="Above 180days "/>
    <n v="6.7"/>
    <x v="3"/>
    <x v="0"/>
    <s v="Overdue"/>
    <x v="0"/>
    <s v="USD"/>
    <n v="483160.03"/>
  </r>
  <r>
    <s v="A2310000"/>
    <x v="43"/>
    <x v="43"/>
    <n v="1800025976"/>
    <x v="0"/>
    <x v="0"/>
    <x v="2"/>
    <x v="2"/>
    <n v="0"/>
    <s v="BELEMA Robertkiri APR 2021 Crude Handling"/>
    <s v="454"/>
    <s v="DR"/>
    <s v=""/>
    <d v="2021-05-14T00:00:00"/>
    <d v="2021-05-14T00:00:00"/>
    <d v="2021-06-13T00:00:00"/>
    <s v="NGN"/>
    <n v="78582527.379999995"/>
    <n v="201"/>
    <s v="Above 180days "/>
    <n v="6.7"/>
    <x v="3"/>
    <x v="0"/>
    <s v="Overdue"/>
    <x v="0"/>
    <s v="USD"/>
    <n v="207064.95999999999"/>
  </r>
  <r>
    <s v="A2310000"/>
    <x v="43"/>
    <x v="43"/>
    <n v="1800025845"/>
    <x v="0"/>
    <x v="0"/>
    <x v="2"/>
    <x v="2"/>
    <n v="0"/>
    <s v="BELEMA INDA MARCH 2021 Crude Handling"/>
    <s v="468"/>
    <s v="DR"/>
    <s v=""/>
    <d v="2021-04-14T00:00:00"/>
    <d v="2021-04-14T00:00:00"/>
    <d v="2021-05-14T00:00:00"/>
    <s v="USD"/>
    <n v="67745.69"/>
    <n v="231"/>
    <s v="Above 180days "/>
    <n v="7.7"/>
    <x v="3"/>
    <x v="0"/>
    <s v="Overdue"/>
    <x v="0"/>
    <s v="USD"/>
    <n v="67745.69"/>
  </r>
  <r>
    <s v="A2310000"/>
    <x v="43"/>
    <x v="43"/>
    <n v="1800025846"/>
    <x v="0"/>
    <x v="0"/>
    <x v="2"/>
    <x v="2"/>
    <n v="0"/>
    <s v="BELEMA INDA MARCH 2021 Crude Handling"/>
    <s v="454"/>
    <s v="DR"/>
    <s v=""/>
    <d v="2021-04-14T00:00:00"/>
    <d v="2021-04-14T00:00:00"/>
    <d v="2021-05-14T00:00:00"/>
    <s v="NGN"/>
    <n v="11018352.210000001"/>
    <n v="231"/>
    <s v="Above 180days "/>
    <n v="7.7"/>
    <x v="3"/>
    <x v="0"/>
    <s v="Overdue"/>
    <x v="0"/>
    <s v="USD"/>
    <n v="29033.360000000001"/>
  </r>
  <r>
    <s v="A2310000"/>
    <x v="43"/>
    <x v="43"/>
    <n v="1800025843"/>
    <x v="0"/>
    <x v="0"/>
    <x v="2"/>
    <x v="2"/>
    <n v="0"/>
    <s v="BELEMA ROBERTKIRI  MARCH 2021 Crude Handling"/>
    <s v="468"/>
    <s v="DR"/>
    <s v=""/>
    <d v="2021-04-14T00:00:00"/>
    <d v="2021-04-14T00:00:00"/>
    <d v="2021-05-14T00:00:00"/>
    <s v="USD"/>
    <n v="515927.33"/>
    <n v="231"/>
    <s v="Above 180days "/>
    <n v="7.7"/>
    <x v="3"/>
    <x v="0"/>
    <s v="Overdue"/>
    <x v="0"/>
    <s v="USD"/>
    <n v="515927.33"/>
  </r>
  <r>
    <s v="A2310000"/>
    <x v="43"/>
    <x v="43"/>
    <n v="1800025844"/>
    <x v="0"/>
    <x v="0"/>
    <x v="2"/>
    <x v="2"/>
    <n v="0"/>
    <s v="BELEMA ROBERTKIRI  MARCH 2021 Crude Handling"/>
    <s v="454"/>
    <s v="DR"/>
    <s v=""/>
    <d v="2021-04-14T00:00:00"/>
    <d v="2021-04-14T00:00:00"/>
    <d v="2021-05-14T00:00:00"/>
    <s v="NGN"/>
    <n v="83911895.030000001"/>
    <n v="231"/>
    <s v="Above 180days "/>
    <n v="7.7"/>
    <x v="3"/>
    <x v="0"/>
    <s v="Overdue"/>
    <x v="0"/>
    <s v="USD"/>
    <n v="221107.84"/>
  </r>
  <r>
    <s v="A2310000"/>
    <x v="43"/>
    <x v="43"/>
    <n v="1800025706"/>
    <x v="0"/>
    <x v="0"/>
    <x v="2"/>
    <x v="2"/>
    <n v="0"/>
    <s v="BELEMA INDA FEB 2021 Crude Handling"/>
    <s v="468"/>
    <s v="DR"/>
    <s v=""/>
    <d v="2021-03-15T00:00:00"/>
    <d v="2021-03-15T00:00:00"/>
    <d v="2021-04-14T00:00:00"/>
    <s v="USD"/>
    <n v="61055.5"/>
    <n v="261"/>
    <s v="Above 180days "/>
    <n v="8.6999999999999993"/>
    <x v="3"/>
    <x v="0"/>
    <s v="Overdue"/>
    <x v="0"/>
    <s v="USD"/>
    <n v="61055.5"/>
  </r>
  <r>
    <s v="A2310000"/>
    <x v="43"/>
    <x v="43"/>
    <n v="1800025707"/>
    <x v="0"/>
    <x v="0"/>
    <x v="2"/>
    <x v="2"/>
    <n v="0"/>
    <s v="BELEMA INDA FEB 2021 Crude Handling"/>
    <s v="454"/>
    <s v="DR"/>
    <s v=""/>
    <d v="2021-03-15T00:00:00"/>
    <d v="2021-03-15T00:00:00"/>
    <d v="2021-04-14T00:00:00"/>
    <s v="NGN"/>
    <n v="9930241.1400000006"/>
    <n v="261"/>
    <s v="Above 180days "/>
    <n v="8.6999999999999993"/>
    <x v="3"/>
    <x v="0"/>
    <s v="Overdue"/>
    <x v="0"/>
    <s v="USD"/>
    <n v="26166.19"/>
  </r>
  <r>
    <s v="A2310000"/>
    <x v="43"/>
    <x v="43"/>
    <n v="1800025704"/>
    <x v="0"/>
    <x v="0"/>
    <x v="2"/>
    <x v="2"/>
    <n v="0"/>
    <s v="BELEMA ROBERTKIRI FEB 2021 Crude Handling"/>
    <s v="468"/>
    <s v="DR"/>
    <s v=""/>
    <d v="2021-03-15T00:00:00"/>
    <d v="2021-03-15T00:00:00"/>
    <d v="2021-04-14T00:00:00"/>
    <s v="USD"/>
    <n v="473591.36"/>
    <n v="261"/>
    <s v="Above 180days "/>
    <n v="8.6999999999999993"/>
    <x v="3"/>
    <x v="0"/>
    <s v="Overdue"/>
    <x v="0"/>
    <s v="USD"/>
    <n v="473591.36"/>
  </r>
  <r>
    <s v="A2310000"/>
    <x v="43"/>
    <x v="43"/>
    <n v="1800025705"/>
    <x v="0"/>
    <x v="0"/>
    <x v="2"/>
    <x v="2"/>
    <n v="0"/>
    <s v="BELEMA ROBERTKIRI FEB 2021 Crude Handling"/>
    <s v="454"/>
    <s v="DR"/>
    <s v=""/>
    <d v="2021-03-15T00:00:00"/>
    <d v="2021-03-15T00:00:00"/>
    <d v="2021-04-14T00:00:00"/>
    <s v="NGN"/>
    <n v="77026252.5"/>
    <n v="261"/>
    <s v="Above 180days "/>
    <n v="8.6999999999999993"/>
    <x v="3"/>
    <x v="0"/>
    <s v="Overdue"/>
    <x v="0"/>
    <s v="USD"/>
    <n v="202964.18"/>
  </r>
  <r>
    <s v="A2310000"/>
    <x v="43"/>
    <x v="43"/>
    <n v="1800025552"/>
    <x v="0"/>
    <x v="0"/>
    <x v="2"/>
    <x v="2"/>
    <n v="0"/>
    <s v="BELEMA INDA JAN 2021 Crude Handling"/>
    <s v="468"/>
    <s v="DR"/>
    <s v=""/>
    <d v="2021-02-11T00:00:00"/>
    <d v="2021-02-11T00:00:00"/>
    <d v="2021-03-13T00:00:00"/>
    <s v="USD"/>
    <n v="65379.6"/>
    <n v="293"/>
    <s v="Above 180days "/>
    <n v="9.7666666666666675"/>
    <x v="3"/>
    <x v="0"/>
    <s v="Overdue"/>
    <x v="0"/>
    <s v="USD"/>
    <n v="65379.6"/>
  </r>
  <r>
    <s v="A2310000"/>
    <x v="43"/>
    <x v="43"/>
    <n v="1800025553"/>
    <x v="0"/>
    <x v="0"/>
    <x v="2"/>
    <x v="2"/>
    <n v="0"/>
    <s v="BELEMA INDA JAN 2021 Crude Handling"/>
    <s v="454"/>
    <s v="DR"/>
    <s v=""/>
    <d v="2021-02-11T00:00:00"/>
    <d v="2021-02-11T00:00:00"/>
    <d v="2021-03-13T00:00:00"/>
    <s v="NGN"/>
    <n v="10633524.619999999"/>
    <n v="293"/>
    <s v="Above 180days "/>
    <n v="9.7666666666666675"/>
    <x v="3"/>
    <x v="0"/>
    <s v="Overdue"/>
    <x v="0"/>
    <s v="USD"/>
    <n v="28019.34"/>
  </r>
  <r>
    <s v="A2310000"/>
    <x v="43"/>
    <x v="43"/>
    <n v="1800025550"/>
    <x v="0"/>
    <x v="0"/>
    <x v="2"/>
    <x v="2"/>
    <n v="0"/>
    <s v="BELEMA ROBERTKIRI JAN 2021 Crude Handling"/>
    <s v="468"/>
    <s v="DR"/>
    <s v=""/>
    <d v="2021-02-11T00:00:00"/>
    <d v="2021-02-11T00:00:00"/>
    <d v="2021-03-13T00:00:00"/>
    <s v="USD"/>
    <n v="534780.93999999994"/>
    <n v="293"/>
    <s v="Above 180days "/>
    <n v="9.7666666666666675"/>
    <x v="3"/>
    <x v="0"/>
    <s v="Overdue"/>
    <x v="0"/>
    <s v="USD"/>
    <n v="534780.93999999994"/>
  </r>
  <r>
    <s v="A2310000"/>
    <x v="43"/>
    <x v="43"/>
    <n v="1800025551"/>
    <x v="0"/>
    <x v="0"/>
    <x v="2"/>
    <x v="2"/>
    <n v="0"/>
    <s v="BELEMA ROBERTKIRI JAN 2021 Crude Handling"/>
    <s v="454"/>
    <s v="DR"/>
    <s v=""/>
    <d v="2021-02-11T00:00:00"/>
    <d v="2021-02-11T00:00:00"/>
    <d v="2021-03-13T00:00:00"/>
    <s v="NGN"/>
    <n v="86978299.370000005"/>
    <n v="293"/>
    <s v="Above 180days "/>
    <n v="9.7666666666666675"/>
    <x v="3"/>
    <x v="0"/>
    <s v="Overdue"/>
    <x v="0"/>
    <s v="USD"/>
    <n v="229187.82"/>
  </r>
  <r>
    <s v="A2310000"/>
    <x v="43"/>
    <x v="43"/>
    <n v="1800025435"/>
    <x v="0"/>
    <x v="0"/>
    <x v="2"/>
    <x v="2"/>
    <n v="0"/>
    <s v="BELEMA INDA DEC 2020 Crude Handling"/>
    <s v="468"/>
    <s v="DR"/>
    <s v=""/>
    <d v="2021-01-19T00:00:00"/>
    <d v="2021-01-19T00:00:00"/>
    <d v="2021-02-18T00:00:00"/>
    <s v="USD"/>
    <n v="70107.19"/>
    <n v="316"/>
    <s v="Above 180days "/>
    <n v="10.533333333333333"/>
    <x v="3"/>
    <x v="0"/>
    <s v="Overdue"/>
    <x v="0"/>
    <s v="USD"/>
    <n v="70107.19"/>
  </r>
  <r>
    <s v="A2310000"/>
    <x v="43"/>
    <x v="43"/>
    <n v="1800025436"/>
    <x v="0"/>
    <x v="0"/>
    <x v="2"/>
    <x v="2"/>
    <n v="0"/>
    <s v="BELEMA INDA DEC 2020 Crude Handling"/>
    <s v="454"/>
    <s v="DR"/>
    <s v=""/>
    <d v="2021-01-19T00:00:00"/>
    <d v="2021-01-19T00:00:00"/>
    <d v="2021-02-18T00:00:00"/>
    <s v="NGN"/>
    <n v="11402434.300000001"/>
    <n v="316"/>
    <s v="Above 180days "/>
    <n v="10.533333333333333"/>
    <x v="3"/>
    <x v="0"/>
    <s v="Overdue"/>
    <x v="0"/>
    <s v="USD"/>
    <n v="30045.41"/>
  </r>
  <r>
    <s v="A2310000"/>
    <x v="43"/>
    <x v="43"/>
    <n v="1800025433"/>
    <x v="0"/>
    <x v="0"/>
    <x v="2"/>
    <x v="2"/>
    <n v="0"/>
    <s v="BELEMA ROBERTKIRI DEC 2020 Crude Handling"/>
    <s v="468"/>
    <s v="DR"/>
    <s v=""/>
    <d v="2021-01-19T00:00:00"/>
    <d v="2021-01-19T00:00:00"/>
    <d v="2021-02-18T00:00:00"/>
    <s v="USD"/>
    <n v="525857.81999999995"/>
    <n v="316"/>
    <s v="Above 180days "/>
    <n v="10.533333333333333"/>
    <x v="3"/>
    <x v="0"/>
    <s v="Overdue"/>
    <x v="0"/>
    <s v="USD"/>
    <n v="525857.81999999995"/>
  </r>
  <r>
    <s v="A2310000"/>
    <x v="43"/>
    <x v="43"/>
    <n v="1800025434"/>
    <x v="0"/>
    <x v="0"/>
    <x v="2"/>
    <x v="2"/>
    <n v="0"/>
    <s v="BELEMA ROBERTKIRI DEC 2020 Crude Handling"/>
    <s v="454"/>
    <s v="DR"/>
    <s v=""/>
    <d v="2021-01-19T00:00:00"/>
    <d v="2021-01-19T00:00:00"/>
    <d v="2021-02-18T00:00:00"/>
    <s v="NGN"/>
    <n v="85527019.099999994"/>
    <n v="316"/>
    <s v="Above 180days "/>
    <n v="10.533333333333333"/>
    <x v="3"/>
    <x v="0"/>
    <s v="Overdue"/>
    <x v="0"/>
    <s v="USD"/>
    <n v="225363.7"/>
  </r>
  <r>
    <s v="A2310000"/>
    <x v="43"/>
    <x v="43"/>
    <n v="1400015199"/>
    <x v="0"/>
    <x v="0"/>
    <x v="2"/>
    <x v="2"/>
    <n v="0"/>
    <s v="Belema Pmt"/>
    <s v=""/>
    <s v="DZ"/>
    <s v=""/>
    <d v="2021-02-10T00:00:00"/>
    <d v="2021-02-09T00:00:00"/>
    <d v="2021-02-10T00:00:00"/>
    <s v="NGN"/>
    <n v="-100000000"/>
    <n v="324"/>
    <s v="Above 180days "/>
    <n v="10.8"/>
    <x v="3"/>
    <x v="0"/>
    <s v="Overdue"/>
    <x v="0"/>
    <s v="USD"/>
    <n v="-263500"/>
  </r>
  <r>
    <s v="A2310000"/>
    <x v="43"/>
    <x v="43"/>
    <n v="1400015196"/>
    <x v="0"/>
    <x v="0"/>
    <x v="2"/>
    <x v="2"/>
    <n v="0"/>
    <s v="Vitol_Belema pmt"/>
    <s v=""/>
    <s v="DZ"/>
    <s v=""/>
    <d v="2021-02-07T00:00:00"/>
    <d v="2021-02-05T00:00:00"/>
    <d v="2021-02-07T00:00:00"/>
    <s v="USD"/>
    <n v="-7000000"/>
    <n v="327"/>
    <s v="Above 180days "/>
    <n v="10.9"/>
    <x v="0"/>
    <x v="0"/>
    <s v="Overdue"/>
    <x v="0"/>
    <s v="USD"/>
    <n v="-7000000"/>
  </r>
  <r>
    <s v="A2310000"/>
    <x v="43"/>
    <x v="43"/>
    <n v="1800025258"/>
    <x v="0"/>
    <x v="0"/>
    <x v="2"/>
    <x v="2"/>
    <n v="0"/>
    <s v="BELEMA INDA NOV 2020 Crude Handling"/>
    <s v="468"/>
    <s v="DR"/>
    <s v=""/>
    <d v="2020-12-17T00:00:00"/>
    <d v="2020-12-17T00:00:00"/>
    <d v="2021-01-16T00:00:00"/>
    <s v="USD"/>
    <n v="67906.149999999994"/>
    <n v="349"/>
    <s v="Above 180days "/>
    <n v="11.633333333333333"/>
    <x v="3"/>
    <x v="0"/>
    <s v="Overdue"/>
    <x v="0"/>
    <s v="USD"/>
    <n v="67906.149999999994"/>
  </r>
  <r>
    <s v="A2310000"/>
    <x v="43"/>
    <x v="43"/>
    <n v="1800025259"/>
    <x v="0"/>
    <x v="0"/>
    <x v="2"/>
    <x v="2"/>
    <n v="0"/>
    <s v="BELEMA INDA NOV 2020 Crude Handling"/>
    <s v="454"/>
    <s v="DR"/>
    <s v=""/>
    <d v="2020-12-17T00:00:00"/>
    <d v="2020-12-17T00:00:00"/>
    <d v="2021-01-16T00:00:00"/>
    <s v="NGN"/>
    <n v="11044449.630000001"/>
    <n v="349"/>
    <s v="Above 180days "/>
    <n v="11.633333333333333"/>
    <x v="3"/>
    <x v="0"/>
    <s v="Overdue"/>
    <x v="0"/>
    <s v="USD"/>
    <n v="29102.12"/>
  </r>
  <r>
    <s v="A2310000"/>
    <x v="43"/>
    <x v="43"/>
    <n v="1800025256"/>
    <x v="0"/>
    <x v="0"/>
    <x v="2"/>
    <x v="2"/>
    <n v="0"/>
    <s v="BELEMA ROBERTKIRI NOV 2020 Crude Handling"/>
    <s v="468"/>
    <s v="DR"/>
    <s v=""/>
    <d v="2020-12-17T00:00:00"/>
    <d v="2020-12-17T00:00:00"/>
    <d v="2021-01-16T00:00:00"/>
    <s v="USD"/>
    <n v="515860.92"/>
    <n v="349"/>
    <s v="Above 180days "/>
    <n v="11.633333333333333"/>
    <x v="3"/>
    <x v="0"/>
    <s v="Overdue"/>
    <x v="0"/>
    <s v="USD"/>
    <n v="515860.92"/>
  </r>
  <r>
    <s v="A2310000"/>
    <x v="43"/>
    <x v="43"/>
    <n v="1800025257"/>
    <x v="0"/>
    <x v="0"/>
    <x v="2"/>
    <x v="2"/>
    <n v="0"/>
    <s v="BELEMA ROBERTKIRI NOV 2020 Crude Handling"/>
    <s v="454"/>
    <s v="DR"/>
    <s v=""/>
    <d v="2020-12-17T00:00:00"/>
    <d v="2020-12-17T00:00:00"/>
    <d v="2021-01-16T00:00:00"/>
    <s v="NGN"/>
    <n v="83901094.620000005"/>
    <n v="349"/>
    <s v="Above 180days "/>
    <n v="11.633333333333333"/>
    <x v="3"/>
    <x v="0"/>
    <s v="Overdue"/>
    <x v="0"/>
    <s v="USD"/>
    <n v="221079.38"/>
  </r>
  <r>
    <s v="A2310000"/>
    <x v="43"/>
    <x v="43"/>
    <n v="1800025055"/>
    <x v="0"/>
    <x v="0"/>
    <x v="2"/>
    <x v="2"/>
    <n v="0"/>
    <s v="BELEMA INDA OCT 2020 Crude Handling"/>
    <s v="468"/>
    <s v="DR"/>
    <s v=""/>
    <d v="2020-11-13T00:00:00"/>
    <d v="2020-11-13T00:00:00"/>
    <d v="2020-12-13T00:00:00"/>
    <s v="USD"/>
    <n v="70139.520000000004"/>
    <n v="383"/>
    <s v="Above 180days "/>
    <n v="12.766666666666667"/>
    <x v="4"/>
    <x v="0"/>
    <s v="Overdue"/>
    <x v="0"/>
    <s v="USD"/>
    <n v="70139.520000000004"/>
  </r>
  <r>
    <s v="A2310000"/>
    <x v="43"/>
    <x v="43"/>
    <n v="1800025056"/>
    <x v="0"/>
    <x v="0"/>
    <x v="2"/>
    <x v="2"/>
    <n v="0"/>
    <s v="BELEMA INDA OCT 2020 Crude Handling"/>
    <s v="454"/>
    <s v="DR"/>
    <s v=""/>
    <d v="2020-11-13T00:00:00"/>
    <d v="2020-11-13T00:00:00"/>
    <d v="2020-12-13T00:00:00"/>
    <s v="NGN"/>
    <n v="11411986.34"/>
    <n v="383"/>
    <s v="Above 180days "/>
    <n v="12.766666666666667"/>
    <x v="4"/>
    <x v="0"/>
    <s v="Overdue"/>
    <x v="0"/>
    <s v="USD"/>
    <n v="30070.58"/>
  </r>
  <r>
    <s v="A2310000"/>
    <x v="43"/>
    <x v="43"/>
    <n v="1800025053"/>
    <x v="0"/>
    <x v="0"/>
    <x v="2"/>
    <x v="2"/>
    <n v="0"/>
    <s v="BELEMA ROBERTKIRI OCT 2020 Crude Handling"/>
    <s v="468"/>
    <s v="DR"/>
    <s v=""/>
    <d v="2020-11-13T00:00:00"/>
    <d v="2020-11-13T00:00:00"/>
    <d v="2020-12-13T00:00:00"/>
    <s v="USD"/>
    <n v="340742.74"/>
    <n v="383"/>
    <s v="Above 180days "/>
    <n v="12.766666666666667"/>
    <x v="4"/>
    <x v="0"/>
    <s v="Overdue"/>
    <x v="0"/>
    <s v="USD"/>
    <n v="340742.74"/>
  </r>
  <r>
    <s v="A2310000"/>
    <x v="43"/>
    <x v="43"/>
    <n v="1800025054"/>
    <x v="0"/>
    <x v="0"/>
    <x v="2"/>
    <x v="2"/>
    <n v="0"/>
    <s v="BELEMA ROBERTKIRI OCT 2020 Crude Handling"/>
    <s v="454"/>
    <s v="DR"/>
    <s v=""/>
    <d v="2020-11-13T00:00:00"/>
    <d v="2020-11-13T00:00:00"/>
    <d v="2020-12-13T00:00:00"/>
    <s v="NGN"/>
    <n v="55440234.039999999"/>
    <n v="383"/>
    <s v="Above 180days "/>
    <n v="12.766666666666667"/>
    <x v="4"/>
    <x v="0"/>
    <s v="Overdue"/>
    <x v="0"/>
    <s v="USD"/>
    <n v="146085.01999999999"/>
  </r>
  <r>
    <s v="A2310000"/>
    <x v="43"/>
    <x v="43"/>
    <n v="1800024944"/>
    <x v="0"/>
    <x v="0"/>
    <x v="2"/>
    <x v="2"/>
    <n v="0"/>
    <s v="BELEMA INDA Jan - Feb 20 CrdHandl (Supplementary)"/>
    <s v="468"/>
    <s v="DR"/>
    <s v=""/>
    <d v="2020-10-20T00:00:00"/>
    <d v="2020-10-20T00:00:00"/>
    <d v="2020-11-19T00:00:00"/>
    <s v="USD"/>
    <n v="1552.72"/>
    <n v="407"/>
    <s v="Above 180days "/>
    <n v="13.566666666666666"/>
    <x v="4"/>
    <x v="0"/>
    <s v="Overdue"/>
    <x v="0"/>
    <s v="USD"/>
    <n v="1552.72"/>
  </r>
  <r>
    <s v="A2310000"/>
    <x v="43"/>
    <x v="43"/>
    <n v="1800024945"/>
    <x v="0"/>
    <x v="0"/>
    <x v="2"/>
    <x v="2"/>
    <n v="0"/>
    <s v="BELEMA INDA Jan - Feb 20 CrdHandl (Supplementary)"/>
    <s v="454"/>
    <s v="DR"/>
    <s v=""/>
    <d v="2020-10-20T00:00:00"/>
    <d v="2020-10-20T00:00:00"/>
    <d v="2020-11-19T00:00:00"/>
    <s v="NGN"/>
    <n v="252539.35"/>
    <n v="407"/>
    <s v="Above 180days "/>
    <n v="13.566666666666666"/>
    <x v="4"/>
    <x v="0"/>
    <s v="Overdue"/>
    <x v="0"/>
    <s v="USD"/>
    <n v="665.44"/>
  </r>
  <r>
    <s v="A2310000"/>
    <x v="43"/>
    <x v="43"/>
    <n v="1800024943"/>
    <x v="0"/>
    <x v="0"/>
    <x v="2"/>
    <x v="2"/>
    <n v="0"/>
    <s v="BELEMA ROBERTKIRI Jan - Feb 2020 CrdHandl (Suppl)"/>
    <s v="454"/>
    <s v="DR"/>
    <s v=""/>
    <d v="2020-10-20T00:00:00"/>
    <d v="2020-10-20T00:00:00"/>
    <d v="2020-11-19T00:00:00"/>
    <s v="NGN"/>
    <n v="835168.72"/>
    <n v="407"/>
    <s v="Above 180days "/>
    <n v="13.566666666666666"/>
    <x v="4"/>
    <x v="0"/>
    <s v="Overdue"/>
    <x v="0"/>
    <s v="USD"/>
    <n v="2200.67"/>
  </r>
  <r>
    <s v="A2310000"/>
    <x v="43"/>
    <x v="43"/>
    <n v="1800024953"/>
    <x v="0"/>
    <x v="0"/>
    <x v="2"/>
    <x v="2"/>
    <n v="0"/>
    <s v="BELEMA ROBERTKIRI Jan - Feb 2020 CrdHandl (Suppl)"/>
    <s v="468"/>
    <s v="DR"/>
    <s v=""/>
    <d v="2020-10-20T00:00:00"/>
    <d v="2020-10-20T00:00:00"/>
    <d v="2020-11-19T00:00:00"/>
    <s v="USD"/>
    <n v="5134.99"/>
    <n v="407"/>
    <s v="Above 180days "/>
    <n v="13.566666666666666"/>
    <x v="4"/>
    <x v="0"/>
    <s v="Overdue"/>
    <x v="0"/>
    <s v="USD"/>
    <n v="5134.99"/>
  </r>
  <r>
    <s v="A2310000"/>
    <x v="43"/>
    <x v="43"/>
    <n v="1800024917"/>
    <x v="0"/>
    <x v="0"/>
    <x v="2"/>
    <x v="2"/>
    <n v="0"/>
    <s v="BELEMA INDA SEPT 2020 Crude Handling"/>
    <s v="468"/>
    <s v="DR"/>
    <s v=""/>
    <d v="2020-10-19T00:00:00"/>
    <d v="2020-10-19T00:00:00"/>
    <d v="2020-11-18T00:00:00"/>
    <s v="USD"/>
    <n v="67877.48"/>
    <n v="408"/>
    <s v="Above 180days "/>
    <n v="13.6"/>
    <x v="4"/>
    <x v="0"/>
    <s v="Overdue"/>
    <x v="0"/>
    <s v="USD"/>
    <n v="67877.48"/>
  </r>
  <r>
    <s v="A2310000"/>
    <x v="43"/>
    <x v="43"/>
    <n v="1800024918"/>
    <x v="0"/>
    <x v="0"/>
    <x v="2"/>
    <x v="2"/>
    <n v="0"/>
    <s v="BELEMA INDA SEPT 2020 Crude Handling"/>
    <s v="454"/>
    <s v="DR"/>
    <s v=""/>
    <d v="2020-10-19T00:00:00"/>
    <d v="2020-10-19T00:00:00"/>
    <d v="2020-11-18T00:00:00"/>
    <s v="NGN"/>
    <n v="11039787.65"/>
    <n v="408"/>
    <s v="Above 180days "/>
    <n v="13.6"/>
    <x v="4"/>
    <x v="0"/>
    <s v="Overdue"/>
    <x v="0"/>
    <s v="USD"/>
    <n v="29089.84"/>
  </r>
  <r>
    <s v="A2310000"/>
    <x v="43"/>
    <x v="43"/>
    <n v="1800024915"/>
    <x v="0"/>
    <x v="0"/>
    <x v="2"/>
    <x v="2"/>
    <n v="0"/>
    <s v="BELEMA ROBERTKIRI SEPT 2020 Crude Handling"/>
    <s v="468"/>
    <s v="DR"/>
    <s v=""/>
    <d v="2020-10-19T00:00:00"/>
    <d v="2020-10-19T00:00:00"/>
    <d v="2020-11-18T00:00:00"/>
    <s v="USD"/>
    <n v="500639.19"/>
    <n v="408"/>
    <s v="Above 180days "/>
    <n v="13.6"/>
    <x v="0"/>
    <x v="0"/>
    <s v="Overdue"/>
    <x v="0"/>
    <s v="USD"/>
    <n v="500639.19"/>
  </r>
  <r>
    <s v="A2310000"/>
    <x v="43"/>
    <x v="43"/>
    <n v="1800024916"/>
    <x v="0"/>
    <x v="0"/>
    <x v="2"/>
    <x v="2"/>
    <n v="0"/>
    <s v="BELEMA ROBERTKIRI SEPT 2020 Crude Handling"/>
    <s v="454"/>
    <s v="DR"/>
    <s v=""/>
    <d v="2020-10-19T00:00:00"/>
    <d v="2020-10-19T00:00:00"/>
    <d v="2020-11-18T00:00:00"/>
    <s v="NGN"/>
    <n v="81425387.670000002"/>
    <n v="408"/>
    <s v="Above 180days "/>
    <n v="13.6"/>
    <x v="4"/>
    <x v="0"/>
    <s v="Overdue"/>
    <x v="0"/>
    <s v="USD"/>
    <n v="214555.9"/>
  </r>
  <r>
    <s v="A2310000"/>
    <x v="43"/>
    <x v="43"/>
    <n v="1800024743"/>
    <x v="0"/>
    <x v="0"/>
    <x v="2"/>
    <x v="2"/>
    <n v="0"/>
    <s v="BELEMA INDA  AUGUST 2020 Crude Handling"/>
    <s v="468"/>
    <s v="DR"/>
    <s v=""/>
    <d v="2020-09-18T00:00:00"/>
    <d v="2020-09-18T00:00:00"/>
    <d v="2020-10-18T00:00:00"/>
    <s v="USD"/>
    <n v="67855.64"/>
    <n v="439"/>
    <s v="Above 180days "/>
    <n v="14.633333333333333"/>
    <x v="0"/>
    <x v="0"/>
    <s v="Overdue"/>
    <x v="0"/>
    <s v="USD"/>
    <n v="67855.64"/>
  </r>
  <r>
    <s v="A2310000"/>
    <x v="43"/>
    <x v="43"/>
    <n v="1800024744"/>
    <x v="0"/>
    <x v="0"/>
    <x v="2"/>
    <x v="2"/>
    <n v="0"/>
    <s v="BELEMA INDA AUGUST 2020 Crude Handling"/>
    <s v="454"/>
    <s v="DR"/>
    <s v=""/>
    <d v="2020-09-18T00:00:00"/>
    <d v="2020-09-18T00:00:00"/>
    <d v="2020-10-18T00:00:00"/>
    <s v="NGN"/>
    <n v="10870474.300000001"/>
    <n v="439"/>
    <s v="Above 180days "/>
    <n v="14.633333333333333"/>
    <x v="0"/>
    <x v="0"/>
    <s v="Overdue"/>
    <x v="0"/>
    <s v="USD"/>
    <n v="28643.7"/>
  </r>
  <r>
    <s v="A2310000"/>
    <x v="43"/>
    <x v="43"/>
    <n v="1800024741"/>
    <x v="0"/>
    <x v="0"/>
    <x v="2"/>
    <x v="2"/>
    <n v="0"/>
    <s v="BELEMA ROBERTKIRI AUGUST 2020 Crude Handling"/>
    <s v="468"/>
    <s v="DR"/>
    <s v=""/>
    <d v="2020-09-18T00:00:00"/>
    <d v="2020-09-18T00:00:00"/>
    <d v="2020-10-18T00:00:00"/>
    <s v="USD"/>
    <n v="518160.05"/>
    <n v="439"/>
    <s v="Above 180days "/>
    <n v="14.633333333333333"/>
    <x v="0"/>
    <x v="0"/>
    <s v="Overdue"/>
    <x v="0"/>
    <s v="USD"/>
    <n v="518160.05"/>
  </r>
  <r>
    <s v="A2310000"/>
    <x v="43"/>
    <x v="43"/>
    <n v="1800024742"/>
    <x v="0"/>
    <x v="0"/>
    <x v="2"/>
    <x v="2"/>
    <n v="0"/>
    <s v="BELEMA ROBERTKIRI AUGUST 2020 Crude Handling"/>
    <s v="454"/>
    <s v="DR"/>
    <s v=""/>
    <d v="2020-09-18T00:00:00"/>
    <d v="2020-09-18T00:00:00"/>
    <d v="2020-10-18T00:00:00"/>
    <s v="NGN"/>
    <n v="83009240.390000001"/>
    <n v="439"/>
    <s v="Above 180days "/>
    <n v="14.633333333333333"/>
    <x v="0"/>
    <x v="0"/>
    <s v="Overdue"/>
    <x v="0"/>
    <s v="USD"/>
    <n v="218729.35"/>
  </r>
  <r>
    <s v="A2310000"/>
    <x v="43"/>
    <x v="43"/>
    <n v="103929326"/>
    <x v="0"/>
    <x v="0"/>
    <x v="2"/>
    <x v="2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468"/>
    <s v="Above 180days "/>
    <n v="15.6"/>
    <x v="0"/>
    <x v="2"/>
    <s v="WHT"/>
    <x v="1"/>
    <s v="USD"/>
    <n v="21295.360000000001"/>
  </r>
  <r>
    <s v="A2310000"/>
    <x v="43"/>
    <x v="43"/>
    <n v="103929326"/>
    <x v="0"/>
    <x v="0"/>
    <x v="2"/>
    <x v="2"/>
    <s v="WHT Outstg"/>
    <s v="WHT ON INV 1800021800 ROBERTKIRI APR 2019 CHA"/>
    <s v=""/>
    <s v="AB"/>
    <s v=""/>
    <d v="2020-06-11T00:00:00"/>
    <d v="2020-06-11T00:00:00"/>
    <d v="2020-09-19T00:00:00"/>
    <s v="USD"/>
    <n v="17640.5"/>
    <n v="468"/>
    <s v="Above 180days "/>
    <n v="15.6"/>
    <x v="0"/>
    <x v="2"/>
    <s v="WHT"/>
    <x v="1"/>
    <s v="USD"/>
    <n v="17640.5"/>
  </r>
  <r>
    <s v="A2310000"/>
    <x v="43"/>
    <x v="43"/>
    <n v="103929326"/>
    <x v="0"/>
    <x v="0"/>
    <x v="2"/>
    <x v="2"/>
    <s v="WHT Outstg"/>
    <s v="WHT ON INV 1800021802 INDA APR 2019 CHA"/>
    <s v=""/>
    <s v="AB"/>
    <s v=""/>
    <d v="2020-06-11T00:00:00"/>
    <d v="2020-06-11T00:00:00"/>
    <d v="2020-09-19T00:00:00"/>
    <s v="USD"/>
    <n v="4401.18"/>
    <n v="468"/>
    <s v="Above 180days "/>
    <n v="15.6"/>
    <x v="0"/>
    <x v="2"/>
    <s v="WHT"/>
    <x v="1"/>
    <s v="USD"/>
    <n v="4401.18"/>
  </r>
  <r>
    <s v="A2310000"/>
    <x v="43"/>
    <x v="43"/>
    <n v="103929326"/>
    <x v="0"/>
    <x v="0"/>
    <x v="2"/>
    <x v="2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468"/>
    <s v="Above 180days "/>
    <n v="15.6"/>
    <x v="0"/>
    <x v="2"/>
    <s v="WHT"/>
    <x v="1"/>
    <s v="USD"/>
    <n v="21976.66"/>
  </r>
  <r>
    <s v="A2310000"/>
    <x v="43"/>
    <x v="43"/>
    <n v="103929326"/>
    <x v="0"/>
    <x v="0"/>
    <x v="2"/>
    <x v="2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468"/>
    <s v="Above 180days "/>
    <n v="15.6"/>
    <x v="0"/>
    <x v="2"/>
    <s v="WHT"/>
    <x v="1"/>
    <s v="USD"/>
    <n v="4403.3500000000004"/>
  </r>
  <r>
    <s v="A2310000"/>
    <x v="43"/>
    <x v="43"/>
    <n v="103929326"/>
    <x v="0"/>
    <x v="0"/>
    <x v="2"/>
    <x v="2"/>
    <s v="WHT Outstg"/>
    <s v="WHT ON INV 1800022152 ROBERTKIRI JUN 2019 CHA"/>
    <s v=""/>
    <s v="AB"/>
    <s v=""/>
    <d v="2020-06-11T00:00:00"/>
    <d v="2020-06-11T00:00:00"/>
    <d v="2020-09-19T00:00:00"/>
    <s v="USD"/>
    <n v="26246.65"/>
    <n v="468"/>
    <s v="Above 180days "/>
    <n v="15.6"/>
    <x v="0"/>
    <x v="2"/>
    <s v="WHT"/>
    <x v="1"/>
    <s v="USD"/>
    <n v="26246.65"/>
  </r>
  <r>
    <s v="A2310000"/>
    <x v="43"/>
    <x v="43"/>
    <n v="103929326"/>
    <x v="0"/>
    <x v="0"/>
    <x v="2"/>
    <x v="2"/>
    <s v="WHT Outstg"/>
    <s v="WHT ON INV 1800022154 INDA JUN 2019 CHA"/>
    <s v=""/>
    <s v="AB"/>
    <s v=""/>
    <d v="2020-06-11T00:00:00"/>
    <d v="2020-06-11T00:00:00"/>
    <d v="2020-09-19T00:00:00"/>
    <s v="USD"/>
    <n v="3842.11"/>
    <n v="468"/>
    <s v="Above 180days "/>
    <n v="15.6"/>
    <x v="0"/>
    <x v="2"/>
    <s v="WHT"/>
    <x v="1"/>
    <s v="USD"/>
    <n v="3842.11"/>
  </r>
  <r>
    <s v="A2310000"/>
    <x v="43"/>
    <x v="43"/>
    <n v="103929326"/>
    <x v="0"/>
    <x v="0"/>
    <x v="2"/>
    <x v="2"/>
    <s v="WHT Outstg"/>
    <s v="WHT ON INV 1800022406 ROBERTKIRI JUL 2019 CHA"/>
    <s v=""/>
    <s v="AB"/>
    <s v=""/>
    <d v="2020-06-11T00:00:00"/>
    <d v="2020-06-11T00:00:00"/>
    <d v="2020-09-19T00:00:00"/>
    <s v="USD"/>
    <n v="27183.08"/>
    <n v="468"/>
    <s v="Above 180days "/>
    <n v="15.6"/>
    <x v="0"/>
    <x v="2"/>
    <s v="WHT"/>
    <x v="1"/>
    <s v="USD"/>
    <n v="27183.08"/>
  </r>
  <r>
    <s v="A2310000"/>
    <x v="43"/>
    <x v="43"/>
    <n v="103929326"/>
    <x v="0"/>
    <x v="0"/>
    <x v="2"/>
    <x v="2"/>
    <s v="WHT Outstg"/>
    <s v="WHT ON INV 1800022408 INDA  JUL 2019 CHA"/>
    <s v=""/>
    <s v="AB"/>
    <s v=""/>
    <d v="2020-06-11T00:00:00"/>
    <d v="2020-06-11T00:00:00"/>
    <d v="2020-09-19T00:00:00"/>
    <s v="USD"/>
    <n v="3784.54"/>
    <n v="468"/>
    <s v="Above 180days "/>
    <n v="15.6"/>
    <x v="0"/>
    <x v="2"/>
    <s v="WHT"/>
    <x v="1"/>
    <s v="USD"/>
    <n v="3784.54"/>
  </r>
  <r>
    <s v="A2310000"/>
    <x v="43"/>
    <x v="43"/>
    <n v="1800024583"/>
    <x v="0"/>
    <x v="0"/>
    <x v="2"/>
    <x v="2"/>
    <n v="0"/>
    <s v="BELEMA INDA JULY 2020 Crude Handling"/>
    <s v="468"/>
    <s v="DR"/>
    <s v=""/>
    <d v="2020-08-18T00:00:00"/>
    <d v="2020-08-18T00:00:00"/>
    <d v="2020-09-17T00:00:00"/>
    <s v="USD"/>
    <n v="70175.59"/>
    <n v="470"/>
    <s v="Above 180days "/>
    <n v="15.666666666666666"/>
    <x v="0"/>
    <x v="0"/>
    <s v="Overdue"/>
    <x v="0"/>
    <s v="USD"/>
    <n v="70175.59"/>
  </r>
  <r>
    <s v="A2310000"/>
    <x v="43"/>
    <x v="43"/>
    <n v="1800024584"/>
    <x v="0"/>
    <x v="0"/>
    <x v="2"/>
    <x v="2"/>
    <n v="0"/>
    <s v="BELEMA INDA JULY 2020 Crude Handling"/>
    <s v="454"/>
    <s v="DR"/>
    <s v=""/>
    <d v="2020-08-18T00:00:00"/>
    <d v="2020-08-18T00:00:00"/>
    <d v="2020-09-17T00:00:00"/>
    <s v="NGN"/>
    <n v="10842128.34"/>
    <n v="470"/>
    <s v="Above 180days "/>
    <n v="15.666666666666666"/>
    <x v="0"/>
    <x v="0"/>
    <s v="Overdue"/>
    <x v="0"/>
    <s v="USD"/>
    <n v="28569.01"/>
  </r>
  <r>
    <s v="A2310000"/>
    <x v="43"/>
    <x v="43"/>
    <n v="1800024581"/>
    <x v="0"/>
    <x v="0"/>
    <x v="2"/>
    <x v="2"/>
    <n v="0"/>
    <s v="BELEMA ROBERTKIRI JULY 2020 Crude Handling"/>
    <s v="468"/>
    <s v="DR"/>
    <s v=""/>
    <d v="2020-08-18T00:00:00"/>
    <d v="2020-08-18T00:00:00"/>
    <d v="2020-09-17T00:00:00"/>
    <s v="USD"/>
    <n v="513494.69"/>
    <n v="470"/>
    <s v="Above 180days "/>
    <n v="15.666666666666666"/>
    <x v="0"/>
    <x v="0"/>
    <s v="Overdue"/>
    <x v="0"/>
    <s v="USD"/>
    <n v="513494.69"/>
  </r>
  <r>
    <s v="A2310000"/>
    <x v="43"/>
    <x v="43"/>
    <n v="1800024582"/>
    <x v="0"/>
    <x v="0"/>
    <x v="2"/>
    <x v="2"/>
    <n v="0"/>
    <s v="BELEMA ROBERTKIRI JULY 2020 Crude Handling"/>
    <s v="454"/>
    <s v="DR"/>
    <s v=""/>
    <d v="2020-08-18T00:00:00"/>
    <d v="2020-08-18T00:00:00"/>
    <d v="2020-09-17T00:00:00"/>
    <s v="NGN"/>
    <n v="79334929.290000007"/>
    <n v="470"/>
    <s v="Above 180days "/>
    <n v="15.666666666666666"/>
    <x v="0"/>
    <x v="0"/>
    <s v="Overdue"/>
    <x v="0"/>
    <s v="USD"/>
    <n v="209047.54"/>
  </r>
  <r>
    <s v="A2310000"/>
    <x v="43"/>
    <x v="43"/>
    <n v="1800024433"/>
    <x v="0"/>
    <x v="0"/>
    <x v="2"/>
    <x v="2"/>
    <n v="0"/>
    <s v="BELEMA INDA  JUN 2020 Crude Handling"/>
    <s v="468"/>
    <s v="DR"/>
    <s v=""/>
    <d v="2020-07-21T00:00:00"/>
    <d v="2020-07-21T00:00:00"/>
    <d v="2020-08-20T00:00:00"/>
    <s v="USD"/>
    <n v="58992.86"/>
    <n v="498"/>
    <s v="Above 180days "/>
    <n v="16.600000000000001"/>
    <x v="0"/>
    <x v="0"/>
    <s v="Overdue"/>
    <x v="0"/>
    <s v="USD"/>
    <n v="58992.86"/>
  </r>
  <r>
    <s v="A2310000"/>
    <x v="43"/>
    <x v="43"/>
    <n v="1800024434"/>
    <x v="0"/>
    <x v="0"/>
    <x v="2"/>
    <x v="2"/>
    <n v="0"/>
    <s v="BELEMA INDA  JUN 2020 Crude Handling"/>
    <s v="454"/>
    <s v="DR"/>
    <s v=""/>
    <d v="2020-07-21T00:00:00"/>
    <d v="2020-07-21T00:00:00"/>
    <d v="2020-08-20T00:00:00"/>
    <s v="NGN"/>
    <n v="9114397.2400000002"/>
    <n v="498"/>
    <s v="Above 180days "/>
    <n v="16.600000000000001"/>
    <x v="0"/>
    <x v="0"/>
    <s v="Overdue"/>
    <x v="0"/>
    <s v="USD"/>
    <n v="25282.43"/>
  </r>
  <r>
    <s v="A2310000"/>
    <x v="43"/>
    <x v="43"/>
    <n v="1800024431"/>
    <x v="0"/>
    <x v="0"/>
    <x v="2"/>
    <x v="2"/>
    <n v="0"/>
    <s v="BELEMA ROBERTKIRI JUN 2020 Crude Handling"/>
    <s v="468"/>
    <s v="DR"/>
    <s v=""/>
    <d v="2020-07-21T00:00:00"/>
    <d v="2020-07-21T00:00:00"/>
    <d v="2020-08-20T00:00:00"/>
    <s v="USD"/>
    <n v="527514.05000000005"/>
    <n v="498"/>
    <s v="Above 180days "/>
    <n v="16.600000000000001"/>
    <x v="0"/>
    <x v="0"/>
    <s v="Overdue"/>
    <x v="0"/>
    <s v="USD"/>
    <n v="527514.05000000005"/>
  </r>
  <r>
    <s v="A2310000"/>
    <x v="43"/>
    <x v="43"/>
    <n v="1800024432"/>
    <x v="0"/>
    <x v="0"/>
    <x v="2"/>
    <x v="2"/>
    <n v="0"/>
    <s v="BELEMA ROBERTKIRI JUN 2020 Crude Handling"/>
    <s v="454"/>
    <s v="DR"/>
    <s v=""/>
    <d v="2020-07-21T00:00:00"/>
    <d v="2020-07-21T00:00:00"/>
    <d v="2020-08-20T00:00:00"/>
    <s v="NGN"/>
    <n v="81500920.260000005"/>
    <n v="498"/>
    <s v="Above 180days "/>
    <n v="16.600000000000001"/>
    <x v="0"/>
    <x v="0"/>
    <s v="Overdue"/>
    <x v="0"/>
    <s v="USD"/>
    <n v="226075.4"/>
  </r>
  <r>
    <s v="A2310000"/>
    <x v="43"/>
    <x v="43"/>
    <n v="1800024258"/>
    <x v="0"/>
    <x v="0"/>
    <x v="2"/>
    <x v="2"/>
    <n v="0"/>
    <s v="BELEMA INDA MAY 2020 Crude Handling"/>
    <s v="468"/>
    <s v="DR"/>
    <s v=""/>
    <d v="2020-06-24T00:00:00"/>
    <d v="2020-06-24T00:00:00"/>
    <d v="2020-07-24T00:00:00"/>
    <s v="USD"/>
    <n v="80725.58"/>
    <n v="525"/>
    <s v="Above 180days "/>
    <n v="17.5"/>
    <x v="0"/>
    <x v="0"/>
    <s v="Overdue"/>
    <x v="0"/>
    <s v="USD"/>
    <n v="80725.58"/>
  </r>
  <r>
    <s v="A2310000"/>
    <x v="43"/>
    <x v="43"/>
    <n v="1800024259"/>
    <x v="0"/>
    <x v="0"/>
    <x v="2"/>
    <x v="2"/>
    <n v="0"/>
    <s v="BELEMA INDA MAY 2020 Crude Handling"/>
    <s v="454"/>
    <s v="DR"/>
    <s v=""/>
    <d v="2020-06-24T00:00:00"/>
    <d v="2020-06-24T00:00:00"/>
    <d v="2020-07-24T00:00:00"/>
    <s v="NGN"/>
    <n v="12472101.630000001"/>
    <n v="525"/>
    <s v="Above 180days "/>
    <n v="17.5"/>
    <x v="0"/>
    <x v="0"/>
    <s v="Overdue"/>
    <x v="0"/>
    <s v="USD"/>
    <n v="34596.36"/>
  </r>
  <r>
    <s v="A2310000"/>
    <x v="43"/>
    <x v="43"/>
    <n v="1800024256"/>
    <x v="0"/>
    <x v="0"/>
    <x v="2"/>
    <x v="2"/>
    <n v="0"/>
    <s v="BELEMA ROBERTKIRI  MAY 2020 Crude Handling"/>
    <s v="468"/>
    <s v="DR"/>
    <s v=""/>
    <d v="2020-06-24T00:00:00"/>
    <d v="2020-06-24T00:00:00"/>
    <d v="2020-07-24T00:00:00"/>
    <s v="USD"/>
    <n v="574091.82999999996"/>
    <n v="525"/>
    <s v="Above 180days "/>
    <n v="17.5"/>
    <x v="0"/>
    <x v="0"/>
    <s v="Overdue"/>
    <x v="0"/>
    <s v="USD"/>
    <n v="574091.82999999996"/>
  </r>
  <r>
    <s v="A2310000"/>
    <x v="43"/>
    <x v="43"/>
    <n v="1800024257"/>
    <x v="0"/>
    <x v="0"/>
    <x v="2"/>
    <x v="2"/>
    <n v="0"/>
    <s v="BELEMA ROBERTKIRI  MAY 2020 Crude Handling"/>
    <s v="454"/>
    <s v="DR"/>
    <s v=""/>
    <d v="2020-06-24T00:00:00"/>
    <d v="2020-06-24T00:00:00"/>
    <d v="2020-07-24T00:00:00"/>
    <s v="NGN"/>
    <n v="88697187.75"/>
    <n v="525"/>
    <s v="Above 180days "/>
    <n v="17.5"/>
    <x v="0"/>
    <x v="0"/>
    <s v="Overdue"/>
    <x v="0"/>
    <s v="USD"/>
    <n v="246037.13"/>
  </r>
  <r>
    <s v="A2310000"/>
    <x v="43"/>
    <x v="43"/>
    <n v="1800024057"/>
    <x v="0"/>
    <x v="0"/>
    <x v="2"/>
    <x v="2"/>
    <n v="0"/>
    <s v="BELEMA INDA APR 2020 Crude Handling"/>
    <s v="468"/>
    <s v="DR"/>
    <s v=""/>
    <d v="2020-05-20T00:00:00"/>
    <d v="2020-05-20T00:00:00"/>
    <d v="2020-06-20T00:00:00"/>
    <s v="USD"/>
    <n v="78631.179999999993"/>
    <n v="559"/>
    <s v="Above 180days "/>
    <n v="18.633333333333333"/>
    <x v="0"/>
    <x v="0"/>
    <s v="Overdue"/>
    <x v="0"/>
    <s v="USD"/>
    <n v="78631.179999999993"/>
  </r>
  <r>
    <s v="A2310000"/>
    <x v="43"/>
    <x v="43"/>
    <n v="1800024058"/>
    <x v="0"/>
    <x v="0"/>
    <x v="2"/>
    <x v="2"/>
    <n v="0"/>
    <s v="BELEMA INDA APR 2020 Crude Handling"/>
    <s v="454"/>
    <s v="DR"/>
    <s v=""/>
    <d v="2020-05-20T00:00:00"/>
    <d v="2020-05-20T00:00:00"/>
    <d v="2020-06-20T00:00:00"/>
    <s v="NGN"/>
    <n v="12148516.83"/>
    <n v="559"/>
    <s v="Above 180days "/>
    <n v="18.633333333333333"/>
    <x v="0"/>
    <x v="0"/>
    <s v="Overdue"/>
    <x v="0"/>
    <s v="USD"/>
    <n v="33698.769999999997"/>
  </r>
  <r>
    <s v="A2310000"/>
    <x v="43"/>
    <x v="43"/>
    <n v="1800024055"/>
    <x v="0"/>
    <x v="0"/>
    <x v="2"/>
    <x v="2"/>
    <n v="0"/>
    <s v="BELEMA ROBERTKIRI  APR 2020 Crude Handling"/>
    <s v="468"/>
    <s v="DR"/>
    <s v=""/>
    <d v="2020-05-20T00:00:00"/>
    <d v="2020-05-20T00:00:00"/>
    <d v="2020-06-20T00:00:00"/>
    <s v="USD"/>
    <n v="460629.87"/>
    <n v="559"/>
    <s v="Above 180days "/>
    <n v="18.633333333333333"/>
    <x v="0"/>
    <x v="0"/>
    <s v="Overdue"/>
    <x v="0"/>
    <s v="USD"/>
    <n v="460629.87"/>
  </r>
  <r>
    <s v="A2310000"/>
    <x v="43"/>
    <x v="43"/>
    <n v="1800024056"/>
    <x v="0"/>
    <x v="0"/>
    <x v="2"/>
    <x v="2"/>
    <n v="0"/>
    <s v="BELEMA ROBERTKIRI  APR 2020 Crude Handling"/>
    <s v="454"/>
    <s v="DR"/>
    <s v=""/>
    <d v="2020-05-20T00:00:00"/>
    <d v="2020-05-20T00:00:00"/>
    <d v="2020-06-20T00:00:00"/>
    <s v="NGN"/>
    <n v="71167314.900000006"/>
    <n v="559"/>
    <s v="Above 180days "/>
    <n v="18.633333333333333"/>
    <x v="0"/>
    <x v="0"/>
    <s v="Overdue"/>
    <x v="0"/>
    <s v="USD"/>
    <n v="197411.01"/>
  </r>
  <r>
    <s v="A2310000"/>
    <x v="43"/>
    <x v="43"/>
    <n v="1800023932"/>
    <x v="0"/>
    <x v="0"/>
    <x v="2"/>
    <x v="2"/>
    <n v="0"/>
    <s v="BELEMA INDA MAR 2020 Crude Handling"/>
    <s v="468"/>
    <s v="DR"/>
    <s v=""/>
    <d v="2020-04-29T00:00:00"/>
    <d v="2020-04-29T00:00:00"/>
    <d v="2020-05-29T00:00:00"/>
    <s v="USD"/>
    <n v="77520.289999999994"/>
    <n v="581"/>
    <s v="Above 180days "/>
    <n v="19.366666666666667"/>
    <x v="0"/>
    <x v="0"/>
    <s v="Overdue"/>
    <x v="0"/>
    <s v="USD"/>
    <n v="77520.289999999994"/>
  </r>
  <r>
    <s v="A2310000"/>
    <x v="43"/>
    <x v="43"/>
    <n v="1800023933"/>
    <x v="0"/>
    <x v="0"/>
    <x v="2"/>
    <x v="2"/>
    <n v="0"/>
    <s v="BELEMA INDA MAR 2020 Crude Handling"/>
    <s v="454"/>
    <s v="DR"/>
    <s v=""/>
    <d v="2020-04-29T00:00:00"/>
    <d v="2020-04-29T00:00:00"/>
    <d v="2020-05-29T00:00:00"/>
    <s v="NGN"/>
    <n v="10182290.279999999"/>
    <n v="581"/>
    <s v="Above 180days "/>
    <n v="19.366666666666667"/>
    <x v="0"/>
    <x v="0"/>
    <s v="Overdue"/>
    <x v="0"/>
    <s v="USD"/>
    <n v="28244.66"/>
  </r>
  <r>
    <s v="A2310000"/>
    <x v="43"/>
    <x v="43"/>
    <n v="1800023930"/>
    <x v="0"/>
    <x v="0"/>
    <x v="2"/>
    <x v="2"/>
    <n v="0"/>
    <s v="BELEMA ROBERTKIRI MAR 2020 Crude Handling"/>
    <s v="468"/>
    <s v="DR"/>
    <s v=""/>
    <d v="2020-04-29T00:00:00"/>
    <d v="2020-04-29T00:00:00"/>
    <d v="2020-05-29T00:00:00"/>
    <s v="USD"/>
    <n v="562113.39"/>
    <n v="581"/>
    <s v="Above 180days "/>
    <n v="19.366666666666667"/>
    <x v="0"/>
    <x v="0"/>
    <s v="Overdue"/>
    <x v="0"/>
    <s v="USD"/>
    <n v="562113.39"/>
  </r>
  <r>
    <s v="A2310000"/>
    <x v="43"/>
    <x v="43"/>
    <n v="1800023931"/>
    <x v="0"/>
    <x v="0"/>
    <x v="2"/>
    <x v="2"/>
    <n v="0"/>
    <s v="BELEMA ROBERTKIRI MAR 2020 Crude Handling"/>
    <s v="454"/>
    <s v="DR"/>
    <s v=""/>
    <d v="2020-04-29T00:00:00"/>
    <d v="2020-04-29T00:00:00"/>
    <d v="2020-05-29T00:00:00"/>
    <s v="NGN"/>
    <n v="73833594.319999993"/>
    <n v="581"/>
    <s v="Above 180days "/>
    <n v="19.366666666666667"/>
    <x v="0"/>
    <x v="0"/>
    <s v="Overdue"/>
    <x v="0"/>
    <s v="USD"/>
    <n v="204807.01"/>
  </r>
  <r>
    <s v="A2310000"/>
    <x v="43"/>
    <x v="43"/>
    <n v="1800023724"/>
    <x v="0"/>
    <x v="0"/>
    <x v="2"/>
    <x v="2"/>
    <n v="0"/>
    <s v="BELEMA INDA FEB 2020 Crude Handling"/>
    <s v="468"/>
    <s v="DR"/>
    <s v=""/>
    <d v="2020-03-24T00:00:00"/>
    <d v="2020-03-24T00:00:00"/>
    <d v="2020-04-23T00:00:00"/>
    <s v="USD"/>
    <n v="74575.14"/>
    <n v="617"/>
    <s v="Above 180days "/>
    <n v="20.566666666666666"/>
    <x v="0"/>
    <x v="0"/>
    <s v="Overdue"/>
    <x v="0"/>
    <s v="USD"/>
    <n v="74575.14"/>
  </r>
  <r>
    <s v="A2310000"/>
    <x v="43"/>
    <x v="43"/>
    <n v="1800023725"/>
    <x v="0"/>
    <x v="0"/>
    <x v="2"/>
    <x v="2"/>
    <n v="0"/>
    <s v="BELEMA INDA FEB 2020 Crude Handling"/>
    <s v="454"/>
    <s v="DR"/>
    <s v=""/>
    <d v="2020-03-24T00:00:00"/>
    <d v="2020-03-24T00:00:00"/>
    <d v="2020-04-23T00:00:00"/>
    <s v="NGN"/>
    <n v="9794539.0899999999"/>
    <n v="617"/>
    <s v="Above 180days "/>
    <n v="20.566666666666666"/>
    <x v="0"/>
    <x v="0"/>
    <s v="Overdue"/>
    <x v="0"/>
    <s v="USD"/>
    <n v="27169.07"/>
  </r>
  <r>
    <s v="A2310000"/>
    <x v="43"/>
    <x v="43"/>
    <n v="1800023722"/>
    <x v="0"/>
    <x v="0"/>
    <x v="2"/>
    <x v="2"/>
    <n v="0"/>
    <s v="BELEMA ROBERTKIRI FEB 2020 Crude Handling"/>
    <s v="468"/>
    <s v="DR"/>
    <s v=""/>
    <d v="2020-03-24T00:00:00"/>
    <d v="2020-03-24T00:00:00"/>
    <d v="2020-04-23T00:00:00"/>
    <s v="USD"/>
    <n v="391244.37"/>
    <n v="617"/>
    <s v="Above 180days "/>
    <n v="20.566666666666666"/>
    <x v="0"/>
    <x v="0"/>
    <s v="Overdue"/>
    <x v="0"/>
    <s v="USD"/>
    <n v="391244.37"/>
  </r>
  <r>
    <s v="A2310000"/>
    <x v="43"/>
    <x v="43"/>
    <n v="1800023723"/>
    <x v="0"/>
    <x v="0"/>
    <x v="2"/>
    <x v="2"/>
    <n v="0"/>
    <s v="BELEMA ROBERTKIRI FEB 2020 Crude Handling"/>
    <s v="454"/>
    <s v="DR"/>
    <s v=""/>
    <d v="2020-03-24T00:00:00"/>
    <d v="2020-03-24T00:00:00"/>
    <d v="2020-04-23T00:00:00"/>
    <s v="NGN"/>
    <n v="51385196.549999997"/>
    <n v="617"/>
    <s v="Above 180days "/>
    <n v="20.566666666666666"/>
    <x v="0"/>
    <x v="0"/>
    <s v="Overdue"/>
    <x v="0"/>
    <s v="USD"/>
    <n v="142537.4"/>
  </r>
  <r>
    <s v="A2310000"/>
    <x v="43"/>
    <x v="43"/>
    <n v="1800023597"/>
    <x v="0"/>
    <x v="0"/>
    <x v="2"/>
    <x v="2"/>
    <n v="0"/>
    <s v="BELEMA INDA JAN 2020 CrudeHandling"/>
    <s v="468"/>
    <s v="DR"/>
    <s v=""/>
    <d v="2020-02-27T00:00:00"/>
    <d v="2020-02-27T00:00:00"/>
    <d v="2020-03-28T00:00:00"/>
    <s v="USD"/>
    <n v="78817.5"/>
    <n v="643"/>
    <s v="Above 180days "/>
    <n v="21.433333333333334"/>
    <x v="0"/>
    <x v="0"/>
    <s v="Overdue"/>
    <x v="0"/>
    <s v="USD"/>
    <n v="78817.5"/>
  </r>
  <r>
    <s v="A2310000"/>
    <x v="43"/>
    <x v="43"/>
    <n v="1800023598"/>
    <x v="0"/>
    <x v="0"/>
    <x v="2"/>
    <x v="2"/>
    <n v="0"/>
    <s v="BELEMA INDA JAN 2020 CrudeHandling"/>
    <s v="454"/>
    <s v="DR"/>
    <s v=""/>
    <d v="2020-02-27T00:00:00"/>
    <d v="2020-02-27T00:00:00"/>
    <d v="2020-03-28T00:00:00"/>
    <s v="NGN"/>
    <n v="10351794.41"/>
    <n v="643"/>
    <s v="Above 180days "/>
    <n v="21.433333333333334"/>
    <x v="0"/>
    <x v="0"/>
    <s v="Overdue"/>
    <x v="0"/>
    <s v="USD"/>
    <n v="33779.980000000003"/>
  </r>
  <r>
    <s v="A2310000"/>
    <x v="43"/>
    <x v="43"/>
    <n v="1800023595"/>
    <x v="0"/>
    <x v="0"/>
    <x v="2"/>
    <x v="2"/>
    <n v="0"/>
    <s v="BELEMA ROBERTKIRI JAN 2020 CrudeHandling"/>
    <s v="468"/>
    <s v="DR"/>
    <s v=""/>
    <d v="2020-02-27T00:00:00"/>
    <d v="2020-02-27T00:00:00"/>
    <d v="2020-03-28T00:00:00"/>
    <s v="USD"/>
    <n v="279503.09999999998"/>
    <n v="643"/>
    <s v="Above 180days "/>
    <n v="21.433333333333334"/>
    <x v="0"/>
    <x v="0"/>
    <s v="Overdue"/>
    <x v="0"/>
    <s v="USD"/>
    <n v="279503.09999999998"/>
  </r>
  <r>
    <s v="A2310000"/>
    <x v="43"/>
    <x v="43"/>
    <n v="1800023596"/>
    <x v="0"/>
    <x v="0"/>
    <x v="2"/>
    <x v="2"/>
    <n v="0"/>
    <s v="BELEMA ROBERTKIRI JAN 2020 CrudeHandling"/>
    <s v="454"/>
    <s v="DR"/>
    <s v=""/>
    <d v="2020-02-27T00:00:00"/>
    <d v="2020-02-27T00:00:00"/>
    <d v="2020-03-28T00:00:00"/>
    <s v="NGN"/>
    <n v="36709594.939999998"/>
    <n v="643"/>
    <s v="Above 180days "/>
    <n v="21.433333333333334"/>
    <x v="0"/>
    <x v="0"/>
    <s v="Overdue"/>
    <x v="0"/>
    <s v="USD"/>
    <n v="119790.75"/>
  </r>
  <r>
    <s v="A2310000"/>
    <x v="43"/>
    <x v="43"/>
    <n v="1800023367"/>
    <x v="0"/>
    <x v="0"/>
    <x v="2"/>
    <x v="2"/>
    <n v="0"/>
    <s v="BELEMA INDA DEC 2019 Crude Handling"/>
    <s v="468"/>
    <s v="DR"/>
    <s v=""/>
    <d v="2020-01-22T00:00:00"/>
    <d v="2020-01-22T00:00:00"/>
    <d v="2020-02-21T00:00:00"/>
    <s v="USD"/>
    <n v="77829.47"/>
    <n v="679"/>
    <s v="Above 180days "/>
    <n v="22.633333333333333"/>
    <x v="0"/>
    <x v="0"/>
    <s v="Overdue"/>
    <x v="0"/>
    <s v="USD"/>
    <n v="77829.47"/>
  </r>
  <r>
    <s v="A2310000"/>
    <x v="43"/>
    <x v="43"/>
    <n v="1800023368"/>
    <x v="0"/>
    <x v="0"/>
    <x v="2"/>
    <x v="2"/>
    <n v="0"/>
    <s v="BELEMA INDA DEC 2019 Crude Handling"/>
    <s v="454"/>
    <s v="DR"/>
    <s v=""/>
    <d v="2020-01-22T00:00:00"/>
    <d v="2020-01-22T00:00:00"/>
    <d v="2020-02-21T00:00:00"/>
    <s v="NGN"/>
    <n v="10221789.220000001"/>
    <n v="679"/>
    <s v="Above 180days "/>
    <n v="22.633333333333333"/>
    <x v="0"/>
    <x v="0"/>
    <s v="Overdue"/>
    <x v="0"/>
    <s v="USD"/>
    <n v="33355.74"/>
  </r>
  <r>
    <s v="A2310000"/>
    <x v="43"/>
    <x v="43"/>
    <n v="1800023365"/>
    <x v="0"/>
    <x v="0"/>
    <x v="2"/>
    <x v="2"/>
    <n v="0"/>
    <s v="BELEMA ROBERTKIRI DEC 2019 Crude Handling"/>
    <s v="468"/>
    <s v="DR"/>
    <s v=""/>
    <d v="2020-01-22T00:00:00"/>
    <d v="2020-01-22T00:00:00"/>
    <d v="2020-02-21T00:00:00"/>
    <s v="USD"/>
    <n v="356715.18"/>
    <n v="679"/>
    <s v="Above 180days "/>
    <n v="22.633333333333333"/>
    <x v="0"/>
    <x v="0"/>
    <s v="Overdue"/>
    <x v="0"/>
    <s v="USD"/>
    <n v="356715.18"/>
  </r>
  <r>
    <s v="A2310000"/>
    <x v="43"/>
    <x v="43"/>
    <n v="1800023366"/>
    <x v="0"/>
    <x v="0"/>
    <x v="2"/>
    <x v="2"/>
    <n v="0"/>
    <s v="BELEMA ROBERTKIRI DEC 2019 Crude Handling"/>
    <s v="454"/>
    <s v="DR"/>
    <s v=""/>
    <d v="2020-01-22T00:00:00"/>
    <d v="2020-01-22T00:00:00"/>
    <d v="2020-02-21T00:00:00"/>
    <s v="NGN"/>
    <n v="46849443.210000001"/>
    <n v="679"/>
    <s v="Above 180days "/>
    <n v="22.633333333333333"/>
    <x v="0"/>
    <x v="0"/>
    <s v="Overdue"/>
    <x v="0"/>
    <s v="USD"/>
    <n v="152879.1"/>
  </r>
  <r>
    <s v="A2310000"/>
    <x v="43"/>
    <x v="43"/>
    <n v="1800023128"/>
    <x v="0"/>
    <x v="0"/>
    <x v="2"/>
    <x v="2"/>
    <n v="0"/>
    <s v="BELEMA INDA NOV 2019 Crude Handling"/>
    <s v="468"/>
    <s v="DR"/>
    <s v=""/>
    <d v="2019-12-23T00:00:00"/>
    <d v="2019-12-23T00:00:00"/>
    <d v="2020-01-22T00:00:00"/>
    <s v="USD"/>
    <n v="72311.94"/>
    <n v="709"/>
    <s v="Above 180days "/>
    <n v="23.633333333333333"/>
    <x v="0"/>
    <x v="0"/>
    <s v="Overdue"/>
    <x v="0"/>
    <s v="USD"/>
    <n v="72311.94"/>
  </r>
  <r>
    <s v="A2310000"/>
    <x v="43"/>
    <x v="43"/>
    <n v="1800023129"/>
    <x v="0"/>
    <x v="0"/>
    <x v="2"/>
    <x v="2"/>
    <n v="0"/>
    <s v="BELEMA INDA NOV 2019 Crude Handling"/>
    <s v="454"/>
    <s v="DR"/>
    <s v=""/>
    <d v="2019-12-23T00:00:00"/>
    <d v="2019-12-23T00:00:00"/>
    <d v="2020-01-22T00:00:00"/>
    <s v="NGN"/>
    <n v="9497062.8200000003"/>
    <n v="709"/>
    <s v="Above 180days "/>
    <n v="23.633333333333333"/>
    <x v="0"/>
    <x v="0"/>
    <s v="Overdue"/>
    <x v="0"/>
    <s v="USD"/>
    <n v="30990.82"/>
  </r>
  <r>
    <s v="A2310000"/>
    <x v="43"/>
    <x v="43"/>
    <n v="1800023126"/>
    <x v="0"/>
    <x v="0"/>
    <x v="2"/>
    <x v="2"/>
    <n v="0"/>
    <s v="BELEMA ROBERTKIRI  NOV 2019 Crude Handling"/>
    <s v="468"/>
    <s v="DR"/>
    <s v=""/>
    <d v="2019-12-23T00:00:00"/>
    <d v="2019-12-23T00:00:00"/>
    <d v="2020-01-22T00:00:00"/>
    <s v="USD"/>
    <n v="230588.02"/>
    <n v="709"/>
    <s v="Above 180days "/>
    <n v="23.633333333333333"/>
    <x v="0"/>
    <x v="0"/>
    <s v="Overdue"/>
    <x v="0"/>
    <s v="USD"/>
    <n v="230588.02"/>
  </r>
  <r>
    <s v="A2310000"/>
    <x v="43"/>
    <x v="43"/>
    <n v="1800023127"/>
    <x v="0"/>
    <x v="0"/>
    <x v="2"/>
    <x v="2"/>
    <n v="0"/>
    <s v="BELEMA ROBERTKIRI  NOV 2019 Crude Handling"/>
    <s v="454"/>
    <s v="DR"/>
    <s v=""/>
    <d v="2019-12-23T00:00:00"/>
    <d v="2019-12-23T00:00:00"/>
    <d v="2020-01-22T00:00:00"/>
    <s v="NGN"/>
    <n v="30284195.25"/>
    <n v="709"/>
    <s v="Above 180days "/>
    <n v="23.633333333333333"/>
    <x v="0"/>
    <x v="0"/>
    <s v="Overdue"/>
    <x v="0"/>
    <s v="USD"/>
    <n v="98823.39"/>
  </r>
  <r>
    <s v="A2310000"/>
    <x v="43"/>
    <x v="43"/>
    <n v="1800022915"/>
    <x v="0"/>
    <x v="0"/>
    <x v="2"/>
    <x v="2"/>
    <n v="0"/>
    <s v="BELEMA INDA OCT 2019 Crude Handling"/>
    <s v="468"/>
    <s v="DR"/>
    <s v=""/>
    <d v="2019-11-20T00:00:00"/>
    <d v="2019-11-20T00:00:00"/>
    <d v="2019-12-20T00:00:00"/>
    <s v="USD"/>
    <n v="72627.63"/>
    <n v="742"/>
    <s v="Above 180days "/>
    <n v="24.733333333333334"/>
    <x v="0"/>
    <x v="0"/>
    <s v="Overdue"/>
    <x v="0"/>
    <s v="USD"/>
    <n v="72627.63"/>
  </r>
  <r>
    <s v="A2310000"/>
    <x v="43"/>
    <x v="43"/>
    <n v="1800022916"/>
    <x v="0"/>
    <x v="0"/>
    <x v="2"/>
    <x v="2"/>
    <n v="0"/>
    <s v="BELEMA INDA OCT 2019 Crude Handling"/>
    <s v="454"/>
    <s v="DR"/>
    <s v=""/>
    <d v="2019-11-20T00:00:00"/>
    <d v="2019-11-20T00:00:00"/>
    <d v="2019-12-20T00:00:00"/>
    <s v="NGN"/>
    <n v="9539026.0600000005"/>
    <n v="742"/>
    <s v="Above 180days "/>
    <n v="24.733333333333334"/>
    <x v="0"/>
    <x v="0"/>
    <s v="Overdue"/>
    <x v="0"/>
    <s v="USD"/>
    <n v="31127.75"/>
  </r>
  <r>
    <s v="A2310000"/>
    <x v="43"/>
    <x v="43"/>
    <n v="1800022913"/>
    <x v="0"/>
    <x v="0"/>
    <x v="2"/>
    <x v="2"/>
    <n v="0"/>
    <s v="BELEMA ROBERTKIRI OCT 2019 Crude Handling"/>
    <s v="468"/>
    <s v="DR"/>
    <s v=""/>
    <d v="2019-11-20T00:00:00"/>
    <d v="2019-11-20T00:00:00"/>
    <d v="2019-12-20T00:00:00"/>
    <s v="USD"/>
    <n v="449521.69"/>
    <n v="742"/>
    <s v="Above 180days "/>
    <n v="24.733333333333334"/>
    <x v="0"/>
    <x v="0"/>
    <s v="Overdue"/>
    <x v="0"/>
    <s v="USD"/>
    <n v="449521.69"/>
  </r>
  <r>
    <s v="A2310000"/>
    <x v="43"/>
    <x v="43"/>
    <n v="1800022914"/>
    <x v="0"/>
    <x v="0"/>
    <x v="2"/>
    <x v="2"/>
    <n v="0"/>
    <s v="BELEMA ROBERTKIRI OCT 2019 Crude Handling"/>
    <s v="454"/>
    <s v="DR"/>
    <s v=""/>
    <d v="2019-11-20T00:00:00"/>
    <d v="2019-11-20T00:00:00"/>
    <d v="2019-12-20T00:00:00"/>
    <s v="NGN"/>
    <n v="59040879.25"/>
    <n v="742"/>
    <s v="Above 180days "/>
    <n v="24.733333333333334"/>
    <x v="0"/>
    <x v="0"/>
    <s v="Overdue"/>
    <x v="0"/>
    <s v="USD"/>
    <n v="192662.2"/>
  </r>
  <r>
    <s v="A2310000"/>
    <x v="43"/>
    <x v="43"/>
    <n v="1800022783"/>
    <x v="0"/>
    <x v="0"/>
    <x v="2"/>
    <x v="2"/>
    <n v="0"/>
    <s v="BELEMA INDA SEP 2019 Crude Handling"/>
    <s v="468"/>
    <s v="DR"/>
    <s v=""/>
    <d v="2019-10-23T00:00:00"/>
    <d v="2019-10-23T00:00:00"/>
    <d v="2019-11-23T00:00:00"/>
    <s v="USD"/>
    <n v="70243.59"/>
    <n v="769"/>
    <s v="Above 180days "/>
    <n v="25.633333333333333"/>
    <x v="0"/>
    <x v="0"/>
    <s v="Overdue"/>
    <x v="0"/>
    <s v="USD"/>
    <n v="70243.59"/>
  </r>
  <r>
    <s v="A2310000"/>
    <x v="43"/>
    <x v="43"/>
    <n v="1800022784"/>
    <x v="0"/>
    <x v="0"/>
    <x v="2"/>
    <x v="2"/>
    <n v="0"/>
    <s v="BELEMA INDA SEP 2019 Crude Handling"/>
    <s v="454"/>
    <s v="DR"/>
    <s v=""/>
    <d v="2019-10-23T00:00:00"/>
    <d v="2019-10-23T00:00:00"/>
    <d v="2019-11-23T00:00:00"/>
    <s v="NGN"/>
    <n v="9224558.4000000004"/>
    <n v="769"/>
    <s v="Above 180days "/>
    <n v="25.633333333333333"/>
    <x v="0"/>
    <x v="0"/>
    <s v="Overdue"/>
    <x v="0"/>
    <s v="USD"/>
    <n v="30101.58"/>
  </r>
  <r>
    <s v="A2310000"/>
    <x v="43"/>
    <x v="43"/>
    <n v="1800022781"/>
    <x v="0"/>
    <x v="0"/>
    <x v="2"/>
    <x v="2"/>
    <n v="0"/>
    <s v="BELEMA ROBERTKIRI SEP 2019 Crude Handling"/>
    <s v="468"/>
    <s v="DR"/>
    <s v=""/>
    <d v="2019-10-23T00:00:00"/>
    <d v="2019-10-23T00:00:00"/>
    <d v="2019-11-23T00:00:00"/>
    <s v="USD"/>
    <n v="143292.31"/>
    <n v="769"/>
    <s v="Above 180days "/>
    <n v="25.633333333333333"/>
    <x v="0"/>
    <x v="0"/>
    <s v="Overdue"/>
    <x v="0"/>
    <s v="USD"/>
    <n v="143292.31"/>
  </r>
  <r>
    <s v="A2310000"/>
    <x v="43"/>
    <x v="43"/>
    <n v="1800022782"/>
    <x v="0"/>
    <x v="0"/>
    <x v="2"/>
    <x v="2"/>
    <n v="0"/>
    <s v="BELEMA ROBERTKIRI SEP 2019 Crude Handling"/>
    <s v="454"/>
    <s v="DR"/>
    <s v=""/>
    <d v="2019-10-23T00:00:00"/>
    <d v="2019-10-23T00:00:00"/>
    <d v="2019-11-23T00:00:00"/>
    <s v="NGN"/>
    <n v="18817494.09"/>
    <n v="769"/>
    <s v="Above 180days "/>
    <n v="25.633333333333333"/>
    <x v="0"/>
    <x v="0"/>
    <s v="Overdue"/>
    <x v="0"/>
    <s v="USD"/>
    <n v="61405.25"/>
  </r>
  <r>
    <s v="A2310000"/>
    <x v="43"/>
    <x v="43"/>
    <n v="103826707"/>
    <x v="0"/>
    <x v="0"/>
    <x v="2"/>
    <x v="2"/>
    <n v="0"/>
    <s v="Bal of NGN606.7mln Payt on A/c"/>
    <s v=""/>
    <s v="AB"/>
    <s v=""/>
    <d v="2019-11-07T00:00:00"/>
    <d v="2019-11-07T00:00:00"/>
    <d v="2019-11-07T00:00:00"/>
    <s v="NGN"/>
    <n v="-68946723.280000001"/>
    <n v="785"/>
    <s v="Above 180days "/>
    <n v="26.166666666666668"/>
    <x v="0"/>
    <x v="0"/>
    <s v="Overdue"/>
    <x v="0"/>
    <s v="USD"/>
    <n v="-224986.95"/>
  </r>
  <r>
    <s v="A2310000"/>
    <x v="43"/>
    <x v="43"/>
    <n v="103826707"/>
    <x v="0"/>
    <x v="0"/>
    <x v="2"/>
    <x v="2"/>
    <n v="0"/>
    <s v="WHT on invs 1800022407/22409/21162/329/331/512.etc"/>
    <s v=""/>
    <s v="AB"/>
    <s v=""/>
    <d v="2019-11-07T00:00:00"/>
    <d v="2019-11-07T00:00:00"/>
    <d v="2019-11-07T00:00:00"/>
    <s v="NGN"/>
    <n v="28689105.32"/>
    <n v="785"/>
    <s v="Above 180days "/>
    <n v="26.166666666666668"/>
    <x v="0"/>
    <x v="2"/>
    <s v="WHT"/>
    <x v="1"/>
    <s v="USD"/>
    <n v="93618.29"/>
  </r>
  <r>
    <s v="A2310000"/>
    <x v="43"/>
    <x v="43"/>
    <n v="1800022539"/>
    <x v="0"/>
    <x v="0"/>
    <x v="2"/>
    <x v="2"/>
    <n v="0"/>
    <s v="BELEMA INDA AUG 2019 Crude Handling"/>
    <s v="468"/>
    <s v="DR"/>
    <s v=""/>
    <d v="2019-09-19T00:00:00"/>
    <d v="2019-09-19T00:00:00"/>
    <d v="2019-10-19T00:00:00"/>
    <s v="USD"/>
    <n v="73458.27"/>
    <n v="804"/>
    <s v="Above 180days "/>
    <n v="26.8"/>
    <x v="0"/>
    <x v="0"/>
    <s v="Overdue"/>
    <x v="0"/>
    <s v="USD"/>
    <n v="73458.27"/>
  </r>
  <r>
    <s v="A2310000"/>
    <x v="43"/>
    <x v="43"/>
    <n v="1800022540"/>
    <x v="0"/>
    <x v="0"/>
    <x v="2"/>
    <x v="2"/>
    <n v="0"/>
    <s v="BELEMA INDA AUG 2019 Crude Handling"/>
    <s v="454"/>
    <s v="DR"/>
    <s v=""/>
    <d v="2019-09-19T00:00:00"/>
    <d v="2019-09-19T00:00:00"/>
    <d v="2019-10-19T00:00:00"/>
    <s v="NGN"/>
    <n v="9647279.7599999998"/>
    <n v="804"/>
    <s v="Above 180days "/>
    <n v="26.8"/>
    <x v="0"/>
    <x v="0"/>
    <s v="Overdue"/>
    <x v="0"/>
    <s v="USD"/>
    <n v="31485.83"/>
  </r>
  <r>
    <s v="A2310000"/>
    <x v="43"/>
    <x v="43"/>
    <n v="1800022537"/>
    <x v="0"/>
    <x v="0"/>
    <x v="2"/>
    <x v="2"/>
    <n v="0"/>
    <s v="BELEMA ROBERTKIRI AUG 2019 Crude Handling"/>
    <s v="468"/>
    <s v="DR"/>
    <s v=""/>
    <d v="2019-09-19T00:00:00"/>
    <d v="2019-09-19T00:00:00"/>
    <d v="2019-10-19T00:00:00"/>
    <s v="USD"/>
    <n v="551008.99"/>
    <n v="804"/>
    <s v="Above 180days "/>
    <n v="26.8"/>
    <x v="0"/>
    <x v="0"/>
    <s v="Overdue"/>
    <x v="0"/>
    <s v="USD"/>
    <n v="551008.99"/>
  </r>
  <r>
    <s v="A2310000"/>
    <x v="43"/>
    <x v="43"/>
    <n v="1800022538"/>
    <x v="0"/>
    <x v="0"/>
    <x v="2"/>
    <x v="2"/>
    <n v="0"/>
    <s v="BELEMA ROBERTKIRI AUG 2019 Crude Handling"/>
    <s v="454"/>
    <s v="DR"/>
    <s v=""/>
    <d v="2019-09-19T00:00:00"/>
    <d v="2019-09-19T00:00:00"/>
    <d v="2019-10-19T00:00:00"/>
    <s v="NGN"/>
    <n v="72364051.969999999"/>
    <n v="804"/>
    <s v="Above 180days "/>
    <n v="26.8"/>
    <x v="0"/>
    <x v="0"/>
    <s v="Overdue"/>
    <x v="0"/>
    <s v="USD"/>
    <n v="236174.56"/>
  </r>
  <r>
    <s v="A2310000"/>
    <x v="43"/>
    <x v="43"/>
    <n v="103800307"/>
    <x v="0"/>
    <x v="0"/>
    <x v="2"/>
    <x v="2"/>
    <n v="0"/>
    <s v="Bal of $4.8mln pmt on A/C"/>
    <s v=""/>
    <s v="AB"/>
    <s v=""/>
    <d v="2019-09-19T00:00:00"/>
    <d v="2019-09-19T00:00:00"/>
    <d v="2019-09-19T00:00:00"/>
    <s v="USD"/>
    <n v="-2425555.6"/>
    <n v="834"/>
    <s v="Above 180days "/>
    <n v="27.8"/>
    <x v="0"/>
    <x v="0"/>
    <s v="Overdue"/>
    <x v="0"/>
    <s v="USD"/>
    <n v="-2425555.6"/>
  </r>
  <r>
    <s v="A2310000"/>
    <x v="43"/>
    <x v="43"/>
    <n v="103800306"/>
    <x v="0"/>
    <x v="0"/>
    <x v="2"/>
    <x v="2"/>
    <n v="0"/>
    <s v="Bal of N606mln pmt on A/C"/>
    <s v=""/>
    <s v="AB"/>
    <s v=""/>
    <d v="2019-09-19T00:00:00"/>
    <d v="2019-09-19T00:00:00"/>
    <d v="2019-09-19T00:00:00"/>
    <s v="NGN"/>
    <n v="-29798217.829999998"/>
    <n v="834"/>
    <s v="Above 180days "/>
    <n v="27.8"/>
    <x v="0"/>
    <x v="0"/>
    <s v="Overdue"/>
    <x v="0"/>
    <s v="USD"/>
    <n v="-97252.44"/>
  </r>
  <r>
    <s v="A2310000"/>
    <x v="43"/>
    <x v="43"/>
    <n v="103933356"/>
    <x v="0"/>
    <x v="0"/>
    <x v="2"/>
    <x v="2"/>
    <s v="WHT Outstg"/>
    <s v="WHT ON 1800021162 DEC 2018 Crude Handling"/>
    <s v=""/>
    <s v="AB"/>
    <s v=""/>
    <d v="2020-06-22T00:00:00"/>
    <d v="2020-06-22T00:00:00"/>
    <d v="2019-09-19T00:00:00"/>
    <s v="NGN"/>
    <n v="3638954.43"/>
    <n v="834"/>
    <s v="Above 180days "/>
    <n v="27.8"/>
    <x v="0"/>
    <x v="2"/>
    <s v="WHT"/>
    <x v="1"/>
    <s v="USD"/>
    <n v="10094.1"/>
  </r>
  <r>
    <s v="A2310000"/>
    <x v="43"/>
    <x v="43"/>
    <n v="103933356"/>
    <x v="0"/>
    <x v="0"/>
    <x v="2"/>
    <x v="2"/>
    <s v="WHT Outstg"/>
    <s v="WHT ON 1800021329 BELEMA ROBERTKIRI JAN 2019 CHA"/>
    <s v=""/>
    <s v="AB"/>
    <s v=""/>
    <d v="2020-06-22T00:00:00"/>
    <d v="2020-06-22T00:00:00"/>
    <d v="2019-09-19T00:00:00"/>
    <s v="NGN"/>
    <n v="2964935.03"/>
    <n v="834"/>
    <s v="Above 180days "/>
    <n v="27.8"/>
    <x v="0"/>
    <x v="2"/>
    <s v="WHT"/>
    <x v="1"/>
    <s v="USD"/>
    <n v="8224.43"/>
  </r>
  <r>
    <s v="A2310000"/>
    <x v="43"/>
    <x v="43"/>
    <n v="103933356"/>
    <x v="0"/>
    <x v="0"/>
    <x v="2"/>
    <x v="2"/>
    <s v="WHT Outstg"/>
    <s v="WHT ON 1800021331 BELEMA INDA  JAN 2019 CHA"/>
    <s v=""/>
    <s v="AB"/>
    <s v=""/>
    <d v="2020-06-22T00:00:00"/>
    <d v="2020-06-22T00:00:00"/>
    <d v="2019-09-19T00:00:00"/>
    <s v="NGN"/>
    <n v="592221.23"/>
    <n v="834"/>
    <s v="Above 180days "/>
    <n v="27.8"/>
    <x v="0"/>
    <x v="2"/>
    <s v="WHT"/>
    <x v="1"/>
    <s v="USD"/>
    <n v="1642.76"/>
  </r>
  <r>
    <s v="A2310000"/>
    <x v="43"/>
    <x v="43"/>
    <n v="103933356"/>
    <x v="0"/>
    <x v="0"/>
    <x v="2"/>
    <x v="2"/>
    <s v="WHT Outstg"/>
    <s v="WHT ON 1800021512 BELEMA ROBERTKIRI  FEB 2019 CHA"/>
    <s v=""/>
    <s v="AB"/>
    <s v=""/>
    <d v="2020-06-22T00:00:00"/>
    <d v="2020-06-22T00:00:00"/>
    <d v="2019-09-19T00:00:00"/>
    <s v="NGN"/>
    <n v="3187337.63"/>
    <n v="834"/>
    <s v="Above 180days "/>
    <n v="27.8"/>
    <x v="0"/>
    <x v="2"/>
    <s v="WHT"/>
    <x v="1"/>
    <s v="USD"/>
    <n v="8841.36"/>
  </r>
  <r>
    <s v="A2310000"/>
    <x v="43"/>
    <x v="43"/>
    <n v="103933356"/>
    <x v="0"/>
    <x v="0"/>
    <x v="2"/>
    <x v="2"/>
    <s v="WHT Outstg"/>
    <s v="WHT ON 1800021512 BELEMA INDA FEB 2019 CHA"/>
    <s v=""/>
    <s v="AB"/>
    <s v=""/>
    <d v="2020-06-22T00:00:00"/>
    <d v="2020-06-22T00:00:00"/>
    <d v="2019-09-19T00:00:00"/>
    <s v="NGN"/>
    <n v="535821.87"/>
    <n v="834"/>
    <s v="Above 180days "/>
    <n v="27.8"/>
    <x v="0"/>
    <x v="2"/>
    <s v="WHT"/>
    <x v="1"/>
    <s v="USD"/>
    <n v="1486.32"/>
  </r>
  <r>
    <s v="A2310000"/>
    <x v="43"/>
    <x v="43"/>
    <n v="103933356"/>
    <x v="0"/>
    <x v="0"/>
    <x v="2"/>
    <x v="2"/>
    <s v="WHT Outstg"/>
    <s v="WHT ON 1800021652 BELEMA ROBERTKIRI MARCH 2019 CHA"/>
    <s v=""/>
    <s v="AB"/>
    <s v=""/>
    <d v="2020-06-22T00:00:00"/>
    <d v="2020-06-22T00:00:00"/>
    <d v="2019-09-19T00:00:00"/>
    <s v="NGN"/>
    <n v="2796602.18"/>
    <n v="834"/>
    <s v="Above 180days "/>
    <n v="27.8"/>
    <x v="0"/>
    <x v="2"/>
    <s v="WHT"/>
    <x v="1"/>
    <s v="USD"/>
    <n v="7757.49"/>
  </r>
  <r>
    <s v="A2310000"/>
    <x v="43"/>
    <x v="43"/>
    <n v="103933356"/>
    <x v="0"/>
    <x v="0"/>
    <x v="2"/>
    <x v="2"/>
    <s v="WHT Outstg"/>
    <s v="WHT ON 1800021654 BELEMA INDA MARCH 2019 CHA"/>
    <s v=""/>
    <s v="AB"/>
    <s v=""/>
    <d v="2020-06-22T00:00:00"/>
    <d v="2020-06-22T00:00:00"/>
    <d v="2019-09-19T00:00:00"/>
    <s v="NGN"/>
    <n v="595084.86"/>
    <n v="834"/>
    <s v="Above 180days "/>
    <n v="27.8"/>
    <x v="0"/>
    <x v="2"/>
    <s v="WHT"/>
    <x v="1"/>
    <s v="USD"/>
    <n v="1650.71"/>
  </r>
  <r>
    <s v="A2310000"/>
    <x v="43"/>
    <x v="43"/>
    <n v="103933356"/>
    <x v="0"/>
    <x v="0"/>
    <x v="2"/>
    <x v="2"/>
    <s v="WHT Outstg"/>
    <s v="WHT ON 1800021801 BELEMA ROBERTKIRI APR 2019 CHA"/>
    <s v=""/>
    <s v="AB"/>
    <s v=""/>
    <d v="2020-06-22T00:00:00"/>
    <d v="2020-06-22T00:00:00"/>
    <d v="2019-09-19T00:00:00"/>
    <s v="NGN"/>
    <n v="2316922.2000000002"/>
    <n v="834"/>
    <s v="Above 180days "/>
    <n v="27.8"/>
    <x v="0"/>
    <x v="2"/>
    <s v="WHT"/>
    <x v="1"/>
    <s v="USD"/>
    <n v="6426.91"/>
  </r>
  <r>
    <s v="A2310000"/>
    <x v="43"/>
    <x v="43"/>
    <n v="103933356"/>
    <x v="0"/>
    <x v="0"/>
    <x v="2"/>
    <x v="2"/>
    <s v="WHT Outstg"/>
    <s v="WHT ON 1800021803 BELEMA INDA APR 2019 CHA"/>
    <s v=""/>
    <s v="AB"/>
    <s v=""/>
    <d v="2020-06-22T00:00:00"/>
    <d v="2020-06-22T00:00:00"/>
    <d v="2019-09-19T00:00:00"/>
    <s v="NGN"/>
    <n v="578055.07999999996"/>
    <n v="834"/>
    <s v="Above 180days "/>
    <n v="27.8"/>
    <x v="0"/>
    <x v="2"/>
    <s v="WHT"/>
    <x v="1"/>
    <s v="USD"/>
    <n v="1603.47"/>
  </r>
  <r>
    <s v="A2310000"/>
    <x v="43"/>
    <x v="43"/>
    <n v="103933356"/>
    <x v="0"/>
    <x v="0"/>
    <x v="2"/>
    <x v="2"/>
    <s v="WHT Outstg"/>
    <s v="WHT ON 1800021944 BELEMA ROBERTKIRI  MAY 2019 CHA"/>
    <s v=""/>
    <s v="AB"/>
    <s v=""/>
    <d v="2020-06-22T00:00:00"/>
    <d v="2020-06-22T00:00:00"/>
    <d v="2019-09-19T00:00:00"/>
    <s v="NGN"/>
    <n v="2886296.52"/>
    <n v="834"/>
    <s v="Above 180days "/>
    <n v="27.8"/>
    <x v="0"/>
    <x v="2"/>
    <s v="WHT"/>
    <x v="1"/>
    <s v="USD"/>
    <n v="8006.3"/>
  </r>
  <r>
    <s v="A2310000"/>
    <x v="43"/>
    <x v="43"/>
    <n v="103933356"/>
    <x v="0"/>
    <x v="0"/>
    <x v="2"/>
    <x v="2"/>
    <s v="WHT Outstg"/>
    <s v="WHT ON 1800021946 BELEMA INDA  MAY 2019 Crude Hand"/>
    <s v=""/>
    <s v="AB"/>
    <s v=""/>
    <d v="2020-06-22T00:00:00"/>
    <d v="2020-06-22T00:00:00"/>
    <d v="2019-09-19T00:00:00"/>
    <s v="NGN"/>
    <n v="578311.91"/>
    <n v="834"/>
    <s v="Above 180days "/>
    <n v="27.8"/>
    <x v="0"/>
    <x v="2"/>
    <s v="WHT"/>
    <x v="1"/>
    <s v="USD"/>
    <n v="1604.18"/>
  </r>
  <r>
    <s v="A2310000"/>
    <x v="43"/>
    <x v="43"/>
    <n v="103933356"/>
    <x v="0"/>
    <x v="0"/>
    <x v="2"/>
    <x v="2"/>
    <s v="WHT Outstg"/>
    <s v="WHT ON 1800022153 BELEMA ROBERTKIRI JUN 2019 CHA"/>
    <s v=""/>
    <s v="AB"/>
    <s v=""/>
    <d v="2020-06-22T00:00:00"/>
    <d v="2020-06-22T00:00:00"/>
    <d v="2019-09-19T00:00:00"/>
    <s v="NGN"/>
    <n v="3447010.11"/>
    <n v="834"/>
    <s v="Above 180days "/>
    <n v="27.8"/>
    <x v="0"/>
    <x v="2"/>
    <s v="WHT"/>
    <x v="1"/>
    <s v="USD"/>
    <n v="9561.66"/>
  </r>
  <r>
    <s v="A2310000"/>
    <x v="43"/>
    <x v="43"/>
    <n v="103933356"/>
    <x v="0"/>
    <x v="0"/>
    <x v="2"/>
    <x v="2"/>
    <s v="WHT Outstg"/>
    <s v="WHT ON 1800022155 BELEMA INDA JUN 2019 CHA"/>
    <s v=""/>
    <s v="AB"/>
    <s v=""/>
    <d v="2020-06-22T00:00:00"/>
    <d v="2020-06-22T00:00:00"/>
    <d v="2019-09-19T00:00:00"/>
    <s v="NGN"/>
    <n v="504589.93"/>
    <n v="834"/>
    <s v="Above 180days "/>
    <n v="27.8"/>
    <x v="0"/>
    <x v="2"/>
    <s v="WHT"/>
    <x v="1"/>
    <s v="USD"/>
    <n v="1399.68"/>
  </r>
  <r>
    <s v="A2310000"/>
    <x v="43"/>
    <x v="43"/>
    <n v="103933356"/>
    <x v="0"/>
    <x v="0"/>
    <x v="2"/>
    <x v="2"/>
    <s v="WHT Outstg"/>
    <s v="WHT ON 1800022320 Belema RTK Sup  Inv 2019 CHB tar"/>
    <s v=""/>
    <s v="AB"/>
    <s v=""/>
    <d v="2020-06-22T00:00:00"/>
    <d v="2020-06-22T00:00:00"/>
    <d v="2019-09-19T00:00:00"/>
    <s v="NGN"/>
    <n v="57899.29"/>
    <n v="834"/>
    <s v="Above 180days "/>
    <n v="27.8"/>
    <x v="0"/>
    <x v="2"/>
    <s v="WHT"/>
    <x v="1"/>
    <s v="USD"/>
    <n v="160.61000000000001"/>
  </r>
  <r>
    <s v="A2310000"/>
    <x v="43"/>
    <x v="43"/>
    <n v="103933356"/>
    <x v="0"/>
    <x v="0"/>
    <x v="2"/>
    <x v="2"/>
    <s v="WHT Outstg"/>
    <s v="WHT ON Balance of inv 1800021164 Dec 2018"/>
    <s v=""/>
    <s v="AB"/>
    <s v=""/>
    <d v="2020-06-22T00:00:00"/>
    <d v="2020-06-22T00:00:00"/>
    <d v="2019-09-19T00:00:00"/>
    <s v="NGN"/>
    <n v="61146.92"/>
    <n v="834"/>
    <s v="Above 180days "/>
    <n v="27.8"/>
    <x v="0"/>
    <x v="2"/>
    <s v="WHT"/>
    <x v="1"/>
    <s v="USD"/>
    <n v="169.62"/>
  </r>
  <r>
    <s v="A2310000"/>
    <x v="43"/>
    <x v="43"/>
    <n v="103933356"/>
    <x v="0"/>
    <x v="0"/>
    <x v="2"/>
    <x v="2"/>
    <s v="WHT Outstg"/>
    <s v="WHT ON 1800022336 Belema-inda Suppl. inv. 2019 CHB"/>
    <s v=""/>
    <s v="AB"/>
    <s v=""/>
    <d v="2020-06-22T00:00:00"/>
    <d v="2020-06-22T00:00:00"/>
    <d v="2019-09-19T00:00:00"/>
    <s v="NGN"/>
    <n v="10968.7"/>
    <n v="834"/>
    <s v="Above 180days "/>
    <n v="27.8"/>
    <x v="0"/>
    <x v="2"/>
    <s v="WHT"/>
    <x v="1"/>
    <s v="USD"/>
    <n v="30.43"/>
  </r>
  <r>
    <s v="A2310000"/>
    <x v="43"/>
    <x v="43"/>
    <n v="103933356"/>
    <x v="0"/>
    <x v="0"/>
    <x v="2"/>
    <x v="2"/>
    <s v="WHT Outstg"/>
    <s v="WHT ON 1800022407 ROBERTKIRI JUL 2019 CHA"/>
    <s v=""/>
    <s v="AB"/>
    <s v=""/>
    <d v="2020-06-22T00:00:00"/>
    <d v="2020-06-22T00:00:00"/>
    <d v="2019-09-19T00:00:00"/>
    <s v="NGN"/>
    <n v="3569939.18"/>
    <n v="834"/>
    <s v="Above 180days "/>
    <n v="27.8"/>
    <x v="0"/>
    <x v="2"/>
    <s v="WHT"/>
    <x v="1"/>
    <s v="USD"/>
    <n v="9902.65"/>
  </r>
  <r>
    <s v="A2310000"/>
    <x v="43"/>
    <x v="43"/>
    <n v="103933356"/>
    <x v="0"/>
    <x v="0"/>
    <x v="2"/>
    <x v="2"/>
    <s v="WHT Outstg"/>
    <s v="WHT ON 1800022409 BELEMA INDA  JUL 2019 CHA"/>
    <s v=""/>
    <s v="AB"/>
    <s v=""/>
    <d v="2020-06-22T00:00:00"/>
    <d v="2020-06-22T00:00:00"/>
    <d v="2019-09-19T00:00:00"/>
    <s v="NGN"/>
    <n v="497023.17"/>
    <n v="834"/>
    <s v="Above 180days "/>
    <n v="27.8"/>
    <x v="0"/>
    <x v="2"/>
    <s v="WHT"/>
    <x v="1"/>
    <s v="USD"/>
    <n v="1378.69"/>
  </r>
  <r>
    <s v="A2310000"/>
    <x v="43"/>
    <x v="43"/>
    <n v="1800022319"/>
    <x v="0"/>
    <x v="0"/>
    <x v="2"/>
    <x v="2"/>
    <n v="0"/>
    <s v="Belema RTK Supplementary Inv 2019 CHB tarrif rev"/>
    <s v="468"/>
    <s v="DR"/>
    <s v=""/>
    <d v="2019-08-08T00:00:00"/>
    <d v="2019-08-08T00:00:00"/>
    <d v="2019-09-07T00:00:00"/>
    <s v="USD"/>
    <n v="8820"/>
    <n v="846"/>
    <s v="Above 180days "/>
    <n v="28.2"/>
    <x v="0"/>
    <x v="0"/>
    <s v="Overdue"/>
    <x v="0"/>
    <s v="USD"/>
    <n v="8820"/>
  </r>
  <r>
    <s v="A2310000"/>
    <x v="43"/>
    <x v="43"/>
    <n v="1800022320"/>
    <x v="0"/>
    <x v="0"/>
    <x v="2"/>
    <x v="2"/>
    <n v="0"/>
    <s v="Belema RTK Supplementary Inv 2019 CHB tarrif rev"/>
    <s v="454"/>
    <s v="DR"/>
    <s v=""/>
    <d v="2019-08-08T00:00:00"/>
    <d v="2019-08-08T00:00:00"/>
    <d v="2019-09-07T00:00:00"/>
    <s v="NGN"/>
    <n v="1157985.82"/>
    <n v="846"/>
    <s v="Above 180days "/>
    <n v="28.2"/>
    <x v="0"/>
    <x v="0"/>
    <s v="Overdue"/>
    <x v="0"/>
    <s v="USD"/>
    <n v="3779.32"/>
  </r>
  <r>
    <s v="A2310000"/>
    <x v="43"/>
    <x v="43"/>
    <n v="1800022336"/>
    <x v="0"/>
    <x v="0"/>
    <x v="2"/>
    <x v="2"/>
    <n v="0"/>
    <s v="Belema-inda Suppl. inv. 2019 CHB tarrif review"/>
    <s v="454"/>
    <s v="DR"/>
    <s v=""/>
    <d v="2019-08-08T00:00:00"/>
    <d v="2019-08-08T00:00:00"/>
    <d v="2019-09-07T00:00:00"/>
    <s v="NGN"/>
    <n v="219373.98"/>
    <n v="846"/>
    <s v="Above 180days "/>
    <n v="28.2"/>
    <x v="0"/>
    <x v="0"/>
    <s v="Overdue"/>
    <x v="0"/>
    <s v="USD"/>
    <n v="715.97"/>
  </r>
  <r>
    <s v="A2310000"/>
    <x v="43"/>
    <x v="43"/>
    <n v="1800022335"/>
    <x v="0"/>
    <x v="0"/>
    <x v="2"/>
    <x v="2"/>
    <n v="0"/>
    <s v="Belema-inda Supplementary inv. 2019 CHB tarrif rev"/>
    <s v="468"/>
    <s v="DR"/>
    <s v=""/>
    <d v="2019-08-08T00:00:00"/>
    <d v="2019-08-08T00:00:00"/>
    <d v="2019-09-07T00:00:00"/>
    <s v="USD"/>
    <n v="1670.9"/>
    <n v="846"/>
    <s v="Above 180days "/>
    <n v="28.2"/>
    <x v="0"/>
    <x v="0"/>
    <s v="Overdue"/>
    <x v="0"/>
    <s v="USD"/>
    <n v="1670.9"/>
  </r>
  <r>
    <s v="A2310000"/>
    <x v="43"/>
    <x v="43"/>
    <n v="103779478"/>
    <x v="0"/>
    <x v="0"/>
    <x v="2"/>
    <x v="2"/>
    <n v="0"/>
    <s v="Balance of inv 1800021164 Dec 2018"/>
    <s v=""/>
    <s v="AB"/>
    <s v=""/>
    <d v="2019-07-31T00:00:00"/>
    <d v="2019-07-31T00:00:00"/>
    <d v="2019-07-31T00:00:00"/>
    <s v="NGN"/>
    <n v="1222938.49"/>
    <n v="884"/>
    <s v="Above 180days "/>
    <n v="29.466666666666665"/>
    <x v="0"/>
    <x v="0"/>
    <s v="Overdue"/>
    <x v="0"/>
    <s v="USD"/>
    <n v="3991.92"/>
  </r>
  <r>
    <s v="A2310000"/>
    <x v="43"/>
    <x v="43"/>
    <n v="103779482"/>
    <x v="0"/>
    <x v="0"/>
    <x v="2"/>
    <x v="2"/>
    <n v="0"/>
    <s v="Balance of inv 1800021653 March 2019"/>
    <s v=""/>
    <s v="AB"/>
    <s v=""/>
    <d v="2019-07-31T00:00:00"/>
    <d v="2019-07-31T00:00:00"/>
    <d v="2019-07-31T00:00:00"/>
    <s v="USD"/>
    <n v="49861.09"/>
    <n v="884"/>
    <s v="Above 180days "/>
    <n v="29.466666666666665"/>
    <x v="0"/>
    <x v="0"/>
    <s v="Overdue"/>
    <x v="0"/>
    <s v="USD"/>
    <n v="49861.09"/>
  </r>
  <r>
    <s v="A2310000"/>
    <x v="43"/>
    <x v="43"/>
    <n v="103929327"/>
    <x v="0"/>
    <x v="0"/>
    <x v="2"/>
    <x v="2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884"/>
    <s v="Above 180days "/>
    <n v="29.466666666666665"/>
    <x v="0"/>
    <x v="2"/>
    <s v="WHT"/>
    <x v="1"/>
    <s v="USD"/>
    <n v="27596.68"/>
  </r>
  <r>
    <s v="A2310000"/>
    <x v="43"/>
    <x v="43"/>
    <n v="103929327"/>
    <x v="0"/>
    <x v="0"/>
    <x v="2"/>
    <x v="2"/>
    <s v="WHT Outstg"/>
    <s v="WHT ON INV 1800020984  INDA  NOV 2018 CHA"/>
    <s v=""/>
    <s v="AB"/>
    <s v=""/>
    <d v="2020-06-11T00:00:00"/>
    <d v="2020-06-11T00:00:00"/>
    <d v="2019-07-31T00:00:00"/>
    <s v="USD"/>
    <n v="4365.38"/>
    <n v="884"/>
    <s v="Above 180days "/>
    <n v="29.466666666666665"/>
    <x v="0"/>
    <x v="2"/>
    <s v="WHT"/>
    <x v="1"/>
    <s v="USD"/>
    <n v="4365.38"/>
  </r>
  <r>
    <s v="A2310000"/>
    <x v="43"/>
    <x v="43"/>
    <n v="103929327"/>
    <x v="0"/>
    <x v="0"/>
    <x v="2"/>
    <x v="2"/>
    <s v="WHT Outstg"/>
    <s v="WHT ON INV 1800021161  DEC 2018 CHA"/>
    <s v=""/>
    <s v="AB"/>
    <s v=""/>
    <d v="2020-06-11T00:00:00"/>
    <d v="2020-06-11T00:00:00"/>
    <d v="2019-07-31T00:00:00"/>
    <s v="USD"/>
    <n v="27709.89"/>
    <n v="884"/>
    <s v="Above 180days "/>
    <n v="29.466666666666665"/>
    <x v="0"/>
    <x v="2"/>
    <s v="WHT"/>
    <x v="1"/>
    <s v="USD"/>
    <n v="27709.89"/>
  </r>
  <r>
    <s v="A2310000"/>
    <x v="43"/>
    <x v="43"/>
    <n v="103929327"/>
    <x v="0"/>
    <x v="0"/>
    <x v="2"/>
    <x v="2"/>
    <s v="WHT Outstg"/>
    <s v="WHT ON INV 1800021163   DEC 2018 CHA"/>
    <s v=""/>
    <s v="AB"/>
    <s v=""/>
    <d v="2020-06-11T00:00:00"/>
    <d v="2020-06-11T00:00:00"/>
    <d v="2019-07-31T00:00:00"/>
    <s v="USD"/>
    <n v="4498.78"/>
    <n v="884"/>
    <s v="Above 180days "/>
    <n v="29.466666666666665"/>
    <x v="0"/>
    <x v="2"/>
    <s v="WHT"/>
    <x v="1"/>
    <s v="USD"/>
    <n v="4498.78"/>
  </r>
  <r>
    <s v="A2310000"/>
    <x v="43"/>
    <x v="43"/>
    <n v="103929327"/>
    <x v="0"/>
    <x v="0"/>
    <x v="2"/>
    <x v="2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884"/>
    <s v="Above 180days "/>
    <n v="29.466666666666665"/>
    <x v="0"/>
    <x v="2"/>
    <s v="WHT"/>
    <x v="1"/>
    <s v="USD"/>
    <n v="22582.94"/>
  </r>
  <r>
    <s v="A2310000"/>
    <x v="43"/>
    <x v="43"/>
    <n v="103929327"/>
    <x v="0"/>
    <x v="0"/>
    <x v="2"/>
    <x v="2"/>
    <s v="WHT Outstg"/>
    <s v="WHT ON INV 1800021330  INDA  JAN 2019 CHA"/>
    <s v=""/>
    <s v="AB"/>
    <s v=""/>
    <d v="2020-06-11T00:00:00"/>
    <d v="2020-06-11T00:00:00"/>
    <d v="2019-07-31T00:00:00"/>
    <s v="USD"/>
    <n v="4510.76"/>
    <n v="884"/>
    <s v="Above 180days "/>
    <n v="29.466666666666665"/>
    <x v="0"/>
    <x v="2"/>
    <s v="WHT"/>
    <x v="1"/>
    <s v="USD"/>
    <n v="4510.76"/>
  </r>
  <r>
    <s v="A2310000"/>
    <x v="43"/>
    <x v="43"/>
    <n v="103929327"/>
    <x v="0"/>
    <x v="0"/>
    <x v="2"/>
    <x v="2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884"/>
    <s v="Above 180days "/>
    <n v="29.466666666666665"/>
    <x v="0"/>
    <x v="2"/>
    <s v="WHT"/>
    <x v="1"/>
    <s v="USD"/>
    <n v="24282.89"/>
  </r>
  <r>
    <s v="A2310000"/>
    <x v="43"/>
    <x v="43"/>
    <n v="103929327"/>
    <x v="0"/>
    <x v="0"/>
    <x v="2"/>
    <x v="2"/>
    <s v="WHT Outstg"/>
    <s v="WHT ON INV 1800021513  INDA FEB 2019 CHA"/>
    <s v=""/>
    <s v="AB"/>
    <s v=""/>
    <d v="2020-06-11T00:00:00"/>
    <d v="2020-06-11T00:00:00"/>
    <d v="2019-07-31T00:00:00"/>
    <s v="USD"/>
    <n v="4082.19"/>
    <n v="884"/>
    <s v="Above 180days "/>
    <n v="29.466666666666665"/>
    <x v="0"/>
    <x v="2"/>
    <s v="WHT"/>
    <x v="1"/>
    <s v="USD"/>
    <n v="4082.19"/>
  </r>
  <r>
    <s v="A2310000"/>
    <x v="43"/>
    <x v="43"/>
    <n v="103929327"/>
    <x v="0"/>
    <x v="0"/>
    <x v="2"/>
    <x v="2"/>
    <s v="WHT Outstg"/>
    <s v="WHT ON INV 1800021653   INDA MARCH 2019 CHA"/>
    <s v=""/>
    <s v="AB"/>
    <s v=""/>
    <d v="2020-06-11T00:00:00"/>
    <d v="2020-06-11T00:00:00"/>
    <d v="2019-07-31T00:00:00"/>
    <s v="USD"/>
    <n v="4530.63"/>
    <n v="884"/>
    <s v="Above 180days "/>
    <n v="29.466666666666665"/>
    <x v="0"/>
    <x v="2"/>
    <s v="WHT"/>
    <x v="1"/>
    <s v="USD"/>
    <n v="4530.63"/>
  </r>
  <r>
    <s v="A2310000"/>
    <x v="43"/>
    <x v="43"/>
    <n v="1600002774"/>
    <x v="0"/>
    <x v="0"/>
    <x v="2"/>
    <x v="2"/>
    <s v="WHT Outstg"/>
    <s v="BELEMA  - WHT RECEIPTS"/>
    <s v="454"/>
    <s v="DG"/>
    <s v=""/>
    <d v="2019-05-28T00:00:00"/>
    <d v="2019-05-28T00:00:00"/>
    <d v="2019-05-28T00:00:00"/>
    <s v="NGN"/>
    <n v="-122473525.06"/>
    <n v="948"/>
    <s v="Above 180days "/>
    <n v="31.6"/>
    <x v="0"/>
    <x v="2"/>
    <s v="WHT"/>
    <x v="1"/>
    <s v="USD"/>
    <n v="-399655.61"/>
  </r>
  <r>
    <s v="A2310000"/>
    <x v="43"/>
    <x v="43"/>
    <n v="103933358"/>
    <x v="0"/>
    <x v="0"/>
    <x v="2"/>
    <x v="2"/>
    <s v="WHT Outstg"/>
    <s v="WHT ON 1800017757 JANUARY 2016 SUPPL CHA"/>
    <s v=""/>
    <s v="AB"/>
    <s v=""/>
    <d v="2020-06-22T00:00:00"/>
    <d v="2020-06-22T00:00:00"/>
    <d v="2018-12-31T00:00:00"/>
    <s v="USD"/>
    <n v="574.24"/>
    <n v="1096"/>
    <s v="Above 180days "/>
    <n v="36.533333333333331"/>
    <x v="0"/>
    <x v="2"/>
    <s v="WHT"/>
    <x v="1"/>
    <s v="USD"/>
    <n v="574.24"/>
  </r>
  <r>
    <s v="A2310000"/>
    <x v="43"/>
    <x v="43"/>
    <n v="103933358"/>
    <x v="0"/>
    <x v="0"/>
    <x v="2"/>
    <x v="2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096"/>
    <s v="Above 180days "/>
    <n v="36.533333333333331"/>
    <x v="0"/>
    <x v="2"/>
    <s v="WHT"/>
    <x v="1"/>
    <s v="USD"/>
    <n v="26165.14"/>
  </r>
  <r>
    <s v="A2310000"/>
    <x v="43"/>
    <x v="43"/>
    <n v="103933358"/>
    <x v="0"/>
    <x v="0"/>
    <x v="2"/>
    <x v="2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096"/>
    <s v="Above 180days "/>
    <n v="36.533333333333331"/>
    <x v="0"/>
    <x v="2"/>
    <s v="WHT"/>
    <x v="1"/>
    <s v="USD"/>
    <n v="4225.0200000000004"/>
  </r>
  <r>
    <s v="A2310000"/>
    <x v="43"/>
    <x v="43"/>
    <n v="103933358"/>
    <x v="0"/>
    <x v="0"/>
    <x v="2"/>
    <x v="2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096"/>
    <s v="Above 180days "/>
    <n v="36.533333333333331"/>
    <x v="0"/>
    <x v="2"/>
    <s v="WHT"/>
    <x v="1"/>
    <s v="USD"/>
    <n v="148.81"/>
  </r>
  <r>
    <s v="A2310000"/>
    <x v="43"/>
    <x v="43"/>
    <n v="103933358"/>
    <x v="0"/>
    <x v="0"/>
    <x v="2"/>
    <x v="2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096"/>
    <s v="Above 180days "/>
    <n v="36.533333333333331"/>
    <x v="0"/>
    <x v="2"/>
    <s v="WHT"/>
    <x v="1"/>
    <s v="USD"/>
    <n v="25876"/>
  </r>
  <r>
    <s v="A2310000"/>
    <x v="43"/>
    <x v="43"/>
    <n v="103933358"/>
    <x v="0"/>
    <x v="0"/>
    <x v="2"/>
    <x v="2"/>
    <s v="WHT Outstg"/>
    <s v="WHT ON 1800019561 BELEMA INDA FEB 2018 CHA"/>
    <s v=""/>
    <s v="AB"/>
    <s v=""/>
    <d v="2020-06-22T00:00:00"/>
    <d v="2020-06-22T00:00:00"/>
    <d v="2018-12-31T00:00:00"/>
    <s v="USD"/>
    <n v="4088.81"/>
    <n v="1096"/>
    <s v="Above 180days "/>
    <n v="36.533333333333331"/>
    <x v="0"/>
    <x v="2"/>
    <s v="WHT"/>
    <x v="1"/>
    <s v="USD"/>
    <n v="4088.81"/>
  </r>
  <r>
    <s v="A2310000"/>
    <x v="43"/>
    <x v="43"/>
    <n v="103933358"/>
    <x v="0"/>
    <x v="0"/>
    <x v="2"/>
    <x v="2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096"/>
    <s v="Above 180days "/>
    <n v="36.533333333333331"/>
    <x v="0"/>
    <x v="2"/>
    <s v="WHT"/>
    <x v="1"/>
    <s v="USD"/>
    <n v="27766.57"/>
  </r>
  <r>
    <s v="A2310000"/>
    <x v="43"/>
    <x v="43"/>
    <n v="103933358"/>
    <x v="0"/>
    <x v="0"/>
    <x v="2"/>
    <x v="2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096"/>
    <s v="Above 180days "/>
    <n v="36.533333333333331"/>
    <x v="0"/>
    <x v="2"/>
    <s v="WHT"/>
    <x v="1"/>
    <s v="USD"/>
    <n v="4458.7700000000004"/>
  </r>
  <r>
    <s v="A2310000"/>
    <x v="43"/>
    <x v="43"/>
    <n v="103933358"/>
    <x v="0"/>
    <x v="0"/>
    <x v="2"/>
    <x v="2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096"/>
    <s v="Above 180days "/>
    <n v="36.533333333333331"/>
    <x v="0"/>
    <x v="2"/>
    <s v="WHT"/>
    <x v="1"/>
    <s v="USD"/>
    <n v="337.7"/>
  </r>
  <r>
    <s v="A2310000"/>
    <x v="43"/>
    <x v="43"/>
    <n v="103933358"/>
    <x v="0"/>
    <x v="0"/>
    <x v="2"/>
    <x v="2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096"/>
    <s v="Above 180days "/>
    <n v="36.533333333333331"/>
    <x v="0"/>
    <x v="2"/>
    <s v="WHT"/>
    <x v="1"/>
    <s v="USD"/>
    <n v="2623"/>
  </r>
  <r>
    <s v="A2310000"/>
    <x v="43"/>
    <x v="43"/>
    <n v="103933358"/>
    <x v="0"/>
    <x v="0"/>
    <x v="2"/>
    <x v="2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096"/>
    <s v="Above 180days "/>
    <n v="36.533333333333331"/>
    <x v="0"/>
    <x v="2"/>
    <s v="WHT"/>
    <x v="1"/>
    <s v="USD"/>
    <n v="27168.52"/>
  </r>
  <r>
    <s v="A2310000"/>
    <x v="43"/>
    <x v="43"/>
    <n v="103933358"/>
    <x v="0"/>
    <x v="0"/>
    <x v="2"/>
    <x v="2"/>
    <s v="WHT Outstg"/>
    <s v="WHT ON 1800019914 BELEMA INDA APR 2018 CHA"/>
    <s v=""/>
    <s v="AB"/>
    <s v=""/>
    <d v="2020-06-22T00:00:00"/>
    <d v="2020-06-22T00:00:00"/>
    <d v="2018-12-31T00:00:00"/>
    <s v="USD"/>
    <n v="4341.04"/>
    <n v="1096"/>
    <s v="Above 180days "/>
    <n v="36.533333333333331"/>
    <x v="0"/>
    <x v="2"/>
    <s v="WHT"/>
    <x v="1"/>
    <s v="USD"/>
    <n v="4341.04"/>
  </r>
  <r>
    <s v="A2310000"/>
    <x v="43"/>
    <x v="43"/>
    <n v="103933358"/>
    <x v="0"/>
    <x v="0"/>
    <x v="2"/>
    <x v="2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096"/>
    <s v="Above 180days "/>
    <n v="36.533333333333331"/>
    <x v="0"/>
    <x v="2"/>
    <s v="WHT"/>
    <x v="1"/>
    <s v="USD"/>
    <n v="21431.88"/>
  </r>
  <r>
    <s v="A2310000"/>
    <x v="43"/>
    <x v="43"/>
    <n v="103933358"/>
    <x v="0"/>
    <x v="0"/>
    <x v="2"/>
    <x v="2"/>
    <s v="WHT Outstg"/>
    <s v="WHT ON 1800020048 BELEMA MAY 2018 CHA INDA"/>
    <s v=""/>
    <s v="AB"/>
    <s v=""/>
    <d v="2020-06-22T00:00:00"/>
    <d v="2020-06-22T00:00:00"/>
    <d v="2018-12-31T00:00:00"/>
    <s v="USD"/>
    <n v="4633.03"/>
    <n v="1096"/>
    <s v="Above 180days "/>
    <n v="36.533333333333331"/>
    <x v="0"/>
    <x v="2"/>
    <s v="WHT"/>
    <x v="1"/>
    <s v="USD"/>
    <n v="4633.03"/>
  </r>
  <r>
    <s v="A2310000"/>
    <x v="43"/>
    <x v="43"/>
    <n v="103933358"/>
    <x v="0"/>
    <x v="0"/>
    <x v="2"/>
    <x v="2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096"/>
    <s v="Above 180days "/>
    <n v="36.533333333333331"/>
    <x v="0"/>
    <x v="2"/>
    <s v="WHT"/>
    <x v="1"/>
    <s v="USD"/>
    <n v="6764.91"/>
  </r>
  <r>
    <s v="A2310000"/>
    <x v="43"/>
    <x v="43"/>
    <n v="103933358"/>
    <x v="0"/>
    <x v="0"/>
    <x v="2"/>
    <x v="2"/>
    <s v="WHT Outstg"/>
    <s v="WHT ON 1800020206 BELEMA INDA JUN 2018 CHA"/>
    <s v=""/>
    <s v="AB"/>
    <s v=""/>
    <d v="2020-06-22T00:00:00"/>
    <d v="2020-06-22T00:00:00"/>
    <d v="2018-12-31T00:00:00"/>
    <s v="USD"/>
    <n v="4393.55"/>
    <n v="1096"/>
    <s v="Above 180days "/>
    <n v="36.533333333333331"/>
    <x v="0"/>
    <x v="2"/>
    <s v="WHT"/>
    <x v="1"/>
    <s v="USD"/>
    <n v="4393.55"/>
  </r>
  <r>
    <s v="A2310000"/>
    <x v="43"/>
    <x v="43"/>
    <n v="103933358"/>
    <x v="0"/>
    <x v="0"/>
    <x v="2"/>
    <x v="2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096"/>
    <s v="Above 180days "/>
    <n v="36.533333333333331"/>
    <x v="0"/>
    <x v="2"/>
    <s v="WHT"/>
    <x v="1"/>
    <s v="USD"/>
    <n v="20859.32"/>
  </r>
  <r>
    <s v="A2310000"/>
    <x v="43"/>
    <x v="43"/>
    <n v="103933358"/>
    <x v="0"/>
    <x v="0"/>
    <x v="2"/>
    <x v="2"/>
    <s v="WHT Outstg"/>
    <s v="WHT ON 1800020352 BELEMA INDA JULY  2018 CHA"/>
    <s v=""/>
    <s v="AB"/>
    <s v=""/>
    <d v="2020-06-22T00:00:00"/>
    <d v="2020-06-22T00:00:00"/>
    <d v="2018-12-31T00:00:00"/>
    <s v="USD"/>
    <n v="4598.88"/>
    <n v="1096"/>
    <s v="Above 180days "/>
    <n v="36.533333333333331"/>
    <x v="0"/>
    <x v="2"/>
    <s v="WHT"/>
    <x v="1"/>
    <s v="USD"/>
    <n v="4598.88"/>
  </r>
  <r>
    <s v="A2310000"/>
    <x v="43"/>
    <x v="43"/>
    <n v="103933358"/>
    <x v="0"/>
    <x v="0"/>
    <x v="2"/>
    <x v="2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096"/>
    <s v="Above 180days "/>
    <n v="36.533333333333331"/>
    <x v="0"/>
    <x v="2"/>
    <s v="WHT"/>
    <x v="1"/>
    <s v="USD"/>
    <n v="23236.25"/>
  </r>
  <r>
    <s v="A2310000"/>
    <x v="43"/>
    <x v="43"/>
    <n v="103933358"/>
    <x v="0"/>
    <x v="0"/>
    <x v="2"/>
    <x v="2"/>
    <s v="WHT Outstg"/>
    <s v="WHT ON 1800020481 BELEMA AUG 2018 CHA  INDA"/>
    <s v=""/>
    <s v="AB"/>
    <s v=""/>
    <d v="2020-06-22T00:00:00"/>
    <d v="2020-06-22T00:00:00"/>
    <d v="2018-12-31T00:00:00"/>
    <s v="USD"/>
    <n v="3075.36"/>
    <n v="1096"/>
    <s v="Above 180days "/>
    <n v="36.533333333333331"/>
    <x v="0"/>
    <x v="2"/>
    <s v="WHT"/>
    <x v="1"/>
    <s v="USD"/>
    <n v="3075.36"/>
  </r>
  <r>
    <s v="A2310000"/>
    <x v="43"/>
    <x v="43"/>
    <n v="103933358"/>
    <x v="0"/>
    <x v="0"/>
    <x v="2"/>
    <x v="2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096"/>
    <s v="Above 180days "/>
    <n v="36.533333333333331"/>
    <x v="0"/>
    <x v="2"/>
    <s v="WHT"/>
    <x v="1"/>
    <s v="USD"/>
    <n v="-278.47000000000003"/>
  </r>
  <r>
    <s v="A2310000"/>
    <x v="43"/>
    <x v="43"/>
    <n v="103933363"/>
    <x v="0"/>
    <x v="0"/>
    <x v="2"/>
    <x v="2"/>
    <s v="WHT Outstg"/>
    <s v="WHT ON Balance of inv 1800017179 Oct 2016 CHA"/>
    <s v=""/>
    <s v="AB"/>
    <s v=""/>
    <d v="2020-06-22T00:00:00"/>
    <d v="2020-06-22T00:00:00"/>
    <d v="2018-12-31T00:00:00"/>
    <s v="NGN"/>
    <n v="1290744.8899999999"/>
    <n v="1096"/>
    <s v="Above 180days "/>
    <n v="36.533333333333331"/>
    <x v="0"/>
    <x v="2"/>
    <s v="WHT"/>
    <x v="1"/>
    <s v="USD"/>
    <n v="3580.4"/>
  </r>
  <r>
    <s v="A2310000"/>
    <x v="43"/>
    <x v="43"/>
    <n v="103933363"/>
    <x v="0"/>
    <x v="0"/>
    <x v="2"/>
    <x v="2"/>
    <s v="WHT Outstg"/>
    <s v="WHT ON 1800016658 JUNE 2016 CHA  ROBERTKIRI"/>
    <s v=""/>
    <s v="AB"/>
    <s v=""/>
    <d v="2020-06-22T00:00:00"/>
    <d v="2020-06-22T00:00:00"/>
    <d v="2018-12-31T00:00:00"/>
    <s v="NGN"/>
    <n v="1122521.19"/>
    <n v="1096"/>
    <s v="Above 180days "/>
    <n v="36.533333333333331"/>
    <x v="0"/>
    <x v="2"/>
    <s v="WHT"/>
    <x v="1"/>
    <s v="USD"/>
    <n v="3113.76"/>
  </r>
  <r>
    <s v="A2310000"/>
    <x v="43"/>
    <x v="43"/>
    <n v="103933363"/>
    <x v="0"/>
    <x v="0"/>
    <x v="2"/>
    <x v="2"/>
    <s v="WHT Outstg"/>
    <s v="WHT ON 1800016660 JUNE 2016 CHA INDA"/>
    <s v=""/>
    <s v="AB"/>
    <s v=""/>
    <d v="2020-06-22T00:00:00"/>
    <d v="2020-06-22T00:00:00"/>
    <d v="2018-12-31T00:00:00"/>
    <s v="NGN"/>
    <n v="298499.83"/>
    <n v="1096"/>
    <s v="Above 180days "/>
    <n v="36.533333333333331"/>
    <x v="0"/>
    <x v="2"/>
    <s v="WHT"/>
    <x v="1"/>
    <s v="USD"/>
    <n v="828.01"/>
  </r>
  <r>
    <s v="A2310000"/>
    <x v="43"/>
    <x v="43"/>
    <n v="103933363"/>
    <x v="0"/>
    <x v="0"/>
    <x v="2"/>
    <x v="2"/>
    <s v="WHT Outstg"/>
    <s v="WHT ON 1800016661 JUNE 2016 CHA NORTH"/>
    <s v=""/>
    <s v="AB"/>
    <s v=""/>
    <d v="2020-06-22T00:00:00"/>
    <d v="2020-06-22T00:00:00"/>
    <d v="2018-12-31T00:00:00"/>
    <s v="NGN"/>
    <n v="309281"/>
    <n v="1096"/>
    <s v="Above 180days "/>
    <n v="36.533333333333331"/>
    <x v="0"/>
    <x v="2"/>
    <s v="WHT"/>
    <x v="1"/>
    <s v="USD"/>
    <n v="857.91"/>
  </r>
  <r>
    <s v="A2310000"/>
    <x v="43"/>
    <x v="43"/>
    <n v="103933363"/>
    <x v="0"/>
    <x v="0"/>
    <x v="2"/>
    <x v="2"/>
    <s v="WHT Outstg"/>
    <s v="WHT ON 1800016770 JULY  2016 CHA  - BELEMA NORTH"/>
    <s v=""/>
    <s v="AB"/>
    <s v=""/>
    <d v="2020-06-22T00:00:00"/>
    <d v="2020-06-22T00:00:00"/>
    <d v="2018-12-31T00:00:00"/>
    <s v="NGN"/>
    <n v="341156.86"/>
    <n v="1096"/>
    <s v="Above 180days "/>
    <n v="36.533333333333331"/>
    <x v="0"/>
    <x v="2"/>
    <s v="WHT"/>
    <x v="1"/>
    <s v="USD"/>
    <n v="946.34"/>
  </r>
  <r>
    <s v="A2310000"/>
    <x v="43"/>
    <x v="43"/>
    <n v="103933363"/>
    <x v="0"/>
    <x v="0"/>
    <x v="2"/>
    <x v="2"/>
    <s v="WHT Outstg"/>
    <s v="WHT ON 1800016772 JULY 2016 CHA BELEMA ROBERTKIRI"/>
    <s v=""/>
    <s v="AB"/>
    <s v=""/>
    <d v="2020-06-22T00:00:00"/>
    <d v="2020-06-22T00:00:00"/>
    <d v="2018-12-31T00:00:00"/>
    <s v="NGN"/>
    <n v="1655915.57"/>
    <n v="1096"/>
    <s v="Above 180days "/>
    <n v="36.533333333333331"/>
    <x v="0"/>
    <x v="2"/>
    <s v="WHT"/>
    <x v="1"/>
    <s v="USD"/>
    <n v="4593.34"/>
  </r>
  <r>
    <s v="A2310000"/>
    <x v="43"/>
    <x v="43"/>
    <n v="103933363"/>
    <x v="0"/>
    <x v="0"/>
    <x v="2"/>
    <x v="2"/>
    <s v="WHT Outstg"/>
    <s v="WHT ON 1800016774 JULY  2016 CHA BELEMAOIL INDA"/>
    <s v=""/>
    <s v="AB"/>
    <s v=""/>
    <d v="2020-06-22T00:00:00"/>
    <d v="2020-06-22T00:00:00"/>
    <d v="2018-12-31T00:00:00"/>
    <s v="NGN"/>
    <n v="306599.90999999997"/>
    <n v="1096"/>
    <s v="Above 180days "/>
    <n v="36.533333333333331"/>
    <x v="0"/>
    <x v="2"/>
    <s v="WHT"/>
    <x v="1"/>
    <s v="USD"/>
    <n v="850.48"/>
  </r>
  <r>
    <s v="A2310000"/>
    <x v="43"/>
    <x v="43"/>
    <n v="103933363"/>
    <x v="0"/>
    <x v="0"/>
    <x v="2"/>
    <x v="2"/>
    <s v="WHT Outstg"/>
    <s v="WHT ON 1800017175 OCTOBER 2016 CHA NORTH"/>
    <s v=""/>
    <s v="AB"/>
    <s v=""/>
    <d v="2020-06-22T00:00:00"/>
    <d v="2020-06-22T00:00:00"/>
    <d v="2018-12-31T00:00:00"/>
    <s v="NGN"/>
    <n v="211929.31"/>
    <n v="1096"/>
    <s v="Above 180days "/>
    <n v="36.533333333333331"/>
    <x v="0"/>
    <x v="2"/>
    <s v="WHT"/>
    <x v="1"/>
    <s v="USD"/>
    <n v="587.87"/>
  </r>
  <r>
    <s v="A2310000"/>
    <x v="43"/>
    <x v="43"/>
    <n v="103933363"/>
    <x v="0"/>
    <x v="0"/>
    <x v="2"/>
    <x v="2"/>
    <s v="WHT Outstg"/>
    <s v="WHT ON 1800017324 NOVEMBER  2016 CHA ROBERTKIRI"/>
    <s v=""/>
    <s v="AB"/>
    <s v=""/>
    <d v="2020-06-22T00:00:00"/>
    <d v="2020-06-22T00:00:00"/>
    <d v="2018-12-31T00:00:00"/>
    <s v="NGN"/>
    <n v="1353799.13"/>
    <n v="1096"/>
    <s v="Above 180days "/>
    <n v="36.533333333333331"/>
    <x v="0"/>
    <x v="2"/>
    <s v="WHT"/>
    <x v="1"/>
    <s v="USD"/>
    <n v="3755.3"/>
  </r>
  <r>
    <s v="A2310000"/>
    <x v="43"/>
    <x v="43"/>
    <n v="103933363"/>
    <x v="0"/>
    <x v="0"/>
    <x v="2"/>
    <x v="2"/>
    <s v="WHT Outstg"/>
    <s v="WHT ON 1800017326 NOVEMBER 2016 CHA INDA"/>
    <s v=""/>
    <s v="AB"/>
    <s v=""/>
    <d v="2020-06-22T00:00:00"/>
    <d v="2020-06-22T00:00:00"/>
    <d v="2018-12-31T00:00:00"/>
    <s v="NGN"/>
    <n v="308615"/>
    <n v="1096"/>
    <s v="Above 180days "/>
    <n v="36.533333333333331"/>
    <x v="0"/>
    <x v="2"/>
    <s v="WHT"/>
    <x v="1"/>
    <s v="USD"/>
    <n v="856.07"/>
  </r>
  <r>
    <s v="A2310000"/>
    <x v="43"/>
    <x v="43"/>
    <n v="103933363"/>
    <x v="0"/>
    <x v="0"/>
    <x v="2"/>
    <x v="2"/>
    <s v="WHT Outstg"/>
    <s v="WHT ON 1800017489 DECEMBER  2016 CHA  ROBERTKIRI"/>
    <s v=""/>
    <s v="AB"/>
    <s v=""/>
    <d v="2020-06-22T00:00:00"/>
    <d v="2020-06-22T00:00:00"/>
    <d v="2018-12-31T00:00:00"/>
    <s v="NGN"/>
    <n v="1227015.1000000001"/>
    <n v="1096"/>
    <s v="Above 180days "/>
    <n v="36.533333333333331"/>
    <x v="0"/>
    <x v="2"/>
    <s v="WHT"/>
    <x v="1"/>
    <s v="USD"/>
    <n v="3403.62"/>
  </r>
  <r>
    <s v="A2310000"/>
    <x v="43"/>
    <x v="43"/>
    <n v="103933363"/>
    <x v="0"/>
    <x v="0"/>
    <x v="2"/>
    <x v="2"/>
    <s v="WHT Outstg"/>
    <s v="WHT ON 1800017491 DECEMBER  2016 CHA  INDA"/>
    <s v=""/>
    <s v="AB"/>
    <s v=""/>
    <d v="2020-06-22T00:00:00"/>
    <d v="2020-06-22T00:00:00"/>
    <d v="2018-12-31T00:00:00"/>
    <s v="NGN"/>
    <n v="308885.92"/>
    <n v="1096"/>
    <s v="Above 180days "/>
    <n v="36.533333333333331"/>
    <x v="0"/>
    <x v="2"/>
    <s v="WHT"/>
    <x v="1"/>
    <s v="USD"/>
    <n v="856.82"/>
  </r>
  <r>
    <s v="A2310000"/>
    <x v="43"/>
    <x v="43"/>
    <n v="103933363"/>
    <x v="0"/>
    <x v="0"/>
    <x v="2"/>
    <x v="2"/>
    <s v="WHT Outstg"/>
    <s v="WHT ON 1800017620 JANUARY  2017 CHA NORTH"/>
    <s v=""/>
    <s v="AB"/>
    <s v=""/>
    <d v="2020-06-22T00:00:00"/>
    <d v="2020-06-22T00:00:00"/>
    <d v="2018-12-31T00:00:00"/>
    <s v="NGN"/>
    <n v="265781.8"/>
    <n v="1096"/>
    <s v="Above 180days "/>
    <n v="36.533333333333331"/>
    <x v="0"/>
    <x v="2"/>
    <s v="WHT"/>
    <x v="1"/>
    <s v="USD"/>
    <n v="737.25"/>
  </r>
  <r>
    <s v="A2310000"/>
    <x v="43"/>
    <x v="43"/>
    <n v="103933363"/>
    <x v="0"/>
    <x v="0"/>
    <x v="2"/>
    <x v="2"/>
    <s v="WHT Outstg"/>
    <s v="WHT ON 1800017622 JANUARY  2017 CHA  - INDA"/>
    <s v=""/>
    <s v="AB"/>
    <s v=""/>
    <d v="2020-06-22T00:00:00"/>
    <d v="2020-06-22T00:00:00"/>
    <d v="2018-12-31T00:00:00"/>
    <s v="NGN"/>
    <n v="492734.54"/>
    <n v="1096"/>
    <s v="Above 180days "/>
    <n v="36.533333333333331"/>
    <x v="0"/>
    <x v="2"/>
    <s v="WHT"/>
    <x v="1"/>
    <s v="USD"/>
    <n v="1366.8"/>
  </r>
  <r>
    <s v="A2310000"/>
    <x v="43"/>
    <x v="43"/>
    <n v="103933363"/>
    <x v="0"/>
    <x v="0"/>
    <x v="2"/>
    <x v="2"/>
    <s v="WHT Outstg"/>
    <s v="WHT ON 1800017630 JANUARY  2017 CHA ROBERTKIRI"/>
    <s v=""/>
    <s v="AB"/>
    <s v=""/>
    <d v="2020-06-22T00:00:00"/>
    <d v="2020-06-22T00:00:00"/>
    <d v="2018-12-31T00:00:00"/>
    <s v="NGN"/>
    <n v="1453883.73"/>
    <n v="1096"/>
    <s v="Above 180days "/>
    <n v="36.533333333333331"/>
    <x v="0"/>
    <x v="2"/>
    <s v="WHT"/>
    <x v="1"/>
    <s v="USD"/>
    <n v="4032.93"/>
  </r>
  <r>
    <s v="A2310000"/>
    <x v="43"/>
    <x v="43"/>
    <n v="103933363"/>
    <x v="0"/>
    <x v="0"/>
    <x v="2"/>
    <x v="2"/>
    <s v="WHT Outstg"/>
    <s v="WHT ON 1800017756 JANUARY 2016 SUPPL CHA"/>
    <s v=""/>
    <s v="AB"/>
    <s v=""/>
    <d v="2020-06-22T00:00:00"/>
    <d v="2020-06-22T00:00:00"/>
    <d v="2018-12-31T00:00:00"/>
    <s v="NGN"/>
    <n v="28209.54"/>
    <n v="1096"/>
    <s v="Above 180days "/>
    <n v="36.533333333333331"/>
    <x v="0"/>
    <x v="2"/>
    <s v="WHT"/>
    <x v="1"/>
    <s v="USD"/>
    <n v="78.25"/>
  </r>
  <r>
    <s v="A2310000"/>
    <x v="43"/>
    <x v="43"/>
    <n v="103933363"/>
    <x v="0"/>
    <x v="0"/>
    <x v="2"/>
    <x v="2"/>
    <s v="WHT Outstg"/>
    <s v="WHT ON 1800017762 FEBRUARY  2017 CHA ROBERTKIRI"/>
    <s v=""/>
    <s v="AB"/>
    <s v=""/>
    <d v="2020-06-22T00:00:00"/>
    <d v="2020-06-22T00:00:00"/>
    <d v="2018-12-31T00:00:00"/>
    <s v="NGN"/>
    <n v="2003935.25"/>
    <n v="1096"/>
    <s v="Above 180days "/>
    <n v="36.533333333333331"/>
    <x v="0"/>
    <x v="2"/>
    <s v="WHT"/>
    <x v="1"/>
    <s v="USD"/>
    <n v="5558.72"/>
  </r>
  <r>
    <s v="A2310000"/>
    <x v="43"/>
    <x v="43"/>
    <n v="103933363"/>
    <x v="0"/>
    <x v="0"/>
    <x v="2"/>
    <x v="2"/>
    <s v="WHT Outstg"/>
    <s v="WHT ON 1800017763 FEBRUARY  2017 CHA -BELEMA NORTH"/>
    <s v=""/>
    <s v="AB"/>
    <s v=""/>
    <d v="2020-06-22T00:00:00"/>
    <d v="2020-06-22T00:00:00"/>
    <d v="2018-12-31T00:00:00"/>
    <s v="NGN"/>
    <n v="585233.22"/>
    <n v="1096"/>
    <s v="Above 180days "/>
    <n v="36.533333333333331"/>
    <x v="0"/>
    <x v="2"/>
    <s v="WHT"/>
    <x v="1"/>
    <s v="USD"/>
    <n v="1623.38"/>
  </r>
  <r>
    <s v="A2310000"/>
    <x v="43"/>
    <x v="43"/>
    <n v="103933363"/>
    <x v="0"/>
    <x v="0"/>
    <x v="2"/>
    <x v="2"/>
    <s v="WHT Outstg"/>
    <s v="WHT ON 1800017765 FEBRUARY  2017 CHA  INDA"/>
    <s v=""/>
    <s v="AB"/>
    <s v=""/>
    <d v="2020-06-22T00:00:00"/>
    <d v="2020-06-22T00:00:00"/>
    <d v="2018-12-31T00:00:00"/>
    <s v="NGN"/>
    <n v="474988.17"/>
    <n v="1096"/>
    <s v="Above 180days "/>
    <n v="36.533333333333331"/>
    <x v="0"/>
    <x v="2"/>
    <s v="WHT"/>
    <x v="1"/>
    <s v="USD"/>
    <n v="1317.57"/>
  </r>
  <r>
    <s v="A2310000"/>
    <x v="43"/>
    <x v="43"/>
    <n v="103933363"/>
    <x v="0"/>
    <x v="0"/>
    <x v="2"/>
    <x v="2"/>
    <s v="WHT Outstg"/>
    <s v="WHT ON 1800017782 JUNE - DEC 2016 SUPP INV"/>
    <s v=""/>
    <s v="AB"/>
    <s v=""/>
    <d v="2020-06-22T00:00:00"/>
    <d v="2020-06-22T00:00:00"/>
    <d v="2018-12-31T00:00:00"/>
    <s v="NGN"/>
    <n v="513675.01"/>
    <n v="1096"/>
    <s v="Above 180days "/>
    <n v="36.533333333333331"/>
    <x v="0"/>
    <x v="2"/>
    <s v="WHT"/>
    <x v="1"/>
    <s v="USD"/>
    <n v="1424.88"/>
  </r>
  <r>
    <s v="A2310000"/>
    <x v="43"/>
    <x v="43"/>
    <n v="103933363"/>
    <x v="0"/>
    <x v="0"/>
    <x v="2"/>
    <x v="2"/>
    <s v="WHT Outstg"/>
    <s v="WHT ON 1800017904 BELEMA JUNE - DEC 2016 EXCES RPC"/>
    <s v=""/>
    <s v="AB"/>
    <s v=""/>
    <d v="2020-06-22T00:00:00"/>
    <d v="2020-06-22T00:00:00"/>
    <d v="2018-12-31T00:00:00"/>
    <s v="NGN"/>
    <n v="402262.75"/>
    <n v="1096"/>
    <s v="Above 180days "/>
    <n v="36.533333333333331"/>
    <x v="0"/>
    <x v="2"/>
    <s v="WHT"/>
    <x v="1"/>
    <s v="USD"/>
    <n v="1115.8399999999999"/>
  </r>
  <r>
    <s v="A2310000"/>
    <x v="43"/>
    <x v="43"/>
    <n v="103933363"/>
    <x v="0"/>
    <x v="0"/>
    <x v="2"/>
    <x v="2"/>
    <s v="WHT Outstg"/>
    <s v="WHT ON 1800017906 JUNE - DEC 2016 EXCESS RPC PENAL"/>
    <s v=""/>
    <s v="AB"/>
    <s v=""/>
    <d v="2020-06-22T00:00:00"/>
    <d v="2020-06-22T00:00:00"/>
    <d v="2018-12-31T00:00:00"/>
    <s v="NGN"/>
    <n v="74142.55"/>
    <n v="1096"/>
    <s v="Above 180days "/>
    <n v="36.533333333333331"/>
    <x v="0"/>
    <x v="2"/>
    <s v="WHT"/>
    <x v="1"/>
    <s v="USD"/>
    <n v="205.66"/>
  </r>
  <r>
    <s v="A2310000"/>
    <x v="43"/>
    <x v="43"/>
    <n v="103933363"/>
    <x v="0"/>
    <x v="0"/>
    <x v="2"/>
    <x v="2"/>
    <s v="WHT Outstg"/>
    <s v="WHT ON 1800017908 BELEMA JAN - MAY 2016 EXCESS RPC"/>
    <s v=""/>
    <s v="AB"/>
    <s v=""/>
    <d v="2020-06-22T00:00:00"/>
    <d v="2020-06-22T00:00:00"/>
    <d v="2018-12-31T00:00:00"/>
    <s v="NGN"/>
    <n v="299174.45"/>
    <n v="1096"/>
    <s v="Above 180days "/>
    <n v="36.533333333333331"/>
    <x v="0"/>
    <x v="2"/>
    <s v="WHT"/>
    <x v="1"/>
    <s v="USD"/>
    <n v="829.88"/>
  </r>
  <r>
    <s v="A2310000"/>
    <x v="43"/>
    <x v="43"/>
    <n v="103933363"/>
    <x v="0"/>
    <x v="0"/>
    <x v="2"/>
    <x v="2"/>
    <s v="WHT Outstg"/>
    <s v="WHT ON 1800017910 JAN-MAY 2016 EXCESS RPC PENALTY"/>
    <s v=""/>
    <s v="AB"/>
    <s v=""/>
    <d v="2020-06-22T00:00:00"/>
    <d v="2020-06-22T00:00:00"/>
    <d v="2018-12-31T00:00:00"/>
    <s v="NGN"/>
    <n v="29567.65"/>
    <n v="1096"/>
    <s v="Above 180days "/>
    <n v="36.533333333333331"/>
    <x v="0"/>
    <x v="2"/>
    <s v="WHT"/>
    <x v="1"/>
    <s v="USD"/>
    <n v="82.02"/>
  </r>
  <r>
    <s v="A2310000"/>
    <x v="43"/>
    <x v="43"/>
    <n v="103933363"/>
    <x v="0"/>
    <x v="0"/>
    <x v="2"/>
    <x v="2"/>
    <s v="WHT Outstg"/>
    <s v="WHT ON 1800017956 MARCH  2017 CHA ROBERTKIRI"/>
    <s v=""/>
    <s v="AB"/>
    <s v=""/>
    <d v="2020-06-22T00:00:00"/>
    <d v="2020-06-22T00:00:00"/>
    <d v="2018-12-31T00:00:00"/>
    <s v="NGN"/>
    <n v="2366155.61"/>
    <n v="1096"/>
    <s v="Above 180days "/>
    <n v="36.533333333333331"/>
    <x v="0"/>
    <x v="2"/>
    <s v="WHT"/>
    <x v="1"/>
    <s v="USD"/>
    <n v="6563.48"/>
  </r>
  <r>
    <s v="A2310000"/>
    <x v="43"/>
    <x v="43"/>
    <n v="103933363"/>
    <x v="0"/>
    <x v="0"/>
    <x v="2"/>
    <x v="2"/>
    <s v="WHT Outstg"/>
    <s v="WHT ON 1800017958 MARCH  2017 CHA  - INDA"/>
    <s v=""/>
    <s v="AB"/>
    <s v=""/>
    <d v="2020-06-22T00:00:00"/>
    <d v="2020-06-22T00:00:00"/>
    <d v="2018-12-31T00:00:00"/>
    <s v="NGN"/>
    <n v="557371.44999999995"/>
    <n v="1096"/>
    <s v="Above 180days "/>
    <n v="36.533333333333331"/>
    <x v="0"/>
    <x v="2"/>
    <s v="WHT"/>
    <x v="1"/>
    <s v="USD"/>
    <n v="1546.09"/>
  </r>
  <r>
    <s v="A2310000"/>
    <x v="43"/>
    <x v="43"/>
    <n v="103933363"/>
    <x v="0"/>
    <x v="0"/>
    <x v="2"/>
    <x v="2"/>
    <s v="WHT Outstg"/>
    <s v="WHT ON 1800017960 MARCH  2017 CHA  - BELEMA NORTH"/>
    <s v=""/>
    <s v="AB"/>
    <s v=""/>
    <d v="2020-06-22T00:00:00"/>
    <d v="2020-06-22T00:00:00"/>
    <d v="2018-12-31T00:00:00"/>
    <s v="NGN"/>
    <n v="310162.69"/>
    <n v="1096"/>
    <s v="Above 180days "/>
    <n v="36.533333333333331"/>
    <x v="0"/>
    <x v="2"/>
    <s v="WHT"/>
    <x v="1"/>
    <s v="USD"/>
    <n v="860.36"/>
  </r>
  <r>
    <s v="A2310000"/>
    <x v="43"/>
    <x v="43"/>
    <n v="103933363"/>
    <x v="0"/>
    <x v="0"/>
    <x v="2"/>
    <x v="2"/>
    <s v="WHT Outstg"/>
    <s v="WHT ON 1800018079 APRIL 2017 CHA  - ROBERTKIRI"/>
    <s v=""/>
    <s v="AB"/>
    <s v=""/>
    <d v="2020-06-22T00:00:00"/>
    <d v="2020-06-22T00:00:00"/>
    <d v="2018-12-31T00:00:00"/>
    <s v="NGN"/>
    <n v="2001043.61"/>
    <n v="1096"/>
    <s v="Above 180days "/>
    <n v="36.533333333333331"/>
    <x v="0"/>
    <x v="2"/>
    <s v="WHT"/>
    <x v="1"/>
    <s v="USD"/>
    <n v="5550.69"/>
  </r>
  <r>
    <s v="A2310000"/>
    <x v="43"/>
    <x v="43"/>
    <n v="103933363"/>
    <x v="0"/>
    <x v="0"/>
    <x v="2"/>
    <x v="2"/>
    <s v="WHT Outstg"/>
    <s v="WHT ON 1800018081 APRIL   2017 CHA INDA"/>
    <s v=""/>
    <s v="AB"/>
    <s v=""/>
    <d v="2020-06-22T00:00:00"/>
    <d v="2020-06-22T00:00:00"/>
    <d v="2018-12-31T00:00:00"/>
    <s v="NGN"/>
    <n v="529983.37"/>
    <n v="1096"/>
    <s v="Above 180days "/>
    <n v="36.533333333333331"/>
    <x v="0"/>
    <x v="2"/>
    <s v="WHT"/>
    <x v="1"/>
    <s v="USD"/>
    <n v="1470.12"/>
  </r>
  <r>
    <s v="A2310000"/>
    <x v="43"/>
    <x v="43"/>
    <n v="103933363"/>
    <x v="0"/>
    <x v="0"/>
    <x v="2"/>
    <x v="2"/>
    <s v="WHT Outstg"/>
    <s v="WHT ON 1800018082 - APRIL 2017 CHA BELEMA NORTH"/>
    <s v=""/>
    <s v="AB"/>
    <s v=""/>
    <d v="2020-06-22T00:00:00"/>
    <d v="2020-06-22T00:00:00"/>
    <d v="2018-12-31T00:00:00"/>
    <s v="NGN"/>
    <n v="755476.98"/>
    <n v="1096"/>
    <s v="Above 180days "/>
    <n v="36.533333333333331"/>
    <x v="0"/>
    <x v="2"/>
    <s v="WHT"/>
    <x v="1"/>
    <s v="USD"/>
    <n v="2095.62"/>
  </r>
  <r>
    <s v="A2310000"/>
    <x v="43"/>
    <x v="43"/>
    <n v="103933363"/>
    <x v="0"/>
    <x v="0"/>
    <x v="2"/>
    <x v="2"/>
    <s v="WHT Outstg"/>
    <s v="WHT ON 1800018173 - MAY 2017 CHA ROBERTKIRI"/>
    <s v=""/>
    <s v="AB"/>
    <s v=""/>
    <d v="2020-06-22T00:00:00"/>
    <d v="2020-06-22T00:00:00"/>
    <d v="2018-12-31T00:00:00"/>
    <s v="NGN"/>
    <n v="2276577.5499999998"/>
    <n v="1096"/>
    <s v="Above 180days "/>
    <n v="36.533333333333331"/>
    <x v="0"/>
    <x v="2"/>
    <s v="WHT"/>
    <x v="1"/>
    <s v="USD"/>
    <n v="6315"/>
  </r>
  <r>
    <s v="A2310000"/>
    <x v="43"/>
    <x v="43"/>
    <n v="103933363"/>
    <x v="0"/>
    <x v="0"/>
    <x v="2"/>
    <x v="2"/>
    <s v="WHT Outstg"/>
    <s v="WHT ON 1800018175 - MAY 2017 CHA INDA"/>
    <s v=""/>
    <s v="AB"/>
    <s v=""/>
    <d v="2020-06-22T00:00:00"/>
    <d v="2020-06-22T00:00:00"/>
    <d v="2018-12-31T00:00:00"/>
    <s v="NGN"/>
    <n v="543975.75"/>
    <n v="1096"/>
    <s v="Above 180days "/>
    <n v="36.533333333333331"/>
    <x v="0"/>
    <x v="2"/>
    <s v="WHT"/>
    <x v="1"/>
    <s v="USD"/>
    <n v="1508.93"/>
  </r>
  <r>
    <s v="A2310000"/>
    <x v="43"/>
    <x v="43"/>
    <n v="103933363"/>
    <x v="0"/>
    <x v="0"/>
    <x v="2"/>
    <x v="2"/>
    <s v="WHT Outstg"/>
    <s v="WHT ON 1800018176 MAY  2017 CHA -BELEMA NORTH"/>
    <s v=""/>
    <s v="AB"/>
    <s v=""/>
    <d v="2020-06-22T00:00:00"/>
    <d v="2020-06-22T00:00:00"/>
    <d v="2018-12-31T00:00:00"/>
    <s v="NGN"/>
    <n v="662047.38"/>
    <n v="1096"/>
    <s v="Above 180days "/>
    <n v="36.533333333333331"/>
    <x v="0"/>
    <x v="2"/>
    <s v="WHT"/>
    <x v="1"/>
    <s v="USD"/>
    <n v="1836.45"/>
  </r>
  <r>
    <s v="A2310000"/>
    <x v="43"/>
    <x v="43"/>
    <n v="103933363"/>
    <x v="0"/>
    <x v="0"/>
    <x v="2"/>
    <x v="2"/>
    <s v="WHT Outstg"/>
    <s v="WHT ON 1800018278 JUNE 2017 CHA BELEMAOIL ROBERTKI"/>
    <s v=""/>
    <s v="AB"/>
    <s v=""/>
    <d v="2020-06-22T00:00:00"/>
    <d v="2020-06-22T00:00:00"/>
    <d v="2018-12-31T00:00:00"/>
    <s v="NGN"/>
    <n v="2370254.92"/>
    <n v="1096"/>
    <s v="Above 180days "/>
    <n v="36.533333333333331"/>
    <x v="0"/>
    <x v="2"/>
    <s v="WHT"/>
    <x v="1"/>
    <s v="USD"/>
    <n v="6574.85"/>
  </r>
  <r>
    <s v="A2310000"/>
    <x v="43"/>
    <x v="43"/>
    <n v="103933363"/>
    <x v="0"/>
    <x v="0"/>
    <x v="2"/>
    <x v="2"/>
    <s v="WHT Outstg"/>
    <s v="SPDC JV REFUND - BELEMA OIL INDA FIELD INJECTION"/>
    <s v=""/>
    <s v="AB"/>
    <s v=""/>
    <d v="2020-06-22T00:00:00"/>
    <d v="2020-06-22T00:00:00"/>
    <d v="2018-12-31T00:00:00"/>
    <s v="NGN"/>
    <n v="-536384.61"/>
    <n v="1096"/>
    <s v="Above 180days "/>
    <n v="36.533333333333331"/>
    <x v="0"/>
    <x v="2"/>
    <s v="WHT"/>
    <x v="1"/>
    <s v="USD"/>
    <n v="-1487.88"/>
  </r>
  <r>
    <s v="A2310000"/>
    <x v="43"/>
    <x v="43"/>
    <n v="103934903"/>
    <x v="0"/>
    <x v="0"/>
    <x v="2"/>
    <x v="2"/>
    <s v="WHT Outstg"/>
    <s v="WHT ON INV 1800016657 JUNE 2016 CRUDE HANDLING"/>
    <s v=""/>
    <s v="AB"/>
    <s v=""/>
    <d v="2020-06-29T00:00:00"/>
    <d v="2020-06-29T00:00:00"/>
    <d v="2018-02-15T00:00:00"/>
    <s v="USD"/>
    <n v="15894.11"/>
    <n v="1415"/>
    <s v="Above 180days "/>
    <n v="47.166666666666664"/>
    <x v="0"/>
    <x v="2"/>
    <s v="WHT"/>
    <x v="1"/>
    <s v="USD"/>
    <n v="15894.11"/>
  </r>
  <r>
    <s v="A2310000"/>
    <x v="43"/>
    <x v="43"/>
    <n v="103934903"/>
    <x v="0"/>
    <x v="0"/>
    <x v="2"/>
    <x v="2"/>
    <s v="WHT Outstg"/>
    <s v="WHT ON INV 1800016659 JUNE 2016 CRUDE HANDLING"/>
    <s v=""/>
    <s v="AB"/>
    <s v=""/>
    <d v="2020-06-29T00:00:00"/>
    <d v="2020-06-29T00:00:00"/>
    <d v="2018-02-15T00:00:00"/>
    <s v="USD"/>
    <n v="4226.55"/>
    <n v="1415"/>
    <s v="Above 180days "/>
    <n v="47.166666666666664"/>
    <x v="0"/>
    <x v="2"/>
    <s v="WHT"/>
    <x v="1"/>
    <s v="USD"/>
    <n v="4226.55"/>
  </r>
  <r>
    <s v="A2310000"/>
    <x v="43"/>
    <x v="43"/>
    <n v="103934903"/>
    <x v="0"/>
    <x v="0"/>
    <x v="2"/>
    <x v="2"/>
    <s v="WHT Outstg"/>
    <s v="WHT ON INV 1800016771 JULY 2016 CHA BELEMA ROBERTK"/>
    <s v=""/>
    <s v="AB"/>
    <s v=""/>
    <d v="2020-06-29T00:00:00"/>
    <d v="2020-06-29T00:00:00"/>
    <d v="2018-02-15T00:00:00"/>
    <s v="USD"/>
    <n v="22523.93"/>
    <n v="1415"/>
    <s v="Above 180days "/>
    <n v="47.166666666666664"/>
    <x v="0"/>
    <x v="2"/>
    <s v="WHT"/>
    <x v="1"/>
    <s v="USD"/>
    <n v="22523.93"/>
  </r>
  <r>
    <s v="A2310000"/>
    <x v="43"/>
    <x v="43"/>
    <n v="103934903"/>
    <x v="0"/>
    <x v="0"/>
    <x v="2"/>
    <x v="2"/>
    <s v="WHT Outstg"/>
    <s v="WHT ON INV 1800016773 JULY  2016 CHA INDA"/>
    <s v=""/>
    <s v="AB"/>
    <s v=""/>
    <d v="2020-06-29T00:00:00"/>
    <d v="2020-06-29T00:00:00"/>
    <d v="2018-02-15T00:00:00"/>
    <s v="USD"/>
    <n v="4170.3999999999996"/>
    <n v="1415"/>
    <s v="Above 180days "/>
    <n v="47.166666666666664"/>
    <x v="0"/>
    <x v="2"/>
    <s v="WHT"/>
    <x v="1"/>
    <s v="USD"/>
    <n v="4170.3999999999996"/>
  </r>
  <r>
    <s v="A2310000"/>
    <x v="43"/>
    <x v="43"/>
    <n v="103934903"/>
    <x v="0"/>
    <x v="0"/>
    <x v="2"/>
    <x v="2"/>
    <s v="WHT Outstg"/>
    <s v="WHT ON INV 1800016909 AUGUST 2016 CHA INDA"/>
    <s v=""/>
    <s v="AB"/>
    <s v=""/>
    <d v="2020-06-29T00:00:00"/>
    <d v="2020-06-29T00:00:00"/>
    <d v="2018-02-15T00:00:00"/>
    <s v="USD"/>
    <n v="4140.18"/>
    <n v="1415"/>
    <s v="Above 180days "/>
    <n v="47.166666666666664"/>
    <x v="0"/>
    <x v="2"/>
    <s v="WHT"/>
    <x v="1"/>
    <s v="USD"/>
    <n v="4140.18"/>
  </r>
  <r>
    <s v="A2310000"/>
    <x v="43"/>
    <x v="43"/>
    <n v="103934903"/>
    <x v="0"/>
    <x v="0"/>
    <x v="2"/>
    <x v="2"/>
    <s v="WHT Outstg"/>
    <s v="WHT ON INV 1800016911 AUGUST 2016 CHA ROBETKIRI"/>
    <s v=""/>
    <s v="AB"/>
    <s v=""/>
    <d v="2020-06-29T00:00:00"/>
    <d v="2020-06-29T00:00:00"/>
    <d v="2018-02-15T00:00:00"/>
    <s v="USD"/>
    <n v="10169.27"/>
    <n v="1415"/>
    <s v="Above 180days "/>
    <n v="47.166666666666664"/>
    <x v="0"/>
    <x v="2"/>
    <s v="WHT"/>
    <x v="1"/>
    <s v="USD"/>
    <n v="10169.27"/>
  </r>
  <r>
    <s v="A2310000"/>
    <x v="43"/>
    <x v="43"/>
    <n v="103934903"/>
    <x v="0"/>
    <x v="0"/>
    <x v="2"/>
    <x v="2"/>
    <s v="WHT Outstg"/>
    <s v="WHT ON INV 1800017057 SEPTEMBER 2016 CHA  ROBERTKI"/>
    <s v=""/>
    <s v="AB"/>
    <s v=""/>
    <d v="2020-06-29T00:00:00"/>
    <d v="2020-06-29T00:00:00"/>
    <d v="2018-02-15T00:00:00"/>
    <s v="USD"/>
    <n v="21106.83"/>
    <n v="1415"/>
    <s v="Above 180days "/>
    <n v="47.166666666666664"/>
    <x v="0"/>
    <x v="2"/>
    <s v="WHT"/>
    <x v="1"/>
    <s v="USD"/>
    <n v="21106.83"/>
  </r>
  <r>
    <s v="A2310000"/>
    <x v="43"/>
    <x v="43"/>
    <n v="103934903"/>
    <x v="0"/>
    <x v="0"/>
    <x v="2"/>
    <x v="2"/>
    <s v="WHT Outstg"/>
    <s v="WHT ON INV 1800017057 SEPTEMBER 2016 CHA INDA"/>
    <s v=""/>
    <s v="AB"/>
    <s v=""/>
    <d v="2020-06-29T00:00:00"/>
    <d v="2020-06-29T00:00:00"/>
    <d v="2018-02-15T00:00:00"/>
    <s v="USD"/>
    <n v="3898.77"/>
    <n v="1415"/>
    <s v="Above 180days "/>
    <n v="47.166666666666664"/>
    <x v="0"/>
    <x v="2"/>
    <s v="WHT"/>
    <x v="1"/>
    <s v="USD"/>
    <n v="3898.77"/>
  </r>
  <r>
    <s v="A2310000"/>
    <x v="43"/>
    <x v="43"/>
    <n v="103934903"/>
    <x v="0"/>
    <x v="0"/>
    <x v="2"/>
    <x v="2"/>
    <s v="WHT Outstg"/>
    <s v="WHT ON INV 1800017176 OCTOBER 2016 CHA INDA"/>
    <s v=""/>
    <s v="AB"/>
    <s v=""/>
    <d v="2020-06-29T00:00:00"/>
    <d v="2020-06-29T00:00:00"/>
    <d v="2018-02-15T00:00:00"/>
    <s v="USD"/>
    <n v="3925.12"/>
    <n v="1415"/>
    <s v="Above 180days "/>
    <n v="47.166666666666664"/>
    <x v="0"/>
    <x v="2"/>
    <s v="WHT"/>
    <x v="1"/>
    <s v="USD"/>
    <n v="3925.12"/>
  </r>
  <r>
    <s v="A2310000"/>
    <x v="43"/>
    <x v="43"/>
    <n v="103934903"/>
    <x v="0"/>
    <x v="0"/>
    <x v="2"/>
    <x v="2"/>
    <s v="WHT Outstg"/>
    <s v="WHT ON INV 1800017178 OCTOBER 2016 CHA  ROBERTKIRI"/>
    <s v=""/>
    <s v="AB"/>
    <s v=""/>
    <d v="2020-06-29T00:00:00"/>
    <d v="2020-06-29T00:00:00"/>
    <d v="2018-02-15T00:00:00"/>
    <s v="USD"/>
    <n v="21429.19"/>
    <n v="1415"/>
    <s v="Above 180days "/>
    <n v="47.166666666666664"/>
    <x v="0"/>
    <x v="2"/>
    <s v="WHT"/>
    <x v="1"/>
    <s v="USD"/>
    <n v="21429.19"/>
  </r>
  <r>
    <s v="A2310000"/>
    <x v="43"/>
    <x v="43"/>
    <n v="103934903"/>
    <x v="0"/>
    <x v="0"/>
    <x v="2"/>
    <x v="2"/>
    <s v="WHT Outstg"/>
    <s v="WHT ON INV 1800017323 NOVEMBER  2016 CHA  ROBERTKI"/>
    <s v=""/>
    <s v="AB"/>
    <s v=""/>
    <d v="2020-06-29T00:00:00"/>
    <d v="2020-06-29T00:00:00"/>
    <d v="2018-02-15T00:00:00"/>
    <s v="USD"/>
    <n v="17773.28"/>
    <n v="1415"/>
    <s v="Above 180days "/>
    <n v="47.166666666666664"/>
    <x v="0"/>
    <x v="2"/>
    <s v="WHT"/>
    <x v="1"/>
    <s v="USD"/>
    <n v="17773.28"/>
  </r>
  <r>
    <s v="A2310000"/>
    <x v="43"/>
    <x v="43"/>
    <n v="103934903"/>
    <x v="0"/>
    <x v="0"/>
    <x v="2"/>
    <x v="2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415"/>
    <s v="Above 180days "/>
    <n v="47.166666666666664"/>
    <x v="0"/>
    <x v="2"/>
    <s v="WHT"/>
    <x v="1"/>
    <s v="USD"/>
    <n v="4051.64"/>
  </r>
  <r>
    <s v="A2310000"/>
    <x v="43"/>
    <x v="43"/>
    <n v="103934903"/>
    <x v="0"/>
    <x v="0"/>
    <x v="2"/>
    <x v="2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415"/>
    <s v="Above 180days "/>
    <n v="47.166666666666664"/>
    <x v="0"/>
    <x v="2"/>
    <s v="WHT"/>
    <x v="1"/>
    <s v="USD"/>
    <n v="16106.59"/>
  </r>
  <r>
    <s v="A2310000"/>
    <x v="43"/>
    <x v="43"/>
    <n v="103934903"/>
    <x v="0"/>
    <x v="0"/>
    <x v="2"/>
    <x v="2"/>
    <s v="WHT Outstg"/>
    <s v="WHT ON INV 1800017490 DECEMBER  2016 CHA INDA"/>
    <s v=""/>
    <s v="AB"/>
    <s v=""/>
    <d v="2020-06-29T00:00:00"/>
    <d v="2020-06-29T00:00:00"/>
    <d v="2018-02-15T00:00:00"/>
    <s v="USD"/>
    <n v="4054.64"/>
    <n v="1415"/>
    <s v="Above 180days "/>
    <n v="47.166666666666664"/>
    <x v="0"/>
    <x v="2"/>
    <s v="WHT"/>
    <x v="1"/>
    <s v="USD"/>
    <n v="4054.64"/>
  </r>
  <r>
    <s v="A2310000"/>
    <x v="43"/>
    <x v="43"/>
    <n v="103934903"/>
    <x v="0"/>
    <x v="0"/>
    <x v="2"/>
    <x v="2"/>
    <s v="WHT Outstg"/>
    <s v="WHT ON INV 1800017621 JANUARY 2017 CHA  INDA"/>
    <s v=""/>
    <s v="AB"/>
    <s v=""/>
    <d v="2020-06-29T00:00:00"/>
    <d v="2020-06-29T00:00:00"/>
    <d v="2018-02-15T00:00:00"/>
    <s v="USD"/>
    <n v="3773.24"/>
    <n v="1415"/>
    <s v="Above 180days "/>
    <n v="47.166666666666664"/>
    <x v="0"/>
    <x v="2"/>
    <s v="WHT"/>
    <x v="1"/>
    <s v="USD"/>
    <n v="3773.24"/>
  </r>
  <r>
    <s v="A2310000"/>
    <x v="43"/>
    <x v="43"/>
    <n v="103934903"/>
    <x v="0"/>
    <x v="0"/>
    <x v="2"/>
    <x v="2"/>
    <s v="WHT Outstg"/>
    <s v="WHT ON INV 1800017629 JANUARY 2017 CHA"/>
    <s v=""/>
    <s v="AB"/>
    <s v=""/>
    <d v="2020-06-29T00:00:00"/>
    <d v="2020-06-29T00:00:00"/>
    <d v="2018-02-15T00:00:00"/>
    <s v="USD"/>
    <n v="11133.47"/>
    <n v="1415"/>
    <s v="Above 180days "/>
    <n v="47.166666666666664"/>
    <x v="0"/>
    <x v="2"/>
    <s v="WHT"/>
    <x v="1"/>
    <s v="USD"/>
    <n v="11133.47"/>
  </r>
  <r>
    <s v="A2310000"/>
    <x v="43"/>
    <x v="43"/>
    <n v="103934903"/>
    <x v="0"/>
    <x v="0"/>
    <x v="2"/>
    <x v="2"/>
    <s v="WHT Outstg"/>
    <s v="WHT ON INV 1800017761 FEBRUARY 2017 CHA INDA"/>
    <s v=""/>
    <s v="AB"/>
    <s v=""/>
    <d v="2020-06-29T00:00:00"/>
    <d v="2020-06-29T00:00:00"/>
    <d v="2018-02-15T00:00:00"/>
    <s v="USD"/>
    <n v="15340.08"/>
    <n v="1415"/>
    <s v="Above 180days "/>
    <n v="47.166666666666664"/>
    <x v="0"/>
    <x v="2"/>
    <s v="WHT"/>
    <x v="1"/>
    <s v="USD"/>
    <n v="15340.08"/>
  </r>
  <r>
    <s v="A2310000"/>
    <x v="43"/>
    <x v="43"/>
    <n v="103934903"/>
    <x v="0"/>
    <x v="0"/>
    <x v="2"/>
    <x v="2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415"/>
    <s v="Above 180days "/>
    <n v="47.166666666666664"/>
    <x v="0"/>
    <x v="2"/>
    <s v="WHT"/>
    <x v="1"/>
    <s v="USD"/>
    <n v="3636.02"/>
  </r>
  <r>
    <s v="A2310000"/>
    <x v="43"/>
    <x v="43"/>
    <n v="103934903"/>
    <x v="0"/>
    <x v="0"/>
    <x v="2"/>
    <x v="2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415"/>
    <s v="Above 180days "/>
    <n v="47.166666666666664"/>
    <x v="0"/>
    <x v="2"/>
    <s v="WHT"/>
    <x v="1"/>
    <s v="USD"/>
    <n v="4028.08"/>
  </r>
  <r>
    <s v="A2310000"/>
    <x v="43"/>
    <x v="43"/>
    <n v="103934903"/>
    <x v="0"/>
    <x v="0"/>
    <x v="2"/>
    <x v="2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415"/>
    <s v="Above 180days "/>
    <n v="47.166666666666664"/>
    <x v="0"/>
    <x v="2"/>
    <s v="WHT"/>
    <x v="1"/>
    <s v="USD"/>
    <n v="3198.2"/>
  </r>
  <r>
    <s v="A2310000"/>
    <x v="43"/>
    <x v="43"/>
    <n v="103934903"/>
    <x v="0"/>
    <x v="0"/>
    <x v="2"/>
    <x v="2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415"/>
    <s v="Above 180days "/>
    <n v="47.166666666666664"/>
    <x v="0"/>
    <x v="2"/>
    <s v="WHT"/>
    <x v="1"/>
    <s v="USD"/>
    <n v="589.45000000000005"/>
  </r>
  <r>
    <s v="A2310000"/>
    <x v="43"/>
    <x v="43"/>
    <n v="103934903"/>
    <x v="0"/>
    <x v="0"/>
    <x v="2"/>
    <x v="2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415"/>
    <s v="Above 180days "/>
    <n v="47.166666666666664"/>
    <x v="0"/>
    <x v="2"/>
    <s v="WHT"/>
    <x v="1"/>
    <s v="USD"/>
    <n v="3552.55"/>
  </r>
  <r>
    <s v="A2310000"/>
    <x v="43"/>
    <x v="43"/>
    <n v="103934903"/>
    <x v="0"/>
    <x v="0"/>
    <x v="2"/>
    <x v="2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415"/>
    <s v="Above 180days "/>
    <n v="47.166666666666664"/>
    <x v="0"/>
    <x v="2"/>
    <s v="WHT"/>
    <x v="1"/>
    <s v="USD"/>
    <n v="533.15"/>
  </r>
  <r>
    <s v="A2310000"/>
    <x v="43"/>
    <x v="43"/>
    <n v="103934903"/>
    <x v="0"/>
    <x v="0"/>
    <x v="2"/>
    <x v="2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415"/>
    <s v="Above 180days "/>
    <n v="47.166666666666664"/>
    <x v="0"/>
    <x v="2"/>
    <s v="WHT"/>
    <x v="1"/>
    <s v="USD"/>
    <n v="18048.349999999999"/>
  </r>
  <r>
    <s v="A2310000"/>
    <x v="43"/>
    <x v="43"/>
    <n v="103934903"/>
    <x v="0"/>
    <x v="0"/>
    <x v="2"/>
    <x v="2"/>
    <s v="WHT Outstg"/>
    <s v="WHT ON INV 1800017957 MARCH 2017 CHA - INDA"/>
    <s v=""/>
    <s v="AB"/>
    <s v=""/>
    <d v="2020-06-29T00:00:00"/>
    <d v="2020-06-29T00:00:00"/>
    <d v="2018-02-15T00:00:00"/>
    <s v="USD"/>
    <n v="4251.47"/>
    <n v="1415"/>
    <s v="Above 180days "/>
    <n v="47.166666666666664"/>
    <x v="0"/>
    <x v="2"/>
    <s v="WHT"/>
    <x v="1"/>
    <s v="USD"/>
    <n v="4251.47"/>
  </r>
  <r>
    <s v="A2310000"/>
    <x v="43"/>
    <x v="43"/>
    <n v="103934903"/>
    <x v="0"/>
    <x v="0"/>
    <x v="2"/>
    <x v="2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415"/>
    <s v="Above 180days "/>
    <n v="47.166666666666664"/>
    <x v="0"/>
    <x v="2"/>
    <s v="WHT"/>
    <x v="1"/>
    <s v="USD"/>
    <n v="15280.84"/>
  </r>
  <r>
    <s v="A2310000"/>
    <x v="43"/>
    <x v="43"/>
    <n v="103934903"/>
    <x v="0"/>
    <x v="0"/>
    <x v="2"/>
    <x v="2"/>
    <s v="WHT Outstg"/>
    <s v="WHT ON INV 1800018080 APRIL  2017 CHA - INDA"/>
    <s v=""/>
    <s v="AB"/>
    <s v=""/>
    <d v="2020-06-29T00:00:00"/>
    <d v="2020-06-29T00:00:00"/>
    <d v="2018-02-15T00:00:00"/>
    <s v="USD"/>
    <n v="4047.18"/>
    <n v="1415"/>
    <s v="Above 180days "/>
    <n v="47.166666666666664"/>
    <x v="0"/>
    <x v="2"/>
    <s v="WHT"/>
    <x v="1"/>
    <s v="USD"/>
    <n v="4047.18"/>
  </r>
  <r>
    <s v="A2310000"/>
    <x v="43"/>
    <x v="43"/>
    <n v="103934903"/>
    <x v="0"/>
    <x v="0"/>
    <x v="2"/>
    <x v="2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415"/>
    <s v="Above 180days "/>
    <n v="47.166666666666664"/>
    <x v="0"/>
    <x v="2"/>
    <s v="WHT"/>
    <x v="1"/>
    <s v="USD"/>
    <n v="17413.59"/>
  </r>
  <r>
    <s v="A2310000"/>
    <x v="43"/>
    <x v="43"/>
    <n v="103934903"/>
    <x v="0"/>
    <x v="0"/>
    <x v="2"/>
    <x v="2"/>
    <s v="WHT Outstg"/>
    <s v="WHT ON INV MAY  2017 CHA - INDA"/>
    <s v=""/>
    <s v="AB"/>
    <s v=""/>
    <d v="2020-06-29T00:00:00"/>
    <d v="2020-06-29T00:00:00"/>
    <d v="2018-02-15T00:00:00"/>
    <s v="USD"/>
    <n v="4160.88"/>
    <n v="1415"/>
    <s v="Above 180days "/>
    <n v="47.166666666666664"/>
    <x v="0"/>
    <x v="2"/>
    <s v="WHT"/>
    <x v="1"/>
    <s v="USD"/>
    <n v="4160.88"/>
  </r>
  <r>
    <s v="A2310000"/>
    <x v="43"/>
    <x v="43"/>
    <n v="103934903"/>
    <x v="0"/>
    <x v="0"/>
    <x v="2"/>
    <x v="2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415"/>
    <s v="Above 180days "/>
    <n v="47.166666666666664"/>
    <x v="0"/>
    <x v="2"/>
    <s v="WHT"/>
    <x v="1"/>
    <s v="USD"/>
    <n v="18120.47"/>
  </r>
  <r>
    <s v="A2310000"/>
    <x v="43"/>
    <x v="43"/>
    <n v="103934903"/>
    <x v="0"/>
    <x v="0"/>
    <x v="2"/>
    <x v="2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415"/>
    <s v="Above 180days "/>
    <n v="47.166666666666664"/>
    <x v="0"/>
    <x v="2"/>
    <s v="WHT"/>
    <x v="1"/>
    <s v="USD"/>
    <n v="3974.61"/>
  </r>
  <r>
    <s v="A2310000"/>
    <x v="43"/>
    <x v="43"/>
    <n v="103934903"/>
    <x v="0"/>
    <x v="0"/>
    <x v="2"/>
    <x v="2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415"/>
    <s v="Above 180days "/>
    <n v="47.166666666666664"/>
    <x v="0"/>
    <x v="2"/>
    <s v="WHT"/>
    <x v="1"/>
    <s v="USD"/>
    <n v="71145.600000000006"/>
  </r>
  <r>
    <s v="A2310000"/>
    <x v="43"/>
    <x v="43"/>
    <n v="103934903"/>
    <x v="0"/>
    <x v="0"/>
    <x v="2"/>
    <x v="2"/>
    <s v="WHT Outstg"/>
    <s v="WHT ON INV 1800018470 ROBERTKIRI July 2017"/>
    <s v=""/>
    <s v="AB"/>
    <s v=""/>
    <d v="2020-06-29T00:00:00"/>
    <d v="2020-06-29T00:00:00"/>
    <d v="2018-02-15T00:00:00"/>
    <s v="USD"/>
    <n v="11139.05"/>
    <n v="1415"/>
    <s v="Above 180days "/>
    <n v="47.166666666666664"/>
    <x v="0"/>
    <x v="2"/>
    <s v="WHT"/>
    <x v="1"/>
    <s v="USD"/>
    <n v="11139.05"/>
  </r>
  <r>
    <s v="A2310000"/>
    <x v="43"/>
    <x v="43"/>
    <n v="103934903"/>
    <x v="0"/>
    <x v="0"/>
    <x v="2"/>
    <x v="2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415"/>
    <s v="Above 180days "/>
    <n v="47.166666666666664"/>
    <x v="0"/>
    <x v="2"/>
    <s v="WHT"/>
    <x v="1"/>
    <s v="USD"/>
    <n v="4234.6000000000004"/>
  </r>
  <r>
    <s v="A2310000"/>
    <x v="43"/>
    <x v="43"/>
    <n v="103934903"/>
    <x v="0"/>
    <x v="0"/>
    <x v="2"/>
    <x v="2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415"/>
    <s v="Above 180days "/>
    <n v="47.166666666666664"/>
    <x v="0"/>
    <x v="2"/>
    <s v="WHT"/>
    <x v="1"/>
    <s v="USD"/>
    <n v="24948.79"/>
  </r>
  <r>
    <s v="A2310000"/>
    <x v="43"/>
    <x v="43"/>
    <n v="103934903"/>
    <x v="0"/>
    <x v="0"/>
    <x v="2"/>
    <x v="2"/>
    <s v="WHT Outstg"/>
    <s v="WHT ON INV 1800018641  INDA  AUG 2017 CHA"/>
    <s v=""/>
    <s v="AB"/>
    <s v=""/>
    <d v="2020-06-29T00:00:00"/>
    <d v="2020-06-29T00:00:00"/>
    <d v="2018-02-15T00:00:00"/>
    <s v="USD"/>
    <n v="4242.59"/>
    <n v="1415"/>
    <s v="Above 180days "/>
    <n v="47.166666666666664"/>
    <x v="0"/>
    <x v="2"/>
    <s v="WHT"/>
    <x v="1"/>
    <s v="USD"/>
    <n v="4242.59"/>
  </r>
  <r>
    <s v="A2310000"/>
    <x v="43"/>
    <x v="43"/>
    <n v="103934903"/>
    <x v="0"/>
    <x v="0"/>
    <x v="2"/>
    <x v="2"/>
    <s v="WHT Outstg"/>
    <s v="WHT ON INV 1800018821 ROBERTKIRI SEP'17 CHA"/>
    <s v=""/>
    <s v="AB"/>
    <s v=""/>
    <d v="2020-06-29T00:00:00"/>
    <d v="2020-06-29T00:00:00"/>
    <d v="2018-02-15T00:00:00"/>
    <s v="USD"/>
    <n v="10982.72"/>
    <n v="1415"/>
    <s v="Above 180days "/>
    <n v="47.166666666666664"/>
    <x v="0"/>
    <x v="2"/>
    <s v="WHT"/>
    <x v="1"/>
    <s v="USD"/>
    <n v="10982.72"/>
  </r>
  <r>
    <s v="A2310000"/>
    <x v="43"/>
    <x v="43"/>
    <n v="103934903"/>
    <x v="0"/>
    <x v="0"/>
    <x v="2"/>
    <x v="2"/>
    <s v="WHT Outstg"/>
    <s v="WHT ON INV 1800018823  INDA SEP 2017 CHA"/>
    <s v=""/>
    <s v="AB"/>
    <s v=""/>
    <d v="2020-06-29T00:00:00"/>
    <d v="2020-06-29T00:00:00"/>
    <d v="2018-02-15T00:00:00"/>
    <s v="USD"/>
    <n v="4063.07"/>
    <n v="1415"/>
    <s v="Above 180days "/>
    <n v="47.166666666666664"/>
    <x v="0"/>
    <x v="2"/>
    <s v="WHT"/>
    <x v="1"/>
    <s v="USD"/>
    <n v="4063.07"/>
  </r>
  <r>
    <s v="A2310000"/>
    <x v="43"/>
    <x v="43"/>
    <n v="103934903"/>
    <x v="0"/>
    <x v="0"/>
    <x v="2"/>
    <x v="2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415"/>
    <s v="Above 180days "/>
    <n v="47.166666666666664"/>
    <x v="0"/>
    <x v="2"/>
    <s v="WHT"/>
    <x v="1"/>
    <s v="USD"/>
    <n v="12918.77"/>
  </r>
  <r>
    <s v="A2310000"/>
    <x v="43"/>
    <x v="43"/>
    <n v="103934903"/>
    <x v="0"/>
    <x v="0"/>
    <x v="2"/>
    <x v="2"/>
    <s v="WHT Outstg"/>
    <s v="WHT ON INV 1800018951  Inda OCT 2017 CHA"/>
    <s v=""/>
    <s v="AB"/>
    <s v=""/>
    <d v="2020-06-29T00:00:00"/>
    <d v="2020-06-29T00:00:00"/>
    <d v="2018-02-15T00:00:00"/>
    <s v="USD"/>
    <n v="4228.7"/>
    <n v="1415"/>
    <s v="Above 180days "/>
    <n v="47.166666666666664"/>
    <x v="0"/>
    <x v="2"/>
    <s v="WHT"/>
    <x v="1"/>
    <s v="USD"/>
    <n v="4228.7"/>
  </r>
  <r>
    <s v="A2310000"/>
    <x v="43"/>
    <x v="43"/>
    <n v="103934903"/>
    <x v="0"/>
    <x v="0"/>
    <x v="2"/>
    <x v="2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415"/>
    <s v="Above 180days "/>
    <n v="47.166666666666664"/>
    <x v="0"/>
    <x v="2"/>
    <s v="WHT"/>
    <x v="1"/>
    <s v="USD"/>
    <n v="24394.83"/>
  </r>
  <r>
    <s v="A2310000"/>
    <x v="43"/>
    <x v="43"/>
    <n v="103934903"/>
    <x v="0"/>
    <x v="0"/>
    <x v="2"/>
    <x v="2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415"/>
    <s v="Above 180days "/>
    <n v="47.166666666666664"/>
    <x v="0"/>
    <x v="2"/>
    <s v="WHT"/>
    <x v="1"/>
    <s v="USD"/>
    <n v="4066.43"/>
  </r>
  <r>
    <s v="A2310000"/>
    <x v="43"/>
    <x v="43"/>
    <n v="103934903"/>
    <x v="0"/>
    <x v="0"/>
    <x v="2"/>
    <x v="2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415"/>
    <s v="Above 180days "/>
    <n v="47.166666666666664"/>
    <x v="0"/>
    <x v="2"/>
    <s v="WHT"/>
    <x v="1"/>
    <s v="USD"/>
    <n v="25846.17"/>
  </r>
  <r>
    <s v="A2310000"/>
    <x v="43"/>
    <x v="43"/>
    <n v="103934903"/>
    <x v="0"/>
    <x v="0"/>
    <x v="2"/>
    <x v="2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415"/>
    <s v="Above 180days "/>
    <n v="47.166666666666664"/>
    <x v="0"/>
    <x v="2"/>
    <s v="WHT"/>
    <x v="1"/>
    <s v="USD"/>
    <n v="4186.1400000000003"/>
  </r>
  <r>
    <s v="A2310000"/>
    <x v="43"/>
    <x v="43"/>
    <n v="103929325"/>
    <x v="0"/>
    <x v="0"/>
    <x v="2"/>
    <x v="2"/>
    <s v="WHT Outstg"/>
    <s v="WHT ON INV 1800016908  AUG 2016 CHA BELEMA NORTH"/>
    <s v=""/>
    <s v="AB"/>
    <s v=""/>
    <d v="2020-06-11T00:00:00"/>
    <d v="2020-06-11T00:00:00"/>
    <d v="2018-02-14T00:00:00"/>
    <s v="NGN"/>
    <n v="2152599"/>
    <n v="1416"/>
    <s v="Above 180days "/>
    <n v="47.2"/>
    <x v="0"/>
    <x v="2"/>
    <s v="WHT"/>
    <x v="1"/>
    <s v="USD"/>
    <n v="5971.09"/>
  </r>
  <r>
    <s v="A2310000"/>
    <x v="43"/>
    <x v="43"/>
    <n v="103929325"/>
    <x v="0"/>
    <x v="0"/>
    <x v="2"/>
    <x v="2"/>
    <s v="WHT Outstg"/>
    <s v="WHT ON INV 1800016910  AUG 2016 CHA INDA"/>
    <s v=""/>
    <s v="AB"/>
    <s v=""/>
    <d v="2020-06-11T00:00:00"/>
    <d v="2020-06-11T00:00:00"/>
    <d v="2018-02-14T00:00:00"/>
    <s v="NGN"/>
    <n v="320067.38"/>
    <n v="1416"/>
    <s v="Above 180days "/>
    <n v="47.2"/>
    <x v="0"/>
    <x v="2"/>
    <s v="WHT"/>
    <x v="1"/>
    <s v="USD"/>
    <n v="887.83"/>
  </r>
  <r>
    <s v="A2310000"/>
    <x v="43"/>
    <x v="43"/>
    <n v="103929325"/>
    <x v="0"/>
    <x v="0"/>
    <x v="2"/>
    <x v="2"/>
    <s v="WHT Outstg"/>
    <s v="WHT ON INV 1800016912  AUGUST 2016 CHA  ROBERTKIRI"/>
    <s v=""/>
    <s v="AB"/>
    <s v=""/>
    <d v="2020-06-11T00:00:00"/>
    <d v="2020-06-11T00:00:00"/>
    <d v="2018-02-14T00:00:00"/>
    <s v="NGN"/>
    <n v="786162.08"/>
    <n v="1416"/>
    <s v="Above 180days "/>
    <n v="47.2"/>
    <x v="0"/>
    <x v="2"/>
    <s v="WHT"/>
    <x v="1"/>
    <s v="USD"/>
    <n v="2180.73"/>
  </r>
  <r>
    <s v="A2310000"/>
    <x v="43"/>
    <x v="43"/>
    <n v="103929325"/>
    <x v="0"/>
    <x v="0"/>
    <x v="2"/>
    <x v="2"/>
    <s v="WHT Outstg"/>
    <s v="WHT ON INV 1800017058 SEPT 2016 CHA ROBERTKI"/>
    <s v=""/>
    <s v="AB"/>
    <s v=""/>
    <d v="2020-06-11T00:00:00"/>
    <d v="2020-06-11T00:00:00"/>
    <d v="2018-02-14T00:00:00"/>
    <s v="NGN"/>
    <n v="1607944.95"/>
    <n v="1416"/>
    <s v="Above 180days "/>
    <n v="47.2"/>
    <x v="0"/>
    <x v="2"/>
    <s v="WHT"/>
    <x v="1"/>
    <s v="USD"/>
    <n v="4460.28"/>
  </r>
  <r>
    <s v="A2310000"/>
    <x v="43"/>
    <x v="43"/>
    <n v="103929325"/>
    <x v="0"/>
    <x v="0"/>
    <x v="2"/>
    <x v="2"/>
    <s v="WHT Outstg"/>
    <s v="WHT ON INV 1800017060 SEPT 2016 CHA INDA"/>
    <s v=""/>
    <s v="AB"/>
    <s v=""/>
    <d v="2020-06-11T00:00:00"/>
    <d v="2020-06-11T00:00:00"/>
    <d v="2018-02-14T00:00:00"/>
    <s v="NGN"/>
    <n v="297013.40999999997"/>
    <n v="1416"/>
    <s v="Above 180days "/>
    <n v="47.2"/>
    <x v="0"/>
    <x v="2"/>
    <s v="WHT"/>
    <x v="1"/>
    <s v="USD"/>
    <n v="823.89"/>
  </r>
  <r>
    <s v="A2310000"/>
    <x v="43"/>
    <x v="43"/>
    <n v="103929325"/>
    <x v="0"/>
    <x v="0"/>
    <x v="2"/>
    <x v="2"/>
    <s v="WHT Outstg"/>
    <s v="WHT ON INV 1800017061  SEPT 2016 CHA BELEMA NORTH"/>
    <s v=""/>
    <s v="AB"/>
    <s v=""/>
    <d v="2020-06-11T00:00:00"/>
    <d v="2020-06-11T00:00:00"/>
    <d v="2018-02-14T00:00:00"/>
    <s v="NGN"/>
    <n v="660880.89"/>
    <n v="1416"/>
    <s v="Above 180days "/>
    <n v="47.2"/>
    <x v="0"/>
    <x v="2"/>
    <s v="WHT"/>
    <x v="1"/>
    <s v="USD"/>
    <n v="1833.22"/>
  </r>
  <r>
    <s v="A2310000"/>
    <x v="43"/>
    <x v="43"/>
    <n v="103929325"/>
    <x v="0"/>
    <x v="0"/>
    <x v="2"/>
    <x v="2"/>
    <s v="WHT Outstg"/>
    <s v="WHT ON INV 1800017177  OCT 2016 CHA INDA"/>
    <s v=""/>
    <s v="AB"/>
    <s v=""/>
    <d v="2020-06-11T00:00:00"/>
    <d v="2020-06-11T00:00:00"/>
    <d v="2018-02-14T00:00:00"/>
    <s v="NGN"/>
    <n v="299008.55"/>
    <n v="1416"/>
    <s v="Above 180days "/>
    <n v="47.2"/>
    <x v="0"/>
    <x v="2"/>
    <s v="WHT"/>
    <x v="1"/>
    <s v="USD"/>
    <n v="829.42"/>
  </r>
  <r>
    <s v="A2310000"/>
    <x v="43"/>
    <x v="43"/>
    <n v="103929325"/>
    <x v="0"/>
    <x v="0"/>
    <x v="2"/>
    <x v="2"/>
    <s v="WHT Outstg"/>
    <s v="WHT ON INV 1800017179 OCT 2016 CHA ROBERTKI"/>
    <s v=""/>
    <s v="AB"/>
    <s v=""/>
    <d v="2020-06-11T00:00:00"/>
    <d v="2020-06-11T00:00:00"/>
    <d v="2018-02-14T00:00:00"/>
    <s v="NGN"/>
    <n v="1632435.33"/>
    <n v="1416"/>
    <s v="Above 180days "/>
    <n v="47.2"/>
    <x v="0"/>
    <x v="2"/>
    <s v="WHT"/>
    <x v="1"/>
    <s v="USD"/>
    <n v="4528.21"/>
  </r>
  <r>
    <s v="A2680005"/>
    <x v="44"/>
    <x v="44"/>
    <n v="1800025584"/>
    <x v="0"/>
    <x v="0"/>
    <x v="4"/>
    <x v="13"/>
    <n v="0"/>
    <s v="ABNL Rent Renewal 3 Bomu Nov-Dec 20 and Jan-Mar 21"/>
    <s v="454"/>
    <s v="DR"/>
    <s v=""/>
    <d v="2021-02-16T00:00:00"/>
    <d v="2021-02-16T00:00:00"/>
    <d v="2021-03-18T00:00:00"/>
    <s v="NGN"/>
    <n v="2975000"/>
    <n v="288"/>
    <s v="Above 180days "/>
    <n v="9.6"/>
    <x v="3"/>
    <x v="0"/>
    <s v="Overdue"/>
    <x v="0"/>
    <s v="USD"/>
    <n v="7839.13"/>
  </r>
  <r>
    <s v="A2680005"/>
    <x v="45"/>
    <x v="45"/>
    <n v="1800017701"/>
    <x v="0"/>
    <x v="1"/>
    <x v="3"/>
    <x v="14"/>
    <n v="0"/>
    <s v="CB- DIESEL CONSUMED FROM SPDC REHAB OF FOT TANK204"/>
    <s v="467"/>
    <s v="DR"/>
    <s v=""/>
    <d v="2017-03-02T00:00:00"/>
    <d v="2017-03-02T00:00:00"/>
    <d v="2017-04-01T00:00:00"/>
    <s v="USD"/>
    <n v="41257.5"/>
    <n v="1735"/>
    <s v="Above 180days "/>
    <n v="57.833333333333336"/>
    <x v="0"/>
    <x v="0"/>
    <s v="Overdue"/>
    <x v="0"/>
    <s v="USD"/>
    <n v="41257.5"/>
  </r>
  <r>
    <s v="A2680005"/>
    <x v="45"/>
    <x v="45"/>
    <n v="1800017700"/>
    <x v="0"/>
    <x v="1"/>
    <x v="3"/>
    <x v="14"/>
    <n v="0"/>
    <s v="HOPIC- DIESEL CONSUMED FROM SPDC REHAB OF TANK 15"/>
    <s v="467"/>
    <s v="DR"/>
    <s v=""/>
    <d v="2017-03-02T00:00:00"/>
    <d v="2017-03-02T00:00:00"/>
    <d v="2017-04-01T00:00:00"/>
    <s v="USD"/>
    <n v="31653.15"/>
    <n v="1735"/>
    <s v="Above 180days "/>
    <n v="57.833333333333336"/>
    <x v="0"/>
    <x v="0"/>
    <s v="Overdue"/>
    <x v="0"/>
    <s v="USD"/>
    <n v="31653.15"/>
  </r>
  <r>
    <s v="A2680005"/>
    <x v="46"/>
    <x v="46"/>
    <n v="1400013887"/>
    <x v="0"/>
    <x v="1"/>
    <x v="3"/>
    <x v="14"/>
    <n v="0"/>
    <s v="Baywood pmt"/>
    <s v=""/>
    <s v="DZ"/>
    <s v=""/>
    <d v="2019-10-02T00:00:00"/>
    <d v="2019-10-01T00:00:00"/>
    <d v="2019-10-02T00:00:00"/>
    <s v="USD"/>
    <n v="-23553.1"/>
    <n v="821"/>
    <s v="Above 180days "/>
    <n v="27.366666666666667"/>
    <x v="0"/>
    <x v="0"/>
    <s v="Overdue"/>
    <x v="0"/>
    <s v="USD"/>
    <n v="-23553.1"/>
  </r>
  <r>
    <s v="A2680005"/>
    <x v="46"/>
    <x v="46"/>
    <n v="1800017703"/>
    <x v="0"/>
    <x v="1"/>
    <x v="3"/>
    <x v="14"/>
    <n v="0"/>
    <s v="CB- DIESEL CONSUMED FROM SPDC REHAB OF TANK 6"/>
    <s v="467"/>
    <s v="DR"/>
    <s v=""/>
    <d v="2017-03-02T00:00:00"/>
    <d v="2017-03-02T00:00:00"/>
    <d v="2017-04-02T00:00:00"/>
    <s v="USD"/>
    <n v="13500"/>
    <n v="1734"/>
    <s v="Above 180days "/>
    <n v="57.8"/>
    <x v="0"/>
    <x v="0"/>
    <s v="Overdue"/>
    <x v="0"/>
    <s v="USD"/>
    <n v="13500"/>
  </r>
  <r>
    <s v="A2680005"/>
    <x v="46"/>
    <x v="46"/>
    <n v="1800017704"/>
    <x v="0"/>
    <x v="1"/>
    <x v="3"/>
    <x v="14"/>
    <n v="0"/>
    <s v="CB- DIESEL CONSUMED-SPDC REHAB OF FOT TANK202"/>
    <s v="467"/>
    <s v="DR"/>
    <s v=""/>
    <d v="2017-03-02T00:00:00"/>
    <d v="2017-03-02T00:00:00"/>
    <d v="2017-04-02T00:00:00"/>
    <s v="USD"/>
    <n v="65129"/>
    <n v="1734"/>
    <s v="Above 180days "/>
    <n v="57.8"/>
    <x v="0"/>
    <x v="0"/>
    <s v="Overdue"/>
    <x v="0"/>
    <s v="USD"/>
    <n v="65129"/>
  </r>
  <r>
    <s v="A2450000"/>
    <x v="47"/>
    <x v="47"/>
    <n v="1800027100"/>
    <x v="0"/>
    <x v="0"/>
    <x v="0"/>
    <x v="0"/>
    <n v="0"/>
    <s v="NOV2021 - GAS_SALES - AFAM POWER PLC"/>
    <s v="454"/>
    <s v="DR"/>
    <s v=""/>
    <d v="2021-12-17T00:00:00"/>
    <d v="2021-12-17T00:00:00"/>
    <d v="2022-01-16T00:00:00"/>
    <s v="NGN"/>
    <n v="437739698"/>
    <n v="-16"/>
    <s v="Not Overdue"/>
    <n v="-0.53333333333333333"/>
    <x v="1"/>
    <x v="1"/>
    <s v="Not Overdue"/>
    <x v="0"/>
    <s v="USD"/>
    <n v="1065502.2"/>
  </r>
  <r>
    <s v="A2450000"/>
    <x v="47"/>
    <x v="47"/>
    <n v="104184208"/>
    <x v="0"/>
    <x v="0"/>
    <x v="0"/>
    <x v="0"/>
    <n v="0"/>
    <s v="Balance of inv 1800020677 SEPT 2018 - GAS_SALES -"/>
    <s v=""/>
    <s v="AB"/>
    <s v=""/>
    <d v="2021-12-31T00:00:00"/>
    <d v="2021-12-31T00:00:00"/>
    <d v="2021-12-31T00:00:00"/>
    <s v="NGN"/>
    <n v="5862877.25"/>
    <n v="0"/>
    <s v="Not Overdue"/>
    <n v="0"/>
    <x v="1"/>
    <x v="1"/>
    <s v="Not Overdue"/>
    <x v="0"/>
    <s v="USD"/>
    <n v="14223.34"/>
  </r>
  <r>
    <s v="A2450000"/>
    <x v="47"/>
    <x v="47"/>
    <n v="1800026916"/>
    <x v="0"/>
    <x v="0"/>
    <x v="0"/>
    <x v="0"/>
    <n v="0"/>
    <s v="OCT2021 - GAS_SALES - AFAM POWER PLC"/>
    <s v="454"/>
    <s v="DR"/>
    <s v=""/>
    <d v="2021-11-22T00:00:00"/>
    <d v="2021-11-22T00:00:00"/>
    <d v="2021-12-22T00:00:00"/>
    <s v="NGN"/>
    <n v="431656265"/>
    <n v="9"/>
    <s v="1-30days"/>
    <n v="0.3"/>
    <x v="2"/>
    <x v="0"/>
    <s v="Overdue"/>
    <x v="0"/>
    <s v="USD"/>
    <n v="1050478.69"/>
  </r>
  <r>
    <s v="A2450000"/>
    <x v="47"/>
    <x v="47"/>
    <n v="1400016183"/>
    <x v="0"/>
    <x v="0"/>
    <x v="0"/>
    <x v="0"/>
    <n v="0"/>
    <s v="Afam Gas pmt"/>
    <s v=""/>
    <s v="DZ"/>
    <s v=""/>
    <d v="2021-12-10T00:00:00"/>
    <d v="2021-12-08T00:00:00"/>
    <d v="2021-12-10T00:00:00"/>
    <s v="NGN"/>
    <n v="-39582264.039999999"/>
    <n v="21"/>
    <s v="1-30days"/>
    <n v="0.7"/>
    <x v="2"/>
    <x v="0"/>
    <s v="Overdue"/>
    <x v="0"/>
    <s v="USD"/>
    <n v="-96366.98"/>
  </r>
  <r>
    <s v="A2450000"/>
    <x v="47"/>
    <x v="47"/>
    <n v="1400016184"/>
    <x v="0"/>
    <x v="0"/>
    <x v="0"/>
    <x v="0"/>
    <n v="0"/>
    <s v="Afam Gas pmt"/>
    <s v=""/>
    <s v="DZ"/>
    <s v=""/>
    <d v="2021-12-10T00:00:00"/>
    <d v="2021-12-08T00:00:00"/>
    <d v="2021-12-10T00:00:00"/>
    <s v="NGN"/>
    <n v="-83284585.019999996"/>
    <n v="21"/>
    <s v="1-30days"/>
    <n v="0.7"/>
    <x v="2"/>
    <x v="0"/>
    <s v="Overdue"/>
    <x v="0"/>
    <s v="USD"/>
    <n v="-202764.65"/>
  </r>
  <r>
    <s v="A2450000"/>
    <x v="47"/>
    <x v="47"/>
    <n v="1800026791"/>
    <x v="0"/>
    <x v="0"/>
    <x v="0"/>
    <x v="0"/>
    <n v="0"/>
    <s v="SEP2021 - GAS_SALES - AFAM POWER PLC"/>
    <s v="454"/>
    <s v="DR"/>
    <s v=""/>
    <d v="2021-10-27T00:00:00"/>
    <d v="2021-10-27T00:00:00"/>
    <d v="2021-11-26T00:00:00"/>
    <s v="NGN"/>
    <n v="464755639"/>
    <n v="35"/>
    <s v="31-60days"/>
    <n v="1.1666666666666667"/>
    <x v="2"/>
    <x v="0"/>
    <s v="Overdue"/>
    <x v="0"/>
    <s v="USD"/>
    <n v="1132098.26"/>
  </r>
  <r>
    <s v="A2450000"/>
    <x v="47"/>
    <x v="47"/>
    <n v="1400016128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79505688.340000004"/>
    <n v="40"/>
    <s v="31-60days"/>
    <n v="1.3333333333333333"/>
    <x v="2"/>
    <x v="0"/>
    <s v="Overdue"/>
    <x v="0"/>
    <s v="USD"/>
    <n v="-193485.05"/>
  </r>
  <r>
    <s v="A2450000"/>
    <x v="47"/>
    <x v="47"/>
    <n v="1400016129"/>
    <x v="0"/>
    <x v="0"/>
    <x v="0"/>
    <x v="0"/>
    <n v="0"/>
    <s v="Afam Power Gas Pmt"/>
    <s v=""/>
    <s v="DZ"/>
    <s v=""/>
    <d v="2021-11-21T00:00:00"/>
    <d v="2021-11-19T00:00:00"/>
    <d v="2021-11-21T00:00:00"/>
    <s v="NGN"/>
    <n v="-125106681.84"/>
    <n v="40"/>
    <s v="31-60days"/>
    <n v="1.3333333333333333"/>
    <x v="2"/>
    <x v="0"/>
    <s v="Overdue"/>
    <x v="0"/>
    <s v="USD"/>
    <n v="-304459.62"/>
  </r>
  <r>
    <s v="A2450000"/>
    <x v="47"/>
    <x v="47"/>
    <n v="1400015977"/>
    <x v="0"/>
    <x v="0"/>
    <x v="0"/>
    <x v="0"/>
    <n v="0"/>
    <s v="Afam Gas Pmt"/>
    <s v=""/>
    <s v="DZ"/>
    <s v=""/>
    <d v="2021-10-22T00:00:00"/>
    <d v="2021-10-21T00:00:00"/>
    <d v="2021-10-22T00:00:00"/>
    <s v="NGN"/>
    <n v="-109461483.25"/>
    <n v="70"/>
    <s v="61-90days "/>
    <n v="2.3333333333333335"/>
    <x v="2"/>
    <x v="0"/>
    <s v="Overdue"/>
    <x v="0"/>
    <s v="USD"/>
    <n v="-266724.8"/>
  </r>
  <r>
    <s v="A2450000"/>
    <x v="47"/>
    <x v="47"/>
    <n v="1400015954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43558588.28"/>
    <n v="77"/>
    <s v="61-90days "/>
    <n v="2.5666666666666669"/>
    <x v="2"/>
    <x v="0"/>
    <s v="Overdue"/>
    <x v="0"/>
    <s v="USD"/>
    <n v="-349823.57"/>
  </r>
  <r>
    <s v="A2450000"/>
    <x v="47"/>
    <x v="47"/>
    <n v="1400015955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128808535.20999999"/>
    <n v="77"/>
    <s v="61-90days "/>
    <n v="2.5666666666666669"/>
    <x v="2"/>
    <x v="0"/>
    <s v="Overdue"/>
    <x v="0"/>
    <s v="USD"/>
    <n v="-313880.65000000002"/>
  </r>
  <r>
    <s v="A2450000"/>
    <x v="47"/>
    <x v="47"/>
    <n v="1400015956"/>
    <x v="0"/>
    <x v="0"/>
    <x v="0"/>
    <x v="0"/>
    <n v="0"/>
    <s v="Afam Power Gas Sales Pmt"/>
    <s v=""/>
    <s v="DZ"/>
    <s v=""/>
    <d v="2021-10-15T00:00:00"/>
    <d v="2021-10-14T00:00:00"/>
    <d v="2021-10-15T00:00:00"/>
    <s v="NGN"/>
    <n v="-213919123.56999999"/>
    <n v="77"/>
    <s v="61-90days "/>
    <n v="2.5666666666666669"/>
    <x v="2"/>
    <x v="0"/>
    <s v="Overdue"/>
    <x v="0"/>
    <s v="USD"/>
    <n v="-521278.12"/>
  </r>
  <r>
    <s v="A2450000"/>
    <x v="47"/>
    <x v="47"/>
    <n v="1400015912"/>
    <x v="0"/>
    <x v="0"/>
    <x v="0"/>
    <x v="0"/>
    <n v="0"/>
    <s v="AFAM  POWER  PLC PMT"/>
    <s v="1"/>
    <s v="DZ"/>
    <s v=""/>
    <d v="2021-09-28T00:00:00"/>
    <d v="2021-09-28T00:00:00"/>
    <d v="2021-09-28T00:00:00"/>
    <s v="NGN"/>
    <n v="-265151421"/>
    <n v="94"/>
    <s v="91-180days "/>
    <n v="3.1333333333333333"/>
    <x v="2"/>
    <x v="0"/>
    <s v="Overdue"/>
    <x v="0"/>
    <s v="USD"/>
    <n v="-647181.59"/>
  </r>
  <r>
    <s v="A2450000"/>
    <x v="47"/>
    <x v="47"/>
    <n v="1800026478"/>
    <x v="0"/>
    <x v="0"/>
    <x v="0"/>
    <x v="0"/>
    <n v="0"/>
    <s v="JULY 2021 - GAS_SALES - AFAM POWER PLC"/>
    <s v="454"/>
    <s v="DR"/>
    <s v=""/>
    <d v="2021-08-16T00:00:00"/>
    <d v="2021-08-16T00:00:00"/>
    <d v="2021-09-15T00:00:00"/>
    <s v="NGN"/>
    <n v="977886977"/>
    <n v="107"/>
    <s v="91-180days "/>
    <n v="3.5666666666666669"/>
    <x v="2"/>
    <x v="0"/>
    <s v="Overdue"/>
    <x v="0"/>
    <s v="USD"/>
    <n v="2387315.48"/>
  </r>
  <r>
    <s v="A2450000"/>
    <x v="47"/>
    <x v="47"/>
    <n v="1400015851"/>
    <x v="0"/>
    <x v="0"/>
    <x v="0"/>
    <x v="0"/>
    <n v="0"/>
    <s v="AFAM Power Gas Pmt"/>
    <s v=""/>
    <s v="DZ"/>
    <s v=""/>
    <d v="2021-09-03T00:00:00"/>
    <d v="2021-09-02T00:00:00"/>
    <d v="2021-09-03T00:00:00"/>
    <s v="NGN"/>
    <n v="-373560864.83999997"/>
    <n v="119"/>
    <s v="91-180days "/>
    <n v="3.9666666666666668"/>
    <x v="2"/>
    <x v="0"/>
    <s v="Overdue"/>
    <x v="0"/>
    <s v="USD"/>
    <n v="-911451.15"/>
  </r>
  <r>
    <s v="A2450000"/>
    <x v="47"/>
    <x v="47"/>
    <n v="1800026349"/>
    <x v="0"/>
    <x v="0"/>
    <x v="0"/>
    <x v="0"/>
    <n v="0"/>
    <s v="JUN2021 - GAS_SALES - AFAM POWER PLC"/>
    <s v="454"/>
    <s v="DR"/>
    <s v=""/>
    <d v="2021-07-15T00:00:00"/>
    <d v="2021-07-15T00:00:00"/>
    <d v="2021-08-14T00:00:00"/>
    <s v="NGN"/>
    <n v="922332789.60000002"/>
    <n v="139"/>
    <s v="91-180days "/>
    <n v="4.6333333333333337"/>
    <x v="2"/>
    <x v="0"/>
    <s v="Overdue"/>
    <x v="0"/>
    <s v="USD"/>
    <n v="2251598.81"/>
  </r>
  <r>
    <s v="A2450000"/>
    <x v="47"/>
    <x v="47"/>
    <n v="1400015674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5445592.96"/>
    <n v="171"/>
    <s v="91-180days "/>
    <n v="5.7"/>
    <x v="2"/>
    <x v="0"/>
    <s v="Overdue"/>
    <x v="0"/>
    <s v="USD"/>
    <n v="-13294.33"/>
  </r>
  <r>
    <s v="A2450000"/>
    <x v="47"/>
    <x v="47"/>
    <n v="1400015675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10971519.09"/>
    <n v="171"/>
    <s v="91-180days "/>
    <n v="5.7"/>
    <x v="2"/>
    <x v="0"/>
    <s v="Overdue"/>
    <x v="0"/>
    <s v="USD"/>
    <n v="-26784.77"/>
  </r>
  <r>
    <s v="A2450000"/>
    <x v="47"/>
    <x v="47"/>
    <n v="1400015676"/>
    <x v="0"/>
    <x v="0"/>
    <x v="0"/>
    <x v="0"/>
    <n v="0"/>
    <s v="Afam Power Gas Pmt"/>
    <s v=""/>
    <s v="DZ"/>
    <s v=""/>
    <d v="2021-07-13T00:00:00"/>
    <d v="2021-07-12T00:00:00"/>
    <d v="2021-07-13T00:00:00"/>
    <s v="NGN"/>
    <n v="-30790565.800000001"/>
    <n v="171"/>
    <s v="91-180days "/>
    <n v="5.7"/>
    <x v="2"/>
    <x v="0"/>
    <s v="Overdue"/>
    <x v="0"/>
    <s v="USD"/>
    <n v="-75169.02"/>
  </r>
  <r>
    <s v="A2450000"/>
    <x v="47"/>
    <x v="47"/>
    <n v="1400015552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71372369.67000002"/>
    <n v="215"/>
    <s v="Above 180days "/>
    <n v="7.166666666666667"/>
    <x v="3"/>
    <x v="0"/>
    <s v="Overdue"/>
    <x v="0"/>
    <s v="USD"/>
    <n v="-662691.32999999996"/>
  </r>
  <r>
    <s v="A2450000"/>
    <x v="47"/>
    <x v="47"/>
    <n v="1400015553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11081804.630000001"/>
    <n v="215"/>
    <s v="Above 180days "/>
    <n v="7.166666666666667"/>
    <x v="3"/>
    <x v="0"/>
    <s v="Overdue"/>
    <x v="0"/>
    <s v="USD"/>
    <n v="-27061.77"/>
  </r>
  <r>
    <s v="A2450000"/>
    <x v="47"/>
    <x v="47"/>
    <n v="1400015554"/>
    <x v="0"/>
    <x v="0"/>
    <x v="0"/>
    <x v="0"/>
    <n v="0"/>
    <s v="Afam Power Gas Pmt"/>
    <s v=""/>
    <s v="DZ"/>
    <s v=""/>
    <d v="2021-05-30T00:00:00"/>
    <d v="2021-05-28T00:00:00"/>
    <d v="2021-05-30T00:00:00"/>
    <s v="NGN"/>
    <n v="-206886677.72999999"/>
    <n v="215"/>
    <s v="Above 180days "/>
    <n v="7.166666666666667"/>
    <x v="3"/>
    <x v="0"/>
    <s v="Overdue"/>
    <x v="0"/>
    <s v="USD"/>
    <n v="-505217.27"/>
  </r>
  <r>
    <s v="A2450000"/>
    <x v="47"/>
    <x v="47"/>
    <n v="1800025878"/>
    <x v="0"/>
    <x v="0"/>
    <x v="0"/>
    <x v="0"/>
    <n v="0"/>
    <s v="MAR2021 - GAS_SALES - AFAM POWER PLC"/>
    <s v="454"/>
    <s v="DR"/>
    <s v=""/>
    <d v="2021-04-15T00:00:00"/>
    <d v="2021-04-15T00:00:00"/>
    <d v="2021-05-15T00:00:00"/>
    <s v="NGN"/>
    <n v="713063745"/>
    <n v="230"/>
    <s v="Above 180days "/>
    <n v="7.666666666666667"/>
    <x v="3"/>
    <x v="0"/>
    <s v="Overdue"/>
    <x v="0"/>
    <s v="USD"/>
    <n v="1878922.97"/>
  </r>
  <r>
    <s v="A2450000"/>
    <x v="47"/>
    <x v="47"/>
    <n v="1400015412"/>
    <x v="0"/>
    <x v="0"/>
    <x v="0"/>
    <x v="0"/>
    <n v="0"/>
    <s v="Afam Power Gas pmt"/>
    <s v=""/>
    <s v="DZ"/>
    <s v=""/>
    <d v="2021-04-20T00:00:00"/>
    <d v="2021-04-19T00:00:00"/>
    <d v="2021-04-20T00:00:00"/>
    <s v="NGN"/>
    <n v="-241177776.61000001"/>
    <n v="255"/>
    <s v="Above 180days "/>
    <n v="8.5"/>
    <x v="3"/>
    <x v="0"/>
    <s v="Overdue"/>
    <x v="0"/>
    <s v="USD"/>
    <n v="-635503.44999999995"/>
  </r>
  <r>
    <s v="A2450000"/>
    <x v="47"/>
    <x v="47"/>
    <n v="1800025736"/>
    <x v="0"/>
    <x v="0"/>
    <x v="0"/>
    <x v="0"/>
    <n v="0"/>
    <s v="FEB2021 - GAS_SALES - AFAM POWER PLC"/>
    <s v="454"/>
    <s v="DR"/>
    <s v=""/>
    <d v="2021-03-15T00:00:00"/>
    <d v="2021-03-15T00:00:00"/>
    <d v="2021-04-14T00:00:00"/>
    <s v="NGN"/>
    <n v="429361784"/>
    <n v="261"/>
    <s v="Above 180days "/>
    <n v="8.6999999999999993"/>
    <x v="3"/>
    <x v="0"/>
    <s v="Overdue"/>
    <x v="0"/>
    <s v="USD"/>
    <n v="1131368.3"/>
  </r>
  <r>
    <s v="A2450000"/>
    <x v="47"/>
    <x v="47"/>
    <n v="104063102"/>
    <x v="0"/>
    <x v="0"/>
    <x v="0"/>
    <x v="0"/>
    <n v="0"/>
    <s v="Bal of 1800025426 DEC2020-GAS_SALES_AFAM POWER PLC"/>
    <s v=""/>
    <s v="AB"/>
    <s v=""/>
    <d v="2021-04-12T00:00:00"/>
    <d v="2021-04-12T00:00:00"/>
    <d v="2021-04-12T00:00:00"/>
    <s v="NGN"/>
    <n v="500136422.23000002"/>
    <n v="263"/>
    <s v="Above 180days "/>
    <n v="8.7666666666666675"/>
    <x v="3"/>
    <x v="0"/>
    <s v="Overdue"/>
    <x v="0"/>
    <s v="USD"/>
    <n v="1317859.47"/>
  </r>
  <r>
    <s v="A2450000"/>
    <x v="47"/>
    <x v="47"/>
    <n v="104063103"/>
    <x v="0"/>
    <x v="0"/>
    <x v="0"/>
    <x v="0"/>
    <n v="0"/>
    <s v="Bal of 1800025628 JAN2021-GAS_SALES-AFAM POWER PLC"/>
    <s v=""/>
    <s v="AB"/>
    <s v=""/>
    <d v="2021-04-12T00:00:00"/>
    <d v="2021-04-12T00:00:00"/>
    <d v="2021-04-12T00:00:00"/>
    <s v="NGN"/>
    <n v="239384745.80000001"/>
    <n v="263"/>
    <s v="Above 180days "/>
    <n v="8.7666666666666675"/>
    <x v="3"/>
    <x v="0"/>
    <s v="Overdue"/>
    <x v="0"/>
    <s v="USD"/>
    <n v="630778.81000000006"/>
  </r>
  <r>
    <s v="A2450000"/>
    <x v="47"/>
    <x v="47"/>
    <n v="1800025191"/>
    <x v="0"/>
    <x v="0"/>
    <x v="0"/>
    <x v="0"/>
    <n v="0"/>
    <s v="NOV2020 - GAS_SALES - AFAM POWER PLC"/>
    <s v="454"/>
    <s v="DR"/>
    <s v=""/>
    <d v="2020-12-09T00:00:00"/>
    <d v="2020-12-09T00:00:00"/>
    <d v="2021-01-08T00:00:00"/>
    <s v="NGN"/>
    <n v="539146737"/>
    <n v="357"/>
    <s v="Above 180days "/>
    <n v="11.9"/>
    <x v="3"/>
    <x v="0"/>
    <s v="Overdue"/>
    <x v="0"/>
    <s v="USD"/>
    <n v="1420651.65"/>
  </r>
  <r>
    <s v="A2450000"/>
    <x v="47"/>
    <x v="47"/>
    <n v="1800025086"/>
    <x v="0"/>
    <x v="0"/>
    <x v="0"/>
    <x v="0"/>
    <n v="0"/>
    <s v="OCT2020 - GAS_SALES - AFAM POWER PLC"/>
    <s v="454"/>
    <s v="DR"/>
    <s v=""/>
    <d v="2020-11-16T00:00:00"/>
    <d v="2020-11-16T00:00:00"/>
    <d v="2020-12-16T00:00:00"/>
    <s v="NGN"/>
    <n v="490410960"/>
    <n v="380"/>
    <s v="Above 180days "/>
    <n v="12.666666666666666"/>
    <x v="4"/>
    <x v="0"/>
    <s v="Overdue"/>
    <x v="0"/>
    <s v="USD"/>
    <n v="1292232.8799999999"/>
  </r>
  <r>
    <s v="A2450000"/>
    <x v="47"/>
    <x v="47"/>
    <n v="1800024885"/>
    <x v="0"/>
    <x v="0"/>
    <x v="0"/>
    <x v="0"/>
    <n v="0"/>
    <s v="SEPT2020 - GAS_SALES - AFAM POWER PLC"/>
    <s v="454"/>
    <s v="DR"/>
    <s v=""/>
    <d v="2020-10-12T00:00:00"/>
    <d v="2020-10-12T00:00:00"/>
    <d v="2020-11-11T00:00:00"/>
    <s v="NGN"/>
    <n v="172054627"/>
    <n v="415"/>
    <s v="Above 180days "/>
    <n v="13.833333333333334"/>
    <x v="4"/>
    <x v="0"/>
    <s v="Overdue"/>
    <x v="0"/>
    <s v="USD"/>
    <n v="453363.94"/>
  </r>
  <r>
    <s v="A2450000"/>
    <x v="47"/>
    <x v="47"/>
    <n v="1400014941"/>
    <x v="0"/>
    <x v="0"/>
    <x v="0"/>
    <x v="0"/>
    <n v="0"/>
    <s v="Afam Gas Pmt"/>
    <s v=""/>
    <s v="DZ"/>
    <s v=""/>
    <d v="2020-11-05T00:00:00"/>
    <d v="2020-11-04T00:00:00"/>
    <d v="2020-11-05T00:00:00"/>
    <s v="NGN"/>
    <n v="-52439443.299999997"/>
    <n v="421"/>
    <s v="Above 180days "/>
    <n v="14.033333333333333"/>
    <x v="4"/>
    <x v="0"/>
    <s v="Overdue"/>
    <x v="0"/>
    <s v="USD"/>
    <n v="-138177.93"/>
  </r>
  <r>
    <s v="A2450000"/>
    <x v="47"/>
    <x v="47"/>
    <n v="1800024713"/>
    <x v="0"/>
    <x v="0"/>
    <x v="0"/>
    <x v="0"/>
    <n v="0"/>
    <s v="AUG2020 - GAS_SALES - AFAM POWER PLC"/>
    <s v="454"/>
    <s v="DR"/>
    <s v=""/>
    <d v="2020-09-11T00:00:00"/>
    <d v="2020-09-11T00:00:00"/>
    <d v="2020-10-11T00:00:00"/>
    <s v="NGN"/>
    <n v="430688970"/>
    <n v="446"/>
    <s v="Above 180days "/>
    <n v="14.866666666666667"/>
    <x v="4"/>
    <x v="0"/>
    <s v="Overdue"/>
    <x v="0"/>
    <s v="USD"/>
    <n v="1134865.44"/>
  </r>
  <r>
    <s v="A2450000"/>
    <x v="47"/>
    <x v="47"/>
    <n v="1400014853"/>
    <x v="0"/>
    <x v="0"/>
    <x v="0"/>
    <x v="0"/>
    <n v="0"/>
    <s v="Afam Gas Pmt"/>
    <s v=""/>
    <s v="DZ"/>
    <s v=""/>
    <d v="2020-10-05T00:00:00"/>
    <d v="2020-10-02T00:00:00"/>
    <d v="2020-10-05T00:00:00"/>
    <s v="NGN"/>
    <n v="-307534693"/>
    <n v="452"/>
    <s v="Above 180days "/>
    <n v="15.066666666666666"/>
    <x v="4"/>
    <x v="0"/>
    <s v="Overdue"/>
    <x v="0"/>
    <s v="USD"/>
    <n v="-810353.93"/>
  </r>
  <r>
    <s v="A2450000"/>
    <x v="47"/>
    <x v="47"/>
    <n v="103975587"/>
    <x v="0"/>
    <x v="0"/>
    <x v="0"/>
    <x v="0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458"/>
    <s v="Above 180days "/>
    <n v="15.266666666666667"/>
    <x v="4"/>
    <x v="0"/>
    <s v="Overdue"/>
    <x v="0"/>
    <s v="USD"/>
    <n v="757863.56"/>
  </r>
  <r>
    <s v="A2450000"/>
    <x v="47"/>
    <x v="47"/>
    <n v="1800024571"/>
    <x v="0"/>
    <x v="0"/>
    <x v="0"/>
    <x v="0"/>
    <n v="0"/>
    <s v="JULY 2020 - GAS_SALES - AFAM POWER PLC"/>
    <s v="454"/>
    <s v="DR"/>
    <s v=""/>
    <d v="2020-08-18T00:00:00"/>
    <d v="2020-08-18T00:00:00"/>
    <d v="2020-09-17T00:00:00"/>
    <s v="NGN"/>
    <n v="275997070"/>
    <n v="470"/>
    <s v="Above 180days "/>
    <n v="15.666666666666666"/>
    <x v="4"/>
    <x v="0"/>
    <s v="Overdue"/>
    <x v="0"/>
    <s v="USD"/>
    <n v="727252.28"/>
  </r>
  <r>
    <s v="A2450000"/>
    <x v="47"/>
    <x v="47"/>
    <n v="1800024226"/>
    <x v="0"/>
    <x v="0"/>
    <x v="0"/>
    <x v="0"/>
    <n v="0"/>
    <s v="MAY2020 - GAS_SALES - AFAM POWER PLC"/>
    <s v="454"/>
    <s v="DR"/>
    <s v=""/>
    <d v="2020-06-23T00:00:00"/>
    <d v="2020-06-23T00:00:00"/>
    <d v="2020-07-23T00:00:00"/>
    <s v="NGN"/>
    <n v="423792219"/>
    <n v="526"/>
    <s v="Above 180days "/>
    <n v="17.533333333333335"/>
    <x v="4"/>
    <x v="0"/>
    <s v="Overdue"/>
    <x v="0"/>
    <s v="USD"/>
    <n v="1175557.24"/>
  </r>
  <r>
    <s v="A2450000"/>
    <x v="47"/>
    <x v="47"/>
    <n v="103933361"/>
    <x v="0"/>
    <x v="0"/>
    <x v="0"/>
    <x v="0"/>
    <n v="0"/>
    <s v="Balance of inv 1800021030 NOV2018 - GAS_SALES - AF"/>
    <s v=""/>
    <s v="AB"/>
    <s v=""/>
    <d v="2020-06-22T00:00:00"/>
    <d v="2020-06-22T00:00:00"/>
    <d v="2020-06-22T00:00:00"/>
    <s v="NGN"/>
    <n v="115835854.73"/>
    <n v="557"/>
    <s v="Above 180days "/>
    <n v="18.566666666666666"/>
    <x v="0"/>
    <x v="0"/>
    <s v="Overdue"/>
    <x v="0"/>
    <s v="USD"/>
    <n v="321317.08"/>
  </r>
  <r>
    <s v="A2450000"/>
    <x v="47"/>
    <x v="47"/>
    <n v="1800024046"/>
    <x v="0"/>
    <x v="0"/>
    <x v="0"/>
    <x v="0"/>
    <n v="0"/>
    <s v="APRIL2020 - GAS_SALES - AFAM POWER PLC"/>
    <s v="454"/>
    <s v="DR"/>
    <s v=""/>
    <d v="2020-05-19T00:00:00"/>
    <d v="2020-05-19T00:00:00"/>
    <d v="2020-06-18T00:00:00"/>
    <s v="NGN"/>
    <n v="373581373"/>
    <n v="561"/>
    <s v="Above 180days "/>
    <n v="18.7"/>
    <x v="0"/>
    <x v="0"/>
    <s v="Overdue"/>
    <x v="0"/>
    <s v="USD"/>
    <n v="1036277.37"/>
  </r>
  <r>
    <s v="A2450000"/>
    <x v="47"/>
    <x v="47"/>
    <n v="103921781"/>
    <x v="0"/>
    <x v="0"/>
    <x v="0"/>
    <x v="0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581"/>
    <s v="Above 180days "/>
    <n v="19.366666666666667"/>
    <x v="0"/>
    <x v="0"/>
    <s v="Overdue"/>
    <x v="0"/>
    <s v="USD"/>
    <n v="94619.41"/>
  </r>
  <r>
    <s v="A2450000"/>
    <x v="47"/>
    <x v="47"/>
    <n v="1800023881"/>
    <x v="0"/>
    <x v="0"/>
    <x v="0"/>
    <x v="0"/>
    <n v="0"/>
    <s v="MAR2020 - GAS_SALES - AFAM POWER PLC"/>
    <s v="454"/>
    <s v="DR"/>
    <s v=""/>
    <d v="2020-04-19T00:00:00"/>
    <d v="2020-04-19T00:00:00"/>
    <d v="2020-05-20T00:00:00"/>
    <s v="NGN"/>
    <n v="625474133"/>
    <n v="590"/>
    <s v="Above 180days "/>
    <n v="19.666666666666668"/>
    <x v="0"/>
    <x v="0"/>
    <s v="Overdue"/>
    <x v="0"/>
    <s v="USD"/>
    <n v="1735002.7"/>
  </r>
  <r>
    <s v="A2450000"/>
    <x v="47"/>
    <x v="47"/>
    <n v="1800023680"/>
    <x v="0"/>
    <x v="0"/>
    <x v="0"/>
    <x v="0"/>
    <n v="0"/>
    <s v="FEB2020 - GAS_SALES - AFAM POWER PLC"/>
    <s v="454"/>
    <s v="DR"/>
    <s v=""/>
    <d v="2020-03-12T00:00:00"/>
    <d v="2020-03-12T00:00:00"/>
    <d v="2020-04-11T00:00:00"/>
    <s v="NGN"/>
    <n v="636019778"/>
    <n v="629"/>
    <s v="Above 180days "/>
    <n v="20.966666666666665"/>
    <x v="0"/>
    <x v="0"/>
    <s v="Overdue"/>
    <x v="0"/>
    <s v="USD"/>
    <n v="2075459.74"/>
  </r>
  <r>
    <s v="A2450000"/>
    <x v="47"/>
    <x v="47"/>
    <n v="1800023485"/>
    <x v="0"/>
    <x v="0"/>
    <x v="0"/>
    <x v="0"/>
    <n v="0"/>
    <s v="JAN2020 - GAS_SALES - AFAM POWER PLC"/>
    <s v="454"/>
    <s v="DR"/>
    <s v=""/>
    <d v="2020-02-17T00:00:00"/>
    <d v="2020-02-17T00:00:00"/>
    <d v="2020-03-18T00:00:00"/>
    <s v="NGN"/>
    <n v="607534693"/>
    <n v="653"/>
    <s v="Above 180days "/>
    <n v="21.766666666666666"/>
    <x v="0"/>
    <x v="0"/>
    <s v="Overdue"/>
    <x v="0"/>
    <s v="USD"/>
    <n v="1982507.21"/>
  </r>
  <r>
    <s v="A2310000"/>
    <x v="48"/>
    <x v="48"/>
    <n v="1800027062"/>
    <x v="0"/>
    <x v="0"/>
    <x v="2"/>
    <x v="2"/>
    <n v="0"/>
    <s v="EXCEL NOV 2021 Crude Handling"/>
    <s v="468"/>
    <s v="DR"/>
    <s v=""/>
    <d v="2021-12-13T00:00:00"/>
    <d v="2021-12-13T00:00:00"/>
    <d v="2022-01-12T00:00:00"/>
    <s v="USD"/>
    <n v="26636.98"/>
    <n v="-12"/>
    <s v="Not Overdue"/>
    <n v="-0.4"/>
    <x v="1"/>
    <x v="1"/>
    <s v="Not Overdue"/>
    <x v="0"/>
    <s v="USD"/>
    <n v="26636.98"/>
  </r>
  <r>
    <s v="A2310000"/>
    <x v="48"/>
    <x v="48"/>
    <n v="1800027063"/>
    <x v="0"/>
    <x v="0"/>
    <x v="2"/>
    <x v="2"/>
    <n v="0"/>
    <s v="EXCEL NOV 2021 Crude Handling"/>
    <s v="454"/>
    <s v="DR"/>
    <s v=""/>
    <d v="2021-12-13T00:00:00"/>
    <d v="2021-12-13T00:00:00"/>
    <d v="2022-01-12T00:00:00"/>
    <s v="NGN"/>
    <n v="2735654.13"/>
    <n v="-12"/>
    <s v="Not Overdue"/>
    <n v="-0.4"/>
    <x v="1"/>
    <x v="1"/>
    <s v="Not Overdue"/>
    <x v="0"/>
    <s v="USD"/>
    <n v="6660.22"/>
  </r>
  <r>
    <s v="A2310000"/>
    <x v="48"/>
    <x v="48"/>
    <n v="104184212"/>
    <x v="0"/>
    <x v="0"/>
    <x v="2"/>
    <x v="2"/>
    <n v="0"/>
    <s v="WHT_1800026593 EXCEL  AUGUST 2021 Crude Handling"/>
    <s v=""/>
    <s v="AB"/>
    <s v=""/>
    <d v="2021-12-31T00:00:00"/>
    <d v="2021-12-31T00:00:00"/>
    <d v="2021-12-31T00:00:00"/>
    <s v="NGN"/>
    <n v="139890.22"/>
    <n v="0"/>
    <s v="Not Overdue"/>
    <n v="0"/>
    <x v="1"/>
    <x v="1"/>
    <s v="Not Overdue"/>
    <x v="1"/>
    <s v="USD"/>
    <n v="339.37"/>
  </r>
  <r>
    <s v="A2310000"/>
    <x v="48"/>
    <x v="48"/>
    <n v="104184213"/>
    <x v="0"/>
    <x v="0"/>
    <x v="2"/>
    <x v="2"/>
    <n v="0"/>
    <s v="WHT_1800026721 EXCEL  SEPTEMBER 2021 Crude Handlin"/>
    <s v=""/>
    <s v="AB"/>
    <s v=""/>
    <d v="2021-12-31T00:00:00"/>
    <d v="2021-12-31T00:00:00"/>
    <d v="2021-12-31T00:00:00"/>
    <s v="NGN"/>
    <n v="585933.98"/>
    <n v="0"/>
    <s v="Not Overdue"/>
    <n v="0"/>
    <x v="1"/>
    <x v="1"/>
    <s v="Not Overdue"/>
    <x v="1"/>
    <s v="USD"/>
    <n v="1421.48"/>
  </r>
  <r>
    <s v="A2310000"/>
    <x v="48"/>
    <x v="48"/>
    <n v="1400016220"/>
    <x v="0"/>
    <x v="0"/>
    <x v="2"/>
    <x v="2"/>
    <n v="0"/>
    <s v="Excel Pmt"/>
    <s v=""/>
    <s v="DZ"/>
    <s v=""/>
    <d v="2021-12-21T00:00:00"/>
    <d v="2021-12-20T00:00:00"/>
    <d v="2021-12-21T00:00:00"/>
    <s v="USD"/>
    <n v="-41774.720000000001"/>
    <n v="10"/>
    <s v="1-30days"/>
    <n v="0.33333333333333331"/>
    <x v="2"/>
    <x v="0"/>
    <s v="Overdue"/>
    <x v="0"/>
    <s v="USD"/>
    <n v="-41774.720000000001"/>
  </r>
  <r>
    <s v="A2310000"/>
    <x v="48"/>
    <x v="48"/>
    <n v="1400016186"/>
    <x v="0"/>
    <x v="0"/>
    <x v="2"/>
    <x v="2"/>
    <n v="0"/>
    <s v="Excel Pmt"/>
    <s v=""/>
    <s v="DZ"/>
    <s v=""/>
    <d v="2021-12-14T00:00:00"/>
    <d v="2021-12-13T00:00:00"/>
    <d v="2021-12-14T00:00:00"/>
    <s v="NGN"/>
    <n v="-4286218.32"/>
    <n v="17"/>
    <s v="1-30days"/>
    <n v="0.56666666666666665"/>
    <x v="2"/>
    <x v="0"/>
    <s v="Overdue"/>
    <x v="0"/>
    <s v="USD"/>
    <n v="-10435.24"/>
  </r>
  <r>
    <s v="A2310000"/>
    <x v="48"/>
    <x v="48"/>
    <n v="1800026860"/>
    <x v="0"/>
    <x v="0"/>
    <x v="2"/>
    <x v="2"/>
    <n v="0"/>
    <s v="EXCEL OCTOBER 2021 Crude Handling"/>
    <s v="468"/>
    <s v="DR"/>
    <s v=""/>
    <d v="2021-11-11T00:00:00"/>
    <d v="2021-11-11T00:00:00"/>
    <d v="2021-12-11T00:00:00"/>
    <s v="USD"/>
    <n v="44441.19"/>
    <n v="20"/>
    <s v="1-30days"/>
    <n v="0.66666666666666663"/>
    <x v="2"/>
    <x v="0"/>
    <s v="Overdue"/>
    <x v="0"/>
    <s v="USD"/>
    <n v="44441.19"/>
  </r>
  <r>
    <s v="A2310000"/>
    <x v="48"/>
    <x v="48"/>
    <n v="1800026861"/>
    <x v="0"/>
    <x v="0"/>
    <x v="2"/>
    <x v="2"/>
    <n v="0"/>
    <s v="EXCEL OCTOBER 2021 Crude Handling"/>
    <s v="454"/>
    <s v="DR"/>
    <s v=""/>
    <d v="2021-11-11T00:00:00"/>
    <d v="2021-11-11T00:00:00"/>
    <d v="2021-12-11T00:00:00"/>
    <s v="NGN"/>
    <n v="4559806.72"/>
    <n v="20"/>
    <s v="1-30days"/>
    <n v="0.66666666666666663"/>
    <x v="2"/>
    <x v="0"/>
    <s v="Overdue"/>
    <x v="0"/>
    <s v="USD"/>
    <n v="11098.11"/>
  </r>
  <r>
    <s v="A2310000"/>
    <x v="48"/>
    <x v="48"/>
    <n v="1800026720"/>
    <x v="0"/>
    <x v="0"/>
    <x v="2"/>
    <x v="2"/>
    <n v="0"/>
    <s v="EXCEL  SEPTEMBER 2021 Crude Handling"/>
    <s v="468"/>
    <s v="DR"/>
    <s v=""/>
    <d v="2021-10-13T00:00:00"/>
    <d v="2021-10-13T00:00:00"/>
    <d v="2021-11-12T00:00:00"/>
    <s v="USD"/>
    <n v="114323.89"/>
    <n v="49"/>
    <s v="31-60days"/>
    <n v="1.6333333333333333"/>
    <x v="2"/>
    <x v="0"/>
    <s v="Overdue"/>
    <x v="0"/>
    <s v="USD"/>
    <n v="114323.89"/>
  </r>
  <r>
    <s v="A2310000"/>
    <x v="48"/>
    <x v="48"/>
    <n v="1600003918"/>
    <x v="0"/>
    <x v="0"/>
    <x v="2"/>
    <x v="2"/>
    <s v="WHT Outstg"/>
    <s v="WHT EXCEL crude handling-Oct 2020-NGN-421084189432"/>
    <s v="454"/>
    <s v="DG"/>
    <s v=""/>
    <d v="2021-10-25T00:00:00"/>
    <d v="2021-10-25T00:00:00"/>
    <d v="2021-10-25T00:00:00"/>
    <s v="NGN"/>
    <n v="-236743.88"/>
    <n v="67"/>
    <s v="61-90days "/>
    <n v="2.2333333333333334"/>
    <x v="2"/>
    <x v="2"/>
    <s v="WHT"/>
    <x v="1"/>
    <s v="USD"/>
    <n v="-576.85"/>
  </r>
  <r>
    <s v="A2310000"/>
    <x v="48"/>
    <x v="48"/>
    <n v="1600003917"/>
    <x v="0"/>
    <x v="0"/>
    <x v="2"/>
    <x v="2"/>
    <s v="WHT Outstg"/>
    <s v="WHT EXCEL crude handling-Sept 2020-421170895432"/>
    <s v="454"/>
    <s v="DG"/>
    <s v=""/>
    <d v="2021-10-25T00:00:00"/>
    <d v="2021-10-25T00:00:00"/>
    <d v="2021-10-25T00:00:00"/>
    <s v="NGN"/>
    <n v="-183153.61"/>
    <n v="67"/>
    <s v="61-90days "/>
    <n v="2.2333333333333334"/>
    <x v="2"/>
    <x v="2"/>
    <s v="WHT"/>
    <x v="1"/>
    <s v="USD"/>
    <n v="-446.27"/>
  </r>
  <r>
    <s v="A2310000"/>
    <x v="48"/>
    <x v="48"/>
    <n v="1400015983"/>
    <x v="0"/>
    <x v="0"/>
    <x v="2"/>
    <x v="2"/>
    <n v="0"/>
    <s v="Excel Pmt"/>
    <s v=""/>
    <s v="DZ"/>
    <s v=""/>
    <d v="2021-10-23T00:00:00"/>
    <d v="2021-10-22T00:00:00"/>
    <d v="2021-10-23T00:00:00"/>
    <s v="USD"/>
    <n v="-107464.46"/>
    <n v="69"/>
    <s v="61-90days "/>
    <n v="2.2999999999999998"/>
    <x v="2"/>
    <x v="0"/>
    <s v="Overdue"/>
    <x v="0"/>
    <s v="USD"/>
    <n v="-107464.46"/>
  </r>
  <r>
    <s v="A2310000"/>
    <x v="48"/>
    <x v="48"/>
    <n v="1800026592"/>
    <x v="0"/>
    <x v="0"/>
    <x v="2"/>
    <x v="2"/>
    <n v="0"/>
    <s v="EXCEL  AUGUST 2021 Crude Handling"/>
    <s v="468"/>
    <s v="DR"/>
    <s v=""/>
    <d v="2021-09-14T00:00:00"/>
    <d v="2021-09-14T00:00:00"/>
    <d v="2021-10-14T00:00:00"/>
    <s v="USD"/>
    <n v="27318.76"/>
    <n v="78"/>
    <s v="61-90days "/>
    <n v="2.6"/>
    <x v="2"/>
    <x v="0"/>
    <s v="Overdue"/>
    <x v="0"/>
    <s v="USD"/>
    <n v="27318.76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25679.62"/>
    <n v="94"/>
    <s v="91-180days "/>
    <n v="3.1333333333333333"/>
    <x v="2"/>
    <x v="0"/>
    <s v="Overdue"/>
    <x v="0"/>
    <s v="USD"/>
    <n v="-25679.62"/>
  </r>
  <r>
    <s v="A2310000"/>
    <x v="48"/>
    <x v="48"/>
    <n v="1400015914"/>
    <x v="0"/>
    <x v="0"/>
    <x v="2"/>
    <x v="2"/>
    <n v="0"/>
    <s v="EXCEL E&amp;P Pmt"/>
    <s v="3"/>
    <s v="DZ"/>
    <s v=""/>
    <d v="2021-09-28T00:00:00"/>
    <d v="2021-09-28T00:00:00"/>
    <d v="2021-09-28T00:00:00"/>
    <s v="USD"/>
    <n v="-166227.63"/>
    <n v="94"/>
    <s v="91-180days "/>
    <n v="3.1333333333333333"/>
    <x v="2"/>
    <x v="0"/>
    <s v="Overdue"/>
    <x v="0"/>
    <s v="USD"/>
    <n v="-166227.63"/>
  </r>
  <r>
    <s v="A2310000"/>
    <x v="48"/>
    <x v="48"/>
    <n v="1600003898"/>
    <x v="0"/>
    <x v="0"/>
    <x v="2"/>
    <x v="2"/>
    <n v="0"/>
    <s v="EXCEL WHT-Crude handling charges Nov 2020"/>
    <s v="454"/>
    <s v="DG"/>
    <s v=""/>
    <d v="2021-09-27T00:00:00"/>
    <d v="2021-09-27T00:00:00"/>
    <d v="2021-09-27T00:00:00"/>
    <s v="NGN"/>
    <n v="-231556.36"/>
    <n v="95"/>
    <s v="91-180days "/>
    <n v="3.1666666666666665"/>
    <x v="2"/>
    <x v="2"/>
    <s v="Overdue"/>
    <x v="1"/>
    <s v="USD"/>
    <n v="-564.49"/>
  </r>
  <r>
    <s v="A2310000"/>
    <x v="48"/>
    <x v="48"/>
    <n v="104133436"/>
    <x v="0"/>
    <x v="0"/>
    <x v="2"/>
    <x v="2"/>
    <s v="WHT Outstg"/>
    <s v="WHT on 1800026471 EXCEL JULY 2021 CHA"/>
    <s v=""/>
    <s v="AB"/>
    <s v=""/>
    <d v="2021-09-20T00:00:00"/>
    <d v="2021-09-20T00:00:00"/>
    <d v="2021-09-20T00:00:00"/>
    <s v="USD"/>
    <n v="3636.51"/>
    <n v="102"/>
    <s v="91-180days "/>
    <n v="3.4"/>
    <x v="2"/>
    <x v="2"/>
    <s v="WHT"/>
    <x v="1"/>
    <s v="USD"/>
    <n v="3636.51"/>
  </r>
  <r>
    <s v="A2310000"/>
    <x v="48"/>
    <x v="48"/>
    <n v="104133437"/>
    <x v="0"/>
    <x v="0"/>
    <x v="2"/>
    <x v="2"/>
    <s v="WHT Outstg"/>
    <s v="WHT on 1800026472 EXCEL JULY 2021 CHA"/>
    <s v=""/>
    <s v="AB"/>
    <s v=""/>
    <d v="2021-09-20T00:00:00"/>
    <d v="2021-09-20T00:00:00"/>
    <d v="2021-09-20T00:00:00"/>
    <s v="NGN"/>
    <n v="372408.51"/>
    <n v="102"/>
    <s v="91-180days "/>
    <n v="3.4"/>
    <x v="2"/>
    <x v="2"/>
    <s v="WHT"/>
    <x v="1"/>
    <s v="USD"/>
    <n v="908.16"/>
  </r>
  <r>
    <s v="A2310000"/>
    <x v="48"/>
    <x v="48"/>
    <n v="1400015849"/>
    <x v="0"/>
    <x v="0"/>
    <x v="2"/>
    <x v="2"/>
    <n v="0"/>
    <s v="Excel Pmt"/>
    <s v=""/>
    <s v="DZ"/>
    <s v=""/>
    <d v="2021-09-14T00:00:00"/>
    <d v="2021-09-13T00:00:00"/>
    <d v="2021-09-14T00:00:00"/>
    <s v="USD"/>
    <n v="-250000"/>
    <n v="108"/>
    <s v="91-180days "/>
    <n v="3.6"/>
    <x v="2"/>
    <x v="0"/>
    <s v="Overdue"/>
    <x v="0"/>
    <s v="USD"/>
    <n v="-250000"/>
  </r>
  <r>
    <s v="A2310000"/>
    <x v="48"/>
    <x v="48"/>
    <n v="104127747"/>
    <x v="0"/>
    <x v="0"/>
    <x v="2"/>
    <x v="2"/>
    <s v="WHT Outstg"/>
    <s v="WHT on 1800025871 EXCEL MARCH2021 CHA"/>
    <s v=""/>
    <s v="AB"/>
    <s v=""/>
    <d v="2021-09-07T00:00:00"/>
    <d v="2021-09-07T00:00:00"/>
    <d v="2021-09-07T00:00:00"/>
    <s v="USD"/>
    <n v="470.58"/>
    <n v="115"/>
    <s v="91-180days "/>
    <n v="3.8333333333333335"/>
    <x v="2"/>
    <x v="2"/>
    <s v="WHT"/>
    <x v="1"/>
    <s v="USD"/>
    <n v="470.58"/>
  </r>
  <r>
    <s v="A2310000"/>
    <x v="48"/>
    <x v="48"/>
    <n v="104127748"/>
    <x v="0"/>
    <x v="0"/>
    <x v="2"/>
    <x v="2"/>
    <s v="WHT Outstg"/>
    <s v="WHT on 1800025926 EXCEL Excess RPC 2020 CHA"/>
    <s v=""/>
    <s v="AB"/>
    <s v=""/>
    <d v="2021-09-07T00:00:00"/>
    <d v="2021-09-07T00:00:00"/>
    <d v="2021-09-07T00:00:00"/>
    <s v="NGN"/>
    <n v="1981048.49"/>
    <n v="115"/>
    <s v="91-180days "/>
    <n v="3.8333333333333335"/>
    <x v="2"/>
    <x v="2"/>
    <s v="WHT"/>
    <x v="1"/>
    <s v="USD"/>
    <n v="4832.97"/>
  </r>
  <r>
    <s v="A2310000"/>
    <x v="48"/>
    <x v="48"/>
    <n v="104127749"/>
    <x v="0"/>
    <x v="0"/>
    <x v="2"/>
    <x v="2"/>
    <s v="WHT Outstg"/>
    <s v="WHT on 1800026182 EXCEL- MAY 2021 CHA"/>
    <s v=""/>
    <s v="AB"/>
    <s v=""/>
    <d v="2021-09-07T00:00:00"/>
    <d v="2021-09-07T00:00:00"/>
    <d v="2021-09-07T00:00:00"/>
    <s v="NGN"/>
    <n v="463953.6"/>
    <n v="115"/>
    <s v="91-180days "/>
    <n v="3.8333333333333335"/>
    <x v="2"/>
    <x v="2"/>
    <s v="WHT"/>
    <x v="1"/>
    <s v="USD"/>
    <n v="1131.8599999999999"/>
  </r>
  <r>
    <s v="A2310000"/>
    <x v="48"/>
    <x v="48"/>
    <n v="104127750"/>
    <x v="0"/>
    <x v="0"/>
    <x v="2"/>
    <x v="2"/>
    <s v="WHT Outstg"/>
    <s v="WHT on 1800026193 EXCEL- MAY 2021 CHA"/>
    <s v=""/>
    <s v="AB"/>
    <s v=""/>
    <d v="2021-09-07T00:00:00"/>
    <d v="2021-09-07T00:00:00"/>
    <d v="2021-09-07T00:00:00"/>
    <s v="USD"/>
    <n v="4672.88"/>
    <n v="115"/>
    <s v="91-180days "/>
    <n v="3.8333333333333335"/>
    <x v="2"/>
    <x v="2"/>
    <s v="WHT"/>
    <x v="1"/>
    <s v="USD"/>
    <n v="4672.88"/>
  </r>
  <r>
    <s v="A2310000"/>
    <x v="48"/>
    <x v="48"/>
    <n v="104127751"/>
    <x v="0"/>
    <x v="0"/>
    <x v="2"/>
    <x v="2"/>
    <s v="WHT Outstg"/>
    <s v="WHT on 1800026337 EXCEL June 2021 CHA"/>
    <s v=""/>
    <s v="AB"/>
    <s v=""/>
    <d v="2021-09-07T00:00:00"/>
    <d v="2021-09-07T00:00:00"/>
    <d v="2021-09-07T00:00:00"/>
    <s v="NGN"/>
    <n v="508121.39"/>
    <n v="115"/>
    <s v="91-180days "/>
    <n v="3.8333333333333335"/>
    <x v="2"/>
    <x v="2"/>
    <s v="WHT"/>
    <x v="1"/>
    <s v="USD"/>
    <n v="1239.6099999999999"/>
  </r>
  <r>
    <s v="A2310000"/>
    <x v="48"/>
    <x v="48"/>
    <n v="104127752"/>
    <x v="0"/>
    <x v="0"/>
    <x v="2"/>
    <x v="2"/>
    <s v="WHT Outstg"/>
    <s v="WHT on 1800026338 EXCEL June 2021 CHA"/>
    <s v=""/>
    <s v="AB"/>
    <s v=""/>
    <d v="2021-09-07T00:00:00"/>
    <d v="2021-09-07T00:00:00"/>
    <d v="2021-09-07T00:00:00"/>
    <s v="USD"/>
    <n v="4961.34"/>
    <n v="115"/>
    <s v="91-180days "/>
    <n v="3.8333333333333335"/>
    <x v="2"/>
    <x v="2"/>
    <s v="WHT"/>
    <x v="1"/>
    <s v="USD"/>
    <n v="4961.34"/>
  </r>
  <r>
    <s v="A2310000"/>
    <x v="48"/>
    <x v="48"/>
    <n v="104127746"/>
    <x v="0"/>
    <x v="0"/>
    <x v="2"/>
    <x v="2"/>
    <s v="WHT Outstg"/>
    <s v="WHT on 1800025872 EXCEL MARCH2021 CHA"/>
    <s v=""/>
    <s v="AB"/>
    <s v=""/>
    <d v="2021-09-06T00:00:00"/>
    <d v="2021-09-06T00:00:00"/>
    <d v="2021-09-06T00:00:00"/>
    <s v="NGN"/>
    <n v="44646.68"/>
    <n v="116"/>
    <s v="91-180days "/>
    <n v="3.8666666666666667"/>
    <x v="2"/>
    <x v="2"/>
    <s v="WHT"/>
    <x v="1"/>
    <s v="USD"/>
    <n v="108.92"/>
  </r>
  <r>
    <s v="A2310000"/>
    <x v="48"/>
    <x v="48"/>
    <n v="1800025925"/>
    <x v="0"/>
    <x v="0"/>
    <x v="2"/>
    <x v="2"/>
    <n v="0"/>
    <s v="EXCEL Excess RPC 2020 Crudehandling"/>
    <s v="468"/>
    <s v="DR"/>
    <s v=""/>
    <d v="2021-04-22T00:00:00"/>
    <d v="2021-04-22T00:00:00"/>
    <d v="2021-05-22T00:00:00"/>
    <s v="USD"/>
    <n v="442795.35"/>
    <n v="223"/>
    <s v="Above 180days "/>
    <n v="7.4333333333333336"/>
    <x v="3"/>
    <x v="0"/>
    <s v="Overdue"/>
    <x v="0"/>
    <s v="USD"/>
    <n v="442795.35"/>
  </r>
  <r>
    <s v="A2310000"/>
    <x v="48"/>
    <x v="48"/>
    <n v="104069625"/>
    <x v="0"/>
    <x v="0"/>
    <x v="2"/>
    <x v="2"/>
    <s v="WHT Outstg"/>
    <s v="WHT on Inv 1800025577 EXCEL JAN 2021 CHA"/>
    <s v=""/>
    <s v="AB"/>
    <s v=""/>
    <d v="2021-04-29T00:00:00"/>
    <d v="2021-04-29T00:00:00"/>
    <d v="2021-04-29T00:00:00"/>
    <s v="NGN"/>
    <n v="320022.44"/>
    <n v="246"/>
    <s v="Above 180days "/>
    <n v="8.1999999999999993"/>
    <x v="3"/>
    <x v="2"/>
    <s v="WHT"/>
    <x v="1"/>
    <s v="USD"/>
    <n v="843.26"/>
  </r>
  <r>
    <s v="A2310000"/>
    <x v="48"/>
    <x v="48"/>
    <n v="104069625"/>
    <x v="0"/>
    <x v="0"/>
    <x v="2"/>
    <x v="2"/>
    <s v="WHT Outstg"/>
    <s v="WHT on Inv 1800025731 EXCEL FEB 2021 CHA"/>
    <s v=""/>
    <s v="AB"/>
    <s v=""/>
    <d v="2021-04-29T00:00:00"/>
    <d v="2021-04-29T00:00:00"/>
    <d v="2021-04-29T00:00:00"/>
    <s v="NGN"/>
    <n v="170829.84"/>
    <n v="246"/>
    <s v="Above 180days "/>
    <n v="8.1999999999999993"/>
    <x v="3"/>
    <x v="2"/>
    <s v="WHT"/>
    <x v="1"/>
    <s v="USD"/>
    <n v="450.14"/>
  </r>
  <r>
    <s v="A2310000"/>
    <x v="48"/>
    <x v="48"/>
    <n v="104069626"/>
    <x v="0"/>
    <x v="0"/>
    <x v="2"/>
    <x v="2"/>
    <s v="WHT Outstg"/>
    <s v="WHT on Inv 1800025730 EXCEL FEB 2021 CHA"/>
    <s v=""/>
    <s v="AB"/>
    <s v=""/>
    <d v="2021-04-29T00:00:00"/>
    <d v="2021-04-29T00:00:00"/>
    <d v="2021-04-29T00:00:00"/>
    <s v="USD"/>
    <n v="1800.58"/>
    <n v="246"/>
    <s v="Above 180days "/>
    <n v="8.1999999999999993"/>
    <x v="3"/>
    <x v="2"/>
    <s v="WHT"/>
    <x v="1"/>
    <s v="USD"/>
    <n v="1800.58"/>
  </r>
  <r>
    <s v="A2310000"/>
    <x v="48"/>
    <x v="48"/>
    <n v="104069626"/>
    <x v="0"/>
    <x v="0"/>
    <x v="2"/>
    <x v="2"/>
    <s v="WHT Outstg"/>
    <s v="WHT on Inv 1800025280 EXCEL NOV 2020 CHA"/>
    <s v=""/>
    <s v="AB"/>
    <s v=""/>
    <d v="2021-04-29T00:00:00"/>
    <d v="2021-04-29T00:00:00"/>
    <d v="2021-04-29T00:00:00"/>
    <s v="USD"/>
    <n v="2440.65"/>
    <n v="246"/>
    <s v="Above 180days "/>
    <n v="8.1999999999999993"/>
    <x v="3"/>
    <x v="2"/>
    <s v="WHT"/>
    <x v="1"/>
    <s v="USD"/>
    <n v="2440.65"/>
  </r>
  <r>
    <s v="A2310000"/>
    <x v="48"/>
    <x v="48"/>
    <n v="104069626"/>
    <x v="0"/>
    <x v="0"/>
    <x v="2"/>
    <x v="2"/>
    <s v="WHT Outstg"/>
    <s v="WHT on Inv 1800025576 EXCEL JAN 2021 CHA"/>
    <s v=""/>
    <s v="AB"/>
    <s v=""/>
    <d v="2021-04-29T00:00:00"/>
    <d v="2021-04-29T00:00:00"/>
    <d v="2021-04-29T00:00:00"/>
    <s v="USD"/>
    <n v="3373.1"/>
    <n v="246"/>
    <s v="Above 180days "/>
    <n v="8.1999999999999993"/>
    <x v="3"/>
    <x v="2"/>
    <s v="WHT"/>
    <x v="1"/>
    <s v="USD"/>
    <n v="3373.1"/>
  </r>
  <r>
    <s v="A2310000"/>
    <x v="48"/>
    <x v="48"/>
    <n v="104069625"/>
    <x v="0"/>
    <x v="0"/>
    <x v="2"/>
    <x v="2"/>
    <s v="WHT Outstg"/>
    <s v="WHT on Inv 1800025281 EXCEL NOV 2020 CHA"/>
    <s v=""/>
    <s v="AB"/>
    <s v=""/>
    <d v="2021-04-29T00:00:00"/>
    <d v="2021-04-29T00:00:00"/>
    <d v="2021-04-29T00:00:00"/>
    <s v="NGN"/>
    <n v="231556.37"/>
    <n v="246"/>
    <s v="Above 180days "/>
    <n v="8.1999999999999993"/>
    <x v="3"/>
    <x v="2"/>
    <s v="WHT"/>
    <x v="1"/>
    <s v="USD"/>
    <n v="610.15"/>
  </r>
  <r>
    <s v="A2310000"/>
    <x v="48"/>
    <x v="48"/>
    <n v="104013255"/>
    <x v="0"/>
    <x v="0"/>
    <x v="2"/>
    <x v="2"/>
    <s v="WHT Outstg"/>
    <s v="WHT on inv 1800025078 EXCEL OCT 2020 CHA"/>
    <s v=""/>
    <s v="AB"/>
    <s v=""/>
    <d v="2020-12-22T00:00:00"/>
    <d v="2020-12-22T00:00:00"/>
    <d v="2020-12-22T00:00:00"/>
    <s v="NGN"/>
    <n v="236743.88"/>
    <n v="374"/>
    <s v="Above 180days "/>
    <n v="12.466666666666667"/>
    <x v="4"/>
    <x v="2"/>
    <s v="WHT"/>
    <x v="1"/>
    <s v="USD"/>
    <n v="623.82000000000005"/>
  </r>
  <r>
    <s v="A2310000"/>
    <x v="48"/>
    <x v="48"/>
    <n v="104013256"/>
    <x v="0"/>
    <x v="0"/>
    <x v="2"/>
    <x v="2"/>
    <s v="WHT Outstg"/>
    <s v="WHT on inv 1800025077 EXCEL OCT 2020 CHA"/>
    <s v=""/>
    <s v="AB"/>
    <s v=""/>
    <d v="2020-12-22T00:00:00"/>
    <d v="2020-12-22T00:00:00"/>
    <d v="2020-12-22T00:00:00"/>
    <s v="USD"/>
    <n v="2494.39"/>
    <n v="374"/>
    <s v="Above 180days "/>
    <n v="12.466666666666667"/>
    <x v="4"/>
    <x v="2"/>
    <s v="WHT"/>
    <x v="1"/>
    <s v="USD"/>
    <n v="2494.39"/>
  </r>
  <r>
    <s v="A2310000"/>
    <x v="48"/>
    <x v="48"/>
    <n v="104013339"/>
    <x v="0"/>
    <x v="0"/>
    <x v="2"/>
    <x v="2"/>
    <s v="WHT Outstg"/>
    <s v="WHT on Inv 1800024453 EXCEL JUN 2020 CHA"/>
    <s v=""/>
    <s v="AB"/>
    <s v=""/>
    <d v="2020-12-22T00:00:00"/>
    <d v="2020-12-22T00:00:00"/>
    <d v="2020-12-22T00:00:00"/>
    <s v="USD"/>
    <n v="2256.7399999999998"/>
    <n v="374"/>
    <s v="Above 180days "/>
    <n v="12.466666666666667"/>
    <x v="4"/>
    <x v="2"/>
    <s v="WHT"/>
    <x v="1"/>
    <s v="USD"/>
    <n v="2256.7399999999998"/>
  </r>
  <r>
    <s v="A2310000"/>
    <x v="48"/>
    <x v="48"/>
    <n v="103988724"/>
    <x v="0"/>
    <x v="0"/>
    <x v="2"/>
    <x v="2"/>
    <s v="WHT Outstg"/>
    <s v="WHT on inv 1800023830 EXCEL DEC 2019 CHA"/>
    <s v=""/>
    <s v="AB"/>
    <s v=""/>
    <d v="2020-10-31T00:00:00"/>
    <d v="2020-10-31T00:00:00"/>
    <d v="2020-10-31T00:00:00"/>
    <s v="USD"/>
    <n v="4436.3500000000004"/>
    <n v="426"/>
    <s v="Above 180days "/>
    <n v="14.2"/>
    <x v="4"/>
    <x v="2"/>
    <s v="WHT"/>
    <x v="1"/>
    <s v="USD"/>
    <n v="4436.3500000000004"/>
  </r>
  <r>
    <s v="A2310000"/>
    <x v="48"/>
    <x v="48"/>
    <n v="103988724"/>
    <x v="0"/>
    <x v="0"/>
    <x v="2"/>
    <x v="2"/>
    <s v="WHT Outstg"/>
    <s v="WHT on inv 1800024939 EXCEL SEPT 2020 CHA"/>
    <s v=""/>
    <s v="AB"/>
    <s v=""/>
    <d v="2020-10-31T00:00:00"/>
    <d v="2020-10-31T00:00:00"/>
    <d v="2020-10-31T00:00:00"/>
    <s v="USD"/>
    <n v="1930.47"/>
    <n v="426"/>
    <s v="Above 180days "/>
    <n v="14.2"/>
    <x v="4"/>
    <x v="2"/>
    <s v="WHT"/>
    <x v="1"/>
    <s v="USD"/>
    <n v="1930.47"/>
  </r>
  <r>
    <s v="A2310000"/>
    <x v="48"/>
    <x v="48"/>
    <n v="103988727"/>
    <x v="0"/>
    <x v="0"/>
    <x v="2"/>
    <x v="2"/>
    <s v="WHT Outstg"/>
    <s v="WHT on Inv 1800024763 EXCEL AUGUST 2020 CHA"/>
    <s v=""/>
    <s v="AB"/>
    <s v=""/>
    <d v="2020-10-31T00:00:00"/>
    <d v="2020-10-31T00:00:00"/>
    <d v="2020-10-31T00:00:00"/>
    <s v="USD"/>
    <n v="1510.18"/>
    <n v="426"/>
    <s v="Above 180days "/>
    <n v="14.2"/>
    <x v="4"/>
    <x v="2"/>
    <s v="WHT"/>
    <x v="1"/>
    <s v="USD"/>
    <n v="1510.18"/>
  </r>
  <r>
    <s v="A2310000"/>
    <x v="48"/>
    <x v="48"/>
    <n v="103988719"/>
    <x v="0"/>
    <x v="0"/>
    <x v="2"/>
    <x v="2"/>
    <s v="WHT Outstg"/>
    <s v="WHT on inv 1800024940 EXCEL SEPT 2020 CHA"/>
    <s v=""/>
    <s v="AB"/>
    <s v=""/>
    <d v="2020-10-31T00:00:00"/>
    <d v="2020-10-31T00:00:00"/>
    <d v="2020-10-31T00:00:00"/>
    <s v="NGN"/>
    <n v="183153.61"/>
    <n v="426"/>
    <s v="Above 180days "/>
    <n v="14.2"/>
    <x v="4"/>
    <x v="2"/>
    <s v="WHT"/>
    <x v="1"/>
    <s v="USD"/>
    <n v="482.61"/>
  </r>
  <r>
    <s v="A2310000"/>
    <x v="48"/>
    <x v="48"/>
    <n v="103972413"/>
    <x v="0"/>
    <x v="0"/>
    <x v="2"/>
    <x v="2"/>
    <s v="WHT Outstg"/>
    <s v="WHT on inv 1800023747 EXCEL FEB 2020 CHA"/>
    <s v=""/>
    <s v="AB"/>
    <s v=""/>
    <d v="2020-09-25T00:00:00"/>
    <d v="2020-09-25T00:00:00"/>
    <d v="2020-09-25T00:00:00"/>
    <s v="USD"/>
    <n v="2607.59"/>
    <n v="462"/>
    <s v="Above 180days "/>
    <n v="15.4"/>
    <x v="4"/>
    <x v="2"/>
    <s v="WHT"/>
    <x v="1"/>
    <s v="USD"/>
    <n v="2607.59"/>
  </r>
  <r>
    <s v="A2310000"/>
    <x v="48"/>
    <x v="48"/>
    <n v="103972413"/>
    <x v="0"/>
    <x v="0"/>
    <x v="2"/>
    <x v="2"/>
    <s v="WHT Outstg"/>
    <s v="WHT on inv 1800023825 EXCEL JAN 2020 CHA"/>
    <s v=""/>
    <s v="AB"/>
    <s v=""/>
    <d v="2020-09-25T00:00:00"/>
    <d v="2020-09-25T00:00:00"/>
    <d v="2020-09-25T00:00:00"/>
    <s v="USD"/>
    <n v="5399.82"/>
    <n v="462"/>
    <s v="Above 180days "/>
    <n v="15.4"/>
    <x v="4"/>
    <x v="2"/>
    <s v="WHT"/>
    <x v="1"/>
    <s v="USD"/>
    <n v="5399.82"/>
  </r>
  <r>
    <s v="A2310000"/>
    <x v="48"/>
    <x v="48"/>
    <n v="103972413"/>
    <x v="0"/>
    <x v="0"/>
    <x v="2"/>
    <x v="2"/>
    <s v="WHT Outstg"/>
    <s v="WHT on inv 1800023955 EXCEL MAR 2020 CHA"/>
    <s v=""/>
    <s v="AB"/>
    <s v=""/>
    <d v="2020-09-25T00:00:00"/>
    <d v="2020-09-25T00:00:00"/>
    <d v="2020-09-25T00:00:00"/>
    <s v="USD"/>
    <n v="2396.34"/>
    <n v="462"/>
    <s v="Above 180days "/>
    <n v="15.4"/>
    <x v="4"/>
    <x v="2"/>
    <s v="WHT"/>
    <x v="1"/>
    <s v="USD"/>
    <n v="2396.34"/>
  </r>
  <r>
    <s v="A2310000"/>
    <x v="48"/>
    <x v="48"/>
    <n v="103972413"/>
    <x v="0"/>
    <x v="0"/>
    <x v="2"/>
    <x v="2"/>
    <s v="WHT Outstg"/>
    <s v="WHT on inv 1800024082 EXCEL APR 2020 CHA"/>
    <s v=""/>
    <s v="AB"/>
    <s v=""/>
    <d v="2020-09-25T00:00:00"/>
    <d v="2020-09-25T00:00:00"/>
    <d v="2020-09-25T00:00:00"/>
    <s v="USD"/>
    <n v="2027.54"/>
    <n v="462"/>
    <s v="Above 180days "/>
    <n v="15.4"/>
    <x v="4"/>
    <x v="2"/>
    <s v="WHT"/>
    <x v="1"/>
    <s v="USD"/>
    <n v="2027.54"/>
  </r>
  <r>
    <s v="A2310000"/>
    <x v="48"/>
    <x v="48"/>
    <n v="103972413"/>
    <x v="0"/>
    <x v="0"/>
    <x v="2"/>
    <x v="2"/>
    <s v="WHT Outstg"/>
    <s v="WHT on inv 1800024281 EXCEL MAY 2020 CHA"/>
    <s v=""/>
    <s v="AB"/>
    <s v=""/>
    <d v="2020-09-25T00:00:00"/>
    <d v="2020-09-25T00:00:00"/>
    <d v="2020-09-25T00:00:00"/>
    <s v="USD"/>
    <n v="2162.7199999999998"/>
    <n v="462"/>
    <s v="Above 180days "/>
    <n v="15.4"/>
    <x v="4"/>
    <x v="2"/>
    <s v="WHT"/>
    <x v="1"/>
    <s v="USD"/>
    <n v="2162.7199999999998"/>
  </r>
  <r>
    <s v="A2310000"/>
    <x v="48"/>
    <x v="48"/>
    <n v="103972413"/>
    <x v="0"/>
    <x v="0"/>
    <x v="2"/>
    <x v="2"/>
    <s v="WHT Outstg"/>
    <s v="WHT on inv 1800024608 EXCEL JULY 2020 CHA"/>
    <s v=""/>
    <s v="AB"/>
    <s v=""/>
    <d v="2020-09-25T00:00:00"/>
    <d v="2020-09-25T00:00:00"/>
    <d v="2020-09-25T00:00:00"/>
    <s v="USD"/>
    <n v="2051.9299999999998"/>
    <n v="462"/>
    <s v="Above 180days "/>
    <n v="15.4"/>
    <x v="4"/>
    <x v="2"/>
    <s v="WHT"/>
    <x v="1"/>
    <s v="USD"/>
    <n v="2051.9299999999998"/>
  </r>
  <r>
    <s v="A2310000"/>
    <x v="48"/>
    <x v="48"/>
    <n v="1600003175"/>
    <x v="0"/>
    <x v="0"/>
    <x v="2"/>
    <x v="2"/>
    <s v="WHT Outstg"/>
    <s v="MARCH WHT RECEIPTS DOWNLOADED -21973648"/>
    <s v="454"/>
    <s v="DG"/>
    <s v=""/>
    <d v="2020-05-27T00:00:00"/>
    <d v="2020-05-27T00:00:00"/>
    <d v="2020-05-27T00:00:00"/>
    <s v="NGN"/>
    <n v="-279936.5"/>
    <n v="583"/>
    <s v="Above 180days "/>
    <n v="19.433333333333334"/>
    <x v="0"/>
    <x v="2"/>
    <s v="WHT"/>
    <x v="1"/>
    <s v="USD"/>
    <n v="-776.52"/>
  </r>
  <r>
    <s v="A2310000"/>
    <x v="48"/>
    <x v="48"/>
    <n v="1600003177"/>
    <x v="0"/>
    <x v="0"/>
    <x v="2"/>
    <x v="2"/>
    <s v="WHT Outstg"/>
    <s v="MARCH WHT RECEIPTS DOWNLOADED -21973597"/>
    <s v="454"/>
    <s v="DG"/>
    <s v=""/>
    <d v="2020-05-27T00:00:00"/>
    <d v="2020-05-27T00:00:00"/>
    <d v="2020-05-27T00:00:00"/>
    <s v="NGN"/>
    <n v="-135505.39000000001"/>
    <n v="583"/>
    <s v="Above 180days "/>
    <n v="19.433333333333334"/>
    <x v="0"/>
    <x v="2"/>
    <s v="WHT"/>
    <x v="1"/>
    <s v="USD"/>
    <n v="-375.88"/>
  </r>
  <r>
    <s v="A2310000"/>
    <x v="48"/>
    <x v="48"/>
    <n v="1600003178"/>
    <x v="0"/>
    <x v="0"/>
    <x v="2"/>
    <x v="2"/>
    <s v="WHT Outstg"/>
    <s v="MARCH WHT RECEIPTS DOWNLOADED -21973697"/>
    <s v="454"/>
    <s v="DG"/>
    <s v=""/>
    <d v="2020-05-27T00:00:00"/>
    <d v="2020-05-27T00:00:00"/>
    <d v="2020-05-27T00:00:00"/>
    <s v="NGN"/>
    <n v="-60469.04"/>
    <n v="583"/>
    <s v="Above 180days "/>
    <n v="19.433333333333334"/>
    <x v="0"/>
    <x v="2"/>
    <s v="WHT"/>
    <x v="1"/>
    <s v="USD"/>
    <n v="-167.74"/>
  </r>
  <r>
    <s v="A2310000"/>
    <x v="48"/>
    <x v="48"/>
    <n v="103870553"/>
    <x v="0"/>
    <x v="0"/>
    <x v="2"/>
    <x v="2"/>
    <s v="WHT Outstg"/>
    <s v="WHT on 1800022806 - SEP 2019 Crude Handling"/>
    <s v=""/>
    <s v="AB"/>
    <s v=""/>
    <d v="2020-02-05T00:00:00"/>
    <d v="2020-02-05T00:00:00"/>
    <d v="2020-02-05T00:00:00"/>
    <s v="USD"/>
    <n v="3754.67"/>
    <n v="695"/>
    <s v="Above 180days "/>
    <n v="23.166666666666668"/>
    <x v="0"/>
    <x v="2"/>
    <s v="WHT"/>
    <x v="1"/>
    <s v="USD"/>
    <n v="3754.67"/>
  </r>
  <r>
    <s v="A2310000"/>
    <x v="48"/>
    <x v="48"/>
    <n v="103870555"/>
    <x v="0"/>
    <x v="0"/>
    <x v="2"/>
    <x v="2"/>
    <s v="WHT Outstg"/>
    <s v="WHT on 1800022771 -JUL 2019 Crude Handling"/>
    <s v=""/>
    <s v="AB"/>
    <s v=""/>
    <d v="2020-02-05T00:00:00"/>
    <d v="2020-02-05T00:00:00"/>
    <d v="2020-02-05T00:00:00"/>
    <s v="USD"/>
    <n v="3693.27"/>
    <n v="695"/>
    <s v="Above 180days "/>
    <n v="23.166666666666668"/>
    <x v="0"/>
    <x v="2"/>
    <s v="WHT"/>
    <x v="1"/>
    <s v="USD"/>
    <n v="3693.27"/>
  </r>
  <r>
    <s v="A2310000"/>
    <x v="48"/>
    <x v="48"/>
    <n v="103870558"/>
    <x v="0"/>
    <x v="0"/>
    <x v="2"/>
    <x v="2"/>
    <s v="WHT Outstg"/>
    <s v="WHT on 1800022562 - AUG 2019 Crude Handling"/>
    <s v=""/>
    <s v="AB"/>
    <s v=""/>
    <d v="2020-02-05T00:00:00"/>
    <d v="2020-02-05T00:00:00"/>
    <d v="2020-02-05T00:00:00"/>
    <s v="USD"/>
    <n v="2653.01"/>
    <n v="695"/>
    <s v="Above 180days "/>
    <n v="23.166666666666668"/>
    <x v="0"/>
    <x v="2"/>
    <s v="WHT"/>
    <x v="1"/>
    <s v="USD"/>
    <n v="2653.01"/>
  </r>
  <r>
    <s v="A2310000"/>
    <x v="48"/>
    <x v="48"/>
    <n v="103869830"/>
    <x v="0"/>
    <x v="0"/>
    <x v="2"/>
    <x v="2"/>
    <s v="WHT Outstg"/>
    <s v="WHT on 1800023151 NOV 2019 CrdHandling"/>
    <s v=""/>
    <s v="AB"/>
    <s v=""/>
    <d v="2020-02-04T00:00:00"/>
    <d v="2020-02-04T00:00:00"/>
    <d v="2020-02-04T00:00:00"/>
    <s v="USD"/>
    <n v="4429.45"/>
    <n v="696"/>
    <s v="Above 180days "/>
    <n v="23.2"/>
    <x v="0"/>
    <x v="2"/>
    <s v="WHT"/>
    <x v="1"/>
    <s v="USD"/>
    <n v="4429.45"/>
  </r>
  <r>
    <s v="A2310000"/>
    <x v="48"/>
    <x v="48"/>
    <n v="103869831"/>
    <x v="0"/>
    <x v="0"/>
    <x v="2"/>
    <x v="2"/>
    <s v="WHT Outstg"/>
    <s v="WHT on 1800022942 -OCT 2019 CrdHandling"/>
    <s v=""/>
    <s v="AB"/>
    <s v=""/>
    <d v="2020-02-04T00:00:00"/>
    <d v="2020-02-04T00:00:00"/>
    <d v="2020-02-04T00:00:00"/>
    <s v="USD"/>
    <n v="3811.17"/>
    <n v="696"/>
    <s v="Above 180days "/>
    <n v="23.2"/>
    <x v="0"/>
    <x v="2"/>
    <s v="WHT"/>
    <x v="1"/>
    <s v="USD"/>
    <n v="3811.17"/>
  </r>
  <r>
    <s v="A2310000"/>
    <x v="48"/>
    <x v="48"/>
    <n v="103747249"/>
    <x v="0"/>
    <x v="0"/>
    <x v="2"/>
    <x v="2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945"/>
    <s v="Above 180days "/>
    <n v="31.5"/>
    <x v="0"/>
    <x v="2"/>
    <s v="WHT"/>
    <x v="1"/>
    <s v="USD"/>
    <n v="421.45"/>
  </r>
  <r>
    <s v="A2310000"/>
    <x v="48"/>
    <x v="48"/>
    <n v="103747254"/>
    <x v="0"/>
    <x v="0"/>
    <x v="2"/>
    <x v="2"/>
    <s v="WHT Outstg"/>
    <s v="WHT on 1800020182 -Sept17 - Feb18 Suppl Crude"/>
    <s v=""/>
    <s v="AB"/>
    <s v=""/>
    <d v="2019-05-31T00:00:00"/>
    <d v="2019-05-31T00:00:00"/>
    <d v="2019-05-31T00:00:00"/>
    <s v="USD"/>
    <n v="2039.6"/>
    <n v="945"/>
    <s v="Above 180days "/>
    <n v="31.5"/>
    <x v="0"/>
    <x v="2"/>
    <s v="WHT"/>
    <x v="1"/>
    <s v="USD"/>
    <n v="2039.6"/>
  </r>
  <r>
    <s v="A2310000"/>
    <x v="48"/>
    <x v="48"/>
    <n v="103747255"/>
    <x v="0"/>
    <x v="0"/>
    <x v="2"/>
    <x v="2"/>
    <s v="WHT Outstg"/>
    <s v="WHT on 1800020183 - Suppl Sept17 - Feb18 Crude"/>
    <s v=""/>
    <s v="AB"/>
    <s v=""/>
    <d v="2019-05-31T00:00:00"/>
    <d v="2019-05-31T00:00:00"/>
    <d v="2019-05-31T00:00:00"/>
    <s v="NGN"/>
    <n v="155806.70000000001"/>
    <n v="945"/>
    <s v="Above 180days "/>
    <n v="31.5"/>
    <x v="0"/>
    <x v="2"/>
    <s v="WHT"/>
    <x v="1"/>
    <s v="USD"/>
    <n v="508.43"/>
  </r>
  <r>
    <s v="A2310000"/>
    <x v="48"/>
    <x v="48"/>
    <n v="103747256"/>
    <x v="0"/>
    <x v="0"/>
    <x v="2"/>
    <x v="2"/>
    <s v="WHT Outstg"/>
    <s v="WHT on 1800019782-MAR 2018 Crude Handling"/>
    <s v=""/>
    <s v="AB"/>
    <s v=""/>
    <d v="2019-05-31T00:00:00"/>
    <d v="2019-05-31T00:00:00"/>
    <d v="2019-05-31T00:00:00"/>
    <s v="NGN"/>
    <n v="323959.24"/>
    <n v="945"/>
    <s v="Above 180days "/>
    <n v="31.5"/>
    <x v="0"/>
    <x v="2"/>
    <s v="WHT"/>
    <x v="1"/>
    <s v="USD"/>
    <n v="1057.1400000000001"/>
  </r>
  <r>
    <s v="A2310000"/>
    <x v="48"/>
    <x v="48"/>
    <n v="103916752"/>
    <x v="0"/>
    <x v="0"/>
    <x v="2"/>
    <x v="2"/>
    <s v="WHT Outstg"/>
    <s v="WHT RECEIPT NO 0017D32F"/>
    <s v=""/>
    <s v="AB"/>
    <s v=""/>
    <d v="2020-05-12T00:00:00"/>
    <d v="2020-05-12T00:00:00"/>
    <d v="2019-05-28T00:00:00"/>
    <s v="NGN"/>
    <n v="-1381553.13"/>
    <n v="948"/>
    <s v="Above 180days "/>
    <n v="31.6"/>
    <x v="0"/>
    <x v="2"/>
    <s v="WHT"/>
    <x v="1"/>
    <s v="USD"/>
    <n v="-3832.29"/>
  </r>
  <r>
    <s v="A2310000"/>
    <x v="48"/>
    <x v="48"/>
    <n v="103916752"/>
    <x v="0"/>
    <x v="0"/>
    <x v="2"/>
    <x v="2"/>
    <s v="WHT Outstg"/>
    <s v="WHT RECEIPT NO 011DD688"/>
    <s v=""/>
    <s v="AB"/>
    <s v=""/>
    <d v="2020-05-12T00:00:00"/>
    <d v="2020-05-12T00:00:00"/>
    <d v="2019-05-28T00:00:00"/>
    <s v="NGN"/>
    <n v="-1202057.73"/>
    <n v="948"/>
    <s v="Above 180days "/>
    <n v="31.6"/>
    <x v="0"/>
    <x v="2"/>
    <s v="WHT"/>
    <x v="1"/>
    <s v="USD"/>
    <n v="-3334.39"/>
  </r>
  <r>
    <s v="A2310000"/>
    <x v="48"/>
    <x v="48"/>
    <n v="103916752"/>
    <x v="0"/>
    <x v="0"/>
    <x v="2"/>
    <x v="2"/>
    <s v="WHT Outstg"/>
    <s v="WHT RECEIPT NO 0017DB7F"/>
    <s v=""/>
    <s v="AB"/>
    <s v=""/>
    <d v="2020-05-12T00:00:00"/>
    <d v="2020-05-12T00:00:00"/>
    <d v="2019-05-28T00:00:00"/>
    <s v="NGN"/>
    <n v="-1071878.5"/>
    <n v="948"/>
    <s v="Above 180days "/>
    <n v="31.6"/>
    <x v="0"/>
    <x v="2"/>
    <s v="WHT"/>
    <x v="1"/>
    <s v="USD"/>
    <n v="-2973.28"/>
  </r>
  <r>
    <s v="A2310000"/>
    <x v="48"/>
    <x v="48"/>
    <n v="103916751"/>
    <x v="0"/>
    <x v="0"/>
    <x v="2"/>
    <x v="2"/>
    <s v="WHT Outstg"/>
    <s v="WHT RECEIPT NO 012222C8"/>
    <s v=""/>
    <s v="AB"/>
    <s v=""/>
    <d v="2020-05-12T00:00:00"/>
    <d v="2020-05-12T00:00:00"/>
    <d v="2018-12-27T00:00:00"/>
    <s v="NGN"/>
    <n v="-268156.28999999998"/>
    <n v="1100"/>
    <s v="Above 180days "/>
    <n v="36.666666666666664"/>
    <x v="0"/>
    <x v="2"/>
    <s v="WHT"/>
    <x v="1"/>
    <s v="USD"/>
    <n v="-743.84"/>
  </r>
  <r>
    <s v="A2310000"/>
    <x v="48"/>
    <x v="48"/>
    <n v="103916751"/>
    <x v="0"/>
    <x v="0"/>
    <x v="2"/>
    <x v="2"/>
    <s v="WHT Outstg"/>
    <s v="WHT RECEIPT NO 0122864D"/>
    <s v=""/>
    <s v="AB"/>
    <s v=""/>
    <d v="2020-05-12T00:00:00"/>
    <d v="2020-05-12T00:00:00"/>
    <d v="2018-12-27T00:00:00"/>
    <s v="NGN"/>
    <n v="-300679.38"/>
    <n v="1100"/>
    <s v="Above 180days "/>
    <n v="36.666666666666664"/>
    <x v="0"/>
    <x v="2"/>
    <s v="WHT"/>
    <x v="1"/>
    <s v="USD"/>
    <n v="-834.05"/>
  </r>
  <r>
    <s v="A2310000"/>
    <x v="48"/>
    <x v="48"/>
    <n v="103916751"/>
    <x v="0"/>
    <x v="0"/>
    <x v="2"/>
    <x v="2"/>
    <s v="WHT Outstg"/>
    <s v="WHT RECEIPT NO 01228636"/>
    <s v=""/>
    <s v="AB"/>
    <s v=""/>
    <d v="2020-05-12T00:00:00"/>
    <d v="2020-05-12T00:00:00"/>
    <d v="2018-12-27T00:00:00"/>
    <s v="NGN"/>
    <n v="-345798.12"/>
    <n v="1100"/>
    <s v="Above 180days "/>
    <n v="36.666666666666664"/>
    <x v="0"/>
    <x v="2"/>
    <s v="WHT"/>
    <x v="1"/>
    <s v="USD"/>
    <n v="-959.21"/>
  </r>
  <r>
    <s v="A2310000"/>
    <x v="48"/>
    <x v="48"/>
    <n v="103600645"/>
    <x v="0"/>
    <x v="0"/>
    <x v="2"/>
    <x v="2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239"/>
    <s v="Above 180days "/>
    <n v="41.3"/>
    <x v="0"/>
    <x v="2"/>
    <s v="WHT"/>
    <x v="1"/>
    <s v="USD"/>
    <n v="1889.87"/>
  </r>
  <r>
    <s v="A2310000"/>
    <x v="48"/>
    <x v="48"/>
    <n v="103600646"/>
    <x v="0"/>
    <x v="0"/>
    <x v="2"/>
    <x v="2"/>
    <s v="WHT Outstg"/>
    <s v="WHT on inv 1800019942 - APR 2018 Crude Handling"/>
    <s v=""/>
    <s v="AB"/>
    <s v=""/>
    <d v="2018-08-10T00:00:00"/>
    <d v="2018-08-10T00:00:00"/>
    <d v="2018-08-10T00:00:00"/>
    <s v="NGN"/>
    <n v="144154.67000000001"/>
    <n v="1239"/>
    <s v="Above 180days "/>
    <n v="41.3"/>
    <x v="0"/>
    <x v="2"/>
    <s v="WHT"/>
    <x v="1"/>
    <s v="USD"/>
    <n v="471.86"/>
  </r>
  <r>
    <s v="A2310000"/>
    <x v="48"/>
    <x v="48"/>
    <n v="103600647"/>
    <x v="0"/>
    <x v="0"/>
    <x v="2"/>
    <x v="2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239"/>
    <s v="Above 180days "/>
    <n v="41.3"/>
    <x v="0"/>
    <x v="2"/>
    <s v="WHT"/>
    <x v="1"/>
    <s v="USD"/>
    <n v="4192.7"/>
  </r>
  <r>
    <s v="A2310000"/>
    <x v="48"/>
    <x v="48"/>
    <n v="103586531"/>
    <x v="0"/>
    <x v="0"/>
    <x v="2"/>
    <x v="2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264"/>
    <s v="Above 180days "/>
    <n v="42.133333333333333"/>
    <x v="0"/>
    <x v="2"/>
    <s v="WHT"/>
    <x v="1"/>
    <s v="USD"/>
    <n v="105.35"/>
  </r>
  <r>
    <s v="A2310000"/>
    <x v="48"/>
    <x v="48"/>
    <n v="103554711"/>
    <x v="0"/>
    <x v="0"/>
    <x v="2"/>
    <x v="2"/>
    <s v="WHT Outstg"/>
    <s v="WHT on inv 1800019476 - JAN 2018 Crude Handling"/>
    <s v=""/>
    <s v="AB"/>
    <s v=""/>
    <d v="2018-04-30T00:00:00"/>
    <d v="2018-04-30T00:00:00"/>
    <d v="2018-04-30T00:00:00"/>
    <s v="NGN"/>
    <n v="297804.78000000003"/>
    <n v="1341"/>
    <s v="Above 180days "/>
    <n v="44.7"/>
    <x v="0"/>
    <x v="2"/>
    <s v="WHT"/>
    <x v="1"/>
    <s v="USD"/>
    <n v="975.94"/>
  </r>
  <r>
    <s v="A2310000"/>
    <x v="48"/>
    <x v="48"/>
    <n v="103554714"/>
    <x v="0"/>
    <x v="0"/>
    <x v="2"/>
    <x v="2"/>
    <s v="WHT Outstg"/>
    <s v="WHT on inv 1800019589 - FEB 2018 Crude Handling"/>
    <s v=""/>
    <s v="AB"/>
    <s v=""/>
    <d v="2018-04-30T00:00:00"/>
    <d v="2018-04-30T00:00:00"/>
    <d v="2018-04-30T00:00:00"/>
    <s v="NGN"/>
    <n v="262616.14"/>
    <n v="1341"/>
    <s v="Above 180days "/>
    <n v="44.7"/>
    <x v="0"/>
    <x v="2"/>
    <s v="WHT"/>
    <x v="1"/>
    <s v="USD"/>
    <n v="860.62"/>
  </r>
  <r>
    <s v="A2310000"/>
    <x v="48"/>
    <x v="48"/>
    <n v="103554716"/>
    <x v="0"/>
    <x v="0"/>
    <x v="2"/>
    <x v="2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341"/>
    <s v="Above 180days "/>
    <n v="44.7"/>
    <x v="0"/>
    <x v="2"/>
    <s v="WHT"/>
    <x v="1"/>
    <s v="USD"/>
    <n v="3251.74"/>
  </r>
  <r>
    <s v="A2310000"/>
    <x v="48"/>
    <x v="48"/>
    <n v="103554717"/>
    <x v="0"/>
    <x v="0"/>
    <x v="2"/>
    <x v="2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341"/>
    <s v="Above 180days "/>
    <n v="44.7"/>
    <x v="0"/>
    <x v="2"/>
    <s v="WHT"/>
    <x v="1"/>
    <s v="USD"/>
    <n v="3439.69"/>
  </r>
  <r>
    <s v="A2310000"/>
    <x v="48"/>
    <x v="48"/>
    <n v="103536245"/>
    <x v="0"/>
    <x v="0"/>
    <x v="2"/>
    <x v="2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390"/>
    <s v="Above 180days "/>
    <n v="46.333333333333336"/>
    <x v="0"/>
    <x v="2"/>
    <s v="WHT"/>
    <x v="1"/>
    <s v="USD"/>
    <n v="3027.07"/>
  </r>
  <r>
    <s v="A2310000"/>
    <x v="48"/>
    <x v="48"/>
    <n v="103536508"/>
    <x v="0"/>
    <x v="0"/>
    <x v="2"/>
    <x v="2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390"/>
    <s v="Above 180days "/>
    <n v="46.333333333333336"/>
    <x v="0"/>
    <x v="2"/>
    <s v="WHT"/>
    <x v="1"/>
    <s v="USD"/>
    <n v="3511.29"/>
  </r>
  <r>
    <s v="A2310000"/>
    <x v="48"/>
    <x v="48"/>
    <n v="103501380"/>
    <x v="0"/>
    <x v="0"/>
    <x v="2"/>
    <x v="2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465"/>
    <s v="Above 180days "/>
    <n v="48.833333333333336"/>
    <x v="0"/>
    <x v="2"/>
    <s v="WHT"/>
    <x v="1"/>
    <s v="USD"/>
    <n v="4285.34"/>
  </r>
  <r>
    <s v="A2310000"/>
    <x v="48"/>
    <x v="48"/>
    <n v="103497826"/>
    <x v="0"/>
    <x v="0"/>
    <x v="2"/>
    <x v="2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473"/>
    <s v="Above 180days "/>
    <n v="49.1"/>
    <x v="0"/>
    <x v="2"/>
    <s v="WHT"/>
    <x v="1"/>
    <s v="USD"/>
    <n v="3702.4"/>
  </r>
  <r>
    <s v="A2310000"/>
    <x v="48"/>
    <x v="48"/>
    <n v="103460156"/>
    <x v="0"/>
    <x v="0"/>
    <x v="2"/>
    <x v="2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525"/>
    <s v="Above 180days "/>
    <n v="50.833333333333336"/>
    <x v="0"/>
    <x v="2"/>
    <s v="WHT"/>
    <x v="1"/>
    <s v="USD"/>
    <n v="3514.36"/>
  </r>
  <r>
    <s v="A2310000"/>
    <x v="48"/>
    <x v="48"/>
    <n v="103473022"/>
    <x v="0"/>
    <x v="0"/>
    <x v="2"/>
    <x v="2"/>
    <s v="WHT Outstg"/>
    <s v="WHT on 1800018668 - AUG 2017 Crude Handling"/>
    <s v=""/>
    <s v="AB"/>
    <s v=""/>
    <d v="2017-10-26T00:00:00"/>
    <d v="2017-10-26T00:00:00"/>
    <d v="2017-10-26T00:00:00"/>
    <s v="USD"/>
    <n v="3941.17"/>
    <n v="1527"/>
    <s v="Above 180days "/>
    <n v="50.9"/>
    <x v="0"/>
    <x v="2"/>
    <s v="WHT"/>
    <x v="1"/>
    <s v="USD"/>
    <n v="3941.17"/>
  </r>
  <r>
    <s v="A2310000"/>
    <x v="48"/>
    <x v="48"/>
    <n v="103460161"/>
    <x v="0"/>
    <x v="0"/>
    <x v="2"/>
    <x v="2"/>
    <s v="WHT Outstg"/>
    <s v="WHT on inv 1800018484 - Jul2017CrudeHandling"/>
    <s v=""/>
    <s v="AB"/>
    <s v=""/>
    <d v="2017-09-28T00:00:00"/>
    <d v="2017-09-28T00:00:00"/>
    <d v="2017-09-28T00:00:00"/>
    <s v="USD"/>
    <n v="4529.68"/>
    <n v="1555"/>
    <s v="Above 180days "/>
    <n v="51.833333333333336"/>
    <x v="0"/>
    <x v="2"/>
    <s v="WHT"/>
    <x v="1"/>
    <s v="USD"/>
    <n v="4529.68"/>
  </r>
  <r>
    <s v="A2680005"/>
    <x v="49"/>
    <x v="49"/>
    <n v="1800026269"/>
    <x v="0"/>
    <x v="1"/>
    <x v="3"/>
    <x v="15"/>
    <n v="0"/>
    <s v="June 2021 Sal Cb-SP – 65913"/>
    <s v="473"/>
    <s v="DR"/>
    <s v=""/>
    <d v="2021-06-30T00:00:00"/>
    <d v="2021-06-30T00:00:00"/>
    <d v="2021-07-30T00:00:00"/>
    <s v="NGN"/>
    <n v="3962137.25"/>
    <n v="154"/>
    <s v="91-180days "/>
    <n v="5.1333333333333337"/>
    <x v="2"/>
    <x v="0"/>
    <s v="Overdue"/>
    <x v="0"/>
    <s v="USD"/>
    <n v="9671.58"/>
  </r>
  <r>
    <s v="A2680005"/>
    <x v="49"/>
    <x v="49"/>
    <n v="1800026069"/>
    <x v="0"/>
    <x v="1"/>
    <x v="3"/>
    <x v="15"/>
    <n v="0"/>
    <s v="May   2021 Sal Cb-SP – 65913"/>
    <s v="473"/>
    <s v="DR"/>
    <s v=""/>
    <d v="2021-05-19T00:00:00"/>
    <d v="2021-05-19T00:00:00"/>
    <d v="2021-06-26T00:00:00"/>
    <s v="NGN"/>
    <n v="3962137.25"/>
    <n v="188"/>
    <s v="Above 180days "/>
    <n v="6.2666666666666666"/>
    <x v="3"/>
    <x v="0"/>
    <s v="Overdue"/>
    <x v="0"/>
    <s v="USD"/>
    <n v="10440.23"/>
  </r>
  <r>
    <s v="A2680005"/>
    <x v="49"/>
    <x v="49"/>
    <n v="1400015598"/>
    <x v="0"/>
    <x v="1"/>
    <x v="3"/>
    <x v="15"/>
    <n v="0"/>
    <s v="NNPC Pmt"/>
    <s v=""/>
    <s v="DZ"/>
    <s v=""/>
    <d v="2021-06-17T00:00:00"/>
    <d v="2021-06-16T00:00:00"/>
    <d v="2021-06-17T00:00:00"/>
    <s v="NGN"/>
    <n v="-3764030.39"/>
    <n v="197"/>
    <s v="Above 180days "/>
    <n v="6.5666666666666664"/>
    <x v="3"/>
    <x v="0"/>
    <s v="Overdue"/>
    <x v="0"/>
    <s v="USD"/>
    <n v="-9188.75"/>
  </r>
  <r>
    <s v="A2680005"/>
    <x v="49"/>
    <x v="49"/>
    <n v="1800023715"/>
    <x v="0"/>
    <x v="1"/>
    <x v="3"/>
    <x v="15"/>
    <n v="0"/>
    <s v="NNPC PH Refinery Lineshould  Flushing"/>
    <s v="467"/>
    <s v="DR"/>
    <s v=""/>
    <d v="2020-03-24T00:00:00"/>
    <d v="2020-03-24T00:00:00"/>
    <d v="2020-04-23T00:00:00"/>
    <s v="USD"/>
    <n v="526910.85"/>
    <n v="617"/>
    <s v="Above 180days "/>
    <n v="20.566666666666666"/>
    <x v="0"/>
    <x v="0"/>
    <s v="Overdue"/>
    <x v="0"/>
    <s v="USD"/>
    <n v="526910.85"/>
  </r>
  <r>
    <s v="A2310000"/>
    <x v="50"/>
    <x v="50"/>
    <n v="1600003970"/>
    <x v="2"/>
    <x v="0"/>
    <x v="10"/>
    <x v="16"/>
    <n v="0"/>
    <s v="SPDC AF Crude proceeds reconciliation-Q4 2021"/>
    <s v="7707"/>
    <s v="DG"/>
    <s v=""/>
    <d v="2021-12-31T00:00:00"/>
    <d v="2021-12-31T00:00:00"/>
    <d v="2021-12-31T00:00:00"/>
    <s v="USD"/>
    <n v="-104899198.48"/>
    <n v="0"/>
    <s v="Not Overdue"/>
    <n v="0"/>
    <x v="1"/>
    <x v="1"/>
    <s v="Not Overdue"/>
    <x v="0"/>
    <s v="USD"/>
    <n v="-104899198.48"/>
  </r>
  <r>
    <s v="A2310000"/>
    <x v="50"/>
    <x v="50"/>
    <n v="1400016207"/>
    <x v="2"/>
    <x v="0"/>
    <x v="10"/>
    <x v="16"/>
    <n v="0"/>
    <s v="Stogg Eagles Pmt"/>
    <s v=""/>
    <s v="DZ"/>
    <s v=""/>
    <d v="2021-12-14T00:00:00"/>
    <d v="2021-12-13T00:00:00"/>
    <d v="2021-12-14T00:00:00"/>
    <s v="USD"/>
    <n v="-15300000"/>
    <n v="17"/>
    <s v="Not Overdue"/>
    <n v="0"/>
    <x v="1"/>
    <x v="1"/>
    <s v="Not Overdue"/>
    <x v="0"/>
    <s v="USD"/>
    <n v="-15300000"/>
  </r>
  <r>
    <s v="A2310000"/>
    <x v="50"/>
    <x v="50"/>
    <n v="1800026681"/>
    <x v="2"/>
    <x v="0"/>
    <x v="10"/>
    <x v="16"/>
    <n v="0"/>
    <s v="AF ACTUAL CRUDE SALES SEPT 2021 NXP 830, 634"/>
    <s v="7707"/>
    <s v="DR"/>
    <s v=""/>
    <d v="2021-10-13T00:00:00"/>
    <d v="2021-10-13T00:00:00"/>
    <d v="2021-12-12T00:00:00"/>
    <s v="USD"/>
    <n v="55728850"/>
    <n v="19"/>
    <s v="Not Overdue"/>
    <n v="0"/>
    <x v="1"/>
    <x v="1"/>
    <s v="Not Overdue"/>
    <x v="0"/>
    <s v="USD"/>
    <n v="55728850"/>
  </r>
  <r>
    <s v="A2310000"/>
    <x v="50"/>
    <x v="50"/>
    <n v="1800026554"/>
    <x v="2"/>
    <x v="0"/>
    <x v="10"/>
    <x v="16"/>
    <n v="0"/>
    <s v="AF ACTUAL CRUDE SALES AUGUST 2021 NXP3633"/>
    <s v="7707"/>
    <s v="DR"/>
    <s v=""/>
    <d v="2021-09-10T00:00:00"/>
    <d v="2021-09-10T00:00:00"/>
    <d v="2021-11-09T00:00:00"/>
    <s v="USD"/>
    <n v="31998195"/>
    <n v="52"/>
    <s v="Not Overdue"/>
    <n v="0"/>
    <x v="1"/>
    <x v="1"/>
    <s v="Not Overdue"/>
    <x v="0"/>
    <s v="USD"/>
    <n v="31998195"/>
  </r>
  <r>
    <s v="A2310000"/>
    <x v="50"/>
    <x v="50"/>
    <n v="1600003911"/>
    <x v="2"/>
    <x v="0"/>
    <x v="10"/>
    <x v="16"/>
    <n v="0"/>
    <s v="AF Q3'21 EXPENSES - July to Sep 2021"/>
    <s v="7707"/>
    <s v="DG"/>
    <s v=""/>
    <d v="2021-10-21T00:00:00"/>
    <d v="2021-10-21T00:00:00"/>
    <d v="2021-10-21T00:00:00"/>
    <s v="USD"/>
    <n v="-96272.8"/>
    <n v="71"/>
    <s v="Not Overdue"/>
    <n v="0"/>
    <x v="1"/>
    <x v="1"/>
    <s v="Not Overdue"/>
    <x v="0"/>
    <s v="USD"/>
    <n v="-96272.8"/>
  </r>
  <r>
    <s v="A2310000"/>
    <x v="50"/>
    <x v="50"/>
    <n v="1800026340"/>
    <x v="2"/>
    <x v="0"/>
    <x v="10"/>
    <x v="16"/>
    <n v="0"/>
    <s v="AF ACTUAL CRUDE SALES June 2021 NXP0618"/>
    <s v="7707"/>
    <s v="DR"/>
    <s v=""/>
    <d v="2021-07-14T00:00:00"/>
    <d v="2021-07-14T00:00:00"/>
    <d v="2021-08-13T00:00:00"/>
    <s v="USD"/>
    <n v="32607675"/>
    <n v="140"/>
    <s v="Not Overdue"/>
    <n v="0"/>
    <x v="1"/>
    <x v="1"/>
    <s v="Not Overdue"/>
    <x v="0"/>
    <s v="USD"/>
    <n v="32607675"/>
  </r>
  <r>
    <s v="A2310000"/>
    <x v="50"/>
    <x v="50"/>
    <n v="104096829"/>
    <x v="2"/>
    <x v="0"/>
    <x v="10"/>
    <x v="16"/>
    <n v="0"/>
    <s v="AF Balance as at Jun 2021"/>
    <s v=""/>
    <s v="AB"/>
    <s v=""/>
    <d v="2021-06-30T00:00:00"/>
    <d v="2021-06-30T00:00:00"/>
    <d v="2021-06-30T00:00:00"/>
    <s v="USD"/>
    <n v="134658.6"/>
    <n v="184"/>
    <s v="Not Overdue"/>
    <n v="0"/>
    <x v="1"/>
    <x v="1"/>
    <s v="Not Overdue"/>
    <x v="0"/>
    <s v="USD"/>
    <n v="134658.6"/>
  </r>
  <r>
    <s v="A2310000"/>
    <x v="51"/>
    <x v="51"/>
    <n v="104069629"/>
    <x v="0"/>
    <x v="0"/>
    <x v="2"/>
    <x v="2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246"/>
    <s v="Above 180days "/>
    <n v="8.1999999999999993"/>
    <x v="0"/>
    <x v="2"/>
    <s v="WHT"/>
    <x v="1"/>
    <s v="USD"/>
    <n v="952.53"/>
  </r>
  <r>
    <s v="A2310000"/>
    <x v="51"/>
    <x v="51"/>
    <n v="1400014202"/>
    <x v="0"/>
    <x v="0"/>
    <x v="2"/>
    <x v="2"/>
    <n v="0"/>
    <s v="Millenium pmt"/>
    <s v=""/>
    <s v="DZ"/>
    <s v=""/>
    <d v="2020-02-11T00:00:00"/>
    <d v="2020-02-10T00:00:00"/>
    <d v="2020-02-11T00:00:00"/>
    <s v="USD"/>
    <n v="-79433.75"/>
    <n v="689"/>
    <s v="Above 180days "/>
    <n v="22.966666666666665"/>
    <x v="0"/>
    <x v="0"/>
    <s v="Overdue"/>
    <x v="0"/>
    <s v="USD"/>
    <n v="-79433.75"/>
  </r>
  <r>
    <s v="A2310000"/>
    <x v="51"/>
    <x v="51"/>
    <n v="1400014203"/>
    <x v="0"/>
    <x v="0"/>
    <x v="2"/>
    <x v="2"/>
    <n v="0"/>
    <s v="Millenium pmt"/>
    <s v=""/>
    <s v="DZ"/>
    <s v=""/>
    <d v="2020-02-11T00:00:00"/>
    <d v="2020-02-10T00:00:00"/>
    <d v="2020-02-11T00:00:00"/>
    <s v="USD"/>
    <n v="-119103.75"/>
    <n v="689"/>
    <s v="Above 180days "/>
    <n v="22.966666666666665"/>
    <x v="0"/>
    <x v="0"/>
    <s v="Overdue"/>
    <x v="0"/>
    <s v="USD"/>
    <n v="-119103.75"/>
  </r>
  <r>
    <s v="A2310000"/>
    <x v="51"/>
    <x v="51"/>
    <n v="1800022944"/>
    <x v="0"/>
    <x v="0"/>
    <x v="2"/>
    <x v="2"/>
    <n v="0"/>
    <s v="MILLENIUM OCT 2019 Crude Handling"/>
    <s v="468"/>
    <s v="DR"/>
    <s v=""/>
    <d v="2019-11-20T00:00:00"/>
    <d v="2019-11-20T00:00:00"/>
    <d v="2019-12-20T00:00:00"/>
    <s v="USD"/>
    <n v="31618.51"/>
    <n v="742"/>
    <s v="Above 180days "/>
    <n v="24.733333333333334"/>
    <x v="0"/>
    <x v="0"/>
    <s v="Overdue"/>
    <x v="0"/>
    <s v="USD"/>
    <n v="31618.51"/>
  </r>
  <r>
    <s v="A2310000"/>
    <x v="51"/>
    <x v="51"/>
    <n v="1800022945"/>
    <x v="0"/>
    <x v="0"/>
    <x v="2"/>
    <x v="2"/>
    <n v="0"/>
    <s v="MILLENIUM OCT 2019 Crude Handling"/>
    <s v="454"/>
    <s v="DR"/>
    <s v=""/>
    <d v="2019-11-20T00:00:00"/>
    <d v="2019-11-20T00:00:00"/>
    <d v="2019-12-20T00:00:00"/>
    <s v="NGN"/>
    <n v="6459949.5599999996"/>
    <n v="742"/>
    <s v="Above 180days "/>
    <n v="24.733333333333334"/>
    <x v="0"/>
    <x v="0"/>
    <s v="Overdue"/>
    <x v="0"/>
    <s v="USD"/>
    <n v="21080.11"/>
  </r>
  <r>
    <s v="A2310000"/>
    <x v="51"/>
    <x v="51"/>
    <n v="1800022808"/>
    <x v="0"/>
    <x v="0"/>
    <x v="2"/>
    <x v="2"/>
    <n v="0"/>
    <s v="MILLENIUM SEP 2019 Crude Handling"/>
    <s v="468"/>
    <s v="DR"/>
    <s v=""/>
    <d v="2019-10-23T00:00:00"/>
    <d v="2019-10-23T00:00:00"/>
    <d v="2019-11-23T00:00:00"/>
    <s v="USD"/>
    <n v="24086.880000000001"/>
    <n v="769"/>
    <s v="Above 180days "/>
    <n v="25.633333333333333"/>
    <x v="0"/>
    <x v="0"/>
    <s v="Overdue"/>
    <x v="0"/>
    <s v="USD"/>
    <n v="24086.880000000001"/>
  </r>
  <r>
    <s v="A2310000"/>
    <x v="51"/>
    <x v="51"/>
    <n v="1800022809"/>
    <x v="0"/>
    <x v="0"/>
    <x v="2"/>
    <x v="2"/>
    <n v="0"/>
    <s v="MILLENIUM SEP 2019 Crude Handling"/>
    <s v="454"/>
    <s v="DR"/>
    <s v=""/>
    <d v="2019-10-23T00:00:00"/>
    <d v="2019-10-23T00:00:00"/>
    <d v="2019-11-23T00:00:00"/>
    <s v="NGN"/>
    <n v="4920450.7699999996"/>
    <n v="769"/>
    <s v="Above 180days "/>
    <n v="25.633333333333333"/>
    <x v="0"/>
    <x v="0"/>
    <s v="Overdue"/>
    <x v="0"/>
    <s v="USD"/>
    <n v="16056.41"/>
  </r>
  <r>
    <s v="A2310000"/>
    <x v="51"/>
    <x v="51"/>
    <n v="1800022564"/>
    <x v="0"/>
    <x v="0"/>
    <x v="2"/>
    <x v="2"/>
    <n v="0"/>
    <s v="MILLENIUM AUG 2019 Crude Handling"/>
    <s v="468"/>
    <s v="DR"/>
    <s v=""/>
    <d v="2019-09-19T00:00:00"/>
    <d v="2019-09-19T00:00:00"/>
    <d v="2019-10-19T00:00:00"/>
    <s v="USD"/>
    <n v="32623.25"/>
    <n v="804"/>
    <s v="Above 180days "/>
    <n v="26.8"/>
    <x v="0"/>
    <x v="0"/>
    <s v="Overdue"/>
    <x v="0"/>
    <s v="USD"/>
    <n v="32623.25"/>
  </r>
  <r>
    <s v="A2310000"/>
    <x v="51"/>
    <x v="51"/>
    <n v="1800022565"/>
    <x v="0"/>
    <x v="0"/>
    <x v="2"/>
    <x v="2"/>
    <n v="0"/>
    <s v="MILLENIUM AUG 2019 Crude Handling"/>
    <s v="454"/>
    <s v="DR"/>
    <s v=""/>
    <d v="2019-09-19T00:00:00"/>
    <d v="2019-09-19T00:00:00"/>
    <d v="2019-10-19T00:00:00"/>
    <s v="NGN"/>
    <n v="6664643.4100000001"/>
    <n v="804"/>
    <s v="Above 180days "/>
    <n v="26.8"/>
    <x v="0"/>
    <x v="0"/>
    <s v="Overdue"/>
    <x v="0"/>
    <s v="USD"/>
    <n v="21751.4"/>
  </r>
  <r>
    <s v="A2310000"/>
    <x v="51"/>
    <x v="51"/>
    <n v="1800022420"/>
    <x v="0"/>
    <x v="0"/>
    <x v="2"/>
    <x v="2"/>
    <n v="0"/>
    <s v="MILLENIUM JUL 2019 Crude Handling"/>
    <s v="468"/>
    <s v="DR"/>
    <s v=""/>
    <d v="2019-08-23T00:00:00"/>
    <d v="2019-08-23T00:00:00"/>
    <d v="2019-09-22T00:00:00"/>
    <s v="USD"/>
    <n v="36725.279999999999"/>
    <n v="831"/>
    <s v="Above 180days "/>
    <n v="27.7"/>
    <x v="0"/>
    <x v="0"/>
    <s v="Overdue"/>
    <x v="0"/>
    <s v="USD"/>
    <n v="36725.279999999999"/>
  </r>
  <r>
    <s v="A2310000"/>
    <x v="51"/>
    <x v="51"/>
    <n v="1800022421"/>
    <x v="0"/>
    <x v="0"/>
    <x v="2"/>
    <x v="2"/>
    <n v="0"/>
    <s v="MILLENIUM JUL 2019 Crude Handling"/>
    <s v="454"/>
    <s v="DR"/>
    <s v=""/>
    <d v="2019-08-23T00:00:00"/>
    <d v="2019-08-23T00:00:00"/>
    <d v="2019-09-22T00:00:00"/>
    <s v="NGN"/>
    <n v="7502617.04"/>
    <n v="831"/>
    <s v="Above 180days "/>
    <n v="27.7"/>
    <x v="0"/>
    <x v="0"/>
    <s v="Overdue"/>
    <x v="0"/>
    <s v="USD"/>
    <n v="24482.54"/>
  </r>
  <r>
    <s v="A2310000"/>
    <x v="51"/>
    <x v="51"/>
    <n v="1800022328"/>
    <x v="0"/>
    <x v="0"/>
    <x v="2"/>
    <x v="2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846"/>
    <s v="Above 180days "/>
    <n v="28.2"/>
    <x v="0"/>
    <x v="0"/>
    <s v="Overdue"/>
    <x v="0"/>
    <s v="USD"/>
    <n v="449.92"/>
  </r>
  <r>
    <s v="A2310000"/>
    <x v="51"/>
    <x v="51"/>
    <n v="1800022327"/>
    <x v="0"/>
    <x v="0"/>
    <x v="2"/>
    <x v="2"/>
    <n v="0"/>
    <s v="Millenium Supplementary Inv 2019 CHB tarrif rev"/>
    <s v="468"/>
    <s v="DR"/>
    <s v=""/>
    <d v="2019-08-08T00:00:00"/>
    <d v="2019-08-08T00:00:00"/>
    <d v="2019-09-07T00:00:00"/>
    <s v="USD"/>
    <n v="675"/>
    <n v="846"/>
    <s v="Above 180days "/>
    <n v="28.2"/>
    <x v="0"/>
    <x v="0"/>
    <s v="Overdue"/>
    <x v="0"/>
    <s v="USD"/>
    <n v="675"/>
  </r>
  <r>
    <s v="A2310000"/>
    <x v="51"/>
    <x v="51"/>
    <n v="1800022337"/>
    <x v="0"/>
    <x v="0"/>
    <x v="2"/>
    <x v="2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846"/>
    <s v="Above 180days "/>
    <n v="28.2"/>
    <x v="0"/>
    <x v="0"/>
    <s v="Overdue"/>
    <x v="0"/>
    <s v="USD"/>
    <n v="1117.9100000000001"/>
  </r>
  <r>
    <s v="A2310000"/>
    <x v="51"/>
    <x v="51"/>
    <n v="1800022338"/>
    <x v="0"/>
    <x v="0"/>
    <x v="2"/>
    <x v="2"/>
    <n v="0"/>
    <s v="Millenium Supplementary inv. 2019 CHB tarrif rev"/>
    <s v="454"/>
    <s v="DR"/>
    <s v=""/>
    <d v="2019-08-08T00:00:00"/>
    <d v="2019-08-08T00:00:00"/>
    <d v="2019-09-07T00:00:00"/>
    <s v="NGN"/>
    <n v="228311.15"/>
    <n v="846"/>
    <s v="Above 180days "/>
    <n v="28.2"/>
    <x v="0"/>
    <x v="0"/>
    <s v="Overdue"/>
    <x v="0"/>
    <s v="USD"/>
    <n v="745.14"/>
  </r>
  <r>
    <s v="A2310000"/>
    <x v="51"/>
    <x v="51"/>
    <n v="1800022177"/>
    <x v="0"/>
    <x v="0"/>
    <x v="2"/>
    <x v="2"/>
    <n v="0"/>
    <s v="MILLENIUM JUN 2019 Crude Handling"/>
    <s v="468"/>
    <s v="DR"/>
    <s v=""/>
    <d v="2019-07-17T00:00:00"/>
    <d v="2019-07-17T00:00:00"/>
    <d v="2019-08-16T00:00:00"/>
    <s v="USD"/>
    <n v="1496.34"/>
    <n v="868"/>
    <s v="Above 180days "/>
    <n v="28.933333333333334"/>
    <x v="0"/>
    <x v="0"/>
    <s v="Overdue"/>
    <x v="0"/>
    <s v="USD"/>
    <n v="1496.34"/>
  </r>
  <r>
    <s v="A2310000"/>
    <x v="51"/>
    <x v="51"/>
    <n v="1800022178"/>
    <x v="0"/>
    <x v="0"/>
    <x v="2"/>
    <x v="2"/>
    <n v="0"/>
    <s v="MILLENIUM JUN 2019 Crude Handling"/>
    <s v="454"/>
    <s v="DR"/>
    <s v=""/>
    <d v="2019-07-17T00:00:00"/>
    <d v="2019-07-17T00:00:00"/>
    <d v="2019-08-16T00:00:00"/>
    <s v="NGN"/>
    <n v="305692.48"/>
    <n v="868"/>
    <s v="Above 180days "/>
    <n v="28.933333333333334"/>
    <x v="0"/>
    <x v="0"/>
    <s v="Overdue"/>
    <x v="0"/>
    <s v="USD"/>
    <n v="997.54"/>
  </r>
  <r>
    <s v="A2310000"/>
    <x v="51"/>
    <x v="51"/>
    <n v="1800021826"/>
    <x v="0"/>
    <x v="0"/>
    <x v="2"/>
    <x v="2"/>
    <n v="0"/>
    <s v="MILLENIUM APR 2019 Crude Handling"/>
    <s v="468"/>
    <s v="DR"/>
    <s v=""/>
    <d v="2019-05-17T00:00:00"/>
    <d v="2019-05-17T00:00:00"/>
    <d v="2019-06-18T00:00:00"/>
    <s v="USD"/>
    <n v="1295.5899999999999"/>
    <n v="927"/>
    <s v="Above 180days "/>
    <n v="30.9"/>
    <x v="0"/>
    <x v="0"/>
    <s v="Overdue"/>
    <x v="0"/>
    <s v="USD"/>
    <n v="1295.5899999999999"/>
  </r>
  <r>
    <s v="A2310000"/>
    <x v="51"/>
    <x v="51"/>
    <n v="1800021827"/>
    <x v="0"/>
    <x v="0"/>
    <x v="2"/>
    <x v="2"/>
    <n v="0"/>
    <s v="MILLENIUM APR 2019 Crude Handling"/>
    <s v="454"/>
    <s v="DR"/>
    <s v=""/>
    <d v="2019-05-17T00:00:00"/>
    <d v="2019-05-17T00:00:00"/>
    <d v="2019-06-18T00:00:00"/>
    <s v="NGN"/>
    <n v="264699.68"/>
    <n v="927"/>
    <s v="Above 180days "/>
    <n v="30.9"/>
    <x v="0"/>
    <x v="0"/>
    <s v="Overdue"/>
    <x v="0"/>
    <s v="USD"/>
    <n v="863.77"/>
  </r>
  <r>
    <s v="A2310000"/>
    <x v="51"/>
    <x v="51"/>
    <n v="1800021677"/>
    <x v="0"/>
    <x v="0"/>
    <x v="2"/>
    <x v="2"/>
    <n v="0"/>
    <s v="MILLENIUM MARCH 2019 Crude Handling"/>
    <s v="468"/>
    <s v="DR"/>
    <s v=""/>
    <d v="2019-04-12T00:00:00"/>
    <d v="2019-04-12T00:00:00"/>
    <d v="2019-05-12T00:00:00"/>
    <s v="USD"/>
    <n v="27156.98"/>
    <n v="964"/>
    <s v="Above 180days "/>
    <n v="32.133333333333333"/>
    <x v="0"/>
    <x v="0"/>
    <s v="Overdue"/>
    <x v="0"/>
    <s v="USD"/>
    <n v="27156.98"/>
  </r>
  <r>
    <s v="A2310000"/>
    <x v="51"/>
    <x v="51"/>
    <n v="1800021678"/>
    <x v="0"/>
    <x v="0"/>
    <x v="2"/>
    <x v="2"/>
    <n v="0"/>
    <s v="MILLENIUM MARCH 2019 Crude Handling"/>
    <s v="454"/>
    <s v="DR"/>
    <s v=""/>
    <d v="2019-04-12T00:00:00"/>
    <d v="2019-04-12T00:00:00"/>
    <d v="2019-05-12T00:00:00"/>
    <s v="NGN"/>
    <n v="5547697.0599999996"/>
    <n v="964"/>
    <s v="Above 180days "/>
    <n v="32.133333333333333"/>
    <x v="0"/>
    <x v="0"/>
    <s v="Overdue"/>
    <x v="0"/>
    <s v="USD"/>
    <n v="18099.919999999998"/>
  </r>
  <r>
    <s v="A2310000"/>
    <x v="51"/>
    <x v="51"/>
    <n v="1600002748"/>
    <x v="0"/>
    <x v="0"/>
    <x v="2"/>
    <x v="2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980"/>
    <s v="Above 180days "/>
    <n v="32.666666666666664"/>
    <x v="0"/>
    <x v="0"/>
    <s v="Overdue"/>
    <x v="0"/>
    <s v="USD"/>
    <n v="-17327.189999999999"/>
  </r>
  <r>
    <s v="A2310000"/>
    <x v="51"/>
    <x v="51"/>
    <n v="1600002749"/>
    <x v="0"/>
    <x v="0"/>
    <x v="2"/>
    <x v="2"/>
    <n v="0"/>
    <s v="Millenium Credit note 2017 for TNP tariff review"/>
    <s v="454"/>
    <s v="DG"/>
    <s v=""/>
    <d v="2019-04-26T00:00:00"/>
    <d v="2019-04-26T00:00:00"/>
    <d v="2019-04-26T00:00:00"/>
    <s v="NGN"/>
    <n v="-3528995.17"/>
    <n v="980"/>
    <s v="Above 180days "/>
    <n v="32.666666666666664"/>
    <x v="0"/>
    <x v="0"/>
    <s v="Overdue"/>
    <x v="0"/>
    <s v="USD"/>
    <n v="-11517.58"/>
  </r>
  <r>
    <s v="A2310000"/>
    <x v="51"/>
    <x v="51"/>
    <n v="1600002746"/>
    <x v="0"/>
    <x v="0"/>
    <x v="2"/>
    <x v="2"/>
    <n v="0"/>
    <s v="Millenium Credit note 2018 for TNP tariff review"/>
    <s v="468"/>
    <s v="DG"/>
    <s v=""/>
    <d v="2019-04-26T00:00:00"/>
    <d v="2019-04-26T00:00:00"/>
    <d v="2019-04-26T00:00:00"/>
    <s v="USD"/>
    <n v="-138754.19"/>
    <n v="980"/>
    <s v="Above 180days "/>
    <n v="32.666666666666664"/>
    <x v="0"/>
    <x v="0"/>
    <s v="Overdue"/>
    <x v="0"/>
    <s v="USD"/>
    <n v="-138754.19"/>
  </r>
  <r>
    <s v="A2310000"/>
    <x v="51"/>
    <x v="51"/>
    <n v="1600002747"/>
    <x v="0"/>
    <x v="0"/>
    <x v="2"/>
    <x v="2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980"/>
    <s v="Above 180days "/>
    <n v="32.666666666666664"/>
    <x v="0"/>
    <x v="0"/>
    <s v="Overdue"/>
    <x v="0"/>
    <s v="USD"/>
    <n v="-92192.33"/>
  </r>
  <r>
    <s v="A2310000"/>
    <x v="51"/>
    <x v="51"/>
    <n v="1800021537"/>
    <x v="0"/>
    <x v="0"/>
    <x v="2"/>
    <x v="2"/>
    <n v="0"/>
    <s v="MILLENIUM FEB 2019 Crude Handling"/>
    <s v="468"/>
    <s v="DR"/>
    <s v=""/>
    <d v="2019-03-26T00:00:00"/>
    <d v="2019-03-26T00:00:00"/>
    <d v="2019-04-25T00:00:00"/>
    <s v="USD"/>
    <n v="30166.36"/>
    <n v="981"/>
    <s v="Above 180days "/>
    <n v="32.700000000000003"/>
    <x v="0"/>
    <x v="0"/>
    <s v="Overdue"/>
    <x v="0"/>
    <s v="USD"/>
    <n v="30166.36"/>
  </r>
  <r>
    <s v="A2310000"/>
    <x v="51"/>
    <x v="51"/>
    <n v="1800021538"/>
    <x v="0"/>
    <x v="0"/>
    <x v="2"/>
    <x v="2"/>
    <n v="0"/>
    <s v="MILLENIUM FEB 2019 Crude Handling"/>
    <s v="454"/>
    <s v="DR"/>
    <s v=""/>
    <d v="2019-03-26T00:00:00"/>
    <d v="2019-03-26T00:00:00"/>
    <d v="2019-04-25T00:00:00"/>
    <s v="NGN"/>
    <n v="6159367.2400000002"/>
    <n v="981"/>
    <s v="Above 180days "/>
    <n v="32.700000000000003"/>
    <x v="0"/>
    <x v="0"/>
    <s v="Overdue"/>
    <x v="0"/>
    <s v="USD"/>
    <n v="20102.330000000002"/>
  </r>
  <r>
    <s v="A2310000"/>
    <x v="51"/>
    <x v="51"/>
    <n v="1800021355"/>
    <x v="0"/>
    <x v="0"/>
    <x v="2"/>
    <x v="2"/>
    <n v="0"/>
    <s v="MILLENIUM  JAN 2019 Crude Handling"/>
    <s v="468"/>
    <s v="DR"/>
    <s v=""/>
    <d v="2019-02-20T00:00:00"/>
    <d v="2019-02-20T00:00:00"/>
    <d v="2019-03-22T00:00:00"/>
    <s v="USD"/>
    <n v="91485.67"/>
    <n v="1015"/>
    <s v="Above 180days "/>
    <n v="33.833333333333336"/>
    <x v="0"/>
    <x v="0"/>
    <s v="Overdue"/>
    <x v="0"/>
    <s v="USD"/>
    <n v="91485.67"/>
  </r>
  <r>
    <s v="A2310000"/>
    <x v="51"/>
    <x v="51"/>
    <n v="1800021356"/>
    <x v="0"/>
    <x v="0"/>
    <x v="2"/>
    <x v="2"/>
    <n v="0"/>
    <s v="MILLENIUM  JAN 2019 Crude Handling"/>
    <s v="454"/>
    <s v="DR"/>
    <s v=""/>
    <d v="2019-02-20T00:00:00"/>
    <d v="2019-02-20T00:00:00"/>
    <d v="2019-03-22T00:00:00"/>
    <s v="NGN"/>
    <n v="18684145.93"/>
    <n v="1015"/>
    <s v="Above 180days "/>
    <n v="33.833333333333336"/>
    <x v="0"/>
    <x v="0"/>
    <s v="Overdue"/>
    <x v="0"/>
    <s v="USD"/>
    <n v="61000"/>
  </r>
  <r>
    <s v="A2310000"/>
    <x v="51"/>
    <x v="51"/>
    <n v="1400013311"/>
    <x v="0"/>
    <x v="0"/>
    <x v="2"/>
    <x v="2"/>
    <n v="0"/>
    <s v="Western Supply&amp;Par_Millenium"/>
    <s v=""/>
    <s v="DZ"/>
    <s v=""/>
    <d v="2019-03-19T00:00:00"/>
    <d v="2019-03-15T00:00:00"/>
    <d v="2019-03-19T00:00:00"/>
    <s v="USD"/>
    <n v="-126116.25"/>
    <n v="1018"/>
    <s v="Above 180days "/>
    <n v="33.93333333333333"/>
    <x v="0"/>
    <x v="0"/>
    <s v="Overdue"/>
    <x v="0"/>
    <s v="USD"/>
    <n v="-126116.25"/>
  </r>
  <r>
    <s v="A2310000"/>
    <x v="51"/>
    <x v="51"/>
    <n v="1800021188"/>
    <x v="0"/>
    <x v="0"/>
    <x v="2"/>
    <x v="2"/>
    <n v="0"/>
    <s v="MILLENIUM DEC  2018 Crude Handling"/>
    <s v="468"/>
    <s v="DR"/>
    <s v=""/>
    <d v="2019-01-15T00:00:00"/>
    <d v="2019-01-15T00:00:00"/>
    <d v="2019-02-14T00:00:00"/>
    <s v="USD"/>
    <n v="37089.61"/>
    <n v="1051"/>
    <s v="Above 180days "/>
    <n v="35.033333333333331"/>
    <x v="0"/>
    <x v="0"/>
    <s v="Overdue"/>
    <x v="0"/>
    <s v="USD"/>
    <n v="37089.61"/>
  </r>
  <r>
    <s v="A2310000"/>
    <x v="51"/>
    <x v="51"/>
    <n v="1800021189"/>
    <x v="0"/>
    <x v="0"/>
    <x v="2"/>
    <x v="2"/>
    <n v="0"/>
    <s v="MILLENIUM DEC  2018 Crude Handling"/>
    <s v="454"/>
    <s v="DR"/>
    <s v=""/>
    <d v="2019-01-15T00:00:00"/>
    <d v="2019-01-15T00:00:00"/>
    <d v="2019-02-14T00:00:00"/>
    <s v="NGN"/>
    <n v="7576692.4400000004"/>
    <n v="1051"/>
    <s v="Above 180days "/>
    <n v="35.033333333333331"/>
    <x v="0"/>
    <x v="0"/>
    <s v="Overdue"/>
    <x v="0"/>
    <s v="USD"/>
    <n v="24731.84"/>
  </r>
  <r>
    <s v="A2310000"/>
    <x v="51"/>
    <x v="51"/>
    <n v="1800021070"/>
    <x v="0"/>
    <x v="0"/>
    <x v="2"/>
    <x v="2"/>
    <n v="0"/>
    <s v="MILLENIUM NOV  2018 Crude Handling"/>
    <s v="468"/>
    <s v="DR"/>
    <s v=""/>
    <d v="2018-12-24T00:00:00"/>
    <d v="2018-12-24T00:00:00"/>
    <d v="2019-01-23T00:00:00"/>
    <s v="USD"/>
    <n v="39309.33"/>
    <n v="1073"/>
    <s v="Above 180days "/>
    <n v="35.766666666666666"/>
    <x v="0"/>
    <x v="0"/>
    <s v="Overdue"/>
    <x v="0"/>
    <s v="USD"/>
    <n v="39309.33"/>
  </r>
  <r>
    <s v="A2310000"/>
    <x v="51"/>
    <x v="51"/>
    <n v="1800021071"/>
    <x v="0"/>
    <x v="0"/>
    <x v="2"/>
    <x v="2"/>
    <n v="0"/>
    <s v="MILLENIUM NOV  2018 Crude Handling"/>
    <s v="454"/>
    <s v="DR"/>
    <s v=""/>
    <d v="2018-12-24T00:00:00"/>
    <d v="2018-12-24T00:00:00"/>
    <d v="2019-01-23T00:00:00"/>
    <s v="NGN"/>
    <n v="8023569.3399999999"/>
    <n v="1073"/>
    <s v="Above 180days "/>
    <n v="35.766666666666666"/>
    <x v="0"/>
    <x v="0"/>
    <s v="Overdue"/>
    <x v="0"/>
    <s v="USD"/>
    <n v="26182.51"/>
  </r>
  <r>
    <s v="A2310000"/>
    <x v="51"/>
    <x v="51"/>
    <n v="1800020824"/>
    <x v="0"/>
    <x v="0"/>
    <x v="2"/>
    <x v="2"/>
    <n v="0"/>
    <s v="MILLENIUM OCT  2018 Crude Handling"/>
    <s v="468"/>
    <s v="DR"/>
    <s v=""/>
    <d v="2018-11-16T00:00:00"/>
    <d v="2018-11-16T00:00:00"/>
    <d v="2018-12-16T00:00:00"/>
    <s v="USD"/>
    <n v="77199.53"/>
    <n v="1111"/>
    <s v="Above 180days "/>
    <n v="37.033333333333331"/>
    <x v="0"/>
    <x v="0"/>
    <s v="Overdue"/>
    <x v="0"/>
    <s v="USD"/>
    <n v="77199.53"/>
  </r>
  <r>
    <s v="A2310000"/>
    <x v="51"/>
    <x v="51"/>
    <n v="1800020825"/>
    <x v="0"/>
    <x v="0"/>
    <x v="2"/>
    <x v="2"/>
    <n v="0"/>
    <s v="MILLENIUM OCT  2018 Crude Handling"/>
    <s v="454"/>
    <s v="DR"/>
    <s v=""/>
    <d v="2018-11-16T00:00:00"/>
    <d v="2018-11-16T00:00:00"/>
    <d v="2018-12-16T00:00:00"/>
    <s v="NGN"/>
    <n v="15748471.1"/>
    <n v="1111"/>
    <s v="Above 180days "/>
    <n v="37.033333333333331"/>
    <x v="0"/>
    <x v="0"/>
    <s v="Overdue"/>
    <x v="0"/>
    <s v="USD"/>
    <n v="51431.360000000001"/>
  </r>
  <r>
    <s v="A2310000"/>
    <x v="51"/>
    <x v="51"/>
    <n v="1400013029"/>
    <x v="0"/>
    <x v="0"/>
    <x v="2"/>
    <x v="2"/>
    <n v="0"/>
    <s v="Millenium pmt"/>
    <s v=""/>
    <s v="DZ"/>
    <s v=""/>
    <d v="2018-12-11T00:00:00"/>
    <d v="2018-12-10T00:00:00"/>
    <d v="2018-12-11T00:00:00"/>
    <s v="USD"/>
    <n v="-125735.63"/>
    <n v="1116"/>
    <s v="Above 180days "/>
    <n v="37.200000000000003"/>
    <x v="0"/>
    <x v="0"/>
    <s v="Overdue"/>
    <x v="0"/>
    <s v="USD"/>
    <n v="-125735.63"/>
  </r>
  <r>
    <s v="A2310000"/>
    <x v="51"/>
    <x v="51"/>
    <n v="1400012955"/>
    <x v="0"/>
    <x v="0"/>
    <x v="2"/>
    <x v="2"/>
    <n v="0"/>
    <s v="Millenium pmt"/>
    <s v=""/>
    <s v="DZ"/>
    <s v=""/>
    <d v="2018-11-28T00:00:00"/>
    <d v="2018-11-27T00:00:00"/>
    <d v="2018-11-28T00:00:00"/>
    <s v="USD"/>
    <n v="-46544.91"/>
    <n v="1129"/>
    <s v="Above 180days "/>
    <n v="37.633333333333333"/>
    <x v="0"/>
    <x v="0"/>
    <s v="Overdue"/>
    <x v="0"/>
    <s v="USD"/>
    <n v="-46544.91"/>
  </r>
  <r>
    <s v="A2310000"/>
    <x v="51"/>
    <x v="51"/>
    <n v="1800020670"/>
    <x v="0"/>
    <x v="0"/>
    <x v="2"/>
    <x v="2"/>
    <n v="0"/>
    <s v="MILLENIUM SEPTEMBER  2018 Crude Handling"/>
    <s v="468"/>
    <s v="DR"/>
    <s v=""/>
    <d v="2018-10-15T00:00:00"/>
    <d v="2018-10-15T00:00:00"/>
    <d v="2018-11-14T00:00:00"/>
    <s v="USD"/>
    <n v="57416.09"/>
    <n v="1143"/>
    <s v="Above 180days "/>
    <n v="38.1"/>
    <x v="0"/>
    <x v="0"/>
    <s v="Overdue"/>
    <x v="0"/>
    <s v="USD"/>
    <n v="57416.09"/>
  </r>
  <r>
    <s v="A2310000"/>
    <x v="51"/>
    <x v="51"/>
    <n v="1800020671"/>
    <x v="0"/>
    <x v="0"/>
    <x v="2"/>
    <x v="2"/>
    <n v="0"/>
    <s v="MILLENIUM SEPTEMBER  2018 Crude Handling"/>
    <s v="454"/>
    <s v="DR"/>
    <s v=""/>
    <d v="2018-10-15T00:00:00"/>
    <d v="2018-10-15T00:00:00"/>
    <d v="2018-11-14T00:00:00"/>
    <s v="NGN"/>
    <n v="11699199"/>
    <n v="1143"/>
    <s v="Above 180days "/>
    <n v="38.1"/>
    <x v="0"/>
    <x v="0"/>
    <s v="Overdue"/>
    <x v="0"/>
    <s v="USD"/>
    <n v="38238.83"/>
  </r>
  <r>
    <s v="A2310000"/>
    <x v="51"/>
    <x v="51"/>
    <n v="1400012859"/>
    <x v="0"/>
    <x v="0"/>
    <x v="2"/>
    <x v="2"/>
    <n v="0"/>
    <s v="Milllennium pmt"/>
    <s v=""/>
    <s v="DZ"/>
    <s v=""/>
    <d v="2018-10-22T00:00:00"/>
    <d v="2018-10-19T00:00:00"/>
    <d v="2018-10-22T00:00:00"/>
    <s v="USD"/>
    <n v="-146880"/>
    <n v="1166"/>
    <s v="Above 180days "/>
    <n v="38.866666666666667"/>
    <x v="0"/>
    <x v="0"/>
    <s v="Overdue"/>
    <x v="0"/>
    <s v="USD"/>
    <n v="-146880"/>
  </r>
  <r>
    <s v="A2310000"/>
    <x v="51"/>
    <x v="51"/>
    <n v="1800020505"/>
    <x v="0"/>
    <x v="0"/>
    <x v="2"/>
    <x v="2"/>
    <n v="0"/>
    <s v="MILLENIUM AUG  2018 Crude Handling"/>
    <s v="468"/>
    <s v="DR"/>
    <s v=""/>
    <d v="2018-09-13T00:00:00"/>
    <d v="2018-09-13T00:00:00"/>
    <d v="2018-10-13T00:00:00"/>
    <s v="USD"/>
    <n v="56997.45"/>
    <n v="1175"/>
    <s v="Above 180days "/>
    <n v="39.166666666666664"/>
    <x v="0"/>
    <x v="0"/>
    <s v="Overdue"/>
    <x v="0"/>
    <s v="USD"/>
    <n v="56997.45"/>
  </r>
  <r>
    <s v="A2310000"/>
    <x v="51"/>
    <x v="51"/>
    <n v="1800020506"/>
    <x v="0"/>
    <x v="0"/>
    <x v="2"/>
    <x v="2"/>
    <n v="0"/>
    <s v="MILLENIUM AUG  2018 Crude Handling"/>
    <s v="454"/>
    <s v="DR"/>
    <s v=""/>
    <d v="2018-09-13T00:00:00"/>
    <d v="2018-09-13T00:00:00"/>
    <d v="2018-10-13T00:00:00"/>
    <s v="NGN"/>
    <n v="11610651.9"/>
    <n v="1175"/>
    <s v="Above 180days "/>
    <n v="39.166666666666664"/>
    <x v="0"/>
    <x v="0"/>
    <s v="Overdue"/>
    <x v="0"/>
    <s v="USD"/>
    <n v="37973.800000000003"/>
  </r>
  <r>
    <s v="A2310000"/>
    <x v="51"/>
    <x v="51"/>
    <n v="1800020378"/>
    <x v="0"/>
    <x v="0"/>
    <x v="2"/>
    <x v="2"/>
    <n v="0"/>
    <s v="MILLENIUM JULY  2018 Crude Handling"/>
    <s v="468"/>
    <s v="DR"/>
    <s v=""/>
    <d v="2018-08-15T00:00:00"/>
    <d v="2018-08-15T00:00:00"/>
    <d v="2018-09-14T00:00:00"/>
    <s v="USD"/>
    <n v="58508.36"/>
    <n v="1204"/>
    <s v="Above 180days "/>
    <n v="40.133333333333333"/>
    <x v="0"/>
    <x v="0"/>
    <s v="Overdue"/>
    <x v="0"/>
    <s v="USD"/>
    <n v="58508.36"/>
  </r>
  <r>
    <s v="A2310000"/>
    <x v="51"/>
    <x v="51"/>
    <n v="1800020379"/>
    <x v="0"/>
    <x v="0"/>
    <x v="2"/>
    <x v="2"/>
    <n v="0"/>
    <s v="MILLENIUM JULY  2018 Crude Handling"/>
    <s v="454"/>
    <s v="DR"/>
    <s v=""/>
    <d v="2018-08-15T00:00:00"/>
    <d v="2018-08-15T00:00:00"/>
    <d v="2018-09-14T00:00:00"/>
    <s v="NGN"/>
    <n v="11908668.470000001"/>
    <n v="1204"/>
    <s v="Above 180days "/>
    <n v="40.133333333333333"/>
    <x v="0"/>
    <x v="0"/>
    <s v="Overdue"/>
    <x v="0"/>
    <s v="USD"/>
    <n v="38974.69"/>
  </r>
  <r>
    <s v="A2310000"/>
    <x v="51"/>
    <x v="51"/>
    <n v="1400012756"/>
    <x v="0"/>
    <x v="0"/>
    <x v="2"/>
    <x v="2"/>
    <n v="0"/>
    <s v="Millenium pmt"/>
    <s v=""/>
    <s v="DZ"/>
    <s v=""/>
    <d v="2018-09-07T00:00:00"/>
    <d v="2018-09-06T00:00:00"/>
    <d v="2018-09-07T00:00:00"/>
    <s v="USD"/>
    <n v="-137681.25"/>
    <n v="1211"/>
    <s v="Above 180days "/>
    <n v="40.366666666666667"/>
    <x v="0"/>
    <x v="0"/>
    <s v="Overdue"/>
    <x v="0"/>
    <s v="USD"/>
    <n v="-137681.25"/>
  </r>
  <r>
    <s v="A2310000"/>
    <x v="51"/>
    <x v="51"/>
    <n v="1800020233"/>
    <x v="0"/>
    <x v="0"/>
    <x v="2"/>
    <x v="2"/>
    <n v="0"/>
    <s v="MILLENIUM JUN 2018 Crude Handling"/>
    <s v="468"/>
    <s v="DR"/>
    <s v=""/>
    <d v="2018-07-13T00:00:00"/>
    <d v="2018-07-13T00:00:00"/>
    <d v="2018-08-12T00:00:00"/>
    <s v="USD"/>
    <n v="103101.03"/>
    <n v="1237"/>
    <s v="Above 180days "/>
    <n v="41.233333333333334"/>
    <x v="0"/>
    <x v="0"/>
    <s v="Overdue"/>
    <x v="0"/>
    <s v="USD"/>
    <n v="103101.03"/>
  </r>
  <r>
    <s v="A2310000"/>
    <x v="51"/>
    <x v="51"/>
    <n v="1800020234"/>
    <x v="0"/>
    <x v="0"/>
    <x v="2"/>
    <x v="2"/>
    <n v="0"/>
    <s v="MILLENIUM JUN 2018 Crude Handling"/>
    <s v="454"/>
    <s v="DR"/>
    <s v=""/>
    <d v="2018-07-13T00:00:00"/>
    <d v="2018-07-13T00:00:00"/>
    <d v="2018-08-12T00:00:00"/>
    <s v="NGN"/>
    <n v="20989380.440000001"/>
    <n v="1237"/>
    <s v="Above 180days "/>
    <n v="41.233333333333334"/>
    <x v="0"/>
    <x v="0"/>
    <s v="Overdue"/>
    <x v="0"/>
    <s v="USD"/>
    <n v="68761.210000000006"/>
  </r>
  <r>
    <s v="A2310000"/>
    <x v="51"/>
    <x v="51"/>
    <n v="1800020184"/>
    <x v="0"/>
    <x v="0"/>
    <x v="2"/>
    <x v="2"/>
    <n v="0"/>
    <s v="MILLENIUM Supplementary Sept17-Feb18 CrudeHandling"/>
    <s v="468"/>
    <s v="DR"/>
    <s v=""/>
    <d v="2018-07-04T00:00:00"/>
    <d v="2018-07-04T00:00:00"/>
    <d v="2018-08-03T00:00:00"/>
    <s v="USD"/>
    <n v="94014"/>
    <n v="1246"/>
    <s v="Above 180days "/>
    <n v="41.533333333333331"/>
    <x v="0"/>
    <x v="0"/>
    <s v="Overdue"/>
    <x v="0"/>
    <s v="USD"/>
    <n v="94014"/>
  </r>
  <r>
    <s v="A2310000"/>
    <x v="51"/>
    <x v="51"/>
    <n v="1800020185"/>
    <x v="0"/>
    <x v="0"/>
    <x v="2"/>
    <x v="2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246"/>
    <s v="Above 180days "/>
    <n v="41.533333333333331"/>
    <x v="0"/>
    <x v="0"/>
    <s v="Overdue"/>
    <x v="0"/>
    <s v="USD"/>
    <n v="62717.65"/>
  </r>
  <r>
    <s v="A2310000"/>
    <x v="51"/>
    <x v="51"/>
    <n v="1800020075"/>
    <x v="0"/>
    <x v="0"/>
    <x v="2"/>
    <x v="2"/>
    <n v="0"/>
    <s v="MILLENIUM MAY 2018 Crude Handling"/>
    <s v="468"/>
    <s v="DR"/>
    <s v=""/>
    <d v="2018-06-12T00:00:00"/>
    <d v="2018-06-12T00:00:00"/>
    <d v="2018-07-12T00:00:00"/>
    <s v="USD"/>
    <n v="72009.56"/>
    <n v="1268"/>
    <s v="Above 180days "/>
    <n v="42.266666666666666"/>
    <x v="0"/>
    <x v="0"/>
    <s v="Overdue"/>
    <x v="0"/>
    <s v="USD"/>
    <n v="72009.56"/>
  </r>
  <r>
    <s v="A2310000"/>
    <x v="51"/>
    <x v="51"/>
    <n v="1800020076"/>
    <x v="0"/>
    <x v="0"/>
    <x v="2"/>
    <x v="2"/>
    <n v="0"/>
    <s v="MILLENIUMMAY 2018 Crude Handling"/>
    <s v="454"/>
    <s v="DR"/>
    <s v=""/>
    <d v="2018-06-12T00:00:00"/>
    <d v="2018-06-12T00:00:00"/>
    <d v="2018-07-12T00:00:00"/>
    <s v="NGN"/>
    <n v="14657602.42"/>
    <n v="1268"/>
    <s v="Above 180days "/>
    <n v="42.266666666666666"/>
    <x v="0"/>
    <x v="0"/>
    <s v="Overdue"/>
    <x v="0"/>
    <s v="USD"/>
    <n v="47994.85"/>
  </r>
  <r>
    <s v="A2310000"/>
    <x v="51"/>
    <x v="51"/>
    <n v="1800019943"/>
    <x v="0"/>
    <x v="0"/>
    <x v="2"/>
    <x v="2"/>
    <n v="0"/>
    <s v="MILLENIUM APR 2018 Crude Handling"/>
    <s v="468"/>
    <s v="DR"/>
    <s v=""/>
    <d v="2018-05-15T00:00:00"/>
    <d v="2018-05-15T00:00:00"/>
    <d v="2018-06-14T00:00:00"/>
    <s v="USD"/>
    <n v="55747.57"/>
    <n v="1296"/>
    <s v="Above 180days "/>
    <n v="43.2"/>
    <x v="0"/>
    <x v="0"/>
    <s v="Overdue"/>
    <x v="0"/>
    <s v="USD"/>
    <n v="55747.57"/>
  </r>
  <r>
    <s v="A2310000"/>
    <x v="51"/>
    <x v="51"/>
    <n v="1800019944"/>
    <x v="0"/>
    <x v="0"/>
    <x v="2"/>
    <x v="2"/>
    <n v="0"/>
    <s v="MILLENIUMAPR 2018 Crude Handling"/>
    <s v="454"/>
    <s v="DR"/>
    <s v=""/>
    <d v="2018-05-15T00:00:00"/>
    <d v="2018-05-15T00:00:00"/>
    <d v="2018-06-14T00:00:00"/>
    <s v="NGN"/>
    <n v="11339426.52"/>
    <n v="1296"/>
    <s v="Above 180days "/>
    <n v="43.2"/>
    <x v="0"/>
    <x v="0"/>
    <s v="Overdue"/>
    <x v="0"/>
    <s v="USD"/>
    <n v="37147.96"/>
  </r>
  <r>
    <s v="A2310000"/>
    <x v="51"/>
    <x v="51"/>
    <n v="1800019796"/>
    <x v="0"/>
    <x v="0"/>
    <x v="2"/>
    <x v="2"/>
    <n v="0"/>
    <s v="Millenium Supplementary Crude Handling (Jan2018)"/>
    <s v="454"/>
    <s v="DR"/>
    <s v=""/>
    <d v="2018-04-20T00:00:00"/>
    <d v="2018-04-20T00:00:00"/>
    <d v="2018-05-21T00:00:00"/>
    <s v="NGN"/>
    <n v="783962.41"/>
    <n v="1320"/>
    <s v="Above 180days "/>
    <n v="44"/>
    <x v="0"/>
    <x v="0"/>
    <s v="Overdue"/>
    <x v="0"/>
    <s v="USD"/>
    <n v="2569.52"/>
  </r>
  <r>
    <s v="A2310000"/>
    <x v="51"/>
    <x v="51"/>
    <n v="1800019797"/>
    <x v="0"/>
    <x v="0"/>
    <x v="2"/>
    <x v="2"/>
    <n v="0"/>
    <s v="Millenium Supplementary Crude Handling (Jan2018)"/>
    <s v="468"/>
    <s v="DR"/>
    <s v=""/>
    <d v="2018-04-20T00:00:00"/>
    <d v="2018-04-20T00:00:00"/>
    <d v="2018-05-21T00:00:00"/>
    <s v="USD"/>
    <n v="3852.05"/>
    <n v="1320"/>
    <s v="Above 180days "/>
    <n v="44"/>
    <x v="0"/>
    <x v="0"/>
    <s v="Overdue"/>
    <x v="0"/>
    <s v="USD"/>
    <n v="3852.05"/>
  </r>
  <r>
    <s v="A2310000"/>
    <x v="51"/>
    <x v="51"/>
    <n v="1800019783"/>
    <x v="0"/>
    <x v="0"/>
    <x v="2"/>
    <x v="2"/>
    <n v="0"/>
    <s v="MILLENIUM MAR 2018 Crude Handling"/>
    <s v="468"/>
    <s v="DR"/>
    <s v=""/>
    <d v="2018-04-16T00:00:00"/>
    <d v="2018-04-16T00:00:00"/>
    <d v="2018-05-16T00:00:00"/>
    <s v="USD"/>
    <n v="100023.18"/>
    <n v="1325"/>
    <s v="Above 180days "/>
    <n v="44.166666666666664"/>
    <x v="0"/>
    <x v="0"/>
    <s v="Overdue"/>
    <x v="0"/>
    <s v="USD"/>
    <n v="100023.18"/>
  </r>
  <r>
    <s v="A2310000"/>
    <x v="51"/>
    <x v="51"/>
    <n v="1800019784"/>
    <x v="0"/>
    <x v="0"/>
    <x v="2"/>
    <x v="2"/>
    <n v="0"/>
    <s v="MILLENIUMMAR 2018 Crude Handling"/>
    <s v="454"/>
    <s v="DR"/>
    <s v=""/>
    <d v="2018-04-16T00:00:00"/>
    <d v="2018-04-16T00:00:00"/>
    <d v="2018-05-16T00:00:00"/>
    <s v="NGN"/>
    <n v="20353717.649999999"/>
    <n v="1325"/>
    <s v="Above 180days "/>
    <n v="44.166666666666664"/>
    <x v="0"/>
    <x v="0"/>
    <s v="Overdue"/>
    <x v="0"/>
    <s v="USD"/>
    <n v="66723.56"/>
  </r>
  <r>
    <s v="A2310000"/>
    <x v="51"/>
    <x v="51"/>
    <n v="1400012377"/>
    <x v="0"/>
    <x v="0"/>
    <x v="2"/>
    <x v="2"/>
    <n v="0"/>
    <s v="Millenium Oil pmt"/>
    <s v=""/>
    <s v="DZ"/>
    <s v=""/>
    <d v="2018-04-19T00:00:00"/>
    <d v="2018-04-13T00:00:00"/>
    <d v="2018-04-19T00:00:00"/>
    <s v="USD"/>
    <n v="-168457.5"/>
    <n v="1352"/>
    <s v="Above 180days "/>
    <n v="45.06666666666667"/>
    <x v="0"/>
    <x v="0"/>
    <s v="Overdue"/>
    <x v="0"/>
    <s v="USD"/>
    <n v="-168457.5"/>
  </r>
  <r>
    <s v="A2310000"/>
    <x v="51"/>
    <x v="51"/>
    <n v="1800019590"/>
    <x v="0"/>
    <x v="0"/>
    <x v="2"/>
    <x v="2"/>
    <n v="0"/>
    <s v="MILLENIUM FEB 2018 Crude Handling"/>
    <s v="468"/>
    <s v="DR"/>
    <s v=""/>
    <d v="2018-03-15T00:00:00"/>
    <d v="2018-03-15T00:00:00"/>
    <d v="2018-04-14T00:00:00"/>
    <s v="USD"/>
    <n v="92072.27"/>
    <n v="1357"/>
    <s v="Above 180days "/>
    <n v="45.233333333333334"/>
    <x v="0"/>
    <x v="0"/>
    <s v="Overdue"/>
    <x v="0"/>
    <s v="USD"/>
    <n v="92072.27"/>
  </r>
  <r>
    <s v="A2310000"/>
    <x v="51"/>
    <x v="51"/>
    <n v="1800019591"/>
    <x v="0"/>
    <x v="0"/>
    <x v="2"/>
    <x v="2"/>
    <n v="0"/>
    <s v="MILLENIUM FEB 2018 Crude Handling"/>
    <s v="454"/>
    <s v="DR"/>
    <s v=""/>
    <d v="2018-03-15T00:00:00"/>
    <d v="2018-03-15T00:00:00"/>
    <d v="2018-04-14T00:00:00"/>
    <s v="NGN"/>
    <n v="18745607.98"/>
    <n v="1357"/>
    <s v="Above 180days "/>
    <n v="45.233333333333334"/>
    <x v="0"/>
    <x v="0"/>
    <s v="Overdue"/>
    <x v="0"/>
    <s v="USD"/>
    <n v="61410.61"/>
  </r>
  <r>
    <s v="A2310000"/>
    <x v="51"/>
    <x v="51"/>
    <n v="1800019506"/>
    <x v="0"/>
    <x v="0"/>
    <x v="2"/>
    <x v="2"/>
    <n v="0"/>
    <s v="Millenium Suppl Crude Handling  -Oct-Dec 2017"/>
    <s v="468"/>
    <s v="DR"/>
    <s v=""/>
    <d v="2018-03-01T00:00:00"/>
    <d v="2018-03-01T00:00:00"/>
    <d v="2018-04-01T00:00:00"/>
    <s v="USD"/>
    <n v="48994.64"/>
    <n v="1370"/>
    <s v="Above 180days "/>
    <n v="45.666666666666664"/>
    <x v="0"/>
    <x v="0"/>
    <s v="Overdue"/>
    <x v="0"/>
    <s v="USD"/>
    <n v="48994.64"/>
  </r>
  <r>
    <s v="A2310000"/>
    <x v="51"/>
    <x v="51"/>
    <n v="103543503"/>
    <x v="0"/>
    <x v="0"/>
    <x v="2"/>
    <x v="2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373"/>
    <s v="Above 180days "/>
    <n v="45.766666666666666"/>
    <x v="0"/>
    <x v="2"/>
    <s v="WHT"/>
    <x v="1"/>
    <s v="USD"/>
    <n v="4118.37"/>
  </r>
  <r>
    <s v="A2310000"/>
    <x v="51"/>
    <x v="51"/>
    <n v="103543504"/>
    <x v="0"/>
    <x v="0"/>
    <x v="2"/>
    <x v="2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373"/>
    <s v="Above 180days "/>
    <n v="45.766666666666666"/>
    <x v="0"/>
    <x v="2"/>
    <s v="WHT"/>
    <x v="1"/>
    <s v="USD"/>
    <n v="5077.3999999999996"/>
  </r>
  <r>
    <s v="A2310000"/>
    <x v="51"/>
    <x v="51"/>
    <n v="103543505"/>
    <x v="0"/>
    <x v="0"/>
    <x v="2"/>
    <x v="2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373"/>
    <s v="Above 180days "/>
    <n v="45.766666666666666"/>
    <x v="0"/>
    <x v="2"/>
    <s v="WHT"/>
    <x v="1"/>
    <s v="USD"/>
    <n v="5896.61"/>
  </r>
  <r>
    <s v="A2310000"/>
    <x v="51"/>
    <x v="51"/>
    <n v="1800019477"/>
    <x v="0"/>
    <x v="0"/>
    <x v="2"/>
    <x v="2"/>
    <n v="0"/>
    <s v="MILLENIUM JAN 2018 Crude Handling"/>
    <s v="468"/>
    <s v="DR"/>
    <s v=""/>
    <d v="2018-02-22T00:00:00"/>
    <d v="2018-02-22T00:00:00"/>
    <d v="2018-03-24T00:00:00"/>
    <s v="USD"/>
    <n v="91147.41"/>
    <n v="1378"/>
    <s v="Above 180days "/>
    <n v="45.93333333333333"/>
    <x v="0"/>
    <x v="0"/>
    <s v="Overdue"/>
    <x v="0"/>
    <s v="USD"/>
    <n v="91147.41"/>
  </r>
  <r>
    <s v="A2310000"/>
    <x v="51"/>
    <x v="51"/>
    <n v="1800019478"/>
    <x v="0"/>
    <x v="0"/>
    <x v="2"/>
    <x v="2"/>
    <n v="0"/>
    <s v="MILLENIUM JAN 2018 Crude Handling"/>
    <s v="454"/>
    <s v="DR"/>
    <s v=""/>
    <d v="2018-02-22T00:00:00"/>
    <d v="2018-02-22T00:00:00"/>
    <d v="2018-03-24T00:00:00"/>
    <s v="NGN"/>
    <n v="18550154.170000002"/>
    <n v="1378"/>
    <s v="Above 180days "/>
    <n v="45.93333333333333"/>
    <x v="0"/>
    <x v="0"/>
    <s v="Overdue"/>
    <x v="0"/>
    <s v="USD"/>
    <n v="60720.22"/>
  </r>
  <r>
    <s v="A2680005"/>
    <x v="52"/>
    <x v="52"/>
    <n v="104040843"/>
    <x v="0"/>
    <x v="0"/>
    <x v="4"/>
    <x v="3"/>
    <s v="WHT Outstg"/>
    <s v="WHT_1800024973 Lease Charge"/>
    <s v=""/>
    <s v="AB"/>
    <s v=""/>
    <d v="2021-02-28T00:00:00"/>
    <d v="2021-02-28T00:00:00"/>
    <d v="2021-02-28T00:00:00"/>
    <s v="NGN"/>
    <n v="672468.75"/>
    <n v="306"/>
    <s v="Above 180days "/>
    <n v="10.199999999999999"/>
    <x v="3"/>
    <x v="2"/>
    <s v="WHT"/>
    <x v="1"/>
    <s v="USD"/>
    <n v="1771.96"/>
  </r>
  <r>
    <s v="A2680005"/>
    <x v="53"/>
    <x v="53"/>
    <n v="103805209"/>
    <x v="0"/>
    <x v="0"/>
    <x v="4"/>
    <x v="3"/>
    <s v="WHT Outstg"/>
    <s v="WHT on inv 1800022345"/>
    <s v=""/>
    <s v="AB"/>
    <s v=""/>
    <d v="2019-10-02T00:00:00"/>
    <d v="2019-10-02T00:00:00"/>
    <d v="2019-10-02T00:00:00"/>
    <s v="USD"/>
    <n v="5806.5"/>
    <n v="821"/>
    <s v="Above 180days "/>
    <n v="27.366666666666667"/>
    <x v="0"/>
    <x v="2"/>
    <s v="WHT"/>
    <x v="1"/>
    <s v="USD"/>
    <n v="5806.5"/>
  </r>
  <r>
    <s v="A2680005"/>
    <x v="54"/>
    <x v="54"/>
    <n v="103916750"/>
    <x v="0"/>
    <x v="0"/>
    <x v="4"/>
    <x v="3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728"/>
    <s v="Above 180days "/>
    <n v="24.266666666666666"/>
    <x v="0"/>
    <x v="2"/>
    <s v="WHT"/>
    <x v="1"/>
    <s v="USD"/>
    <n v="554.78"/>
  </r>
  <r>
    <s v="A2680005"/>
    <x v="54"/>
    <x v="54"/>
    <n v="103916750"/>
    <x v="0"/>
    <x v="0"/>
    <x v="4"/>
    <x v="3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728"/>
    <s v="Above 180days "/>
    <n v="24.266666666666666"/>
    <x v="0"/>
    <x v="2"/>
    <s v="WHT"/>
    <x v="1"/>
    <s v="USD"/>
    <n v="435.5"/>
  </r>
  <r>
    <s v="A2310000"/>
    <x v="55"/>
    <x v="55"/>
    <n v="1800027164"/>
    <x v="2"/>
    <x v="0"/>
    <x v="0"/>
    <x v="0"/>
    <n v="0"/>
    <s v="SEE SUPPORT DOCUMENT FOR PAYMENT INSTRUCTIONS"/>
    <s v=""/>
    <s v="DR"/>
    <s v=""/>
    <d v="2021-12-31T00:00:00"/>
    <d v="2021-12-31T00:00:00"/>
    <d v="2022-01-30T00:00:00"/>
    <s v="NGN"/>
    <n v="95776653.609999999"/>
    <n v="-30"/>
    <s v="Not Overdue"/>
    <n v="-1"/>
    <x v="1"/>
    <x v="1"/>
    <s v="Not Overdue"/>
    <x v="0"/>
    <s v="USD"/>
    <n v="232354.16"/>
  </r>
  <r>
    <s v="A2310000"/>
    <x v="55"/>
    <x v="55"/>
    <n v="1600003969"/>
    <x v="2"/>
    <x v="0"/>
    <x v="0"/>
    <x v="0"/>
    <n v="0"/>
    <s v="Partners Share-Nov21SNG Gas FYIP REF-1800027164"/>
    <s v="771"/>
    <s v="DG"/>
    <s v=""/>
    <d v="2021-12-31T00:00:00"/>
    <d v="2021-12-31T00:00:00"/>
    <d v="2021-12-31T00:00:00"/>
    <s v="NGN"/>
    <n v="-67043657.520000003"/>
    <n v="0"/>
    <s v="Not Overdue"/>
    <n v="0"/>
    <x v="1"/>
    <x v="1"/>
    <s v="Not Overdue"/>
    <x v="0"/>
    <s v="USD"/>
    <n v="-162647.91"/>
  </r>
  <r>
    <s v="A2310000"/>
    <x v="55"/>
    <x v="55"/>
    <n v="1600003960"/>
    <x v="2"/>
    <x v="0"/>
    <x v="0"/>
    <x v="0"/>
    <n v="0"/>
    <s v="JAN-DEC19-CONTRACT YR3 GACNRECON-REF1800027136"/>
    <s v="771"/>
    <s v="DG"/>
    <s v=""/>
    <d v="2021-12-21T00:00:00"/>
    <d v="2021-12-21T00:00:00"/>
    <d v="2021-12-21T00:00:00"/>
    <s v="NGN"/>
    <n v="-50653666.950000003"/>
    <n v="10"/>
    <s v="1-30days"/>
    <n v="0.33333333333333331"/>
    <x v="2"/>
    <x v="0"/>
    <s v="Overdue"/>
    <x v="0"/>
    <s v="USD"/>
    <n v="-123123.87"/>
  </r>
  <r>
    <s v="A2310000"/>
    <x v="55"/>
    <x v="55"/>
    <n v="1800027136"/>
    <x v="2"/>
    <x v="0"/>
    <x v="0"/>
    <x v="0"/>
    <n v="0"/>
    <s v="SEE SUPPORT DOCUMENT FOR PAYMENT INSTRUCTIONS"/>
    <s v=""/>
    <s v="DR"/>
    <s v=""/>
    <d v="2021-12-21T00:00:00"/>
    <d v="2021-12-21T00:00:00"/>
    <d v="2021-12-21T00:00:00"/>
    <s v="NGN"/>
    <n v="72362381.349999994"/>
    <n v="10"/>
    <s v="1-30days"/>
    <n v="0.33333333333333331"/>
    <x v="2"/>
    <x v="0"/>
    <s v="Overdue"/>
    <x v="0"/>
    <s v="USD"/>
    <n v="175891.24"/>
  </r>
  <r>
    <s v="A2310000"/>
    <x v="55"/>
    <x v="55"/>
    <n v="1800026809"/>
    <x v="2"/>
    <x v="0"/>
    <x v="0"/>
    <x v="0"/>
    <n v="0"/>
    <s v="August 2021 SNG/WEST FYIP Gas Sales"/>
    <s v=""/>
    <s v="DR"/>
    <s v=""/>
    <d v="2021-11-08T00:00:00"/>
    <d v="2021-11-08T00:00:00"/>
    <d v="2021-12-08T00:00:00"/>
    <s v="NGN"/>
    <n v="834093868.76999998"/>
    <n v="23"/>
    <s v="1-30days"/>
    <n v="0.76666666666666672"/>
    <x v="2"/>
    <x v="0"/>
    <s v="Overdue"/>
    <x v="0"/>
    <s v="USD"/>
    <n v="2030434.7"/>
  </r>
  <r>
    <s v="A2310000"/>
    <x v="55"/>
    <x v="55"/>
    <n v="1400016150"/>
    <x v="2"/>
    <x v="0"/>
    <x v="0"/>
    <x v="0"/>
    <n v="0"/>
    <s v="GACN Pmt"/>
    <s v=""/>
    <s v="DZ"/>
    <s v=""/>
    <d v="2021-11-29T00:00:00"/>
    <d v="2021-11-29T00:00:00"/>
    <d v="2021-11-29T00:00:00"/>
    <s v="NGN"/>
    <n v="-24558416.16"/>
    <n v="32"/>
    <s v="31-60days"/>
    <n v="1.0666666666666667"/>
    <x v="2"/>
    <x v="0"/>
    <s v="Overdue"/>
    <x v="0"/>
    <s v="USD"/>
    <n v="-59804.66"/>
  </r>
  <r>
    <s v="A2310000"/>
    <x v="55"/>
    <x v="55"/>
    <n v="1400016152"/>
    <x v="2"/>
    <x v="0"/>
    <x v="0"/>
    <x v="0"/>
    <n v="0"/>
    <s v="GACN_Aug2021 SNG/GACN Gas Sales"/>
    <s v=""/>
    <s v="DZ"/>
    <s v=""/>
    <d v="2021-11-29T00:00:00"/>
    <d v="2021-11-29T00:00:00"/>
    <d v="2021-11-29T00:00:00"/>
    <s v="NGN"/>
    <n v="-21131901.949999999"/>
    <n v="32"/>
    <s v="31-60days"/>
    <n v="1.0666666666666667"/>
    <x v="2"/>
    <x v="0"/>
    <s v="Overdue"/>
    <x v="0"/>
    <s v="USD"/>
    <n v="-51460.41"/>
  </r>
  <r>
    <s v="A2310000"/>
    <x v="55"/>
    <x v="55"/>
    <n v="1400016153"/>
    <x v="2"/>
    <x v="0"/>
    <x v="0"/>
    <x v="0"/>
    <n v="0"/>
    <s v="GACN_Jul2021 SNG/GACN Gas Sales"/>
    <s v=""/>
    <s v="DZ"/>
    <s v=""/>
    <d v="2021-11-29T00:00:00"/>
    <d v="2021-11-29T00:00:00"/>
    <d v="2021-11-29T00:00:00"/>
    <s v="NGN"/>
    <n v="-29152776.079999998"/>
    <n v="32"/>
    <s v="31-60days"/>
    <n v="1.0666666666666667"/>
    <x v="2"/>
    <x v="0"/>
    <s v="Overdue"/>
    <x v="0"/>
    <s v="USD"/>
    <n v="-70992.84"/>
  </r>
  <r>
    <s v="A2310000"/>
    <x v="55"/>
    <x v="55"/>
    <n v="1400016151"/>
    <x v="2"/>
    <x v="0"/>
    <x v="0"/>
    <x v="0"/>
    <n v="0"/>
    <s v="GACN_July 2021 SN"/>
    <s v=""/>
    <s v="DZ"/>
    <s v=""/>
    <d v="2021-11-29T00:00:00"/>
    <d v="2021-11-29T00:00:00"/>
    <d v="2021-11-29T00:00:00"/>
    <s v="NGN"/>
    <n v="-206624945.66999999"/>
    <n v="32"/>
    <s v="31-60days"/>
    <n v="1.0666666666666667"/>
    <x v="2"/>
    <x v="0"/>
    <s v="Overdue"/>
    <x v="0"/>
    <s v="USD"/>
    <n v="-503173.07"/>
  </r>
  <r>
    <s v="A2310000"/>
    <x v="55"/>
    <x v="55"/>
    <n v="1400016149"/>
    <x v="2"/>
    <x v="0"/>
    <x v="0"/>
    <x v="0"/>
    <n v="0"/>
    <s v="SNG/GACN Jun21 Pmt"/>
    <s v=""/>
    <s v="DZ"/>
    <s v=""/>
    <d v="2021-11-29T00:00:00"/>
    <d v="2021-11-29T00:00:00"/>
    <d v="2021-11-29T00:00:00"/>
    <s v="NGN"/>
    <n v="-221926265.88"/>
    <n v="32"/>
    <s v="31-60days"/>
    <n v="1.0666666666666667"/>
    <x v="2"/>
    <x v="0"/>
    <s v="Overdue"/>
    <x v="0"/>
    <s v="USD"/>
    <n v="-540434.84"/>
  </r>
  <r>
    <s v="A2310000"/>
    <x v="55"/>
    <x v="55"/>
    <n v="1400016146"/>
    <x v="2"/>
    <x v="0"/>
    <x v="0"/>
    <x v="0"/>
    <n v="0"/>
    <s v="SNG_GACN 1800025931Mar 2021 Pmt"/>
    <s v=""/>
    <s v="DZ"/>
    <s v=""/>
    <d v="2021-11-29T00:00:00"/>
    <d v="2021-11-29T00:00:00"/>
    <d v="2021-11-29T00:00:00"/>
    <s v="NGN"/>
    <n v="-2490860"/>
    <n v="32"/>
    <s v="31-60days"/>
    <n v="1.0666666666666667"/>
    <x v="2"/>
    <x v="0"/>
    <s v="Overdue"/>
    <x v="0"/>
    <s v="USD"/>
    <n v="-6065.74"/>
  </r>
  <r>
    <s v="A2310000"/>
    <x v="55"/>
    <x v="55"/>
    <n v="1400016143"/>
    <x v="2"/>
    <x v="0"/>
    <x v="0"/>
    <x v="0"/>
    <n v="0"/>
    <s v="SNG_GACN PMT 1800025930 _Feb 21 Pmt"/>
    <s v=""/>
    <s v="DZ"/>
    <s v=""/>
    <d v="2021-11-29T00:00:00"/>
    <d v="2021-11-29T00:00:00"/>
    <d v="2021-11-29T00:00:00"/>
    <s v="NGN"/>
    <n v="-19017364.27"/>
    <n v="32"/>
    <s v="31-60days"/>
    <n v="1.0666666666666667"/>
    <x v="2"/>
    <x v="0"/>
    <s v="Overdue"/>
    <x v="0"/>
    <s v="USD"/>
    <n v="-46311.09"/>
  </r>
  <r>
    <s v="A2310000"/>
    <x v="55"/>
    <x v="55"/>
    <n v="1400016145"/>
    <x v="2"/>
    <x v="0"/>
    <x v="0"/>
    <x v="0"/>
    <n v="0"/>
    <s v="SNG_GACN PMT 1800026018"/>
    <s v=""/>
    <s v="DZ"/>
    <s v=""/>
    <d v="2021-11-29T00:00:00"/>
    <d v="2021-11-29T00:00:00"/>
    <d v="2021-11-29T00:00:00"/>
    <s v="NGN"/>
    <n v="-25662687.030000001"/>
    <n v="32"/>
    <s v="31-60days"/>
    <n v="1.0666666666666667"/>
    <x v="2"/>
    <x v="0"/>
    <s v="Overdue"/>
    <x v="0"/>
    <s v="USD"/>
    <n v="-62493.78"/>
  </r>
  <r>
    <s v="A2310000"/>
    <x v="55"/>
    <x v="55"/>
    <n v="1400016144"/>
    <x v="2"/>
    <x v="0"/>
    <x v="0"/>
    <x v="0"/>
    <n v="0"/>
    <s v="SNG_GACN PMT 1800026071"/>
    <s v=""/>
    <s v="DZ"/>
    <s v=""/>
    <d v="2021-11-29T00:00:00"/>
    <d v="2021-11-29T00:00:00"/>
    <d v="2021-11-29T00:00:00"/>
    <s v="NGN"/>
    <n v="-155035811.36000001"/>
    <n v="32"/>
    <s v="31-60days"/>
    <n v="1.0666666666666667"/>
    <x v="2"/>
    <x v="0"/>
    <s v="Overdue"/>
    <x v="0"/>
    <s v="USD"/>
    <n v="-377543.21"/>
  </r>
  <r>
    <s v="A2310000"/>
    <x v="55"/>
    <x v="55"/>
    <n v="1400016148"/>
    <x v="2"/>
    <x v="0"/>
    <x v="0"/>
    <x v="0"/>
    <n v="0"/>
    <s v="SNG_GACN pmt 1800026199 May 2021"/>
    <s v=""/>
    <s v="DZ"/>
    <s v=""/>
    <d v="2021-11-29T00:00:00"/>
    <d v="2021-11-29T00:00:00"/>
    <d v="2021-11-29T00:00:00"/>
    <s v="NGN"/>
    <n v="-198045854.13999999"/>
    <n v="32"/>
    <s v="31-60days"/>
    <n v="1.0666666666666667"/>
    <x v="2"/>
    <x v="0"/>
    <s v="Overdue"/>
    <x v="0"/>
    <s v="USD"/>
    <n v="-482281.26"/>
  </r>
  <r>
    <s v="A2310000"/>
    <x v="55"/>
    <x v="55"/>
    <n v="1400016147"/>
    <x v="2"/>
    <x v="0"/>
    <x v="0"/>
    <x v="0"/>
    <n v="0"/>
    <s v="SNG_GCN 1800026209 May21"/>
    <s v=""/>
    <s v="DZ"/>
    <s v=""/>
    <d v="2021-11-29T00:00:00"/>
    <d v="2021-11-29T00:00:00"/>
    <d v="2021-11-29T00:00:00"/>
    <s v="NGN"/>
    <n v="-30337741.100000001"/>
    <n v="32"/>
    <s v="31-60days"/>
    <n v="1.0666666666666667"/>
    <x v="2"/>
    <x v="0"/>
    <s v="Overdue"/>
    <x v="0"/>
    <s v="USD"/>
    <n v="-73878.47"/>
  </r>
  <r>
    <s v="A2310000"/>
    <x v="55"/>
    <x v="55"/>
    <n v="1400016137"/>
    <x v="2"/>
    <x v="0"/>
    <x v="0"/>
    <x v="0"/>
    <n v="0"/>
    <s v="SNG/GACN HHOG April21 Pmt"/>
    <s v=""/>
    <s v="DZ"/>
    <s v=""/>
    <d v="2021-11-26T00:00:00"/>
    <d v="2021-11-26T00:00:00"/>
    <d v="2021-11-26T00:00:00"/>
    <s v="NGN"/>
    <n v="-11089144.48"/>
    <n v="35"/>
    <s v="31-60days"/>
    <n v="1.1666666666666667"/>
    <x v="2"/>
    <x v="0"/>
    <s v="Overdue"/>
    <x v="0"/>
    <s v="USD"/>
    <n v="-27004.28"/>
  </r>
  <r>
    <s v="A2310000"/>
    <x v="55"/>
    <x v="55"/>
    <n v="1400016141"/>
    <x v="2"/>
    <x v="0"/>
    <x v="0"/>
    <x v="0"/>
    <n v="0"/>
    <s v="SNG/GACN Mar21SNG GasFYIP REF1800026054 Pmt"/>
    <s v=""/>
    <s v="DZ"/>
    <s v=""/>
    <d v="2021-11-26T00:00:00"/>
    <d v="2021-11-29T00:00:00"/>
    <d v="2021-11-26T00:00:00"/>
    <s v="NGN"/>
    <n v="-162500077.50999999"/>
    <n v="35"/>
    <s v="31-60days"/>
    <n v="1.1666666666666667"/>
    <x v="2"/>
    <x v="0"/>
    <s v="Overdue"/>
    <x v="0"/>
    <s v="USD"/>
    <n v="-395720.19"/>
  </r>
  <r>
    <s v="A2310000"/>
    <x v="55"/>
    <x v="55"/>
    <n v="1400016142"/>
    <x v="2"/>
    <x v="0"/>
    <x v="0"/>
    <x v="0"/>
    <n v="0"/>
    <s v="SNG_GACN PMT 1800025929 _Jan 21 Pmt"/>
    <s v=""/>
    <s v="DZ"/>
    <s v=""/>
    <d v="2021-11-26T00:00:00"/>
    <d v="2021-11-29T00:00:00"/>
    <d v="2021-11-26T00:00:00"/>
    <s v="NGN"/>
    <n v="-21974249.170000002"/>
    <n v="35"/>
    <s v="31-60days"/>
    <n v="1.1666666666666667"/>
    <x v="2"/>
    <x v="0"/>
    <s v="Overdue"/>
    <x v="0"/>
    <s v="USD"/>
    <n v="-53511.69"/>
  </r>
  <r>
    <s v="A2310000"/>
    <x v="55"/>
    <x v="55"/>
    <n v="1600003936"/>
    <x v="2"/>
    <x v="0"/>
    <x v="0"/>
    <x v="0"/>
    <n v="0"/>
    <s v="Partners Share-Aug21SNG GaFYIPREF-1800026809"/>
    <s v="771"/>
    <s v="DG"/>
    <s v=""/>
    <d v="2021-11-08T00:00:00"/>
    <d v="2021-11-08T00:00:00"/>
    <d v="2021-11-08T00:00:00"/>
    <s v="NGN"/>
    <n v="-583865708.13999999"/>
    <n v="53"/>
    <s v="31-60days"/>
    <n v="1.7666666666666666"/>
    <x v="2"/>
    <x v="0"/>
    <s v="Overdue"/>
    <x v="0"/>
    <s v="USD"/>
    <n v="-1421304.29"/>
  </r>
  <r>
    <s v="A2310000"/>
    <x v="55"/>
    <x v="55"/>
    <n v="1800026598"/>
    <x v="2"/>
    <x v="0"/>
    <x v="0"/>
    <x v="0"/>
    <n v="0"/>
    <s v="Aug2021 SNG/GACN Gas Sales -ABA-SE 1002278037"/>
    <s v=""/>
    <s v="DR"/>
    <s v=""/>
    <d v="2021-09-16T00:00:00"/>
    <d v="2021-09-16T00:00:00"/>
    <d v="2021-10-16T00:00:00"/>
    <s v="NGN"/>
    <n v="70444308.150000006"/>
    <n v="76"/>
    <s v="61-90days "/>
    <n v="2.5333333333333332"/>
    <x v="2"/>
    <x v="0"/>
    <s v="Overdue"/>
    <x v="0"/>
    <s v="USD"/>
    <n v="171792.53"/>
  </r>
  <r>
    <s v="A2310000"/>
    <x v="55"/>
    <x v="55"/>
    <n v="1800026596"/>
    <x v="2"/>
    <x v="0"/>
    <x v="0"/>
    <x v="0"/>
    <n v="0"/>
    <s v="Jul2021 SNG/GACN Gas Sales -ABA-SE 1002270535"/>
    <s v=""/>
    <s v="DR"/>
    <s v=""/>
    <d v="2021-09-16T00:00:00"/>
    <d v="2021-09-16T00:00:00"/>
    <d v="2021-10-16T00:00:00"/>
    <s v="NGN"/>
    <n v="97180555.280000001"/>
    <n v="76"/>
    <s v="61-90days "/>
    <n v="2.5333333333333332"/>
    <x v="2"/>
    <x v="0"/>
    <s v="Overdue"/>
    <x v="0"/>
    <s v="USD"/>
    <n v="236994.22"/>
  </r>
  <r>
    <s v="A2310000"/>
    <x v="55"/>
    <x v="55"/>
    <n v="1800026541"/>
    <x v="2"/>
    <x v="0"/>
    <x v="0"/>
    <x v="0"/>
    <n v="0"/>
    <s v="July 2021 SNG/WEST FYIP Gas Sales"/>
    <s v=""/>
    <s v="DR"/>
    <s v=""/>
    <d v="2021-09-07T00:00:00"/>
    <d v="2021-09-07T00:00:00"/>
    <d v="2021-10-07T00:00:00"/>
    <s v="NGN"/>
    <n v="688754453.90999997"/>
    <n v="85"/>
    <s v="61-90days "/>
    <n v="2.8333333333333335"/>
    <x v="2"/>
    <x v="0"/>
    <s v="Overdue"/>
    <x v="0"/>
    <s v="USD"/>
    <n v="1680285.37"/>
  </r>
  <r>
    <s v="A2310000"/>
    <x v="55"/>
    <x v="55"/>
    <n v="1600003883"/>
    <x v="2"/>
    <x v="0"/>
    <x v="0"/>
    <x v="0"/>
    <n v="0"/>
    <s v="Partners Share-Aug21 SNG GACN ABA GasREF1800026598"/>
    <s v="771"/>
    <s v="DG"/>
    <s v=""/>
    <d v="2021-09-16T00:00:00"/>
    <d v="2021-09-16T00:00:00"/>
    <d v="2021-09-16T00:00:00"/>
    <s v="NGN"/>
    <n v="-49311015.700000003"/>
    <n v="106"/>
    <s v="91-180days "/>
    <n v="3.5333333333333332"/>
    <x v="2"/>
    <x v="0"/>
    <s v="Overdue"/>
    <x v="0"/>
    <s v="USD"/>
    <n v="-120254.77"/>
  </r>
  <r>
    <s v="A2310000"/>
    <x v="55"/>
    <x v="55"/>
    <n v="1600003882"/>
    <x v="2"/>
    <x v="0"/>
    <x v="0"/>
    <x v="0"/>
    <n v="0"/>
    <s v="Partners Share-Jul21 SNG GACN ABA GasREF1800026596"/>
    <s v="771"/>
    <s v="DG"/>
    <s v=""/>
    <d v="2021-09-16T00:00:00"/>
    <d v="2021-09-16T00:00:00"/>
    <d v="2021-09-16T00:00:00"/>
    <s v="NGN"/>
    <n v="-68026388.700000003"/>
    <n v="106"/>
    <s v="91-180days "/>
    <n v="3.5333333333333332"/>
    <x v="2"/>
    <x v="0"/>
    <s v="Overdue"/>
    <x v="0"/>
    <s v="USD"/>
    <n v="-165895.95000000001"/>
  </r>
  <r>
    <s v="A2310000"/>
    <x v="55"/>
    <x v="55"/>
    <n v="1600003874"/>
    <x v="2"/>
    <x v="0"/>
    <x v="0"/>
    <x v="0"/>
    <n v="0"/>
    <s v="Partners Share-Aug21SNG GaFYIPREF-1800026541"/>
    <s v="771"/>
    <s v="DG"/>
    <s v=""/>
    <d v="2021-09-07T00:00:00"/>
    <d v="2021-09-07T00:00:00"/>
    <d v="2021-09-07T00:00:00"/>
    <s v="NGN"/>
    <n v="-482128117.74000001"/>
    <n v="115"/>
    <s v="91-180days "/>
    <n v="3.8333333333333335"/>
    <x v="2"/>
    <x v="0"/>
    <s v="Overdue"/>
    <x v="0"/>
    <s v="USD"/>
    <n v="-1176199.76"/>
  </r>
  <r>
    <s v="A2310000"/>
    <x v="55"/>
    <x v="55"/>
    <n v="1800026387"/>
    <x v="2"/>
    <x v="0"/>
    <x v="0"/>
    <x v="0"/>
    <n v="0"/>
    <s v="June 2021 SNG/WEST FYIP Gas Sales-SE1002267186"/>
    <s v="000"/>
    <s v="DR"/>
    <s v=""/>
    <d v="2021-07-28T00:00:00"/>
    <d v="2021-07-28T00:00:00"/>
    <d v="2021-08-27T00:00:00"/>
    <s v="NGN"/>
    <n v="739758854.60000002"/>
    <n v="126"/>
    <s v="91-180days "/>
    <n v="4.2"/>
    <x v="2"/>
    <x v="0"/>
    <s v="Overdue"/>
    <x v="0"/>
    <s v="USD"/>
    <n v="1805751.36"/>
  </r>
  <r>
    <s v="A2310000"/>
    <x v="55"/>
    <x v="55"/>
    <n v="1800026386"/>
    <x v="2"/>
    <x v="0"/>
    <x v="0"/>
    <x v="0"/>
    <n v="0"/>
    <s v="SNG/Aba Gas Sales for June 2021-SE1002264311"/>
    <s v="000"/>
    <s v="DR"/>
    <s v=""/>
    <d v="2021-07-27T00:00:00"/>
    <d v="2021-07-27T00:00:00"/>
    <d v="2021-08-26T00:00:00"/>
    <s v="NGN"/>
    <n v="91979066.069999993"/>
    <n v="127"/>
    <s v="91-180days "/>
    <n v="4.2333333333333334"/>
    <x v="2"/>
    <x v="0"/>
    <s v="Overdue"/>
    <x v="0"/>
    <s v="USD"/>
    <n v="224530.1"/>
  </r>
  <r>
    <s v="A2310000"/>
    <x v="55"/>
    <x v="55"/>
    <n v="1600003859"/>
    <x v="2"/>
    <x v="0"/>
    <x v="0"/>
    <x v="0"/>
    <n v="0"/>
    <s v="Partners Share-June21SNG GasFYIP REF1800026387"/>
    <s v="771"/>
    <s v="DG"/>
    <s v=""/>
    <d v="2021-07-28T00:00:00"/>
    <d v="2021-07-28T00:00:00"/>
    <d v="2021-07-28T00:00:00"/>
    <s v="NGN"/>
    <n v="-517831198.22000003"/>
    <n v="156"/>
    <s v="91-180days "/>
    <n v="5.2"/>
    <x v="2"/>
    <x v="0"/>
    <s v="Overdue"/>
    <x v="0"/>
    <s v="USD"/>
    <n v="-1264025.95"/>
  </r>
  <r>
    <s v="A2310000"/>
    <x v="55"/>
    <x v="55"/>
    <n v="1600003858"/>
    <x v="2"/>
    <x v="0"/>
    <x v="0"/>
    <x v="0"/>
    <n v="0"/>
    <s v="PTSH-June 2021 SNG Aba Gas SalesREF-1800026386"/>
    <s v="771"/>
    <s v="DG"/>
    <s v=""/>
    <d v="2021-07-27T00:00:00"/>
    <d v="2021-07-27T00:00:00"/>
    <d v="2021-07-27T00:00:00"/>
    <s v="NGN"/>
    <n v="-64385346.25"/>
    <n v="157"/>
    <s v="91-180days "/>
    <n v="5.2333333333333334"/>
    <x v="2"/>
    <x v="0"/>
    <s v="Overdue"/>
    <x v="0"/>
    <s v="USD"/>
    <n v="-157171.07"/>
  </r>
  <r>
    <s v="A2310000"/>
    <x v="55"/>
    <x v="55"/>
    <n v="1800026199"/>
    <x v="2"/>
    <x v="0"/>
    <x v="0"/>
    <x v="0"/>
    <n v="0"/>
    <s v="May 2021 SNG/WEST FYIP Gas Sales-SE1002257959"/>
    <s v="000"/>
    <s v="DR"/>
    <s v=""/>
    <d v="2021-06-17T00:00:00"/>
    <d v="2021-06-17T00:00:00"/>
    <d v="2021-07-17T00:00:00"/>
    <s v="NGN"/>
    <n v="660157482.12"/>
    <n v="167"/>
    <s v="91-180days "/>
    <n v="5.5666666666666664"/>
    <x v="2"/>
    <x v="0"/>
    <s v="Overdue"/>
    <x v="0"/>
    <s v="USD"/>
    <n v="1611576.45"/>
  </r>
  <r>
    <s v="A2310000"/>
    <x v="55"/>
    <x v="55"/>
    <n v="1800026209"/>
    <x v="2"/>
    <x v="0"/>
    <x v="0"/>
    <x v="0"/>
    <n v="0"/>
    <s v="SNG/Aba Gas Sales for May 2021-SE1002257773"/>
    <s v="000"/>
    <s v="DR"/>
    <s v=""/>
    <d v="2021-06-17T00:00:00"/>
    <d v="2021-06-17T00:00:00"/>
    <d v="2021-07-17T00:00:00"/>
    <s v="NGN"/>
    <n v="101130438.65000001"/>
    <n v="167"/>
    <s v="91-180days "/>
    <n v="5.5666666666666664"/>
    <x v="2"/>
    <x v="0"/>
    <s v="Overdue"/>
    <x v="0"/>
    <s v="USD"/>
    <n v="246879.63"/>
  </r>
  <r>
    <s v="A2310000"/>
    <x v="55"/>
    <x v="55"/>
    <n v="1800026071"/>
    <x v="2"/>
    <x v="0"/>
    <x v="0"/>
    <x v="0"/>
    <n v="0"/>
    <s v="April 2021 SNG/WEST FYIP Gas Sales-SE1002250049"/>
    <s v="000"/>
    <s v="DR"/>
    <s v=""/>
    <d v="2021-05-28T00:00:00"/>
    <d v="2021-05-28T00:00:00"/>
    <d v="2021-06-27T00:00:00"/>
    <s v="NGN"/>
    <n v="516790672.88"/>
    <n v="187"/>
    <s v="Above 180days "/>
    <n v="6.2333333333333334"/>
    <x v="2"/>
    <x v="0"/>
    <s v="Overdue"/>
    <x v="0"/>
    <s v="USD"/>
    <n v="1262002.83"/>
  </r>
  <r>
    <s v="A2310000"/>
    <x v="55"/>
    <x v="55"/>
    <n v="1800026054"/>
    <x v="2"/>
    <x v="0"/>
    <x v="0"/>
    <x v="0"/>
    <n v="0"/>
    <s v="Mar 2021 SNG/WEST FYIP Gas Sales-SE1002241956"/>
    <s v="000"/>
    <s v="DR"/>
    <s v=""/>
    <d v="2021-05-26T00:00:00"/>
    <d v="2021-05-26T00:00:00"/>
    <d v="2021-06-25T00:00:00"/>
    <s v="NGN"/>
    <n v="541671560.01999998"/>
    <n v="189"/>
    <s v="Above 180days "/>
    <n v="6.3"/>
    <x v="2"/>
    <x v="0"/>
    <s v="Overdue"/>
    <x v="0"/>
    <s v="USD"/>
    <n v="1321949.44"/>
  </r>
  <r>
    <s v="A2310000"/>
    <x v="55"/>
    <x v="55"/>
    <n v="1600003760"/>
    <x v="2"/>
    <x v="0"/>
    <x v="0"/>
    <x v="0"/>
    <n v="0"/>
    <s v="Partners Share-May21SNG GasFYIP REF1800026199"/>
    <s v="771"/>
    <s v="DG"/>
    <s v=""/>
    <d v="2021-06-17T00:00:00"/>
    <d v="2021-06-17T00:00:00"/>
    <d v="2021-06-17T00:00:00"/>
    <s v="NGN"/>
    <n v="-462110237.48000002"/>
    <n v="197"/>
    <s v="Above 180days "/>
    <n v="6.5666666666666664"/>
    <x v="2"/>
    <x v="0"/>
    <s v="Overdue"/>
    <x v="0"/>
    <s v="USD"/>
    <n v="-1128103.51"/>
  </r>
  <r>
    <s v="A2310000"/>
    <x v="55"/>
    <x v="55"/>
    <n v="1600003761"/>
    <x v="2"/>
    <x v="0"/>
    <x v="0"/>
    <x v="0"/>
    <n v="0"/>
    <s v="PTSH-May 2021 SNG Aba Gas SalesREF-1800026209"/>
    <s v="771"/>
    <s v="DG"/>
    <s v=""/>
    <d v="2021-06-17T00:00:00"/>
    <d v="2021-06-17T00:00:00"/>
    <d v="2021-06-17T00:00:00"/>
    <s v="NGN"/>
    <n v="-70791307.049999997"/>
    <n v="197"/>
    <s v="Above 180days "/>
    <n v="6.5666666666666664"/>
    <x v="2"/>
    <x v="0"/>
    <s v="Overdue"/>
    <x v="0"/>
    <s v="USD"/>
    <n v="-172815.74"/>
  </r>
  <r>
    <s v="A2310000"/>
    <x v="55"/>
    <x v="55"/>
    <n v="1800026018"/>
    <x v="2"/>
    <x v="0"/>
    <x v="0"/>
    <x v="0"/>
    <n v="0"/>
    <s v="SNG/Aba Gas Sales for April 2021-SE1002249968"/>
    <s v="771"/>
    <s v="DR"/>
    <s v=""/>
    <d v="2021-05-18T00:00:00"/>
    <d v="2021-05-18T00:00:00"/>
    <d v="2021-06-17T00:00:00"/>
    <s v="NGN"/>
    <n v="95052139.090000004"/>
    <n v="197"/>
    <s v="Above 180days "/>
    <n v="6.5666666666666664"/>
    <x v="2"/>
    <x v="0"/>
    <s v="Overdue"/>
    <x v="0"/>
    <s v="USD"/>
    <n v="250462.39"/>
  </r>
  <r>
    <s v="A2310000"/>
    <x v="55"/>
    <x v="55"/>
    <n v="1800026019"/>
    <x v="1"/>
    <x v="0"/>
    <x v="0"/>
    <x v="0"/>
    <n v="0"/>
    <s v="SNG/PHC Gas Sales for April 2021-SE1002249970"/>
    <s v="000"/>
    <s v="DR"/>
    <s v=""/>
    <d v="2021-05-18T00:00:00"/>
    <d v="2021-05-18T00:00:00"/>
    <d v="2021-06-17T00:00:00"/>
    <s v="NGN"/>
    <n v="36968449.93"/>
    <n v="197"/>
    <s v="Above 180days "/>
    <n v="6.5666666666666664"/>
    <x v="3"/>
    <x v="0"/>
    <s v="Overdue"/>
    <x v="0"/>
    <s v="USD"/>
    <n v="97411.87"/>
  </r>
  <r>
    <s v="A2310000"/>
    <x v="55"/>
    <x v="55"/>
    <n v="1600003744"/>
    <x v="2"/>
    <x v="0"/>
    <x v="0"/>
    <x v="0"/>
    <n v="0"/>
    <s v="Partners Share-April21SNG GasFYIP REF1800026071"/>
    <s v="771"/>
    <s v="DG"/>
    <s v=""/>
    <d v="2021-05-28T00:00:00"/>
    <d v="2021-05-28T00:00:00"/>
    <d v="2021-05-28T00:00:00"/>
    <s v="NGN"/>
    <n v="-361753471.01999998"/>
    <n v="217"/>
    <s v="Above 180days "/>
    <n v="7.2333333333333334"/>
    <x v="2"/>
    <x v="0"/>
    <s v="Overdue"/>
    <x v="0"/>
    <s v="USD"/>
    <n v="-883401.98"/>
  </r>
  <r>
    <s v="A2310000"/>
    <x v="55"/>
    <x v="55"/>
    <n v="1800025930"/>
    <x v="2"/>
    <x v="0"/>
    <x v="0"/>
    <x v="0"/>
    <n v="0"/>
    <s v="Feb 2021 SNG/GACN Gas Sales -ABA-SE 1002234329"/>
    <s v=""/>
    <s v="DR"/>
    <s v=""/>
    <d v="2021-04-26T00:00:00"/>
    <d v="2021-04-26T00:00:00"/>
    <d v="2021-05-26T00:00:00"/>
    <s v="NGN"/>
    <n v="81391258.120000005"/>
    <n v="219"/>
    <s v="Above 180days "/>
    <n v="7.3"/>
    <x v="2"/>
    <x v="0"/>
    <s v="Overdue"/>
    <x v="0"/>
    <s v="USD"/>
    <n v="214465.97"/>
  </r>
  <r>
    <s v="A2310000"/>
    <x v="55"/>
    <x v="55"/>
    <n v="1800025929"/>
    <x v="2"/>
    <x v="0"/>
    <x v="0"/>
    <x v="0"/>
    <n v="0"/>
    <s v="Jan 2021 SNG/GACN Gas Sales -ABA-SE 1002244997"/>
    <s v=""/>
    <s v="DR"/>
    <s v=""/>
    <d v="2021-04-26T00:00:00"/>
    <d v="2021-04-26T00:00:00"/>
    <d v="2021-05-26T00:00:00"/>
    <s v="NGN"/>
    <n v="93810133.75"/>
    <n v="219"/>
    <s v="Above 180days "/>
    <n v="7.3"/>
    <x v="2"/>
    <x v="0"/>
    <s v="Overdue"/>
    <x v="0"/>
    <s v="USD"/>
    <n v="247189.7"/>
  </r>
  <r>
    <s v="A2310000"/>
    <x v="55"/>
    <x v="55"/>
    <n v="1800025931"/>
    <x v="2"/>
    <x v="0"/>
    <x v="0"/>
    <x v="0"/>
    <n v="0"/>
    <s v="Mar 2021 SNG/GACN Gas Sales -ABA-SE 1002241958"/>
    <s v=""/>
    <s v="DR"/>
    <s v=""/>
    <d v="2021-04-26T00:00:00"/>
    <d v="2021-04-26T00:00:00"/>
    <d v="2021-05-26T00:00:00"/>
    <s v="NGN"/>
    <n v="9230557.5999999996"/>
    <n v="219"/>
    <s v="Above 180days "/>
    <n v="7.3"/>
    <x v="2"/>
    <x v="0"/>
    <s v="Overdue"/>
    <x v="0"/>
    <s v="USD"/>
    <n v="24322.52"/>
  </r>
  <r>
    <s v="A2310000"/>
    <x v="55"/>
    <x v="55"/>
    <n v="1600003742"/>
    <x v="2"/>
    <x v="0"/>
    <x v="0"/>
    <x v="0"/>
    <n v="0"/>
    <s v="Partners Share-Mar21SNG GasFYIP REF1800026054"/>
    <s v="771"/>
    <s v="DG"/>
    <s v=""/>
    <d v="2021-05-26T00:00:00"/>
    <d v="2021-05-26T00:00:00"/>
    <d v="2021-05-26T00:00:00"/>
    <s v="NGN"/>
    <n v="-379170092.00999999"/>
    <n v="219"/>
    <s v="Above 180days "/>
    <n v="7.3"/>
    <x v="2"/>
    <x v="0"/>
    <s v="Overdue"/>
    <x v="0"/>
    <s v="USD"/>
    <n v="-925364.61"/>
  </r>
  <r>
    <s v="A2310000"/>
    <x v="55"/>
    <x v="55"/>
    <n v="1600003735"/>
    <x v="2"/>
    <x v="0"/>
    <x v="0"/>
    <x v="0"/>
    <n v="0"/>
    <s v="PTSH-April 2021 SNG Aba Gas SalesREF-1800026018"/>
    <s v="771"/>
    <s v="DG"/>
    <s v=""/>
    <d v="2021-05-18T00:00:00"/>
    <d v="2021-05-18T00:00:00"/>
    <d v="2021-05-18T00:00:00"/>
    <s v="NGN"/>
    <n v="-66536497.359999999"/>
    <n v="227"/>
    <s v="Above 180days "/>
    <n v="7.5666666666666664"/>
    <x v="2"/>
    <x v="0"/>
    <s v="Overdue"/>
    <x v="0"/>
    <s v="USD"/>
    <n v="-175323.67"/>
  </r>
  <r>
    <s v="A2310000"/>
    <x v="55"/>
    <x v="55"/>
    <n v="1600003736"/>
    <x v="1"/>
    <x v="0"/>
    <x v="0"/>
    <x v="0"/>
    <n v="0"/>
    <s v="PTSH-April 2021 SNG PHC Gas SalesREF-1800026019"/>
    <s v="771"/>
    <s v="DG"/>
    <s v=""/>
    <d v="2021-05-18T00:00:00"/>
    <d v="2021-05-18T00:00:00"/>
    <d v="2021-05-18T00:00:00"/>
    <s v="NGN"/>
    <n v="-25877914.949999999"/>
    <n v="227"/>
    <s v="Above 180days "/>
    <n v="7.5666666666666664"/>
    <x v="3"/>
    <x v="0"/>
    <s v="Overdue"/>
    <x v="0"/>
    <s v="USD"/>
    <n v="-68188.31"/>
  </r>
  <r>
    <s v="A2310000"/>
    <x v="55"/>
    <x v="55"/>
    <n v="1600003720"/>
    <x v="2"/>
    <x v="0"/>
    <x v="0"/>
    <x v="0"/>
    <n v="0"/>
    <s v="Partners Share-Feb21 SNG GACN ABA GasRef1800025930"/>
    <s v="771"/>
    <s v="DG"/>
    <s v=""/>
    <d v="2021-04-26T00:00:00"/>
    <d v="2021-04-26T00:00:00"/>
    <d v="2021-04-26T00:00:00"/>
    <s v="NGN"/>
    <n v="-56973880.68"/>
    <n v="249"/>
    <s v="Above 180days "/>
    <n v="8.3000000000000007"/>
    <x v="2"/>
    <x v="0"/>
    <s v="Overdue"/>
    <x v="0"/>
    <s v="USD"/>
    <n v="-150126.18"/>
  </r>
  <r>
    <s v="A2310000"/>
    <x v="55"/>
    <x v="55"/>
    <n v="1600003722"/>
    <x v="2"/>
    <x v="0"/>
    <x v="0"/>
    <x v="0"/>
    <n v="0"/>
    <s v="Partners Share-Jan21 SNG GACN ABA GasRef1800025929"/>
    <s v="771"/>
    <s v="DG"/>
    <s v=""/>
    <d v="2021-04-26T00:00:00"/>
    <d v="2021-04-26T00:00:00"/>
    <d v="2021-04-26T00:00:00"/>
    <s v="NGN"/>
    <n v="-65667093.619999997"/>
    <n v="249"/>
    <s v="Above 180days "/>
    <n v="8.3000000000000007"/>
    <x v="2"/>
    <x v="0"/>
    <s v="Overdue"/>
    <x v="0"/>
    <s v="USD"/>
    <n v="-173032.79"/>
  </r>
  <r>
    <s v="A2310000"/>
    <x v="55"/>
    <x v="55"/>
    <n v="1600003721"/>
    <x v="2"/>
    <x v="0"/>
    <x v="0"/>
    <x v="0"/>
    <n v="0"/>
    <s v="Partners Share-Mar21 SNG GACN ABA Gas 1800025931"/>
    <s v="771"/>
    <s v="DG"/>
    <s v=""/>
    <d v="2021-04-26T00:00:00"/>
    <d v="2021-04-26T00:00:00"/>
    <d v="2021-04-26T00:00:00"/>
    <s v="NGN"/>
    <n v="-6461390.3200000003"/>
    <n v="249"/>
    <s v="Above 180days "/>
    <n v="8.3000000000000007"/>
    <x v="2"/>
    <x v="0"/>
    <s v="Overdue"/>
    <x v="0"/>
    <s v="USD"/>
    <n v="-17025.759999999998"/>
  </r>
  <r>
    <s v="A2310000"/>
    <x v="56"/>
    <x v="56"/>
    <n v="1800027038"/>
    <x v="0"/>
    <x v="0"/>
    <x v="2"/>
    <x v="2"/>
    <n v="0"/>
    <s v="PAN OCEAN OML 147 NOV 2021 Crude Handling"/>
    <s v="468"/>
    <s v="DR"/>
    <s v=""/>
    <d v="2021-12-13T00:00:00"/>
    <d v="2021-12-13T00:00:00"/>
    <d v="2022-01-12T00:00:00"/>
    <s v="USD"/>
    <n v="122390.75"/>
    <n v="-12"/>
    <s v="Not Overdue"/>
    <n v="-0.4"/>
    <x v="1"/>
    <x v="1"/>
    <s v="Not Overdue"/>
    <x v="0"/>
    <s v="USD"/>
    <n v="122390.75"/>
  </r>
  <r>
    <s v="A2310000"/>
    <x v="56"/>
    <x v="56"/>
    <n v="1800027039"/>
    <x v="0"/>
    <x v="0"/>
    <x v="2"/>
    <x v="2"/>
    <n v="0"/>
    <s v="PAN OCEAN OML 147 NOV 2021 Crude Handling"/>
    <s v="454"/>
    <s v="DR"/>
    <s v=""/>
    <d v="2021-12-13T00:00:00"/>
    <d v="2021-12-13T00:00:00"/>
    <d v="2022-01-12T00:00:00"/>
    <s v="NGN"/>
    <n v="27073194.239999998"/>
    <n v="-12"/>
    <s v="Not Overdue"/>
    <n v="-0.4"/>
    <x v="1"/>
    <x v="1"/>
    <s v="Not Overdue"/>
    <x v="0"/>
    <s v="USD"/>
    <n v="65912.399999999994"/>
  </r>
  <r>
    <s v="A2310000"/>
    <x v="56"/>
    <x v="56"/>
    <n v="1800026836"/>
    <x v="0"/>
    <x v="0"/>
    <x v="2"/>
    <x v="2"/>
    <n v="0"/>
    <s v="PAN OCEAN OML147 OCTOBER 2021 Crude Handling"/>
    <s v="468"/>
    <s v="DR"/>
    <s v=""/>
    <d v="2021-11-11T00:00:00"/>
    <d v="2021-11-11T00:00:00"/>
    <d v="2021-12-11T00:00:00"/>
    <s v="USD"/>
    <n v="105011.36"/>
    <n v="20"/>
    <s v="1-30days"/>
    <n v="0.66666666666666663"/>
    <x v="2"/>
    <x v="0"/>
    <s v="Overdue"/>
    <x v="0"/>
    <s v="USD"/>
    <n v="105011.36"/>
  </r>
  <r>
    <s v="A2310000"/>
    <x v="56"/>
    <x v="56"/>
    <n v="1800026837"/>
    <x v="0"/>
    <x v="0"/>
    <x v="2"/>
    <x v="2"/>
    <n v="0"/>
    <s v="PAN OCEAN OML147 OCTOBER 2021 Crude Handling"/>
    <s v="454"/>
    <s v="DR"/>
    <s v=""/>
    <d v="2021-11-11T00:00:00"/>
    <d v="2021-11-11T00:00:00"/>
    <d v="2021-12-11T00:00:00"/>
    <s v="NGN"/>
    <n v="23206609.289999999"/>
    <n v="20"/>
    <s v="1-30days"/>
    <n v="0.66666666666666663"/>
    <x v="2"/>
    <x v="0"/>
    <s v="Overdue"/>
    <x v="0"/>
    <s v="USD"/>
    <n v="56482.57"/>
  </r>
  <r>
    <s v="A2310000"/>
    <x v="56"/>
    <x v="56"/>
    <n v="1800026697"/>
    <x v="0"/>
    <x v="0"/>
    <x v="2"/>
    <x v="2"/>
    <n v="0"/>
    <s v="PAN OCEAN  OML147 SEPTEMBER 2021 Crude Handling"/>
    <s v="454"/>
    <s v="DR"/>
    <s v=""/>
    <d v="2021-10-13T00:00:00"/>
    <d v="2021-10-13T00:00:00"/>
    <d v="2021-11-12T00:00:00"/>
    <s v="NGN"/>
    <n v="21623237.149999999"/>
    <n v="49"/>
    <s v="31-60days"/>
    <n v="1.6333333333333333"/>
    <x v="2"/>
    <x v="0"/>
    <s v="Overdue"/>
    <x v="0"/>
    <s v="USD"/>
    <n v="52691.5"/>
  </r>
  <r>
    <s v="A2310000"/>
    <x v="56"/>
    <x v="56"/>
    <n v="1800026696"/>
    <x v="0"/>
    <x v="0"/>
    <x v="2"/>
    <x v="2"/>
    <n v="0"/>
    <s v="PAN OCEAN OML147 SEPTEMBER 2021 Crude Handling"/>
    <s v="468"/>
    <s v="DR"/>
    <s v=""/>
    <d v="2021-10-13T00:00:00"/>
    <d v="2021-10-13T00:00:00"/>
    <d v="2021-11-12T00:00:00"/>
    <s v="USD"/>
    <n v="97940.96"/>
    <n v="49"/>
    <s v="31-60days"/>
    <n v="1.6333333333333333"/>
    <x v="2"/>
    <x v="0"/>
    <s v="Overdue"/>
    <x v="0"/>
    <s v="USD"/>
    <n v="97940.96"/>
  </r>
  <r>
    <s v="A2310000"/>
    <x v="56"/>
    <x v="56"/>
    <n v="1800026568"/>
    <x v="0"/>
    <x v="0"/>
    <x v="2"/>
    <x v="2"/>
    <n v="0"/>
    <s v="PAN OCEAN OML17 AUGUST 2021 Crude Handling"/>
    <s v="468"/>
    <s v="DR"/>
    <s v=""/>
    <d v="2021-09-14T00:00:00"/>
    <d v="2021-09-14T00:00:00"/>
    <d v="2021-10-14T00:00:00"/>
    <s v="USD"/>
    <n v="40838.14"/>
    <n v="78"/>
    <s v="61-90days "/>
    <n v="2.6"/>
    <x v="2"/>
    <x v="0"/>
    <s v="Overdue"/>
    <x v="0"/>
    <s v="USD"/>
    <n v="40838.14"/>
  </r>
  <r>
    <s v="A2310000"/>
    <x v="56"/>
    <x v="56"/>
    <n v="1800026569"/>
    <x v="0"/>
    <x v="0"/>
    <x v="2"/>
    <x v="2"/>
    <n v="0"/>
    <s v="PAN OCEAN OML17 AUGUST 2021 Crude Handling"/>
    <s v="454"/>
    <s v="DR"/>
    <s v=""/>
    <d v="2021-09-14T00:00:00"/>
    <d v="2021-09-14T00:00:00"/>
    <d v="2021-10-14T00:00:00"/>
    <s v="NGN"/>
    <n v="9008178.0600000005"/>
    <n v="78"/>
    <s v="61-90days "/>
    <n v="2.6"/>
    <x v="2"/>
    <x v="0"/>
    <s v="Overdue"/>
    <x v="0"/>
    <s v="USD"/>
    <n v="21971.85"/>
  </r>
  <r>
    <s v="A2310000"/>
    <x v="56"/>
    <x v="56"/>
    <n v="1600003901"/>
    <x v="0"/>
    <x v="0"/>
    <x v="2"/>
    <x v="2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95"/>
    <s v="91-180days "/>
    <n v="3.1666666666666665"/>
    <x v="2"/>
    <x v="0"/>
    <s v="Overdue"/>
    <x v="0"/>
    <s v="USD"/>
    <n v="-81572.399999999994"/>
  </r>
  <r>
    <s v="A2310000"/>
    <x v="56"/>
    <x v="56"/>
    <n v="1600003902"/>
    <x v="0"/>
    <x v="0"/>
    <x v="2"/>
    <x v="2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95"/>
    <s v="91-180days "/>
    <n v="3.1666666666666665"/>
    <x v="2"/>
    <x v="0"/>
    <s v="Overdue"/>
    <x v="0"/>
    <s v="USD"/>
    <n v="-41182.050000000003"/>
  </r>
  <r>
    <s v="A2310000"/>
    <x v="56"/>
    <x v="56"/>
    <n v="1800026447"/>
    <x v="0"/>
    <x v="0"/>
    <x v="2"/>
    <x v="2"/>
    <n v="0"/>
    <s v="PAN OCEAN OML147 JULY 2021 Crude Handling"/>
    <s v="468"/>
    <s v="DR"/>
    <s v=""/>
    <d v="2021-08-12T00:00:00"/>
    <d v="2021-08-12T00:00:00"/>
    <d v="2021-09-11T00:00:00"/>
    <s v="USD"/>
    <n v="116485.81"/>
    <n v="111"/>
    <s v="91-180days "/>
    <n v="3.7"/>
    <x v="2"/>
    <x v="0"/>
    <s v="Overdue"/>
    <x v="0"/>
    <s v="USD"/>
    <n v="116485.81"/>
  </r>
  <r>
    <s v="A2310000"/>
    <x v="56"/>
    <x v="56"/>
    <n v="1800026448"/>
    <x v="0"/>
    <x v="0"/>
    <x v="2"/>
    <x v="2"/>
    <n v="0"/>
    <s v="PAN OCEAN OML147 JULY 2021 Crude Handling"/>
    <s v="454"/>
    <s v="DR"/>
    <s v=""/>
    <d v="2021-08-12T00:00:00"/>
    <d v="2021-08-12T00:00:00"/>
    <d v="2021-09-11T00:00:00"/>
    <s v="NGN"/>
    <n v="25693440.870000001"/>
    <n v="111"/>
    <s v="91-180days "/>
    <n v="3.7"/>
    <x v="2"/>
    <x v="0"/>
    <s v="Overdue"/>
    <x v="0"/>
    <s v="USD"/>
    <n v="62725.4"/>
  </r>
  <r>
    <s v="A2310000"/>
    <x v="56"/>
    <x v="56"/>
    <n v="1800026313"/>
    <x v="0"/>
    <x v="0"/>
    <x v="2"/>
    <x v="2"/>
    <n v="0"/>
    <s v="PAN OCEAN June 2021 Crude Handling"/>
    <s v="468"/>
    <s v="DR"/>
    <s v=""/>
    <d v="2021-07-14T00:00:00"/>
    <d v="2021-07-14T00:00:00"/>
    <d v="2021-08-13T00:00:00"/>
    <s v="USD"/>
    <n v="106330.01"/>
    <n v="140"/>
    <s v="91-180days "/>
    <n v="4.666666666666667"/>
    <x v="2"/>
    <x v="0"/>
    <s v="Overdue"/>
    <x v="0"/>
    <s v="USD"/>
    <n v="106330.01"/>
  </r>
  <r>
    <s v="A2310000"/>
    <x v="56"/>
    <x v="56"/>
    <n v="1800026314"/>
    <x v="0"/>
    <x v="0"/>
    <x v="2"/>
    <x v="2"/>
    <n v="0"/>
    <s v="PAN OCEAN June 2021 Crude Handling"/>
    <s v="454"/>
    <s v="DR"/>
    <s v=""/>
    <d v="2021-07-14T00:00:00"/>
    <d v="2021-07-14T00:00:00"/>
    <d v="2021-08-13T00:00:00"/>
    <s v="NGN"/>
    <n v="23455201.91"/>
    <n v="140"/>
    <s v="91-180days "/>
    <n v="4.666666666666667"/>
    <x v="2"/>
    <x v="0"/>
    <s v="Overdue"/>
    <x v="0"/>
    <s v="USD"/>
    <n v="57261.18"/>
  </r>
  <r>
    <s v="A2310000"/>
    <x v="56"/>
    <x v="56"/>
    <n v="1800026156"/>
    <x v="0"/>
    <x v="0"/>
    <x v="2"/>
    <x v="2"/>
    <n v="0"/>
    <s v="PAN OCEAN MAY 2021 Crude Handling"/>
    <s v="468"/>
    <s v="DR"/>
    <s v=""/>
    <d v="2021-06-14T00:00:00"/>
    <d v="2021-06-14T00:00:00"/>
    <d v="2021-07-14T00:00:00"/>
    <s v="USD"/>
    <n v="116329.46"/>
    <n v="170"/>
    <s v="91-180days "/>
    <n v="5.666666666666667"/>
    <x v="2"/>
    <x v="0"/>
    <s v="Overdue"/>
    <x v="0"/>
    <s v="USD"/>
    <n v="116329.46"/>
  </r>
  <r>
    <s v="A2310000"/>
    <x v="56"/>
    <x v="56"/>
    <n v="1800026157"/>
    <x v="0"/>
    <x v="0"/>
    <x v="2"/>
    <x v="2"/>
    <n v="0"/>
    <s v="PAN OCEAN MAY 2021 Crude Handling"/>
    <s v="454"/>
    <s v="DR"/>
    <s v=""/>
    <d v="2021-06-14T00:00:00"/>
    <d v="2021-06-14T00:00:00"/>
    <d v="2021-07-14T00:00:00"/>
    <s v="NGN"/>
    <n v="24876793.800000001"/>
    <n v="170"/>
    <s v="91-180days "/>
    <n v="5.666666666666667"/>
    <x v="2"/>
    <x v="0"/>
    <s v="Overdue"/>
    <x v="0"/>
    <s v="USD"/>
    <n v="60729.23"/>
  </r>
  <r>
    <s v="A2310000"/>
    <x v="56"/>
    <x v="56"/>
    <n v="1800025979"/>
    <x v="0"/>
    <x v="0"/>
    <x v="2"/>
    <x v="2"/>
    <n v="0"/>
    <s v="PAN OCEAN OML147 APR 2021 Crude Handling"/>
    <s v="468"/>
    <s v="DR"/>
    <s v=""/>
    <d v="2021-05-14T00:00:00"/>
    <d v="2021-05-14T00:00:00"/>
    <d v="2021-06-13T00:00:00"/>
    <s v="USD"/>
    <n v="134371.9"/>
    <n v="201"/>
    <s v="Above 180days "/>
    <n v="6.7"/>
    <x v="3"/>
    <x v="0"/>
    <s v="Overdue"/>
    <x v="0"/>
    <s v="USD"/>
    <n v="134371.9"/>
  </r>
  <r>
    <s v="A2310000"/>
    <x v="56"/>
    <x v="56"/>
    <n v="1800025980"/>
    <x v="0"/>
    <x v="0"/>
    <x v="2"/>
    <x v="2"/>
    <n v="0"/>
    <s v="PAN OCEAN OML147 APR 2021 Crude Handling"/>
    <s v="454"/>
    <s v="DR"/>
    <s v=""/>
    <d v="2021-05-14T00:00:00"/>
    <d v="2021-05-14T00:00:00"/>
    <d v="2021-06-13T00:00:00"/>
    <s v="NGN"/>
    <n v="27458381.629999999"/>
    <n v="201"/>
    <s v="Above 180days "/>
    <n v="6.7"/>
    <x v="3"/>
    <x v="0"/>
    <s v="Overdue"/>
    <x v="0"/>
    <s v="USD"/>
    <n v="72352.84"/>
  </r>
  <r>
    <s v="A2310000"/>
    <x v="56"/>
    <x v="56"/>
    <n v="1800025921"/>
    <x v="0"/>
    <x v="0"/>
    <x v="2"/>
    <x v="2"/>
    <n v="0"/>
    <s v="PAN OCEAN(OML 147)Excess RPC 2020 Crudehandling"/>
    <s v="468"/>
    <s v="DR"/>
    <s v=""/>
    <d v="2021-04-22T00:00:00"/>
    <d v="2021-04-22T00:00:00"/>
    <d v="2021-05-22T00:00:00"/>
    <s v="USD"/>
    <n v="74605.38"/>
    <n v="223"/>
    <s v="Above 180days "/>
    <n v="7.4333333333333336"/>
    <x v="3"/>
    <x v="0"/>
    <s v="Overdue"/>
    <x v="0"/>
    <s v="USD"/>
    <n v="74605.38"/>
  </r>
  <r>
    <s v="A2310000"/>
    <x v="56"/>
    <x v="56"/>
    <n v="1800025922"/>
    <x v="0"/>
    <x v="0"/>
    <x v="2"/>
    <x v="2"/>
    <n v="0"/>
    <s v="PAN OCEAN(OML 147)Excess RPC 2020 Crudehandling"/>
    <s v="454"/>
    <s v="DR"/>
    <s v=""/>
    <d v="2021-04-22T00:00:00"/>
    <d v="2021-04-22T00:00:00"/>
    <d v="2021-05-22T00:00:00"/>
    <s v="NGN"/>
    <n v="12714602.810000001"/>
    <n v="223"/>
    <s v="Above 180days "/>
    <n v="7.4333333333333336"/>
    <x v="3"/>
    <x v="0"/>
    <s v="Overdue"/>
    <x v="0"/>
    <s v="USD"/>
    <n v="33502.980000000003"/>
  </r>
  <r>
    <s v="A2310000"/>
    <x v="56"/>
    <x v="56"/>
    <n v="1800025847"/>
    <x v="0"/>
    <x v="0"/>
    <x v="2"/>
    <x v="2"/>
    <n v="0"/>
    <s v="PAN OCEAN OML147  MARCH 2021 Crude Handling"/>
    <s v="468"/>
    <s v="DR"/>
    <s v=""/>
    <d v="2021-04-14T00:00:00"/>
    <d v="2021-04-14T00:00:00"/>
    <d v="2021-05-14T00:00:00"/>
    <s v="USD"/>
    <n v="150051.6"/>
    <n v="231"/>
    <s v="Above 180days "/>
    <n v="7.7"/>
    <x v="3"/>
    <x v="0"/>
    <s v="Overdue"/>
    <x v="0"/>
    <s v="USD"/>
    <n v="150051.6"/>
  </r>
  <r>
    <s v="A2310000"/>
    <x v="56"/>
    <x v="56"/>
    <n v="1800025848"/>
    <x v="0"/>
    <x v="0"/>
    <x v="2"/>
    <x v="2"/>
    <n v="0"/>
    <s v="PAN OCEAN OML147  MARCH 2021 Crude Handling"/>
    <s v="454"/>
    <s v="DR"/>
    <s v=""/>
    <d v="2021-04-14T00:00:00"/>
    <d v="2021-04-14T00:00:00"/>
    <d v="2021-05-14T00:00:00"/>
    <s v="NGN"/>
    <n v="30662467.960000001"/>
    <n v="231"/>
    <s v="Above 180days "/>
    <n v="7.7"/>
    <x v="3"/>
    <x v="0"/>
    <s v="Overdue"/>
    <x v="0"/>
    <s v="USD"/>
    <n v="80795.600000000006"/>
  </r>
  <r>
    <s v="A2310000"/>
    <x v="56"/>
    <x v="56"/>
    <n v="1800025708"/>
    <x v="0"/>
    <x v="0"/>
    <x v="2"/>
    <x v="2"/>
    <n v="0"/>
    <s v="PAN OCEAN FEB 2021 Crude Handling"/>
    <s v="468"/>
    <s v="DR"/>
    <s v=""/>
    <d v="2021-03-15T00:00:00"/>
    <d v="2021-03-15T00:00:00"/>
    <d v="2021-04-14T00:00:00"/>
    <s v="USD"/>
    <n v="115080.58"/>
    <n v="261"/>
    <s v="Above 180days "/>
    <n v="8.6999999999999993"/>
    <x v="3"/>
    <x v="0"/>
    <s v="Overdue"/>
    <x v="0"/>
    <s v="USD"/>
    <n v="115080.58"/>
  </r>
  <r>
    <s v="A2310000"/>
    <x v="56"/>
    <x v="56"/>
    <n v="1800025709"/>
    <x v="0"/>
    <x v="0"/>
    <x v="2"/>
    <x v="2"/>
    <n v="0"/>
    <s v="PAN OCEAN FEB 2021 Crude Handling"/>
    <s v="454"/>
    <s v="DR"/>
    <s v=""/>
    <d v="2021-03-15T00:00:00"/>
    <d v="2021-03-15T00:00:00"/>
    <d v="2021-04-14T00:00:00"/>
    <s v="NGN"/>
    <n v="23516274.289999999"/>
    <n v="261"/>
    <s v="Above 180days "/>
    <n v="8.6999999999999993"/>
    <x v="3"/>
    <x v="0"/>
    <s v="Overdue"/>
    <x v="0"/>
    <s v="USD"/>
    <n v="61965.38"/>
  </r>
  <r>
    <s v="A2310000"/>
    <x v="56"/>
    <x v="56"/>
    <n v="1400015380"/>
    <x v="0"/>
    <x v="0"/>
    <x v="2"/>
    <x v="2"/>
    <n v="0"/>
    <s v="PAN OCEAN   OML147 pmt"/>
    <s v=""/>
    <s v="DZ"/>
    <s v=""/>
    <d v="2021-04-05T00:00:00"/>
    <d v="2021-04-01T00:00:00"/>
    <d v="2021-04-05T00:00:00"/>
    <s v="USD"/>
    <n v="-300000"/>
    <n v="270"/>
    <s v="Above 180days "/>
    <n v="9"/>
    <x v="4"/>
    <x v="0"/>
    <s v="Overdue"/>
    <x v="0"/>
    <s v="USD"/>
    <n v="-300000"/>
  </r>
  <r>
    <s v="A2310000"/>
    <x v="56"/>
    <x v="56"/>
    <n v="1800025554"/>
    <x v="0"/>
    <x v="0"/>
    <x v="2"/>
    <x v="2"/>
    <n v="0"/>
    <s v="PAN OCEAN OML 147 JAN 2021 Crude Handling"/>
    <s v="468"/>
    <s v="DR"/>
    <s v=""/>
    <d v="2021-02-11T00:00:00"/>
    <d v="2021-02-11T00:00:00"/>
    <d v="2021-03-13T00:00:00"/>
    <s v="USD"/>
    <n v="129962.36"/>
    <n v="293"/>
    <s v="Above 180days "/>
    <n v="9.7666666666666675"/>
    <x v="3"/>
    <x v="0"/>
    <s v="Overdue"/>
    <x v="0"/>
    <s v="USD"/>
    <n v="129962.36"/>
  </r>
  <r>
    <s v="A2310000"/>
    <x v="56"/>
    <x v="56"/>
    <n v="1800025555"/>
    <x v="0"/>
    <x v="0"/>
    <x v="2"/>
    <x v="2"/>
    <n v="0"/>
    <s v="PAN OCEAN OML 147 JAN 2021 Crude Handling"/>
    <s v="454"/>
    <s v="DR"/>
    <s v=""/>
    <d v="2021-02-11T00:00:00"/>
    <d v="2021-02-11T00:00:00"/>
    <d v="2021-03-13T00:00:00"/>
    <s v="NGN"/>
    <n v="26557308.940000001"/>
    <n v="293"/>
    <s v="Above 180days "/>
    <n v="9.7666666666666675"/>
    <x v="3"/>
    <x v="0"/>
    <s v="Overdue"/>
    <x v="0"/>
    <s v="USD"/>
    <n v="69978.509999999995"/>
  </r>
  <r>
    <s v="A2310000"/>
    <x v="56"/>
    <x v="56"/>
    <n v="1800025437"/>
    <x v="0"/>
    <x v="0"/>
    <x v="2"/>
    <x v="2"/>
    <n v="0"/>
    <s v="PAN OCEAN OML147 DEC 2020 Crude Handling"/>
    <s v="468"/>
    <s v="DR"/>
    <s v=""/>
    <d v="2021-01-19T00:00:00"/>
    <d v="2021-01-19T00:00:00"/>
    <d v="2021-02-18T00:00:00"/>
    <s v="USD"/>
    <n v="165234.67000000001"/>
    <n v="316"/>
    <s v="Above 180days "/>
    <n v="10.533333333333333"/>
    <x v="3"/>
    <x v="0"/>
    <s v="Overdue"/>
    <x v="0"/>
    <s v="USD"/>
    <n v="165234.67000000001"/>
  </r>
  <r>
    <s v="A2310000"/>
    <x v="56"/>
    <x v="56"/>
    <n v="1800025438"/>
    <x v="0"/>
    <x v="0"/>
    <x v="2"/>
    <x v="2"/>
    <n v="0"/>
    <s v="PAN OCEAN OML147 DEC 2020 Crude Handling"/>
    <s v="454"/>
    <s v="DR"/>
    <s v=""/>
    <d v="2021-01-19T00:00:00"/>
    <d v="2021-01-19T00:00:00"/>
    <d v="2021-02-18T00:00:00"/>
    <s v="NGN"/>
    <n v="33765068.810000002"/>
    <n v="316"/>
    <s v="Above 180days "/>
    <n v="10.533333333333333"/>
    <x v="3"/>
    <x v="0"/>
    <s v="Overdue"/>
    <x v="0"/>
    <s v="USD"/>
    <n v="88970.96"/>
  </r>
  <r>
    <s v="A2310000"/>
    <x v="56"/>
    <x v="56"/>
    <n v="1400015120"/>
    <x v="0"/>
    <x v="0"/>
    <x v="2"/>
    <x v="2"/>
    <n v="0"/>
    <s v="Panocean Recovery pmt"/>
    <s v=""/>
    <s v="DZ"/>
    <s v=""/>
    <d v="2021-01-23T00:00:00"/>
    <d v="2021-01-22T00:00:00"/>
    <d v="2021-01-23T00:00:00"/>
    <s v="USD"/>
    <n v="-99975"/>
    <n v="342"/>
    <s v="Above 180days "/>
    <n v="11.4"/>
    <x v="4"/>
    <x v="0"/>
    <s v="Overdue"/>
    <x v="0"/>
    <s v="USD"/>
    <n v="-99975"/>
  </r>
  <r>
    <s v="A2310000"/>
    <x v="56"/>
    <x v="56"/>
    <n v="1800025260"/>
    <x v="0"/>
    <x v="0"/>
    <x v="2"/>
    <x v="2"/>
    <n v="0"/>
    <s v="PAN OCEAN OML147 NOV 2020 Crude Handling"/>
    <s v="468"/>
    <s v="DR"/>
    <s v=""/>
    <d v="2020-12-17T00:00:00"/>
    <d v="2020-12-17T00:00:00"/>
    <d v="2021-01-16T00:00:00"/>
    <s v="USD"/>
    <n v="160919.29"/>
    <n v="349"/>
    <s v="Above 180days "/>
    <n v="11.633333333333333"/>
    <x v="3"/>
    <x v="0"/>
    <s v="Overdue"/>
    <x v="0"/>
    <s v="USD"/>
    <n v="160919.29"/>
  </r>
  <r>
    <s v="A2310000"/>
    <x v="56"/>
    <x v="56"/>
    <n v="1800025261"/>
    <x v="0"/>
    <x v="0"/>
    <x v="2"/>
    <x v="2"/>
    <n v="0"/>
    <s v="PAN OCEAN OML147 NOV 2020 Crude Handling"/>
    <s v="454"/>
    <s v="DR"/>
    <s v=""/>
    <d v="2020-12-17T00:00:00"/>
    <d v="2020-12-17T00:00:00"/>
    <d v="2021-01-16T00:00:00"/>
    <s v="NGN"/>
    <n v="32883237"/>
    <n v="349"/>
    <s v="Above 180days "/>
    <n v="11.633333333333333"/>
    <x v="3"/>
    <x v="0"/>
    <s v="Overdue"/>
    <x v="0"/>
    <s v="USD"/>
    <n v="86647.33"/>
  </r>
  <r>
    <s v="A2310000"/>
    <x v="56"/>
    <x v="56"/>
    <n v="1800025057"/>
    <x v="0"/>
    <x v="0"/>
    <x v="2"/>
    <x v="2"/>
    <n v="0"/>
    <s v="PAN OCEAN OML147 OCT 2020 Crude Handling"/>
    <s v="468"/>
    <s v="DR"/>
    <s v=""/>
    <d v="2020-11-13T00:00:00"/>
    <d v="2020-11-13T00:00:00"/>
    <d v="2020-12-13T00:00:00"/>
    <s v="USD"/>
    <n v="173511.8"/>
    <n v="383"/>
    <s v="Above 180days "/>
    <n v="12.766666666666667"/>
    <x v="4"/>
    <x v="0"/>
    <s v="Overdue"/>
    <x v="0"/>
    <s v="USD"/>
    <n v="173511.8"/>
  </r>
  <r>
    <s v="A2310000"/>
    <x v="56"/>
    <x v="56"/>
    <n v="1800025058"/>
    <x v="0"/>
    <x v="0"/>
    <x v="2"/>
    <x v="2"/>
    <n v="0"/>
    <s v="PAN OCEAN OML147 OCT 2020 Crude Handling"/>
    <s v="454"/>
    <s v="DR"/>
    <s v=""/>
    <d v="2020-11-13T00:00:00"/>
    <d v="2020-11-13T00:00:00"/>
    <d v="2020-12-13T00:00:00"/>
    <s v="NGN"/>
    <n v="35469816.289999999"/>
    <n v="383"/>
    <s v="Above 180days "/>
    <n v="12.766666666666667"/>
    <x v="4"/>
    <x v="0"/>
    <s v="Overdue"/>
    <x v="0"/>
    <s v="USD"/>
    <n v="93462.97"/>
  </r>
  <r>
    <s v="A2310000"/>
    <x v="56"/>
    <x v="56"/>
    <n v="1800024919"/>
    <x v="0"/>
    <x v="0"/>
    <x v="2"/>
    <x v="2"/>
    <n v="0"/>
    <s v="PAN OCEAN SEPT 2020 Crude Handling"/>
    <s v="468"/>
    <s v="DR"/>
    <s v=""/>
    <d v="2020-10-19T00:00:00"/>
    <d v="2020-10-19T00:00:00"/>
    <d v="2020-11-18T00:00:00"/>
    <s v="USD"/>
    <n v="205665.2"/>
    <n v="408"/>
    <s v="Above 180days "/>
    <n v="13.6"/>
    <x v="4"/>
    <x v="0"/>
    <s v="Overdue"/>
    <x v="0"/>
    <s v="USD"/>
    <n v="205665.2"/>
  </r>
  <r>
    <s v="A2310000"/>
    <x v="56"/>
    <x v="56"/>
    <n v="1800024920"/>
    <x v="0"/>
    <x v="0"/>
    <x v="2"/>
    <x v="2"/>
    <n v="0"/>
    <s v="PAN OCEAN SEPT 2020 Crude Handling"/>
    <s v="454"/>
    <s v="DR"/>
    <s v=""/>
    <d v="2020-10-19T00:00:00"/>
    <d v="2020-10-19T00:00:00"/>
    <d v="2020-11-18T00:00:00"/>
    <s v="NGN"/>
    <n v="42026892.109999999"/>
    <n v="408"/>
    <s v="Above 180days "/>
    <n v="13.6"/>
    <x v="4"/>
    <x v="0"/>
    <s v="Overdue"/>
    <x v="0"/>
    <s v="USD"/>
    <n v="110740.86"/>
  </r>
  <r>
    <s v="A2310000"/>
    <x v="56"/>
    <x v="56"/>
    <n v="1400014959"/>
    <x v="0"/>
    <x v="0"/>
    <x v="2"/>
    <x v="2"/>
    <n v="0"/>
    <s v="Pan Ocean OML 147  Pmt"/>
    <s v=""/>
    <s v="DZ"/>
    <s v=""/>
    <d v="2020-11-15T00:00:00"/>
    <d v="2020-11-13T00:00:00"/>
    <d v="2020-11-15T00:00:00"/>
    <s v="USD"/>
    <n v="-399975"/>
    <n v="411"/>
    <s v="Above 180days "/>
    <n v="13.7"/>
    <x v="4"/>
    <x v="0"/>
    <s v="Overdue"/>
    <x v="0"/>
    <s v="USD"/>
    <n v="-399975"/>
  </r>
  <r>
    <s v="A2310000"/>
    <x v="56"/>
    <x v="56"/>
    <n v="1800024745"/>
    <x v="0"/>
    <x v="0"/>
    <x v="2"/>
    <x v="2"/>
    <n v="0"/>
    <s v="PAN OCEAN OML147 AUGUST 2020 Crude Handling"/>
    <s v="468"/>
    <s v="DR"/>
    <s v=""/>
    <d v="2020-09-18T00:00:00"/>
    <d v="2020-09-18T00:00:00"/>
    <d v="2020-10-18T00:00:00"/>
    <s v="USD"/>
    <n v="157700.66"/>
    <n v="439"/>
    <s v="Above 180days "/>
    <n v="14.633333333333333"/>
    <x v="4"/>
    <x v="0"/>
    <s v="Overdue"/>
    <x v="0"/>
    <s v="USD"/>
    <n v="157700.66"/>
  </r>
  <r>
    <s v="A2310000"/>
    <x v="56"/>
    <x v="56"/>
    <n v="1800024746"/>
    <x v="0"/>
    <x v="0"/>
    <x v="2"/>
    <x v="2"/>
    <n v="0"/>
    <s v="PAN OCEAN OML147 AUGUST 2020 Crude Handling"/>
    <s v="454"/>
    <s v="DR"/>
    <s v=""/>
    <d v="2020-09-18T00:00:00"/>
    <d v="2020-09-18T00:00:00"/>
    <d v="2020-10-18T00:00:00"/>
    <s v="NGN"/>
    <n v="31741503.890000001"/>
    <n v="439"/>
    <s v="Above 180days "/>
    <n v="14.633333333333333"/>
    <x v="4"/>
    <x v="0"/>
    <s v="Overdue"/>
    <x v="0"/>
    <s v="USD"/>
    <n v="83638.86"/>
  </r>
  <r>
    <s v="A2310000"/>
    <x v="56"/>
    <x v="56"/>
    <n v="1400014820"/>
    <x v="0"/>
    <x v="0"/>
    <x v="2"/>
    <x v="2"/>
    <n v="0"/>
    <s v="Pan Ocean OML 147 pmt"/>
    <s v=""/>
    <s v="DZ"/>
    <s v=""/>
    <d v="2020-09-23T00:00:00"/>
    <d v="2020-09-22T00:00:00"/>
    <d v="2020-09-23T00:00:00"/>
    <s v="USD"/>
    <n v="-100000"/>
    <n v="464"/>
    <s v="Above 180days "/>
    <n v="15.466666666666667"/>
    <x v="4"/>
    <x v="0"/>
    <s v="Overdue"/>
    <x v="0"/>
    <s v="USD"/>
    <n v="-100000"/>
  </r>
  <r>
    <s v="A2310000"/>
    <x v="56"/>
    <x v="56"/>
    <n v="1800024585"/>
    <x v="0"/>
    <x v="0"/>
    <x v="2"/>
    <x v="2"/>
    <n v="0"/>
    <s v="PAN OCEAN OML147 JULY 2020 Crude Handling"/>
    <s v="468"/>
    <s v="DR"/>
    <s v=""/>
    <d v="2020-08-18T00:00:00"/>
    <d v="2020-08-18T00:00:00"/>
    <d v="2020-09-17T00:00:00"/>
    <s v="USD"/>
    <n v="181810.82"/>
    <n v="470"/>
    <s v="Above 180days "/>
    <n v="15.666666666666666"/>
    <x v="4"/>
    <x v="0"/>
    <s v="Overdue"/>
    <x v="0"/>
    <s v="USD"/>
    <n v="181810.82"/>
  </r>
  <r>
    <s v="A2310000"/>
    <x v="56"/>
    <x v="56"/>
    <n v="1800024586"/>
    <x v="0"/>
    <x v="0"/>
    <x v="2"/>
    <x v="2"/>
    <n v="0"/>
    <s v="PAN OCEAN OML147 JULY 2020 Crude Handling"/>
    <s v="454"/>
    <s v="DR"/>
    <s v=""/>
    <d v="2020-08-18T00:00:00"/>
    <d v="2020-08-18T00:00:00"/>
    <d v="2020-09-17T00:00:00"/>
    <s v="NGN"/>
    <n v="35292276.770000003"/>
    <n v="470"/>
    <s v="Above 180days "/>
    <n v="15.666666666666666"/>
    <x v="4"/>
    <x v="0"/>
    <s v="Overdue"/>
    <x v="0"/>
    <s v="USD"/>
    <n v="92995.15"/>
  </r>
  <r>
    <s v="A2310000"/>
    <x v="56"/>
    <x v="56"/>
    <n v="1800024447"/>
    <x v="0"/>
    <x v="0"/>
    <x v="2"/>
    <x v="2"/>
    <n v="0"/>
    <s v="PAN OCEAN OML147 JUN 2020 Crude Handling"/>
    <s v="468"/>
    <s v="DR"/>
    <s v=""/>
    <d v="2020-07-21T00:00:00"/>
    <d v="2020-07-21T00:00:00"/>
    <d v="2020-08-20T00:00:00"/>
    <s v="USD"/>
    <n v="150112.54"/>
    <n v="498"/>
    <s v="Above 180days "/>
    <n v="16.600000000000001"/>
    <x v="4"/>
    <x v="0"/>
    <s v="Overdue"/>
    <x v="0"/>
    <s v="USD"/>
    <n v="150112.54"/>
  </r>
  <r>
    <s v="A2310000"/>
    <x v="56"/>
    <x v="56"/>
    <n v="1800024448"/>
    <x v="0"/>
    <x v="0"/>
    <x v="2"/>
    <x v="2"/>
    <n v="0"/>
    <s v="PAN OCEAN OML147 JUN 2020 Crude Handling"/>
    <s v="454"/>
    <s v="DR"/>
    <s v=""/>
    <d v="2020-07-21T00:00:00"/>
    <d v="2020-07-21T00:00:00"/>
    <d v="2020-08-20T00:00:00"/>
    <s v="NGN"/>
    <n v="29139153.93"/>
    <n v="498"/>
    <s v="Above 180days "/>
    <n v="16.600000000000001"/>
    <x v="4"/>
    <x v="0"/>
    <s v="Overdue"/>
    <x v="0"/>
    <s v="USD"/>
    <n v="80829.100000000006"/>
  </r>
  <r>
    <s v="A2310000"/>
    <x v="56"/>
    <x v="56"/>
    <n v="1800024354"/>
    <x v="0"/>
    <x v="0"/>
    <x v="2"/>
    <x v="2"/>
    <n v="0"/>
    <s v="Pan Ocean OML 147 Apr 2020 Crude Handling"/>
    <s v="468"/>
    <s v="DR"/>
    <s v=""/>
    <d v="2020-07-08T00:00:00"/>
    <d v="2020-07-08T00:00:00"/>
    <d v="2020-08-07T00:00:00"/>
    <s v="USD"/>
    <n v="177859.20000000001"/>
    <n v="511"/>
    <s v="Above 180days "/>
    <n v="17.033333333333335"/>
    <x v="4"/>
    <x v="0"/>
    <s v="Overdue"/>
    <x v="0"/>
    <s v="USD"/>
    <n v="177859.20000000001"/>
  </r>
  <r>
    <s v="A2310000"/>
    <x v="56"/>
    <x v="56"/>
    <n v="1800024355"/>
    <x v="0"/>
    <x v="0"/>
    <x v="2"/>
    <x v="2"/>
    <n v="0"/>
    <s v="Pan Ocean OML 147 Apr 2020 Crude Handling"/>
    <s v="454"/>
    <s v="DR"/>
    <s v=""/>
    <d v="2020-07-08T00:00:00"/>
    <d v="2020-07-08T00:00:00"/>
    <d v="2020-08-07T00:00:00"/>
    <s v="NGN"/>
    <n v="34525207.280000001"/>
    <n v="511"/>
    <s v="Above 180days "/>
    <n v="17.033333333333335"/>
    <x v="4"/>
    <x v="0"/>
    <s v="Overdue"/>
    <x v="0"/>
    <s v="USD"/>
    <n v="95769.47"/>
  </r>
  <r>
    <s v="A2310000"/>
    <x v="56"/>
    <x v="56"/>
    <n v="1800024350"/>
    <x v="0"/>
    <x v="0"/>
    <x v="2"/>
    <x v="2"/>
    <n v="0"/>
    <s v="Pan Ocean OML 147 Feb 2020 Crude Handling"/>
    <s v="468"/>
    <s v="DR"/>
    <s v=""/>
    <d v="2020-07-08T00:00:00"/>
    <d v="2020-07-08T00:00:00"/>
    <d v="2020-08-07T00:00:00"/>
    <s v="USD"/>
    <n v="184333.12"/>
    <n v="511"/>
    <s v="Above 180days "/>
    <n v="17.033333333333335"/>
    <x v="4"/>
    <x v="0"/>
    <s v="Overdue"/>
    <x v="0"/>
    <s v="USD"/>
    <n v="184333.12"/>
  </r>
  <r>
    <s v="A2310000"/>
    <x v="56"/>
    <x v="56"/>
    <n v="1800024351"/>
    <x v="0"/>
    <x v="0"/>
    <x v="2"/>
    <x v="2"/>
    <n v="0"/>
    <s v="Pan Ocean OML 147 Feb 2020 Crude Handling"/>
    <s v="454"/>
    <s v="DR"/>
    <s v=""/>
    <d v="2020-07-08T00:00:00"/>
    <d v="2020-07-08T00:00:00"/>
    <d v="2020-08-07T00:00:00"/>
    <s v="NGN"/>
    <n v="30417587.289999999"/>
    <n v="511"/>
    <s v="Above 180days "/>
    <n v="17.033333333333335"/>
    <x v="4"/>
    <x v="0"/>
    <s v="Overdue"/>
    <x v="0"/>
    <s v="USD"/>
    <n v="84375.35"/>
  </r>
  <r>
    <s v="A2310000"/>
    <x v="56"/>
    <x v="56"/>
    <n v="1800024348"/>
    <x v="0"/>
    <x v="0"/>
    <x v="2"/>
    <x v="2"/>
    <n v="0"/>
    <s v="Pan Ocean OML 147 Jan 2020 Crude Handling"/>
    <s v="468"/>
    <s v="DR"/>
    <s v=""/>
    <d v="2020-07-08T00:00:00"/>
    <d v="2020-07-08T00:00:00"/>
    <d v="2020-08-07T00:00:00"/>
    <s v="USD"/>
    <n v="222929.82"/>
    <n v="511"/>
    <s v="Above 180days "/>
    <n v="17.033333333333335"/>
    <x v="4"/>
    <x v="0"/>
    <s v="Overdue"/>
    <x v="0"/>
    <s v="USD"/>
    <n v="222929.82"/>
  </r>
  <r>
    <s v="A2310000"/>
    <x v="56"/>
    <x v="56"/>
    <n v="1800024349"/>
    <x v="0"/>
    <x v="0"/>
    <x v="2"/>
    <x v="2"/>
    <n v="0"/>
    <s v="Pan Ocean OML 147 Jan 2020 Crude Handling"/>
    <s v="454"/>
    <s v="DR"/>
    <s v=""/>
    <d v="2020-07-08T00:00:00"/>
    <d v="2020-07-08T00:00:00"/>
    <d v="2020-08-07T00:00:00"/>
    <s v="NGN"/>
    <n v="36786850.229999997"/>
    <n v="511"/>
    <s v="Above 180days "/>
    <n v="17.033333333333335"/>
    <x v="4"/>
    <x v="0"/>
    <s v="Overdue"/>
    <x v="0"/>
    <s v="USD"/>
    <n v="102043.04"/>
  </r>
  <r>
    <s v="A2310000"/>
    <x v="56"/>
    <x v="56"/>
    <n v="1800024352"/>
    <x v="0"/>
    <x v="0"/>
    <x v="2"/>
    <x v="2"/>
    <n v="0"/>
    <s v="Pan Ocean OML 147 Mar 2020 Crude Handling"/>
    <s v="468"/>
    <s v="DR"/>
    <s v=""/>
    <d v="2020-07-08T00:00:00"/>
    <d v="2020-07-08T00:00:00"/>
    <d v="2020-08-07T00:00:00"/>
    <s v="USD"/>
    <n v="173087"/>
    <n v="511"/>
    <s v="Above 180days "/>
    <n v="17.033333333333335"/>
    <x v="4"/>
    <x v="0"/>
    <s v="Overdue"/>
    <x v="0"/>
    <s v="USD"/>
    <n v="173087"/>
  </r>
  <r>
    <s v="A2310000"/>
    <x v="56"/>
    <x v="56"/>
    <n v="1800024353"/>
    <x v="0"/>
    <x v="0"/>
    <x v="2"/>
    <x v="2"/>
    <n v="0"/>
    <s v="Pan Ocean OML 147 Mar 2020 Crude Handling"/>
    <s v="454"/>
    <s v="DR"/>
    <s v=""/>
    <d v="2020-07-08T00:00:00"/>
    <d v="2020-07-08T00:00:00"/>
    <d v="2020-08-07T00:00:00"/>
    <s v="NGN"/>
    <n v="28564459.57"/>
    <n v="511"/>
    <s v="Above 180days "/>
    <n v="17.033333333333335"/>
    <x v="4"/>
    <x v="0"/>
    <s v="Overdue"/>
    <x v="0"/>
    <s v="USD"/>
    <n v="79234.95"/>
  </r>
  <r>
    <s v="A2310000"/>
    <x v="56"/>
    <x v="56"/>
    <n v="1800024356"/>
    <x v="0"/>
    <x v="0"/>
    <x v="2"/>
    <x v="2"/>
    <n v="0"/>
    <s v="Pan Ocean OML 147 May 2020 Crude Handling"/>
    <s v="468"/>
    <s v="DR"/>
    <s v=""/>
    <d v="2020-07-08T00:00:00"/>
    <d v="2020-07-08T00:00:00"/>
    <d v="2020-08-07T00:00:00"/>
    <s v="USD"/>
    <n v="211035.73"/>
    <n v="511"/>
    <s v="Above 180days "/>
    <n v="17.033333333333335"/>
    <x v="4"/>
    <x v="0"/>
    <s v="Overdue"/>
    <x v="0"/>
    <s v="USD"/>
    <n v="211035.73"/>
  </r>
  <r>
    <s v="A2310000"/>
    <x v="56"/>
    <x v="56"/>
    <n v="1800024357"/>
    <x v="0"/>
    <x v="0"/>
    <x v="2"/>
    <x v="2"/>
    <n v="0"/>
    <s v="Pan Ocean OML 147 May 2020 Crude Handling"/>
    <s v="454"/>
    <s v="DR"/>
    <s v=""/>
    <d v="2020-07-08T00:00:00"/>
    <d v="2020-07-08T00:00:00"/>
    <d v="2020-08-07T00:00:00"/>
    <s v="NGN"/>
    <n v="40965282.670000002"/>
    <n v="511"/>
    <s v="Above 180days "/>
    <n v="17.033333333333335"/>
    <x v="4"/>
    <x v="0"/>
    <s v="Overdue"/>
    <x v="0"/>
    <s v="USD"/>
    <n v="113633.60000000001"/>
  </r>
  <r>
    <s v="A2310000"/>
    <x v="56"/>
    <x v="56"/>
    <n v="1800024338"/>
    <x v="0"/>
    <x v="0"/>
    <x v="2"/>
    <x v="2"/>
    <n v="0"/>
    <s v="Pan Ocean OML147 Aug 2019 Crude Handling"/>
    <s v="468"/>
    <s v="DR"/>
    <s v=""/>
    <d v="2020-07-08T00:00:00"/>
    <d v="2020-07-08T00:00:00"/>
    <d v="2020-08-07T00:00:00"/>
    <s v="USD"/>
    <n v="243037.55"/>
    <n v="511"/>
    <s v="Above 180days "/>
    <n v="17.033333333333335"/>
    <x v="4"/>
    <x v="0"/>
    <s v="Overdue"/>
    <x v="0"/>
    <s v="USD"/>
    <n v="243037.55"/>
  </r>
  <r>
    <s v="A2310000"/>
    <x v="56"/>
    <x v="56"/>
    <n v="1800024339"/>
    <x v="0"/>
    <x v="0"/>
    <x v="2"/>
    <x v="2"/>
    <n v="0"/>
    <s v="Pan Ocean OML147 Aug 2019 Crude Handling"/>
    <s v="454"/>
    <s v="DR"/>
    <s v=""/>
    <d v="2020-07-08T00:00:00"/>
    <d v="2020-07-08T00:00:00"/>
    <d v="2020-08-07T00:00:00"/>
    <s v="NGN"/>
    <n v="40102278.409999996"/>
    <n v="511"/>
    <s v="Above 180days "/>
    <n v="17.033333333333335"/>
    <x v="4"/>
    <x v="0"/>
    <s v="Overdue"/>
    <x v="0"/>
    <s v="USD"/>
    <n v="111239.71"/>
  </r>
  <r>
    <s v="A2310000"/>
    <x v="56"/>
    <x v="56"/>
    <n v="1800024346"/>
    <x v="0"/>
    <x v="0"/>
    <x v="2"/>
    <x v="2"/>
    <n v="0"/>
    <s v="Pan Ocean OML147 Dec 2019 Crude Handling"/>
    <s v="468"/>
    <s v="DR"/>
    <s v=""/>
    <d v="2020-07-08T00:00:00"/>
    <d v="2020-07-08T00:00:00"/>
    <d v="2020-08-07T00:00:00"/>
    <s v="USD"/>
    <n v="231473.29"/>
    <n v="511"/>
    <s v="Above 180days "/>
    <n v="17.033333333333335"/>
    <x v="4"/>
    <x v="0"/>
    <s v="Overdue"/>
    <x v="0"/>
    <s v="USD"/>
    <n v="231473.29"/>
  </r>
  <r>
    <s v="A2310000"/>
    <x v="56"/>
    <x v="56"/>
    <n v="1800024347"/>
    <x v="0"/>
    <x v="0"/>
    <x v="2"/>
    <x v="2"/>
    <n v="0"/>
    <s v="Pan Ocean OML147 Dec 2019 Crude Handling"/>
    <s v="454"/>
    <s v="DR"/>
    <s v=""/>
    <d v="2020-07-08T00:00:00"/>
    <d v="2020-07-08T00:00:00"/>
    <d v="2020-08-07T00:00:00"/>
    <s v="NGN"/>
    <n v="38195764.289999999"/>
    <n v="511"/>
    <s v="Above 180days "/>
    <n v="17.033333333333335"/>
    <x v="4"/>
    <x v="0"/>
    <s v="Overdue"/>
    <x v="0"/>
    <s v="USD"/>
    <n v="105951.23"/>
  </r>
  <r>
    <s v="A2310000"/>
    <x v="56"/>
    <x v="56"/>
    <n v="1800024336"/>
    <x v="0"/>
    <x v="0"/>
    <x v="2"/>
    <x v="2"/>
    <n v="0"/>
    <s v="Pan Ocean OML147 July 2019 Crude Handling"/>
    <s v="468"/>
    <s v="DR"/>
    <s v=""/>
    <d v="2020-07-08T00:00:00"/>
    <d v="2020-07-08T00:00:00"/>
    <d v="2020-08-07T00:00:00"/>
    <s v="USD"/>
    <n v="192304.12"/>
    <n v="511"/>
    <s v="Above 180days "/>
    <n v="17.033333333333335"/>
    <x v="4"/>
    <x v="0"/>
    <s v="Overdue"/>
    <x v="0"/>
    <s v="USD"/>
    <n v="192304.12"/>
  </r>
  <r>
    <s v="A2310000"/>
    <x v="56"/>
    <x v="56"/>
    <n v="1800024337"/>
    <x v="0"/>
    <x v="0"/>
    <x v="2"/>
    <x v="2"/>
    <n v="0"/>
    <s v="Pan Ocean OML147 July 2019 Crude Handling"/>
    <s v="454"/>
    <s v="DR"/>
    <s v=""/>
    <d v="2020-07-08T00:00:00"/>
    <d v="2020-07-08T00:00:00"/>
    <d v="2020-08-07T00:00:00"/>
    <s v="NGN"/>
    <n v="31730888.899999999"/>
    <n v="511"/>
    <s v="Above 180days "/>
    <n v="17.033333333333335"/>
    <x v="4"/>
    <x v="0"/>
    <s v="Overdue"/>
    <x v="0"/>
    <s v="USD"/>
    <n v="88018.31"/>
  </r>
  <r>
    <s v="A2310000"/>
    <x v="56"/>
    <x v="56"/>
    <n v="1800024344"/>
    <x v="0"/>
    <x v="0"/>
    <x v="2"/>
    <x v="2"/>
    <n v="0"/>
    <s v="Pan Ocean OML147 Nov 2019 Crude Handling"/>
    <s v="468"/>
    <s v="DR"/>
    <s v=""/>
    <d v="2020-07-08T00:00:00"/>
    <d v="2020-07-08T00:00:00"/>
    <d v="2020-08-07T00:00:00"/>
    <s v="USD"/>
    <n v="181393.54"/>
    <n v="511"/>
    <s v="Above 180days "/>
    <n v="17.033333333333335"/>
    <x v="4"/>
    <x v="0"/>
    <s v="Overdue"/>
    <x v="0"/>
    <s v="USD"/>
    <n v="181393.54"/>
  </r>
  <r>
    <s v="A2310000"/>
    <x v="56"/>
    <x v="56"/>
    <n v="1800024345"/>
    <x v="0"/>
    <x v="0"/>
    <x v="2"/>
    <x v="2"/>
    <n v="0"/>
    <s v="Pan Ocean OML147 Nov 2019 Crude Handling"/>
    <s v="454"/>
    <s v="DR"/>
    <s v=""/>
    <d v="2020-07-08T00:00:00"/>
    <d v="2020-07-08T00:00:00"/>
    <d v="2020-08-07T00:00:00"/>
    <s v="NGN"/>
    <n v="29931783.32"/>
    <n v="511"/>
    <s v="Above 180days "/>
    <n v="17.033333333333335"/>
    <x v="4"/>
    <x v="0"/>
    <s v="Overdue"/>
    <x v="0"/>
    <s v="USD"/>
    <n v="83027.77"/>
  </r>
  <r>
    <s v="A2310000"/>
    <x v="56"/>
    <x v="56"/>
    <n v="1800024342"/>
    <x v="0"/>
    <x v="0"/>
    <x v="2"/>
    <x v="2"/>
    <n v="0"/>
    <s v="Pan Ocean OML147 Oct 2019 Crude Handling"/>
    <s v="468"/>
    <s v="DR"/>
    <s v=""/>
    <d v="2020-07-08T00:00:00"/>
    <d v="2020-07-08T00:00:00"/>
    <d v="2020-08-07T00:00:00"/>
    <s v="USD"/>
    <n v="191901.71"/>
    <n v="511"/>
    <s v="Above 180days "/>
    <n v="17.033333333333335"/>
    <x v="4"/>
    <x v="0"/>
    <s v="Overdue"/>
    <x v="0"/>
    <s v="USD"/>
    <n v="191901.71"/>
  </r>
  <r>
    <s v="A2310000"/>
    <x v="56"/>
    <x v="56"/>
    <n v="1800024343"/>
    <x v="0"/>
    <x v="0"/>
    <x v="2"/>
    <x v="2"/>
    <n v="0"/>
    <s v="Pan Ocean OML147 Oct 2019 Crude Handling"/>
    <s v="454"/>
    <s v="DR"/>
    <s v=""/>
    <d v="2020-07-08T00:00:00"/>
    <d v="2020-07-08T00:00:00"/>
    <d v="2020-08-07T00:00:00"/>
    <s v="NGN"/>
    <n v="31667405.469999999"/>
    <n v="511"/>
    <s v="Above 180days "/>
    <n v="17.033333333333335"/>
    <x v="4"/>
    <x v="0"/>
    <s v="Overdue"/>
    <x v="0"/>
    <s v="USD"/>
    <n v="87842.22"/>
  </r>
  <r>
    <s v="A2310000"/>
    <x v="56"/>
    <x v="56"/>
    <n v="1800024340"/>
    <x v="0"/>
    <x v="0"/>
    <x v="2"/>
    <x v="2"/>
    <n v="0"/>
    <s v="Pan Ocean OML147 Sept 2019 Crude Handling"/>
    <s v="468"/>
    <s v="DR"/>
    <s v=""/>
    <d v="2020-07-08T00:00:00"/>
    <d v="2020-07-08T00:00:00"/>
    <d v="2020-08-07T00:00:00"/>
    <s v="USD"/>
    <n v="200721.66"/>
    <n v="511"/>
    <s v="Above 180days "/>
    <n v="17.033333333333335"/>
    <x v="4"/>
    <x v="0"/>
    <s v="Overdue"/>
    <x v="0"/>
    <s v="USD"/>
    <n v="200721.66"/>
  </r>
  <r>
    <s v="A2310000"/>
    <x v="56"/>
    <x v="56"/>
    <n v="1800024341"/>
    <x v="0"/>
    <x v="0"/>
    <x v="2"/>
    <x v="2"/>
    <n v="0"/>
    <s v="Pan Ocean OML147 Sept 2019 Crude Handling"/>
    <s v="454"/>
    <s v="DR"/>
    <s v=""/>
    <d v="2020-07-08T00:00:00"/>
    <d v="2020-07-08T00:00:00"/>
    <d v="2020-08-07T00:00:00"/>
    <s v="NGN"/>
    <n v="33118039.93"/>
    <n v="511"/>
    <s v="Above 180days "/>
    <n v="17.033333333333335"/>
    <x v="4"/>
    <x v="0"/>
    <s v="Overdue"/>
    <x v="0"/>
    <s v="USD"/>
    <n v="91866.13"/>
  </r>
  <r>
    <s v="A2310000"/>
    <x v="57"/>
    <x v="57"/>
    <n v="1800027167"/>
    <x v="0"/>
    <x v="1"/>
    <x v="3"/>
    <x v="2"/>
    <n v="0"/>
    <s v="December 2021 DIRECT FIELD SERVICES"/>
    <s v="473"/>
    <s v="DR"/>
    <s v=""/>
    <d v="2021-12-31T00:00:00"/>
    <d v="2021-12-31T00:00:00"/>
    <d v="2022-01-30T00:00:00"/>
    <s v="NGN"/>
    <n v="172200"/>
    <n v="-30"/>
    <s v="Not Overdue"/>
    <n v="-1"/>
    <x v="1"/>
    <x v="1"/>
    <s v="Not Overdue"/>
    <x v="0"/>
    <s v="USD"/>
    <n v="417.76"/>
  </r>
  <r>
    <s v="A2310000"/>
    <x v="57"/>
    <x v="57"/>
    <n v="1800027103"/>
    <x v="0"/>
    <x v="1"/>
    <x v="3"/>
    <x v="2"/>
    <n v="0"/>
    <s v="Agbada DCS Activities cost recovery"/>
    <s v="467"/>
    <s v="DR"/>
    <s v=""/>
    <d v="2021-12-17T00:00:00"/>
    <d v="2021-12-17T00:00:00"/>
    <d v="2022-01-16T00:00:00"/>
    <s v="USD"/>
    <n v="43780.56"/>
    <n v="-16"/>
    <s v="Not Overdue"/>
    <n v="-0.53333333333333333"/>
    <x v="1"/>
    <x v="1"/>
    <s v="Not Overdue"/>
    <x v="0"/>
    <s v="USD"/>
    <n v="43780.56"/>
  </r>
  <r>
    <s v="A2310000"/>
    <x v="57"/>
    <x v="57"/>
    <n v="1800027104"/>
    <x v="0"/>
    <x v="1"/>
    <x v="3"/>
    <x v="2"/>
    <n v="0"/>
    <s v="Agbada DCS Activities-cost recovery"/>
    <s v="473"/>
    <s v="DR"/>
    <s v=""/>
    <d v="2021-12-17T00:00:00"/>
    <d v="2021-12-17T00:00:00"/>
    <d v="2022-01-16T00:00:00"/>
    <s v="NGN"/>
    <n v="35865.230000000003"/>
    <n v="-16"/>
    <s v="Not Overdue"/>
    <n v="-0.53333333333333333"/>
    <x v="1"/>
    <x v="1"/>
    <s v="Not Overdue"/>
    <x v="0"/>
    <s v="USD"/>
    <n v="87.3"/>
  </r>
  <r>
    <s v="A2310000"/>
    <x v="57"/>
    <x v="57"/>
    <n v="1800027087"/>
    <x v="0"/>
    <x v="0"/>
    <x v="2"/>
    <x v="2"/>
    <n v="0"/>
    <s v="HHOG Gas handling charge for November 2021"/>
    <s v="468"/>
    <s v="DR"/>
    <s v=""/>
    <d v="2021-12-15T00:00:00"/>
    <d v="2021-12-15T00:00:00"/>
    <d v="2022-01-14T00:00:00"/>
    <s v="USD"/>
    <n v="65148.54"/>
    <n v="-14"/>
    <s v="Not Overdue"/>
    <n v="-0.46666666666666667"/>
    <x v="1"/>
    <x v="1"/>
    <s v="Not Overdue"/>
    <x v="0"/>
    <s v="USD"/>
    <n v="65148.54"/>
  </r>
  <r>
    <s v="A2310000"/>
    <x v="57"/>
    <x v="57"/>
    <n v="1800027040"/>
    <x v="0"/>
    <x v="0"/>
    <x v="2"/>
    <x v="2"/>
    <n v="0"/>
    <s v="HHOG  NOV 2021 Crude Handling"/>
    <s v="468"/>
    <s v="DR"/>
    <s v=""/>
    <d v="2021-12-13T00:00:00"/>
    <d v="2021-12-13T00:00:00"/>
    <d v="2022-01-12T00:00:00"/>
    <s v="USD"/>
    <n v="2072487.13"/>
    <n v="-12"/>
    <s v="Not Overdue"/>
    <n v="-0.4"/>
    <x v="1"/>
    <x v="1"/>
    <s v="Not Overdue"/>
    <x v="0"/>
    <s v="USD"/>
    <n v="2072487.13"/>
  </r>
  <r>
    <s v="A2310000"/>
    <x v="57"/>
    <x v="57"/>
    <n v="1800027041"/>
    <x v="0"/>
    <x v="0"/>
    <x v="2"/>
    <x v="2"/>
    <n v="0"/>
    <s v="HHOG  NOV 2021 Crude Handling"/>
    <s v="454"/>
    <s v="DR"/>
    <s v=""/>
    <d v="2021-12-13T00:00:00"/>
    <d v="2021-12-13T00:00:00"/>
    <d v="2022-01-12T00:00:00"/>
    <s v="NGN"/>
    <n v="567592678.47000003"/>
    <n v="-12"/>
    <s v="Not Overdue"/>
    <n v="-0.4"/>
    <x v="1"/>
    <x v="1"/>
    <s v="Not Overdue"/>
    <x v="0"/>
    <s v="USD"/>
    <n v="1381861.14"/>
  </r>
  <r>
    <s v="A2310000"/>
    <x v="57"/>
    <x v="57"/>
    <n v="104182250"/>
    <x v="0"/>
    <x v="0"/>
    <x v="2"/>
    <x v="2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2"/>
    <s v="1-30days"/>
    <n v="6.6666666666666666E-2"/>
    <x v="1"/>
    <x v="1"/>
    <s v="Not Overdue"/>
    <x v="1"/>
    <s v="USD"/>
    <n v="79918.03"/>
  </r>
  <r>
    <s v="A2310000"/>
    <x v="57"/>
    <x v="57"/>
    <n v="104181662"/>
    <x v="0"/>
    <x v="0"/>
    <x v="2"/>
    <x v="2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4"/>
    <s v="1-30days"/>
    <n v="0.13333333333333333"/>
    <x v="1"/>
    <x v="1"/>
    <s v="Not Overdue"/>
    <x v="1"/>
    <s v="USD"/>
    <n v="149978.04"/>
  </r>
  <r>
    <s v="A2310000"/>
    <x v="57"/>
    <x v="57"/>
    <n v="104181663"/>
    <x v="0"/>
    <x v="0"/>
    <x v="2"/>
    <x v="2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4"/>
    <s v="1-30days"/>
    <n v="0.13333333333333333"/>
    <x v="1"/>
    <x v="1"/>
    <s v="Not Overdue"/>
    <x v="1"/>
    <s v="USD"/>
    <n v="147080.6"/>
  </r>
  <r>
    <s v="A2310000"/>
    <x v="57"/>
    <x v="57"/>
    <n v="104181664"/>
    <x v="0"/>
    <x v="0"/>
    <x v="2"/>
    <x v="2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4"/>
    <s v="1-30days"/>
    <n v="0.13333333333333333"/>
    <x v="1"/>
    <x v="1"/>
    <s v="Not Overdue"/>
    <x v="1"/>
    <s v="USD"/>
    <n v="120297.5"/>
  </r>
  <r>
    <s v="A2310000"/>
    <x v="57"/>
    <x v="57"/>
    <n v="104181665"/>
    <x v="0"/>
    <x v="0"/>
    <x v="2"/>
    <x v="2"/>
    <s v="WHT Outstg"/>
    <s v="WHT_1800026571 HHOG  AUGUST 2021 Crude Handling"/>
    <s v=""/>
    <s v="AB"/>
    <s v=""/>
    <d v="2021-12-27T00:00:00"/>
    <d v="2021-12-27T00:00:00"/>
    <d v="2021-12-27T00:00:00"/>
    <s v="NGN"/>
    <n v="40168024.460000001"/>
    <n v="4"/>
    <s v="1-30days"/>
    <n v="0.13333333333333333"/>
    <x v="1"/>
    <x v="1"/>
    <s v="Not Overdue"/>
    <x v="1"/>
    <s v="USD"/>
    <n v="97624.37"/>
  </r>
  <r>
    <s v="A2310000"/>
    <x v="57"/>
    <x v="57"/>
    <n v="1800026981"/>
    <x v="0"/>
    <x v="1"/>
    <x v="3"/>
    <x v="2"/>
    <n v="0"/>
    <s v="Novem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2"/>
  </r>
  <r>
    <s v="A2310000"/>
    <x v="57"/>
    <x v="57"/>
    <n v="1800026977"/>
    <x v="0"/>
    <x v="1"/>
    <x v="3"/>
    <x v="2"/>
    <n v="0"/>
    <s v="October 2021 DIRECT FIELD SERVICES"/>
    <s v="473"/>
    <s v="DR"/>
    <s v=""/>
    <d v="2021-11-26T00:00:00"/>
    <d v="2021-11-26T00:00:00"/>
    <d v="2021-12-26T00:00:00"/>
    <s v="NGN"/>
    <n v="178350"/>
    <n v="5"/>
    <s v="1-30days"/>
    <n v="0.16666666666666666"/>
    <x v="2"/>
    <x v="0"/>
    <s v="Overdue"/>
    <x v="0"/>
    <s v="USD"/>
    <n v="434.34"/>
  </r>
  <r>
    <s v="A2310000"/>
    <x v="57"/>
    <x v="57"/>
    <n v="1800026976"/>
    <x v="0"/>
    <x v="1"/>
    <x v="3"/>
    <x v="2"/>
    <n v="0"/>
    <s v="Sept 2021 DIRECT FIELD SERVICES"/>
    <s v="473"/>
    <s v="DR"/>
    <s v=""/>
    <d v="2021-11-26T00:00:00"/>
    <d v="2021-11-26T00:00:00"/>
    <d v="2021-12-26T00:00:00"/>
    <s v="NGN"/>
    <n v="157680"/>
    <n v="5"/>
    <s v="1-30days"/>
    <n v="0.16666666666666666"/>
    <x v="2"/>
    <x v="0"/>
    <s v="Overdue"/>
    <x v="0"/>
    <s v="USD"/>
    <n v="384"/>
  </r>
  <r>
    <s v="A2310000"/>
    <x v="57"/>
    <x v="57"/>
    <n v="1800026838"/>
    <x v="0"/>
    <x v="0"/>
    <x v="2"/>
    <x v="2"/>
    <n v="0"/>
    <s v="HHOG  OCTOBER 2021 Crude Handling"/>
    <s v="468"/>
    <s v="DR"/>
    <s v=""/>
    <d v="2021-11-11T00:00:00"/>
    <d v="2021-11-11T00:00:00"/>
    <d v="2021-12-11T00:00:00"/>
    <s v="USD"/>
    <n v="2844156.93"/>
    <n v="20"/>
    <s v="1-30days"/>
    <n v="0.66666666666666663"/>
    <x v="2"/>
    <x v="0"/>
    <s v="Overdue"/>
    <x v="0"/>
    <s v="USD"/>
    <n v="2844156.93"/>
  </r>
  <r>
    <s v="A2310000"/>
    <x v="57"/>
    <x v="57"/>
    <n v="1800026839"/>
    <x v="0"/>
    <x v="0"/>
    <x v="2"/>
    <x v="2"/>
    <n v="0"/>
    <s v="HHOG  OCTOBER 2021 Crude Handling"/>
    <s v="454"/>
    <s v="DR"/>
    <s v=""/>
    <d v="2021-11-11T00:00:00"/>
    <d v="2021-11-11T00:00:00"/>
    <d v="2021-12-11T00:00:00"/>
    <s v="NGN"/>
    <n v="778185286.11000001"/>
    <n v="20"/>
    <s v="1-30days"/>
    <n v="0.66666666666666663"/>
    <x v="2"/>
    <x v="0"/>
    <s v="Overdue"/>
    <x v="0"/>
    <s v="USD"/>
    <n v="1894025.17"/>
  </r>
  <r>
    <s v="A2310000"/>
    <x v="57"/>
    <x v="57"/>
    <n v="1800026803"/>
    <x v="0"/>
    <x v="0"/>
    <x v="0"/>
    <x v="0"/>
    <n v="0"/>
    <s v="HHOG Gas handling charge for October  2021"/>
    <s v="468"/>
    <s v="DR"/>
    <s v=""/>
    <d v="2021-11-03T00:00:00"/>
    <d v="2021-11-03T00:00:00"/>
    <d v="2021-12-03T00:00:00"/>
    <s v="USD"/>
    <n v="99250.17"/>
    <n v="28"/>
    <s v="1-30days"/>
    <n v="0.93333333333333335"/>
    <x v="2"/>
    <x v="0"/>
    <s v="Overdue"/>
    <x v="0"/>
    <s v="USD"/>
    <n v="99250.17"/>
  </r>
  <r>
    <s v="A2310000"/>
    <x v="57"/>
    <x v="57"/>
    <n v="1800026750"/>
    <x v="0"/>
    <x v="0"/>
    <x v="0"/>
    <x v="0"/>
    <n v="0"/>
    <s v="HHOG Gas handling charge for September 2021"/>
    <s v="468"/>
    <s v="DR"/>
    <s v=""/>
    <d v="2021-10-18T00:00:00"/>
    <d v="2021-10-18T00:00:00"/>
    <d v="2021-11-17T00:00:00"/>
    <s v="USD"/>
    <n v="8333.33"/>
    <n v="44"/>
    <s v="31-60days"/>
    <n v="1.4666666666666666"/>
    <x v="2"/>
    <x v="0"/>
    <s v="Overdue"/>
    <x v="0"/>
    <s v="USD"/>
    <n v="8333.33"/>
  </r>
  <r>
    <s v="A2310000"/>
    <x v="57"/>
    <x v="57"/>
    <n v="1800026793"/>
    <x v="0"/>
    <x v="1"/>
    <x v="3"/>
    <x v="17"/>
    <n v="0"/>
    <s v="HHOG - Transition Operation Cost"/>
    <s v="473"/>
    <s v="DR"/>
    <s v=""/>
    <d v="2021-09-15T00:00:00"/>
    <d v="2021-10-29T00:00:00"/>
    <d v="2021-11-13T00:00:00"/>
    <s v="NGN"/>
    <n v="8313346280"/>
    <n v="48"/>
    <s v="31-60days"/>
    <n v="1.6"/>
    <x v="2"/>
    <x v="0"/>
    <s v="Overdue"/>
    <x v="0"/>
    <s v="USD"/>
    <n v="20248817.530000001"/>
  </r>
  <r>
    <s v="A2310000"/>
    <x v="57"/>
    <x v="57"/>
    <n v="1800026794"/>
    <x v="0"/>
    <x v="1"/>
    <x v="3"/>
    <x v="17"/>
    <n v="0"/>
    <s v="HHOG - Transition Operation Cost"/>
    <s v="467"/>
    <s v="DR"/>
    <s v=""/>
    <d v="2021-09-15T00:00:00"/>
    <d v="2021-10-29T00:00:00"/>
    <d v="2021-11-13T00:00:00"/>
    <s v="USD"/>
    <n v="7030446"/>
    <n v="48"/>
    <s v="31-60days"/>
    <n v="1.6"/>
    <x v="2"/>
    <x v="0"/>
    <s v="Overdue"/>
    <x v="0"/>
    <s v="USD"/>
    <n v="7030446"/>
  </r>
  <r>
    <s v="A2310000"/>
    <x v="57"/>
    <x v="57"/>
    <n v="1800026597"/>
    <x v="0"/>
    <x v="0"/>
    <x v="0"/>
    <x v="0"/>
    <n v="0"/>
    <s v="HHOG Gas handling charge for August 2021"/>
    <s v="468"/>
    <s v="DR"/>
    <s v=""/>
    <d v="2021-09-16T00:00:00"/>
    <d v="2021-09-16T00:00:00"/>
    <d v="2021-10-16T00:00:00"/>
    <s v="USD"/>
    <n v="80815.55"/>
    <n v="76"/>
    <s v="61-90days "/>
    <n v="2.5333333333333332"/>
    <x v="2"/>
    <x v="0"/>
    <s v="Overdue"/>
    <x v="0"/>
    <s v="USD"/>
    <n v="80815.55"/>
  </r>
  <r>
    <s v="A2310000"/>
    <x v="57"/>
    <x v="57"/>
    <n v="104143848"/>
    <x v="0"/>
    <x v="0"/>
    <x v="2"/>
    <x v="2"/>
    <s v="WHT Outstg"/>
    <s v="WHT_1800026316 HHOG  June 2021 Crude Handling"/>
    <s v=""/>
    <s v="AB"/>
    <s v=""/>
    <d v="2021-10-11T00:00:00"/>
    <d v="2021-10-11T00:00:00"/>
    <d v="2021-10-11T00:00:00"/>
    <s v="NGN"/>
    <n v="38127285.439999998"/>
    <n v="81"/>
    <s v="61-90days "/>
    <n v="2.7"/>
    <x v="1"/>
    <x v="1"/>
    <s v="Not Overdue"/>
    <x v="1"/>
    <s v="USD"/>
    <n v="92923.82"/>
  </r>
  <r>
    <s v="A2310000"/>
    <x v="57"/>
    <x v="57"/>
    <n v="104143849"/>
    <x v="0"/>
    <x v="0"/>
    <x v="2"/>
    <x v="2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81"/>
    <s v="61-90days "/>
    <n v="2.7"/>
    <x v="1"/>
    <x v="1"/>
    <s v="Not Overdue"/>
    <x v="1"/>
    <s v="USD"/>
    <n v="99821.05"/>
  </r>
  <r>
    <s v="A2310000"/>
    <x v="57"/>
    <x v="57"/>
    <n v="1800026530"/>
    <x v="0"/>
    <x v="1"/>
    <x v="3"/>
    <x v="2"/>
    <n v="0"/>
    <s v="July 20th to Aug 20th 2021 DIRECT FIELD SERVICES"/>
    <s v="473"/>
    <s v="DR"/>
    <s v=""/>
    <d v="2021-08-31T00:00:00"/>
    <d v="2021-08-31T00:00:00"/>
    <d v="2021-09-30T00:00:00"/>
    <s v="NGN"/>
    <n v="168192"/>
    <n v="92"/>
    <s v="91-180days "/>
    <n v="3.0666666666666669"/>
    <x v="2"/>
    <x v="0"/>
    <s v="Overdue"/>
    <x v="0"/>
    <s v="USD"/>
    <n v="410.44"/>
  </r>
  <r>
    <s v="A2310000"/>
    <x v="57"/>
    <x v="57"/>
    <n v="1800026529"/>
    <x v="0"/>
    <x v="1"/>
    <x v="3"/>
    <x v="2"/>
    <n v="0"/>
    <s v="July 2nd to 19th 2021 DIRECT FIELD SERVICES"/>
    <s v="473"/>
    <s v="DR"/>
    <s v=""/>
    <d v="2021-08-31T00:00:00"/>
    <d v="2021-08-31T00:00:00"/>
    <d v="2021-09-30T00:00:00"/>
    <s v="NGN"/>
    <n v="75336"/>
    <n v="92"/>
    <s v="91-180days "/>
    <n v="3.0666666666666669"/>
    <x v="2"/>
    <x v="0"/>
    <s v="Overdue"/>
    <x v="0"/>
    <s v="USD"/>
    <n v="183.84"/>
  </r>
  <r>
    <s v="A2310000"/>
    <x v="57"/>
    <x v="57"/>
    <n v="104133434"/>
    <x v="0"/>
    <x v="0"/>
    <x v="2"/>
    <x v="2"/>
    <s v="WHT Outstg"/>
    <s v="WHT on 1800026159 HHOG  MAY 2021 CHA"/>
    <s v=""/>
    <s v="AB"/>
    <s v=""/>
    <d v="2021-09-20T00:00:00"/>
    <d v="2021-09-20T00:00:00"/>
    <d v="2021-09-20T00:00:00"/>
    <s v="NGN"/>
    <n v="39818517.280000001"/>
    <n v="102"/>
    <s v="91-180days "/>
    <n v="3.4"/>
    <x v="2"/>
    <x v="2"/>
    <s v="WHT"/>
    <x v="1"/>
    <s v="USD"/>
    <n v="97101.440000000002"/>
  </r>
  <r>
    <s v="A2310000"/>
    <x v="57"/>
    <x v="57"/>
    <n v="104133435"/>
    <x v="0"/>
    <x v="0"/>
    <x v="2"/>
    <x v="2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102"/>
    <s v="91-180days "/>
    <n v="3.4"/>
    <x v="2"/>
    <x v="2"/>
    <s v="WHT"/>
    <x v="1"/>
    <s v="USD"/>
    <n v="139604.20000000001"/>
  </r>
  <r>
    <s v="A2310000"/>
    <x v="57"/>
    <x v="57"/>
    <n v="1800026481"/>
    <x v="0"/>
    <x v="0"/>
    <x v="0"/>
    <x v="0"/>
    <n v="0"/>
    <s v="HHOG Gas handling charge for July 2021"/>
    <s v="468"/>
    <s v="DR"/>
    <s v=""/>
    <d v="2021-08-18T00:00:00"/>
    <d v="2021-08-18T00:00:00"/>
    <d v="2021-09-17T00:00:00"/>
    <s v="USD"/>
    <n v="117385.83"/>
    <n v="105"/>
    <s v="91-180days "/>
    <n v="3.5"/>
    <x v="2"/>
    <x v="0"/>
    <s v="Overdue"/>
    <x v="0"/>
    <s v="USD"/>
    <n v="117385.83"/>
  </r>
  <r>
    <s v="A2310000"/>
    <x v="57"/>
    <x v="57"/>
    <n v="1800026479"/>
    <x v="0"/>
    <x v="0"/>
    <x v="0"/>
    <x v="0"/>
    <n v="0"/>
    <s v="16644.666MSCF Gas Prcsg&amp;Transportation July 2021"/>
    <s v="454"/>
    <s v="DR"/>
    <s v=""/>
    <d v="2021-08-16T00:00:00"/>
    <d v="2021-08-16T00:00:00"/>
    <d v="2021-09-15T00:00:00"/>
    <s v="NGN"/>
    <n v="11181844.33"/>
    <n v="107"/>
    <s v="91-180days "/>
    <n v="3.5666666666666669"/>
    <x v="2"/>
    <x v="0"/>
    <s v="Overdue"/>
    <x v="0"/>
    <s v="USD"/>
    <n v="27298.240000000002"/>
  </r>
  <r>
    <s v="A2310000"/>
    <x v="57"/>
    <x v="57"/>
    <n v="1600003927"/>
    <x v="0"/>
    <x v="1"/>
    <x v="3"/>
    <x v="17"/>
    <n v="0"/>
    <s v="Transition Operation Cost-cash calls received"/>
    <s v="473"/>
    <s v="DG"/>
    <s v=""/>
    <d v="2021-09-15T00:00:00"/>
    <d v="2021-10-29T00:00:00"/>
    <d v="2021-09-15T00:00:00"/>
    <s v="NGN"/>
    <n v="-7048034470"/>
    <n v="107"/>
    <s v="91-180days "/>
    <n v="3.5666666666666669"/>
    <x v="2"/>
    <x v="0"/>
    <s v="Overdue"/>
    <x v="0"/>
    <s v="USD"/>
    <n v="-17166897.559999999"/>
  </r>
  <r>
    <s v="A2310000"/>
    <x v="57"/>
    <x v="57"/>
    <n v="1600003928"/>
    <x v="0"/>
    <x v="1"/>
    <x v="3"/>
    <x v="17"/>
    <n v="0"/>
    <s v="Transition Operation Cost-cash calls received"/>
    <s v="467"/>
    <s v="DG"/>
    <s v=""/>
    <d v="2021-09-15T00:00:00"/>
    <d v="2021-10-29T00:00:00"/>
    <d v="2021-09-15T00:00:00"/>
    <s v="USD"/>
    <n v="-7786965"/>
    <n v="107"/>
    <s v="91-180days "/>
    <n v="3.5666666666666669"/>
    <x v="2"/>
    <x v="0"/>
    <s v="Overdue"/>
    <x v="0"/>
    <s v="USD"/>
    <n v="-7786965"/>
  </r>
  <r>
    <s v="A2310000"/>
    <x v="57"/>
    <x v="57"/>
    <n v="104123337"/>
    <x v="0"/>
    <x v="0"/>
    <x v="2"/>
    <x v="2"/>
    <s v="WHT Outstg"/>
    <s v="WHT on 1800025981 HHOG  APR 2021 CHA"/>
    <s v=""/>
    <s v="AB"/>
    <s v=""/>
    <d v="2021-08-31T00:00:00"/>
    <d v="2021-08-31T00:00:00"/>
    <d v="2021-08-31T00:00:00"/>
    <s v="USD"/>
    <n v="145499.96"/>
    <n v="122"/>
    <s v="91-180days "/>
    <n v="4.0666666666666664"/>
    <x v="2"/>
    <x v="2"/>
    <s v="WHT"/>
    <x v="1"/>
    <s v="USD"/>
    <n v="145499.96"/>
  </r>
  <r>
    <s v="A2310000"/>
    <x v="57"/>
    <x v="57"/>
    <n v="104123338"/>
    <x v="0"/>
    <x v="0"/>
    <x v="2"/>
    <x v="2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122"/>
    <s v="91-180days "/>
    <n v="4.0666666666666664"/>
    <x v="2"/>
    <x v="2"/>
    <s v="WHT"/>
    <x v="1"/>
    <s v="USD"/>
    <n v="150392.54999999999"/>
  </r>
  <r>
    <s v="A2310000"/>
    <x v="57"/>
    <x v="57"/>
    <n v="1800026347"/>
    <x v="0"/>
    <x v="0"/>
    <x v="0"/>
    <x v="0"/>
    <n v="0"/>
    <s v="81993.487MSCF Gas Prcsg&amp;Trans June 2021"/>
    <s v="454"/>
    <s v="DR"/>
    <s v=""/>
    <d v="2021-07-15T00:00:00"/>
    <d v="2021-07-15T00:00:00"/>
    <d v="2021-08-14T00:00:00"/>
    <s v="NGN"/>
    <n v="55087346.700000003"/>
    <n v="139"/>
    <s v="91-180days "/>
    <n v="4.6333333333333337"/>
    <x v="2"/>
    <x v="0"/>
    <s v="Overdue"/>
    <x v="0"/>
    <s v="USD"/>
    <n v="134479.23000000001"/>
  </r>
  <r>
    <s v="A2310000"/>
    <x v="57"/>
    <x v="57"/>
    <n v="1800026292"/>
    <x v="0"/>
    <x v="0"/>
    <x v="0"/>
    <x v="0"/>
    <n v="0"/>
    <s v="HHOG Gas handling charge for June 2021"/>
    <s v="468"/>
    <s v="DR"/>
    <s v=""/>
    <d v="2021-07-09T00:00:00"/>
    <d v="2021-07-09T00:00:00"/>
    <d v="2021-08-08T00:00:00"/>
    <s v="USD"/>
    <n v="76921.48"/>
    <n v="145"/>
    <s v="91-180days "/>
    <n v="4.833333333333333"/>
    <x v="2"/>
    <x v="0"/>
    <s v="Overdue"/>
    <x v="0"/>
    <s v="USD"/>
    <n v="76921.48"/>
  </r>
  <r>
    <s v="A2310000"/>
    <x v="57"/>
    <x v="57"/>
    <n v="1800026226"/>
    <x v="0"/>
    <x v="0"/>
    <x v="0"/>
    <x v="0"/>
    <n v="0"/>
    <s v="63426.137MSCF Gas Prcsg&amp;Trans May 2021"/>
    <s v="454"/>
    <s v="DR"/>
    <s v=""/>
    <d v="2021-06-21T00:00:00"/>
    <d v="2021-06-21T00:00:00"/>
    <d v="2021-07-21T00:00:00"/>
    <s v="NGN"/>
    <n v="41310654.909999996"/>
    <n v="163"/>
    <s v="91-180days "/>
    <n v="5.4333333333333336"/>
    <x v="2"/>
    <x v="0"/>
    <s v="Overdue"/>
    <x v="0"/>
    <s v="USD"/>
    <n v="100831.05"/>
  </r>
  <r>
    <s v="A2310000"/>
    <x v="57"/>
    <x v="57"/>
    <n v="1800026212"/>
    <x v="0"/>
    <x v="0"/>
    <x v="0"/>
    <x v="0"/>
    <n v="0"/>
    <s v="HHOG Gas handling charge for  May 2021"/>
    <s v="468"/>
    <s v="DR"/>
    <s v=""/>
    <d v="2021-06-18T00:00:00"/>
    <d v="2021-06-18T00:00:00"/>
    <d v="2021-07-18T00:00:00"/>
    <s v="USD"/>
    <n v="94962.08"/>
    <n v="166"/>
    <s v="91-180days "/>
    <n v="5.5333333333333332"/>
    <x v="2"/>
    <x v="0"/>
    <s v="Overdue"/>
    <x v="0"/>
    <s v="USD"/>
    <n v="94962.08"/>
  </r>
  <r>
    <s v="A2310000"/>
    <x v="57"/>
    <x v="57"/>
    <n v="104096838"/>
    <x v="0"/>
    <x v="0"/>
    <x v="2"/>
    <x v="2"/>
    <s v="WHT Outstg"/>
    <s v="WHT on Inv 1800025982 HHOG  APR 2021 CHA"/>
    <s v=""/>
    <s v="AB"/>
    <s v=""/>
    <d v="2021-06-30T00:00:00"/>
    <d v="2021-06-30T00:00:00"/>
    <d v="2021-06-30T00:00:00"/>
    <s v="NGN"/>
    <n v="36811489.109999999"/>
    <n v="184"/>
    <s v="Above 180days "/>
    <n v="6.1333333333333337"/>
    <x v="3"/>
    <x v="2"/>
    <s v="WHT"/>
    <x v="1"/>
    <s v="USD"/>
    <n v="89856.84"/>
  </r>
  <r>
    <s v="A2310000"/>
    <x v="57"/>
    <x v="57"/>
    <n v="1800026024"/>
    <x v="0"/>
    <x v="0"/>
    <x v="0"/>
    <x v="0"/>
    <n v="0"/>
    <s v="1202.525MSCF Gas Prcsg&amp;Trans April 2021"/>
    <s v="454"/>
    <s v="DR"/>
    <s v=""/>
    <d v="2021-05-19T00:00:00"/>
    <d v="2021-05-19T00:00:00"/>
    <d v="2021-06-18T00:00:00"/>
    <s v="NGN"/>
    <n v="748427.7"/>
    <n v="196"/>
    <s v="Above 180days "/>
    <n v="6.5333333333333332"/>
    <x v="3"/>
    <x v="0"/>
    <s v="Overdue"/>
    <x v="0"/>
    <s v="USD"/>
    <n v="1972.11"/>
  </r>
  <r>
    <s v="A2310000"/>
    <x v="57"/>
    <x v="57"/>
    <n v="1800026023"/>
    <x v="0"/>
    <x v="0"/>
    <x v="0"/>
    <x v="0"/>
    <n v="0"/>
    <s v="HHOG Gas handling charge for  April 2021"/>
    <s v="468"/>
    <s v="DR"/>
    <s v=""/>
    <d v="2021-05-18T00:00:00"/>
    <d v="2021-05-18T00:00:00"/>
    <d v="2021-06-17T00:00:00"/>
    <s v="USD"/>
    <n v="105285.68"/>
    <n v="197"/>
    <s v="Above 180days "/>
    <n v="6.5666666666666664"/>
    <x v="3"/>
    <x v="0"/>
    <s v="Overdue"/>
    <x v="0"/>
    <s v="USD"/>
    <n v="105285.68"/>
  </r>
  <r>
    <s v="A2310000"/>
    <x v="57"/>
    <x v="57"/>
    <n v="1800025951"/>
    <x v="0"/>
    <x v="0"/>
    <x v="0"/>
    <x v="0"/>
    <n v="0"/>
    <s v="17795.583MSCF Gas Prcsg&amp;Trans-Jan15-31, 2021"/>
    <s v="454"/>
    <s v="DR"/>
    <s v=""/>
    <d v="2021-05-10T00:00:00"/>
    <d v="2021-05-10T00:00:00"/>
    <d v="2021-06-09T00:00:00"/>
    <s v="NGN"/>
    <n v="11075614.939999999"/>
    <n v="205"/>
    <s v="Above 180days "/>
    <n v="6.833333333333333"/>
    <x v="3"/>
    <x v="0"/>
    <s v="Overdue"/>
    <x v="0"/>
    <s v="USD"/>
    <n v="29184.25"/>
  </r>
  <r>
    <s v="A2310000"/>
    <x v="57"/>
    <x v="57"/>
    <n v="104082633"/>
    <x v="0"/>
    <x v="0"/>
    <x v="2"/>
    <x v="2"/>
    <s v="WHT Outstg"/>
    <s v="WHT on Inv 1800025733 HHOG FEB 2021 CHA"/>
    <s v=""/>
    <s v="AB"/>
    <s v=""/>
    <d v="2021-06-02T00:00:00"/>
    <d v="2021-06-02T00:00:00"/>
    <d v="2021-06-02T00:00:00"/>
    <s v="NGN"/>
    <n v="34485610.219999999"/>
    <n v="212"/>
    <s v="Above 180days "/>
    <n v="7.0666666666666664"/>
    <x v="3"/>
    <x v="2"/>
    <s v="WHT"/>
    <x v="1"/>
    <s v="USD"/>
    <n v="84213.86"/>
  </r>
  <r>
    <s v="A2310000"/>
    <x v="57"/>
    <x v="57"/>
    <n v="104082633"/>
    <x v="0"/>
    <x v="0"/>
    <x v="2"/>
    <x v="2"/>
    <s v="WHT Outstg"/>
    <s v="WHT on Inv 1800025850 HHOG  MARCH 2021 CHA"/>
    <s v=""/>
    <s v="AB"/>
    <s v=""/>
    <d v="2021-06-02T00:00:00"/>
    <d v="2021-06-02T00:00:00"/>
    <d v="2021-06-02T00:00:00"/>
    <s v="NGN"/>
    <n v="36595236.329999998"/>
    <n v="212"/>
    <s v="Above 180days "/>
    <n v="7.0666666666666664"/>
    <x v="3"/>
    <x v="2"/>
    <s v="WHT"/>
    <x v="1"/>
    <s v="USD"/>
    <n v="89365.57"/>
  </r>
  <r>
    <s v="A2310000"/>
    <x v="57"/>
    <x v="57"/>
    <n v="104082634"/>
    <x v="0"/>
    <x v="0"/>
    <x v="2"/>
    <x v="2"/>
    <s v="WHT Outstg"/>
    <s v="WHT on Inv 1800025849 HHOG  MARCH 2021 CHA"/>
    <s v=""/>
    <s v="AB"/>
    <s v=""/>
    <d v="2021-06-02T00:00:00"/>
    <d v="2021-06-02T00:00:00"/>
    <d v="2021-06-02T00:00:00"/>
    <s v="USD"/>
    <n v="144645.20000000001"/>
    <n v="212"/>
    <s v="Above 180days "/>
    <n v="7.0666666666666664"/>
    <x v="3"/>
    <x v="2"/>
    <s v="WHT"/>
    <x v="1"/>
    <s v="USD"/>
    <n v="144645.20000000001"/>
  </r>
  <r>
    <s v="A2310000"/>
    <x v="57"/>
    <x v="57"/>
    <n v="104082634"/>
    <x v="0"/>
    <x v="0"/>
    <x v="2"/>
    <x v="2"/>
    <s v="WHT Outstg"/>
    <s v="WHT on Inv 1800025732 HHOG FEB 2021 CHA"/>
    <s v=""/>
    <s v="AB"/>
    <s v=""/>
    <d v="2021-06-02T00:00:00"/>
    <d v="2021-06-02T00:00:00"/>
    <d v="2021-06-02T00:00:00"/>
    <s v="USD"/>
    <n v="136306.76"/>
    <n v="212"/>
    <s v="Above 180days "/>
    <n v="7.0666666666666664"/>
    <x v="3"/>
    <x v="2"/>
    <s v="WHT"/>
    <x v="1"/>
    <s v="USD"/>
    <n v="136306.76"/>
  </r>
  <r>
    <s v="A2310000"/>
    <x v="57"/>
    <x v="57"/>
    <n v="1800025911"/>
    <x v="0"/>
    <x v="0"/>
    <x v="0"/>
    <x v="0"/>
    <n v="0"/>
    <s v="23,504.764MSCF Nkali Gas Processing&amp;Transp.Mar2021"/>
    <s v="454"/>
    <s v="DR"/>
    <s v=""/>
    <d v="2021-04-22T00:00:00"/>
    <d v="2021-04-22T00:00:00"/>
    <d v="2021-05-22T00:00:00"/>
    <s v="NGN"/>
    <n v="14628894.9"/>
    <n v="223"/>
    <s v="Above 180days "/>
    <n v="7.4333333333333336"/>
    <x v="3"/>
    <x v="0"/>
    <s v="Overdue"/>
    <x v="0"/>
    <s v="USD"/>
    <n v="38547.14"/>
  </r>
  <r>
    <s v="A2310000"/>
    <x v="57"/>
    <x v="57"/>
    <n v="1800025910"/>
    <x v="0"/>
    <x v="0"/>
    <x v="0"/>
    <x v="0"/>
    <n v="0"/>
    <s v="39,001.235MSCF Nkali Gas Processing&amp;Transp.Feb2021"/>
    <s v="454"/>
    <s v="DR"/>
    <s v=""/>
    <d v="2021-04-22T00:00:00"/>
    <d v="2021-04-22T00:00:00"/>
    <d v="2021-05-22T00:00:00"/>
    <s v="NGN"/>
    <n v="24273588.760000002"/>
    <n v="223"/>
    <s v="Above 180days "/>
    <n v="7.4333333333333336"/>
    <x v="3"/>
    <x v="0"/>
    <s v="Overdue"/>
    <x v="0"/>
    <s v="USD"/>
    <n v="63960.91"/>
  </r>
  <r>
    <s v="A2310000"/>
    <x v="57"/>
    <x v="57"/>
    <n v="1800025813"/>
    <x v="0"/>
    <x v="0"/>
    <x v="0"/>
    <x v="0"/>
    <n v="0"/>
    <s v="781,252.750mscf Gas handling Charge - March 2021"/>
    <s v="468"/>
    <s v="DR"/>
    <s v=""/>
    <d v="2021-04-12T00:00:00"/>
    <d v="2021-04-12T00:00:00"/>
    <d v="2021-05-12T00:00:00"/>
    <s v="USD"/>
    <n v="84583.88"/>
    <n v="233"/>
    <s v="Above 180days "/>
    <n v="7.7666666666666666"/>
    <x v="3"/>
    <x v="0"/>
    <s v="Overdue"/>
    <x v="0"/>
    <s v="USD"/>
    <n v="84583.88"/>
  </r>
  <r>
    <s v="A2310000"/>
    <x v="57"/>
    <x v="57"/>
    <n v="1800025810"/>
    <x v="0"/>
    <x v="0"/>
    <x v="0"/>
    <x v="0"/>
    <n v="0"/>
    <s v="884,438.552mscf Gas handling Charge -February 2021"/>
    <s v="468"/>
    <s v="DR"/>
    <s v=""/>
    <d v="2021-04-09T00:00:00"/>
    <d v="2021-04-09T00:00:00"/>
    <d v="2021-05-09T00:00:00"/>
    <s v="USD"/>
    <n v="105221.04"/>
    <n v="236"/>
    <s v="Above 180days "/>
    <n v="7.8666666666666663"/>
    <x v="3"/>
    <x v="0"/>
    <s v="Overdue"/>
    <x v="0"/>
    <s v="USD"/>
    <n v="105221.04"/>
  </r>
  <r>
    <s v="A2310000"/>
    <x v="57"/>
    <x v="57"/>
    <n v="104063105"/>
    <x v="0"/>
    <x v="0"/>
    <x v="2"/>
    <x v="2"/>
    <s v="WHT Outstg"/>
    <s v="WHT on 1800025659 JAN 15 - 31 2021 CHA"/>
    <s v=""/>
    <s v="AB"/>
    <s v=""/>
    <d v="2021-04-12T00:00:00"/>
    <d v="2021-04-12T00:00:00"/>
    <d v="2021-04-12T00:00:00"/>
    <s v="USD"/>
    <n v="83722.070000000007"/>
    <n v="263"/>
    <s v="Above 180days "/>
    <n v="8.7666666666666675"/>
    <x v="3"/>
    <x v="2"/>
    <s v="WHT"/>
    <x v="1"/>
    <s v="USD"/>
    <n v="83722.070000000007"/>
  </r>
  <r>
    <s v="A2310000"/>
    <x v="57"/>
    <x v="57"/>
    <n v="1800025633"/>
    <x v="0"/>
    <x v="0"/>
    <x v="0"/>
    <x v="0"/>
    <n v="0"/>
    <s v="539123.925MSCF Gas handling"/>
    <s v="468"/>
    <s v="DR"/>
    <s v=""/>
    <d v="2021-02-24T00:00:00"/>
    <d v="2021-02-24T00:00:00"/>
    <d v="2021-03-26T00:00:00"/>
    <s v="USD"/>
    <n v="72287.149999999994"/>
    <n v="280"/>
    <s v="Above 180days "/>
    <n v="9.3333333333333339"/>
    <x v="3"/>
    <x v="0"/>
    <s v="Overdue"/>
    <x v="0"/>
    <s v="USD"/>
    <n v="72287.149999999994"/>
  </r>
  <r>
    <s v="A2510000"/>
    <x v="58"/>
    <x v="58"/>
    <n v="1800027165"/>
    <x v="0"/>
    <x v="1"/>
    <x v="7"/>
    <x v="14"/>
    <n v="0"/>
    <s v="SPDC SALARY RECOVERY FROM SIEP OCT TO DEC 2021"/>
    <s v="467"/>
    <s v="DR"/>
    <s v=""/>
    <d v="2021-12-31T00:00:00"/>
    <d v="2021-12-31T00:00:00"/>
    <d v="2022-01-30T00:00:00"/>
    <s v="USD"/>
    <n v="72883.56"/>
    <n v="-30"/>
    <s v="Not Overdue"/>
    <n v="-1"/>
    <x v="1"/>
    <x v="1"/>
    <s v="Not Overdue"/>
    <x v="0"/>
    <s v="USD"/>
    <n v="72883.56"/>
  </r>
  <r>
    <s v="A2510000"/>
    <x v="58"/>
    <x v="58"/>
    <n v="1800026663"/>
    <x v="0"/>
    <x v="1"/>
    <x v="7"/>
    <x v="14"/>
    <n v="0"/>
    <s v="SPDC SALARY RECOVERY FROM SIEP JULY TO SEPT 2021"/>
    <s v="467"/>
    <s v="DR"/>
    <s v=""/>
    <d v="2021-09-30T00:00:00"/>
    <d v="2021-09-30T00:00:00"/>
    <d v="2021-10-30T00:00:00"/>
    <s v="USD"/>
    <n v="59327.62"/>
    <n v="62"/>
    <s v="61-90days "/>
    <n v="2.0666666666666669"/>
    <x v="2"/>
    <x v="0"/>
    <s v="Overdue"/>
    <x v="0"/>
    <s v="USD"/>
    <n v="59327.62"/>
  </r>
  <r>
    <s v="A2510000"/>
    <x v="58"/>
    <x v="58"/>
    <n v="1800026237"/>
    <x v="0"/>
    <x v="1"/>
    <x v="7"/>
    <x v="14"/>
    <n v="0"/>
    <s v="SALARY RECOVERY JAN-MAY 2021 Ashafa Dipo"/>
    <s v="467"/>
    <s v="DR"/>
    <s v=""/>
    <d v="2021-06-23T00:00:00"/>
    <d v="2021-06-23T00:00:00"/>
    <d v="2021-07-23T00:00:00"/>
    <s v="USD"/>
    <n v="82275.7"/>
    <n v="161"/>
    <s v="91-180days "/>
    <n v="5.3666666666666663"/>
    <x v="2"/>
    <x v="0"/>
    <s v="Overdue"/>
    <x v="0"/>
    <s v="USD"/>
    <n v="82275.7"/>
  </r>
  <r>
    <s v="A2510000"/>
    <x v="59"/>
    <x v="59"/>
    <n v="1800025745"/>
    <x v="0"/>
    <x v="1"/>
    <x v="7"/>
    <x v="14"/>
    <n v="0"/>
    <s v="STIA for Wendelyn_Aug 2019-Dec 2020_Salary&amp;Burden"/>
    <s v="467"/>
    <s v="DR"/>
    <s v=""/>
    <d v="2021-03-16T00:00:00"/>
    <d v="2021-03-16T00:00:00"/>
    <d v="2021-04-15T00:00:00"/>
    <s v="USD"/>
    <n v="248102.3"/>
    <n v="260"/>
    <s v="Above 180days "/>
    <n v="8.6666666666666661"/>
    <x v="3"/>
    <x v="0"/>
    <s v="Overdue"/>
    <x v="0"/>
    <s v="USD"/>
    <n v="248102.3"/>
  </r>
  <r>
    <s v="A2510000"/>
    <x v="60"/>
    <x v="60"/>
    <n v="1800027005"/>
    <x v="0"/>
    <x v="1"/>
    <x v="7"/>
    <x v="14"/>
    <n v="0"/>
    <s v="SPDC Rec_May-Sep21 Nig. Audit Costs from SIL"/>
    <s v="530"/>
    <s v="DR"/>
    <s v=""/>
    <d v="2021-12-07T00:00:00"/>
    <d v="2021-12-07T00:00:00"/>
    <d v="2022-01-06T00:00:00"/>
    <s v="USD"/>
    <n v="182485.09"/>
    <n v="-6"/>
    <s v="Not Overdue"/>
    <n v="-0.2"/>
    <x v="1"/>
    <x v="1"/>
    <s v="Not Overdue"/>
    <x v="0"/>
    <s v="USD"/>
    <n v="182485.09"/>
  </r>
  <r>
    <s v="A2510000"/>
    <x v="60"/>
    <x v="60"/>
    <n v="1600002991"/>
    <x v="0"/>
    <x v="1"/>
    <x v="7"/>
    <x v="14"/>
    <n v="0"/>
    <s v="Overpayment on SPDC recovery invoice- 1800020461"/>
    <s v="467"/>
    <s v="DG"/>
    <s v=""/>
    <d v="2020-01-20T00:00:00"/>
    <d v="2020-01-20T00:00:00"/>
    <d v="2020-01-20T00:00:00"/>
    <s v="USD"/>
    <n v="-1990.72"/>
    <n v="711"/>
    <s v="Above 180days "/>
    <n v="23.7"/>
    <x v="0"/>
    <x v="0"/>
    <s v="Overdue"/>
    <x v="0"/>
    <s v="USD"/>
    <n v="-1990.72"/>
  </r>
  <r>
    <s v="A2510000"/>
    <x v="61"/>
    <x v="61"/>
    <n v="1800025510"/>
    <x v="0"/>
    <x v="1"/>
    <x v="7"/>
    <x v="14"/>
    <n v="0"/>
    <s v="Employee Recoverable from Shell UK - Blessing Ogun"/>
    <s v="467"/>
    <s v="DR"/>
    <s v=""/>
    <d v="2021-01-29T00:00:00"/>
    <d v="2021-01-29T00:00:00"/>
    <d v="2021-02-28T00:00:00"/>
    <s v="USD"/>
    <n v="82950.63"/>
    <n v="306"/>
    <s v="Above 180days "/>
    <n v="10.199999999999999"/>
    <x v="3"/>
    <x v="0"/>
    <s v="Overdue"/>
    <x v="0"/>
    <s v="USD"/>
    <n v="82950.63"/>
  </r>
  <r>
    <s v="A2510000"/>
    <x v="61"/>
    <x v="61"/>
    <n v="1800021458"/>
    <x v="0"/>
    <x v="1"/>
    <x v="7"/>
    <x v="14"/>
    <n v="0"/>
    <s v="Q4 2018 Oladokun Fapohunda’s STIA to the UK"/>
    <s v="467"/>
    <s v="DR"/>
    <s v=""/>
    <d v="2019-03-15T00:00:00"/>
    <d v="2019-03-15T00:00:00"/>
    <d v="2019-04-14T00:00:00"/>
    <s v="USD"/>
    <n v="8293.65"/>
    <n v="992"/>
    <s v="Above 180days "/>
    <n v="33.06666666666667"/>
    <x v="0"/>
    <x v="0"/>
    <s v="Overdue"/>
    <x v="0"/>
    <s v="USD"/>
    <n v="8293.65"/>
  </r>
  <r>
    <s v="A2510000"/>
    <x v="62"/>
    <x v="62"/>
    <n v="1800027137"/>
    <x v="0"/>
    <x v="1"/>
    <x v="7"/>
    <x v="18"/>
    <n v="0"/>
    <s v="SNEPCO-Dec 2021 REALLOCATION OF PAYROLL BALANCES"/>
    <s v="771"/>
    <s v="DR"/>
    <s v=""/>
    <d v="2021-12-22T00:00:00"/>
    <d v="2021-12-22T00:00:00"/>
    <d v="2022-01-21T00:00:00"/>
    <s v="NGN"/>
    <n v="190109171.00999999"/>
    <n v="-21"/>
    <s v="Not Overdue"/>
    <n v="-0.7"/>
    <x v="1"/>
    <x v="1"/>
    <s v="Not Overdue"/>
    <x v="0"/>
    <s v="USD"/>
    <n v="462098.36"/>
  </r>
  <r>
    <s v="A2510000"/>
    <x v="62"/>
    <x v="62"/>
    <n v="1800027134"/>
    <x v="0"/>
    <x v="1"/>
    <x v="7"/>
    <x v="18"/>
    <n v="0"/>
    <s v="2021 Conferencing Services from SPDC"/>
    <s v="473"/>
    <s v="DR"/>
    <s v=""/>
    <d v="2021-12-21T00:00:00"/>
    <d v="2021-12-21T00:00:00"/>
    <d v="2022-01-20T00:00:00"/>
    <s v="NGN"/>
    <n v="7256386.6299999999"/>
    <n v="-20"/>
    <s v="Not Overdue"/>
    <n v="-0.66666666666666663"/>
    <x v="1"/>
    <x v="1"/>
    <s v="Not Overdue"/>
    <x v="0"/>
    <s v="USD"/>
    <n v="17638.099999999999"/>
  </r>
  <r>
    <s v="A2510000"/>
    <x v="62"/>
    <x v="62"/>
    <n v="1800027135"/>
    <x v="0"/>
    <x v="1"/>
    <x v="7"/>
    <x v="18"/>
    <n v="0"/>
    <s v="2021 Conferencing Services from SPDC"/>
    <s v="467"/>
    <s v="DR"/>
    <s v=""/>
    <d v="2021-12-21T00:00:00"/>
    <d v="2021-12-21T00:00:00"/>
    <d v="2022-01-20T00:00:00"/>
    <s v="USD"/>
    <n v="47367.05"/>
    <n v="-20"/>
    <s v="Not Overdue"/>
    <n v="-0.66666666666666663"/>
    <x v="1"/>
    <x v="1"/>
    <s v="Not Overdue"/>
    <x v="0"/>
    <s v="USD"/>
    <n v="47367.05"/>
  </r>
  <r>
    <s v="A2510000"/>
    <x v="62"/>
    <x v="62"/>
    <n v="1800027122"/>
    <x v="0"/>
    <x v="1"/>
    <x v="7"/>
    <x v="18"/>
    <n v="0"/>
    <s v="Payment for media cost-Bonga Induction Video"/>
    <s v="473"/>
    <s v="DR"/>
    <s v=""/>
    <d v="2021-12-20T00:00:00"/>
    <d v="2021-12-20T00:00:00"/>
    <d v="2022-01-19T00:00:00"/>
    <s v="NGN"/>
    <n v="267406.25"/>
    <n v="-19"/>
    <s v="Not Overdue"/>
    <n v="-0.6333333333333333"/>
    <x v="1"/>
    <x v="1"/>
    <s v="Not Overdue"/>
    <x v="0"/>
    <s v="USD"/>
    <n v="650.76"/>
  </r>
  <r>
    <s v="A2510000"/>
    <x v="62"/>
    <x v="62"/>
    <n v="1800027124"/>
    <x v="0"/>
    <x v="1"/>
    <x v="7"/>
    <x v="18"/>
    <n v="0"/>
    <s v="SNEPCo LEARNING CB DEC 2021 YTD"/>
    <s v="473"/>
    <s v="DR"/>
    <s v=""/>
    <d v="2021-12-20T00:00:00"/>
    <d v="2021-12-20T00:00:00"/>
    <d v="2022-01-19T00:00:00"/>
    <s v="NGN"/>
    <n v="760000"/>
    <n v="-19"/>
    <s v="Not Overdue"/>
    <n v="-0.6333333333333333"/>
    <x v="1"/>
    <x v="1"/>
    <s v="Not Overdue"/>
    <x v="0"/>
    <s v="USD"/>
    <n v="1849.54"/>
  </r>
  <r>
    <s v="A2510000"/>
    <x v="62"/>
    <x v="62"/>
    <n v="1800027125"/>
    <x v="0"/>
    <x v="1"/>
    <x v="7"/>
    <x v="18"/>
    <n v="0"/>
    <s v="SNEPCo LEARNING CB DEC 2021 YTD"/>
    <s v="467"/>
    <s v="DR"/>
    <s v=""/>
    <d v="2021-12-20T00:00:00"/>
    <d v="2021-12-20T00:00:00"/>
    <d v="2022-01-19T00:00:00"/>
    <s v="USD"/>
    <n v="1246"/>
    <n v="-19"/>
    <s v="Not Overdue"/>
    <n v="-0.6333333333333333"/>
    <x v="1"/>
    <x v="1"/>
    <s v="Not Overdue"/>
    <x v="0"/>
    <s v="USD"/>
    <n v="1246"/>
  </r>
  <r>
    <s v="A2510000"/>
    <x v="62"/>
    <x v="62"/>
    <n v="1800027118"/>
    <x v="0"/>
    <x v="1"/>
    <x v="7"/>
    <x v="18"/>
    <n v="0"/>
    <s v="SPDC 2020 RECOVERY"/>
    <s v="467"/>
    <s v="DR"/>
    <s v=""/>
    <d v="2021-12-18T00:00:00"/>
    <d v="2021-12-18T00:00:00"/>
    <d v="2022-01-17T00:00:00"/>
    <s v="USD"/>
    <n v="24870.73"/>
    <n v="-17"/>
    <s v="Not Overdue"/>
    <n v="-0.56666666666666665"/>
    <x v="1"/>
    <x v="1"/>
    <s v="Not Overdue"/>
    <x v="0"/>
    <s v="USD"/>
    <n v="24870.73"/>
  </r>
  <r>
    <s v="A2510000"/>
    <x v="62"/>
    <x v="62"/>
    <n v="1800027117"/>
    <x v="0"/>
    <x v="1"/>
    <x v="7"/>
    <x v="18"/>
    <n v="0"/>
    <s v="SPDC 2020_2021 RECOVERY"/>
    <s v="473"/>
    <s v="DR"/>
    <s v=""/>
    <d v="2021-12-18T00:00:00"/>
    <d v="2021-12-18T00:00:00"/>
    <d v="2022-01-17T00:00:00"/>
    <s v="NGN"/>
    <n v="6425207.2199999997"/>
    <n v="-17"/>
    <s v="Not Overdue"/>
    <n v="-0.56666666666666665"/>
    <x v="1"/>
    <x v="1"/>
    <s v="Not Overdue"/>
    <x v="0"/>
    <s v="USD"/>
    <n v="15636.38"/>
  </r>
  <r>
    <s v="A2510000"/>
    <x v="62"/>
    <x v="62"/>
    <n v="1800027116"/>
    <x v="0"/>
    <x v="1"/>
    <x v="7"/>
    <x v="18"/>
    <n v="0"/>
    <s v="SPDC OCT 2021 LT &amp; FUEL RECOVERY"/>
    <s v="473"/>
    <s v="DR"/>
    <s v=""/>
    <d v="2021-12-18T00:00:00"/>
    <d v="2021-12-18T00:00:00"/>
    <d v="2022-01-17T00:00:00"/>
    <s v="NGN"/>
    <n v="216584.66"/>
    <n v="-17"/>
    <s v="Not Overdue"/>
    <n v="-0.56666666666666665"/>
    <x v="1"/>
    <x v="1"/>
    <s v="Not Overdue"/>
    <x v="0"/>
    <s v="USD"/>
    <n v="527.08000000000004"/>
  </r>
  <r>
    <s v="A2510000"/>
    <x v="62"/>
    <x v="62"/>
    <n v="1800027112"/>
    <x v="0"/>
    <x v="1"/>
    <x v="7"/>
    <x v="18"/>
    <n v="0"/>
    <s v="SNEPCo Jul -Nov 2021  ER-IR Costs for Chargeback"/>
    <s v="473"/>
    <s v="DR"/>
    <s v=""/>
    <d v="2021-12-17T00:00:00"/>
    <d v="2021-12-17T00:00:00"/>
    <d v="2022-01-16T00:00:00"/>
    <s v="NGN"/>
    <n v="1500512.57"/>
    <n v="-16"/>
    <s v="Not Overdue"/>
    <n v="-0.53333333333333333"/>
    <x v="1"/>
    <x v="1"/>
    <s v="Not Overdue"/>
    <x v="0"/>
    <s v="USD"/>
    <n v="3651.65"/>
  </r>
  <r>
    <s v="A2510000"/>
    <x v="62"/>
    <x v="62"/>
    <n v="1800027108"/>
    <x v="0"/>
    <x v="1"/>
    <x v="7"/>
    <x v="18"/>
    <n v="0"/>
    <s v="SNEPCo LEARNING CB DEC 2021 YTD"/>
    <s v="473"/>
    <s v="DR"/>
    <s v=""/>
    <d v="2021-12-17T00:00:00"/>
    <d v="2021-12-17T00:00:00"/>
    <d v="2022-01-16T00:00:00"/>
    <s v="NGN"/>
    <n v="2215451.0299999998"/>
    <n v="-16"/>
    <s v="Not Overdue"/>
    <n v="-0.53333333333333333"/>
    <x v="1"/>
    <x v="1"/>
    <s v="Not Overdue"/>
    <x v="0"/>
    <s v="USD"/>
    <n v="5391.52"/>
  </r>
  <r>
    <s v="A2510000"/>
    <x v="62"/>
    <x v="62"/>
    <n v="1800027109"/>
    <x v="0"/>
    <x v="1"/>
    <x v="7"/>
    <x v="18"/>
    <n v="0"/>
    <s v="SNEPCo LEARNING CB DEC 2021 YTD"/>
    <s v="467"/>
    <s v="DR"/>
    <s v=""/>
    <d v="2021-12-17T00:00:00"/>
    <d v="2021-12-17T00:00:00"/>
    <d v="2022-01-16T00:00:00"/>
    <s v="USD"/>
    <n v="22713.1"/>
    <n v="-16"/>
    <s v="Not Overdue"/>
    <n v="-0.53333333333333333"/>
    <x v="1"/>
    <x v="1"/>
    <s v="Not Overdue"/>
    <x v="0"/>
    <s v="USD"/>
    <n v="22713.1"/>
  </r>
  <r>
    <s v="A2510000"/>
    <x v="62"/>
    <x v="62"/>
    <n v="1800027115"/>
    <x v="0"/>
    <x v="1"/>
    <x v="7"/>
    <x v="18"/>
    <n v="0"/>
    <s v="SPDC DEC 2021 PORT FACILILTY RECOVERY"/>
    <s v="467"/>
    <s v="DR"/>
    <s v=""/>
    <d v="2021-12-18T00:00:00"/>
    <d v="2021-12-18T00:00:00"/>
    <d v="2022-01-16T00:00:00"/>
    <s v="USD"/>
    <n v="21831"/>
    <n v="-16"/>
    <s v="Not Overdue"/>
    <n v="-0.53333333333333333"/>
    <x v="1"/>
    <x v="1"/>
    <s v="Not Overdue"/>
    <x v="0"/>
    <s v="USD"/>
    <n v="21831"/>
  </r>
  <r>
    <s v="A2510000"/>
    <x v="62"/>
    <x v="62"/>
    <n v="1800027097"/>
    <x v="0"/>
    <x v="1"/>
    <x v="7"/>
    <x v="18"/>
    <n v="0"/>
    <s v="BHGE MPipe Cutter(LIH Chg)SNEPCo P&amp;A_4510461821_10"/>
    <s v="473"/>
    <s v="DR"/>
    <s v=""/>
    <d v="2021-12-16T00:00:00"/>
    <d v="2021-12-16T00:00:00"/>
    <d v="2022-01-15T00:00:00"/>
    <s v="NGN"/>
    <n v="79900737.079999998"/>
    <n v="-15"/>
    <s v="Not Overdue"/>
    <n v="-0.5"/>
    <x v="1"/>
    <x v="1"/>
    <s v="Not Overdue"/>
    <x v="0"/>
    <s v="USD"/>
    <n v="194486.38"/>
  </r>
  <r>
    <s v="A2510000"/>
    <x v="62"/>
    <x v="62"/>
    <n v="1800027098"/>
    <x v="0"/>
    <x v="1"/>
    <x v="7"/>
    <x v="18"/>
    <n v="0"/>
    <s v="BHGE MPipe Cutter(LIH Chg)SNEPCo P&amp;A_4510461821_10"/>
    <s v="467"/>
    <s v="DR"/>
    <s v=""/>
    <d v="2021-12-16T00:00:00"/>
    <d v="2021-12-16T00:00:00"/>
    <d v="2022-01-15T00:00:00"/>
    <s v="USD"/>
    <n v="292077.56"/>
    <n v="-15"/>
    <s v="Not Overdue"/>
    <n v="-0.5"/>
    <x v="1"/>
    <x v="1"/>
    <s v="Not Overdue"/>
    <x v="0"/>
    <s v="USD"/>
    <n v="292077.56"/>
  </r>
  <r>
    <s v="A2510000"/>
    <x v="62"/>
    <x v="62"/>
    <n v="1800027094"/>
    <x v="0"/>
    <x v="1"/>
    <x v="7"/>
    <x v="18"/>
    <n v="0"/>
    <s v="Inventory items sold to SNEPCo as at May 2021 Ytd"/>
    <s v="473"/>
    <s v="DR"/>
    <s v=""/>
    <d v="2021-12-16T00:00:00"/>
    <d v="2021-12-16T00:00:00"/>
    <d v="2022-01-15T00:00:00"/>
    <s v="NGN"/>
    <n v="4915430.53"/>
    <n v="-15"/>
    <s v="Not Overdue"/>
    <n v="-0.5"/>
    <x v="1"/>
    <x v="1"/>
    <s v="Not Overdue"/>
    <x v="0"/>
    <s v="USD"/>
    <n v="11964.65"/>
  </r>
  <r>
    <s v="A2510000"/>
    <x v="62"/>
    <x v="62"/>
    <n v="1800027095"/>
    <x v="0"/>
    <x v="1"/>
    <x v="7"/>
    <x v="18"/>
    <n v="0"/>
    <s v="Inventory items sold to SNEPCo as at May 2021 Ytd"/>
    <s v="467"/>
    <s v="DR"/>
    <s v=""/>
    <d v="2021-12-16T00:00:00"/>
    <d v="2021-12-16T00:00:00"/>
    <d v="2022-01-15T00:00:00"/>
    <s v="USD"/>
    <n v="62770.89"/>
    <n v="-15"/>
    <s v="Not Overdue"/>
    <n v="-0.5"/>
    <x v="1"/>
    <x v="1"/>
    <s v="Not Overdue"/>
    <x v="0"/>
    <s v="USD"/>
    <n v="62770.89"/>
  </r>
  <r>
    <s v="A2510000"/>
    <x v="62"/>
    <x v="62"/>
    <n v="1800027088"/>
    <x v="0"/>
    <x v="1"/>
    <x v="7"/>
    <x v="18"/>
    <n v="0"/>
    <s v="SNEPCo LEARNING CB DEC 2021 YTD-DEVELOPMENT"/>
    <s v="473"/>
    <s v="DR"/>
    <s v=""/>
    <d v="2021-12-15T00:00:00"/>
    <d v="2021-12-15T00:00:00"/>
    <d v="2022-01-15T00:00:00"/>
    <s v="NGN"/>
    <n v="1745437.78"/>
    <n v="-15"/>
    <s v="Not Overdue"/>
    <n v="-0.5"/>
    <x v="1"/>
    <x v="1"/>
    <s v="Not Overdue"/>
    <x v="0"/>
    <s v="USD"/>
    <n v="4249.62"/>
  </r>
  <r>
    <s v="A2510000"/>
    <x v="62"/>
    <x v="62"/>
    <n v="1800027089"/>
    <x v="0"/>
    <x v="1"/>
    <x v="7"/>
    <x v="18"/>
    <n v="0"/>
    <s v="SNEPCo LEARNING CB DEC 2021 YTD-DEVELOPMENT"/>
    <s v="467"/>
    <s v="DR"/>
    <s v=""/>
    <d v="2021-12-15T00:00:00"/>
    <d v="2021-12-15T00:00:00"/>
    <d v="2022-01-15T00:00:00"/>
    <s v="USD"/>
    <n v="1029"/>
    <n v="-15"/>
    <s v="Not Overdue"/>
    <n v="-0.5"/>
    <x v="1"/>
    <x v="1"/>
    <s v="Not Overdue"/>
    <x v="0"/>
    <s v="USD"/>
    <n v="1029"/>
  </r>
  <r>
    <s v="A2510000"/>
    <x v="62"/>
    <x v="62"/>
    <n v="1800027090"/>
    <x v="0"/>
    <x v="1"/>
    <x v="7"/>
    <x v="18"/>
    <n v="0"/>
    <s v="SNEPCo LEARNING CB DEC 2021 YTD-DWP"/>
    <s v="473"/>
    <s v="DR"/>
    <s v=""/>
    <d v="2021-12-16T00:00:00"/>
    <d v="2021-12-16T00:00:00"/>
    <d v="2022-01-15T00:00:00"/>
    <s v="NGN"/>
    <n v="1077437.78"/>
    <n v="-15"/>
    <s v="Not Overdue"/>
    <n v="-0.5"/>
    <x v="1"/>
    <x v="1"/>
    <s v="Not Overdue"/>
    <x v="0"/>
    <s v="USD"/>
    <n v="2623.24"/>
  </r>
  <r>
    <s v="A2510000"/>
    <x v="62"/>
    <x v="62"/>
    <n v="1800027091"/>
    <x v="0"/>
    <x v="1"/>
    <x v="7"/>
    <x v="18"/>
    <n v="0"/>
    <s v="SNEPCo LEARNING CB DEC 2021 YTD-DWP"/>
    <s v="467"/>
    <s v="DR"/>
    <s v=""/>
    <d v="2021-12-16T00:00:00"/>
    <d v="2021-12-16T00:00:00"/>
    <d v="2022-01-15T00:00:00"/>
    <s v="USD"/>
    <n v="2600"/>
    <n v="-15"/>
    <s v="Not Overdue"/>
    <n v="-0.5"/>
    <x v="1"/>
    <x v="1"/>
    <s v="Not Overdue"/>
    <x v="0"/>
    <s v="USD"/>
    <n v="2600"/>
  </r>
  <r>
    <s v="A2510000"/>
    <x v="62"/>
    <x v="62"/>
    <n v="1800027084"/>
    <x v="0"/>
    <x v="1"/>
    <x v="7"/>
    <x v="18"/>
    <n v="0"/>
    <s v="December 2019 SNEPCo Pilotage Charge"/>
    <s v="467"/>
    <s v="DR"/>
    <s v=""/>
    <d v="2021-12-15T00:00:00"/>
    <d v="2021-12-15T00:00:00"/>
    <d v="2022-01-14T00:00:00"/>
    <s v="USD"/>
    <n v="50424.3"/>
    <n v="-14"/>
    <s v="Not Overdue"/>
    <n v="-0.46666666666666667"/>
    <x v="1"/>
    <x v="1"/>
    <s v="Not Overdue"/>
    <x v="0"/>
    <s v="USD"/>
    <n v="50424.3"/>
  </r>
  <r>
    <s v="A2510000"/>
    <x v="62"/>
    <x v="62"/>
    <n v="1800027075"/>
    <x v="0"/>
    <x v="1"/>
    <x v="7"/>
    <x v="18"/>
    <n v="0"/>
    <s v="Intercompany Invoices Payment"/>
    <s v="473"/>
    <s v="DR"/>
    <s v=""/>
    <d v="2021-12-15T00:00:00"/>
    <d v="2021-12-15T00:00:00"/>
    <d v="2022-01-14T00:00:00"/>
    <s v="NGN"/>
    <n v="46077322.189999998"/>
    <n v="-14"/>
    <s v="Not Overdue"/>
    <n v="-0.46666666666666667"/>
    <x v="1"/>
    <x v="1"/>
    <s v="Not Overdue"/>
    <x v="0"/>
    <s v="USD"/>
    <n v="112184.46"/>
  </r>
  <r>
    <s v="A2510000"/>
    <x v="62"/>
    <x v="62"/>
    <n v="1800027085"/>
    <x v="0"/>
    <x v="1"/>
    <x v="7"/>
    <x v="18"/>
    <n v="0"/>
    <s v="Payment for Scholarship Application and Services"/>
    <s v="473"/>
    <s v="DR"/>
    <s v=""/>
    <d v="2021-12-15T00:00:00"/>
    <d v="2021-12-15T00:00:00"/>
    <d v="2022-01-14T00:00:00"/>
    <s v="NGN"/>
    <n v="7315827.2999999998"/>
    <n v="-14"/>
    <s v="Not Overdue"/>
    <n v="-0.46666666666666667"/>
    <x v="1"/>
    <x v="1"/>
    <s v="Not Overdue"/>
    <x v="0"/>
    <s v="USD"/>
    <n v="17811.84"/>
  </r>
  <r>
    <s v="A2510000"/>
    <x v="62"/>
    <x v="62"/>
    <n v="1800027064"/>
    <x v="0"/>
    <x v="1"/>
    <x v="7"/>
    <x v="18"/>
    <n v="0"/>
    <s v="4510459428-Payment Network Devices"/>
    <s v="473"/>
    <s v="DR"/>
    <s v=""/>
    <d v="2021-12-13T00:00:00"/>
    <d v="2021-12-13T00:00:00"/>
    <d v="2022-01-12T00:00:00"/>
    <s v="NGN"/>
    <n v="3807081.99"/>
    <n v="-12"/>
    <s v="Not Overdue"/>
    <n v="-0.4"/>
    <x v="1"/>
    <x v="1"/>
    <s v="Not Overdue"/>
    <x v="0"/>
    <s v="USD"/>
    <n v="9268.7199999999993"/>
  </r>
  <r>
    <s v="A2510000"/>
    <x v="62"/>
    <x v="62"/>
    <n v="1800027027"/>
    <x v="0"/>
    <x v="1"/>
    <x v="7"/>
    <x v="18"/>
    <n v="0"/>
    <s v="SPDC OCT 2021 RECOVERY"/>
    <s v="473"/>
    <s v="DR"/>
    <s v=""/>
    <d v="2021-12-13T00:00:00"/>
    <d v="2021-12-13T00:00:00"/>
    <d v="2022-01-12T00:00:00"/>
    <s v="NGN"/>
    <n v="243706.69"/>
    <n v="-12"/>
    <s v="Not Overdue"/>
    <n v="-0.4"/>
    <x v="1"/>
    <x v="1"/>
    <s v="Not Overdue"/>
    <x v="0"/>
    <s v="USD"/>
    <n v="593.33000000000004"/>
  </r>
  <r>
    <s v="A2510000"/>
    <x v="62"/>
    <x v="62"/>
    <n v="1800027016"/>
    <x v="0"/>
    <x v="1"/>
    <x v="7"/>
    <x v="18"/>
    <n v="0"/>
    <s v="Prov of AGO_Pesonnel Carrier SE 1002297118 Nov2021"/>
    <s v="473"/>
    <s v="DR"/>
    <s v=""/>
    <d v="2021-12-10T00:00:00"/>
    <d v="2021-12-10T00:00:00"/>
    <d v="2022-01-09T00:00:00"/>
    <s v="NGN"/>
    <n v="21286324.469999999"/>
    <n v="-9"/>
    <s v="Not Overdue"/>
    <n v="-0.3"/>
    <x v="1"/>
    <x v="1"/>
    <s v="Not Overdue"/>
    <x v="0"/>
    <s v="USD"/>
    <n v="51823.69"/>
  </r>
  <r>
    <s v="A2510000"/>
    <x v="62"/>
    <x v="62"/>
    <n v="1800027017"/>
    <x v="0"/>
    <x v="1"/>
    <x v="7"/>
    <x v="18"/>
    <n v="0"/>
    <s v="Prov of PC_Pilotage SE 1002297118 Nov 2021"/>
    <s v="467"/>
    <s v="DR"/>
    <s v=""/>
    <d v="2021-12-10T00:00:00"/>
    <d v="2021-12-10T00:00:00"/>
    <d v="2022-01-09T00:00:00"/>
    <s v="USD"/>
    <n v="44508.72"/>
    <n v="-9"/>
    <s v="Not Overdue"/>
    <n v="-0.3"/>
    <x v="1"/>
    <x v="1"/>
    <s v="Not Overdue"/>
    <x v="0"/>
    <s v="USD"/>
    <n v="44508.72"/>
  </r>
  <r>
    <s v="A2510000"/>
    <x v="62"/>
    <x v="62"/>
    <n v="1800026963"/>
    <x v="0"/>
    <x v="1"/>
    <x v="7"/>
    <x v="18"/>
    <n v="0"/>
    <s v="SNEPCO-Nov 2021 REALLOCATION OF PAYROLL BALANCES"/>
    <s v="771"/>
    <s v="DR"/>
    <s v=""/>
    <d v="2021-11-23T00:00:00"/>
    <d v="2021-11-23T00:00:00"/>
    <d v="2021-12-23T00:00:00"/>
    <s v="NGN"/>
    <n v="369263234.60000002"/>
    <n v="8"/>
    <s v="1-30days"/>
    <n v="0.26666666666666666"/>
    <x v="2"/>
    <x v="0"/>
    <s v="Overdue"/>
    <x v="0"/>
    <s v="USD"/>
    <n v="899266.76"/>
  </r>
  <r>
    <s v="A2510000"/>
    <x v="62"/>
    <x v="62"/>
    <n v="1800026951"/>
    <x v="0"/>
    <x v="1"/>
    <x v="7"/>
    <x v="18"/>
    <n v="0"/>
    <s v="Prov of AGO_ Pesonnel Carrier SE 1002289708 Oct 20"/>
    <s v="473"/>
    <s v="DR"/>
    <s v=""/>
    <d v="2021-11-22T00:00:00"/>
    <d v="2021-11-22T00:00:00"/>
    <d v="2021-12-22T00:00:00"/>
    <s v="NGN"/>
    <n v="19382866.609999999"/>
    <n v="9"/>
    <s v="1-30days"/>
    <n v="0.3"/>
    <x v="2"/>
    <x v="0"/>
    <s v="Overdue"/>
    <x v="0"/>
    <s v="USD"/>
    <n v="47170.14"/>
  </r>
  <r>
    <s v="A2510000"/>
    <x v="62"/>
    <x v="62"/>
    <n v="1800026952"/>
    <x v="0"/>
    <x v="1"/>
    <x v="7"/>
    <x v="18"/>
    <n v="0"/>
    <s v="Prov of PC_Pilotage SE 1002289708 Oct 2021"/>
    <s v="467"/>
    <s v="DR"/>
    <s v=""/>
    <d v="2021-11-22T00:00:00"/>
    <d v="2021-11-22T00:00:00"/>
    <d v="2021-12-22T00:00:00"/>
    <s v="USD"/>
    <n v="40131.54"/>
    <n v="9"/>
    <s v="1-30days"/>
    <n v="0.3"/>
    <x v="2"/>
    <x v="0"/>
    <s v="Overdue"/>
    <x v="0"/>
    <s v="USD"/>
    <n v="40131.54"/>
  </r>
  <r>
    <s v="A2510000"/>
    <x v="62"/>
    <x v="62"/>
    <n v="1800026950"/>
    <x v="0"/>
    <x v="1"/>
    <x v="7"/>
    <x v="18"/>
    <n v="0"/>
    <s v="Satellite Communication-BGAN Services chargeback"/>
    <s v="467"/>
    <s v="DR"/>
    <s v=""/>
    <d v="2021-11-22T00:00:00"/>
    <d v="2021-11-22T00:00:00"/>
    <d v="2021-12-22T00:00:00"/>
    <s v="USD"/>
    <n v="20000"/>
    <n v="9"/>
    <s v="1-30days"/>
    <n v="0.3"/>
    <x v="2"/>
    <x v="0"/>
    <s v="Overdue"/>
    <x v="0"/>
    <s v="USD"/>
    <n v="20000"/>
  </r>
  <r>
    <s v="A2510000"/>
    <x v="62"/>
    <x v="62"/>
    <n v="1800026923"/>
    <x v="0"/>
    <x v="1"/>
    <x v="7"/>
    <x v="18"/>
    <n v="0"/>
    <s v="SE 1002294622 Oct-Dec 2021 Datacoms Maint &amp; Supp"/>
    <s v="473"/>
    <s v="DR"/>
    <s v=""/>
    <d v="2021-11-22T00:00:00"/>
    <d v="2021-11-22T00:00:00"/>
    <d v="2021-12-22T00:00:00"/>
    <s v="NGN"/>
    <n v="9875859.5800000001"/>
    <n v="9"/>
    <s v="1-30days"/>
    <n v="0.3"/>
    <x v="2"/>
    <x v="0"/>
    <s v="Overdue"/>
    <x v="0"/>
    <s v="USD"/>
    <n v="24033.89"/>
  </r>
  <r>
    <s v="A2510000"/>
    <x v="62"/>
    <x v="62"/>
    <n v="1800026931"/>
    <x v="0"/>
    <x v="1"/>
    <x v="7"/>
    <x v="18"/>
    <n v="0"/>
    <s v="SE 1002294627 Oct-Dec 2021 OCC Central Ops MNTRNG"/>
    <s v="473"/>
    <s v="DR"/>
    <s v=""/>
    <d v="2021-11-22T00:00:00"/>
    <d v="2021-11-22T00:00:00"/>
    <d v="2021-12-22T00:00:00"/>
    <s v="NGN"/>
    <n v="2656989.0099999998"/>
    <n v="9"/>
    <s v="1-30days"/>
    <n v="0.3"/>
    <x v="2"/>
    <x v="0"/>
    <s v="Overdue"/>
    <x v="0"/>
    <s v="USD"/>
    <n v="6466.05"/>
  </r>
  <r>
    <s v="A2510000"/>
    <x v="62"/>
    <x v="62"/>
    <n v="1800026933"/>
    <x v="0"/>
    <x v="1"/>
    <x v="7"/>
    <x v="18"/>
    <n v="0"/>
    <s v="SE 1002294630 Oct-Dec 2021 Telephone Usage Service"/>
    <s v="473"/>
    <s v="DR"/>
    <s v=""/>
    <d v="2021-11-22T00:00:00"/>
    <d v="2021-11-22T00:00:00"/>
    <d v="2021-12-22T00:00:00"/>
    <s v="NGN"/>
    <n v="5661560.8799999999"/>
    <n v="9"/>
    <s v="1-30days"/>
    <n v="0.3"/>
    <x v="2"/>
    <x v="0"/>
    <s v="Overdue"/>
    <x v="0"/>
    <s v="USD"/>
    <n v="13777.97"/>
  </r>
  <r>
    <s v="A2510000"/>
    <x v="62"/>
    <x v="62"/>
    <n v="1800026926"/>
    <x v="0"/>
    <x v="1"/>
    <x v="7"/>
    <x v="18"/>
    <n v="0"/>
    <s v="SE 1002294632 Oct-Dec 2021 Switching Services"/>
    <s v="473"/>
    <s v="DR"/>
    <s v=""/>
    <d v="2021-11-22T00:00:00"/>
    <d v="2021-11-22T00:00:00"/>
    <d v="2021-12-22T00:00:00"/>
    <s v="NGN"/>
    <n v="4002399.48"/>
    <n v="9"/>
    <s v="1-30days"/>
    <n v="0.3"/>
    <x v="2"/>
    <x v="0"/>
    <s v="Overdue"/>
    <x v="0"/>
    <s v="USD"/>
    <n v="9740.24"/>
  </r>
  <r>
    <s v="A2510000"/>
    <x v="62"/>
    <x v="62"/>
    <n v="1800026925"/>
    <x v="0"/>
    <x v="1"/>
    <x v="7"/>
    <x v="18"/>
    <n v="0"/>
    <s v="SE 1002294633 Oct-Dec 2021 Transmission Services"/>
    <s v="473"/>
    <s v="DR"/>
    <s v=""/>
    <d v="2021-11-22T00:00:00"/>
    <d v="2021-11-22T00:00:00"/>
    <d v="2021-12-22T00:00:00"/>
    <s v="NGN"/>
    <n v="3452792.5"/>
    <n v="9"/>
    <s v="1-30days"/>
    <n v="0.3"/>
    <x v="2"/>
    <x v="0"/>
    <s v="Overdue"/>
    <x v="0"/>
    <s v="USD"/>
    <n v="8402.7199999999993"/>
  </r>
  <r>
    <s v="A2510000"/>
    <x v="62"/>
    <x v="62"/>
    <n v="1800026936"/>
    <x v="0"/>
    <x v="1"/>
    <x v="7"/>
    <x v="18"/>
    <n v="0"/>
    <s v="SE 1002294634 Oct-Dec 2021 Info Mgt Servs"/>
    <s v="473"/>
    <s v="DR"/>
    <s v=""/>
    <d v="2021-11-22T00:00:00"/>
    <d v="2021-11-22T00:00:00"/>
    <d v="2021-12-22T00:00:00"/>
    <s v="NGN"/>
    <n v="26557.74"/>
    <n v="9"/>
    <s v="1-30days"/>
    <n v="0.3"/>
    <x v="2"/>
    <x v="0"/>
    <s v="Overdue"/>
    <x v="0"/>
    <s v="USD"/>
    <n v="64.63"/>
  </r>
  <r>
    <s v="A2510000"/>
    <x v="62"/>
    <x v="62"/>
    <n v="1800026934"/>
    <x v="0"/>
    <x v="1"/>
    <x v="7"/>
    <x v="18"/>
    <n v="0"/>
    <s v="SE 1002294636 Oct-Dec 2021 Desktop Services"/>
    <s v="473"/>
    <s v="DR"/>
    <s v=""/>
    <d v="2021-11-22T00:00:00"/>
    <d v="2021-11-22T00:00:00"/>
    <d v="2021-12-22T00:00:00"/>
    <s v="NGN"/>
    <n v="32644752.850000001"/>
    <n v="9"/>
    <s v="1-30days"/>
    <n v="0.3"/>
    <x v="2"/>
    <x v="0"/>
    <s v="Overdue"/>
    <x v="0"/>
    <s v="USD"/>
    <n v="79444.27"/>
  </r>
  <r>
    <s v="A2510000"/>
    <x v="62"/>
    <x v="62"/>
    <n v="1800026929"/>
    <x v="0"/>
    <x v="1"/>
    <x v="7"/>
    <x v="18"/>
    <n v="0"/>
    <s v="SE 1002294639 Oct-Dec 2021  Hosting &amp; Storage"/>
    <s v="473"/>
    <s v="DR"/>
    <s v=""/>
    <d v="2021-11-22T00:00:00"/>
    <d v="2021-11-22T00:00:00"/>
    <d v="2021-12-22T00:00:00"/>
    <s v="NGN"/>
    <n v="12986211.5"/>
    <n v="9"/>
    <s v="1-30days"/>
    <n v="0.3"/>
    <x v="2"/>
    <x v="0"/>
    <s v="Overdue"/>
    <x v="0"/>
    <s v="USD"/>
    <n v="31603.25"/>
  </r>
  <r>
    <s v="A2510000"/>
    <x v="62"/>
    <x v="62"/>
    <n v="1800026937"/>
    <x v="0"/>
    <x v="1"/>
    <x v="7"/>
    <x v="18"/>
    <n v="0"/>
    <s v="SE 1002294642 Oct-Dec 2021 HSE Support"/>
    <s v="473"/>
    <s v="DR"/>
    <s v=""/>
    <d v="2021-11-22T00:00:00"/>
    <d v="2021-11-22T00:00:00"/>
    <d v="2021-12-22T00:00:00"/>
    <s v="NGN"/>
    <n v="2615678.71"/>
    <n v="9"/>
    <s v="1-30days"/>
    <n v="0.3"/>
    <x v="2"/>
    <x v="0"/>
    <s v="Overdue"/>
    <x v="0"/>
    <s v="USD"/>
    <n v="6365.52"/>
  </r>
  <r>
    <s v="A2510000"/>
    <x v="62"/>
    <x v="62"/>
    <n v="1800026938"/>
    <x v="0"/>
    <x v="1"/>
    <x v="7"/>
    <x v="18"/>
    <n v="0"/>
    <s v="SE 1002294647 Oct-Dec 2021 PCD Support"/>
    <s v="473"/>
    <s v="DR"/>
    <s v=""/>
    <d v="2021-11-22T00:00:00"/>
    <d v="2021-11-22T00:00:00"/>
    <d v="2021-12-22T00:00:00"/>
    <s v="NGN"/>
    <n v="1736148.59"/>
    <n v="9"/>
    <s v="1-30days"/>
    <n v="0.3"/>
    <x v="2"/>
    <x v="0"/>
    <s v="Overdue"/>
    <x v="0"/>
    <s v="USD"/>
    <n v="4225.09"/>
  </r>
  <r>
    <s v="A2510000"/>
    <x v="62"/>
    <x v="62"/>
    <n v="1800026940"/>
    <x v="0"/>
    <x v="1"/>
    <x v="7"/>
    <x v="18"/>
    <n v="0"/>
    <s v="SE 1002294649 Oct-Dec 2021 Eng &amp; IM Appl Supp Serv"/>
    <s v="473"/>
    <s v="DR"/>
    <s v=""/>
    <d v="2021-11-22T00:00:00"/>
    <d v="2021-11-22T00:00:00"/>
    <d v="2021-12-22T00:00:00"/>
    <s v="NGN"/>
    <n v="1714897.32"/>
    <n v="9"/>
    <s v="1-30days"/>
    <n v="0.3"/>
    <x v="2"/>
    <x v="0"/>
    <s v="Overdue"/>
    <x v="0"/>
    <s v="USD"/>
    <n v="4173.37"/>
  </r>
  <r>
    <s v="A2510000"/>
    <x v="62"/>
    <x v="62"/>
    <n v="1800026941"/>
    <x v="0"/>
    <x v="1"/>
    <x v="7"/>
    <x v="18"/>
    <n v="0"/>
    <s v="SE 1002294659 Oct-Dec 2021 Sharepoint IM Supp serv"/>
    <s v="473"/>
    <s v="DR"/>
    <s v=""/>
    <d v="2021-11-22T00:00:00"/>
    <d v="2021-11-22T00:00:00"/>
    <d v="2021-12-22T00:00:00"/>
    <s v="NGN"/>
    <n v="2815182.5"/>
    <n v="9"/>
    <s v="1-30days"/>
    <n v="0.3"/>
    <x v="2"/>
    <x v="0"/>
    <s v="Overdue"/>
    <x v="0"/>
    <s v="USD"/>
    <n v="6851.03"/>
  </r>
  <r>
    <s v="A2510000"/>
    <x v="62"/>
    <x v="62"/>
    <n v="1800026942"/>
    <x v="0"/>
    <x v="1"/>
    <x v="7"/>
    <x v="18"/>
    <n v="0"/>
    <s v="SE 1002294661 Oct-Dec 2021 IM Supp Serv-Non-Tech"/>
    <s v="473"/>
    <s v="DR"/>
    <s v=""/>
    <d v="2021-11-22T00:00:00"/>
    <d v="2021-11-22T00:00:00"/>
    <d v="2021-12-22T00:00:00"/>
    <s v="NGN"/>
    <n v="2407721.87"/>
    <n v="9"/>
    <s v="1-30days"/>
    <n v="0.3"/>
    <x v="2"/>
    <x v="0"/>
    <s v="Overdue"/>
    <x v="0"/>
    <s v="USD"/>
    <n v="5859.43"/>
  </r>
  <r>
    <s v="A2510000"/>
    <x v="62"/>
    <x v="62"/>
    <n v="1800026943"/>
    <x v="0"/>
    <x v="1"/>
    <x v="7"/>
    <x v="18"/>
    <n v="0"/>
    <s v="SE 1002294671 Oct-Dec 2021 Bonga Vsat&amp;Tele Ex serv"/>
    <s v="473"/>
    <s v="DR"/>
    <s v=""/>
    <d v="2021-11-22T00:00:00"/>
    <d v="2021-11-22T00:00:00"/>
    <d v="2021-12-22T00:00:00"/>
    <s v="NGN"/>
    <n v="8672584"/>
    <n v="9"/>
    <s v="1-30days"/>
    <n v="0.3"/>
    <x v="2"/>
    <x v="0"/>
    <s v="Overdue"/>
    <x v="0"/>
    <s v="USD"/>
    <n v="21105.599999999999"/>
  </r>
  <r>
    <s v="A2510000"/>
    <x v="62"/>
    <x v="62"/>
    <n v="1800026945"/>
    <x v="0"/>
    <x v="1"/>
    <x v="7"/>
    <x v="18"/>
    <n v="0"/>
    <s v="SE 1002294674 Oct-Dec 2021 DW Wells IT Support"/>
    <s v="473"/>
    <s v="DR"/>
    <s v=""/>
    <d v="2021-11-22T00:00:00"/>
    <d v="2021-11-22T00:00:00"/>
    <d v="2021-12-22T00:00:00"/>
    <s v="NGN"/>
    <n v="13811170"/>
    <n v="9"/>
    <s v="1-30days"/>
    <n v="0.3"/>
    <x v="2"/>
    <x v="0"/>
    <s v="Overdue"/>
    <x v="0"/>
    <s v="USD"/>
    <n v="33610.86"/>
  </r>
  <r>
    <s v="A2510000"/>
    <x v="62"/>
    <x v="62"/>
    <n v="1800026946"/>
    <x v="0"/>
    <x v="1"/>
    <x v="7"/>
    <x v="18"/>
    <n v="0"/>
    <s v="SE 1002294680 Oct-Dec 2021 Bonga Smart Field Supp"/>
    <s v="473"/>
    <s v="DR"/>
    <s v=""/>
    <d v="2021-11-22T00:00:00"/>
    <d v="2021-11-22T00:00:00"/>
    <d v="2021-12-22T00:00:00"/>
    <s v="NGN"/>
    <n v="5403008"/>
    <n v="9"/>
    <s v="1-30days"/>
    <n v="0.3"/>
    <x v="2"/>
    <x v="0"/>
    <s v="Overdue"/>
    <x v="0"/>
    <s v="USD"/>
    <n v="13148.76"/>
  </r>
  <r>
    <s v="A2510000"/>
    <x v="62"/>
    <x v="62"/>
    <n v="1800026947"/>
    <x v="0"/>
    <x v="1"/>
    <x v="7"/>
    <x v="18"/>
    <n v="0"/>
    <s v="SE 1002294684 Oct-Dec 2021Bonga Tetra Radio Supp"/>
    <s v="473"/>
    <s v="DR"/>
    <s v=""/>
    <d v="2021-11-22T00:00:00"/>
    <d v="2021-11-22T00:00:00"/>
    <d v="2021-12-22T00:00:00"/>
    <s v="NGN"/>
    <n v="2950"/>
    <n v="9"/>
    <s v="1-30days"/>
    <n v="0.3"/>
    <x v="2"/>
    <x v="0"/>
    <s v="Overdue"/>
    <x v="0"/>
    <s v="USD"/>
    <n v="7.18"/>
  </r>
  <r>
    <s v="A2510000"/>
    <x v="62"/>
    <x v="62"/>
    <n v="1800026930"/>
    <x v="0"/>
    <x v="1"/>
    <x v="7"/>
    <x v="18"/>
    <n v="0"/>
    <s v="SE 1002294694 Oct-Dec 2021  Hosting &amp; Storage"/>
    <s v="467"/>
    <s v="DR"/>
    <s v=""/>
    <d v="2021-11-22T00:00:00"/>
    <d v="2021-11-22T00:00:00"/>
    <d v="2021-12-22T00:00:00"/>
    <s v="USD"/>
    <n v="122027.32"/>
    <n v="9"/>
    <s v="1-30days"/>
    <n v="0.3"/>
    <x v="2"/>
    <x v="0"/>
    <s v="Overdue"/>
    <x v="0"/>
    <s v="USD"/>
    <n v="122027.32"/>
  </r>
  <r>
    <s v="A2510000"/>
    <x v="62"/>
    <x v="62"/>
    <n v="1800026924"/>
    <x v="0"/>
    <x v="1"/>
    <x v="7"/>
    <x v="18"/>
    <n v="0"/>
    <s v="SE 1002294695 Oct-Dec 2021 Datacoms Maint &amp; Supp"/>
    <s v="467"/>
    <s v="DR"/>
    <s v=""/>
    <d v="2021-11-22T00:00:00"/>
    <d v="2021-11-22T00:00:00"/>
    <d v="2021-12-22T00:00:00"/>
    <s v="USD"/>
    <n v="14248.75"/>
    <n v="9"/>
    <s v="1-30days"/>
    <n v="0.3"/>
    <x v="2"/>
    <x v="0"/>
    <s v="Overdue"/>
    <x v="0"/>
    <s v="USD"/>
    <n v="14248.75"/>
  </r>
  <r>
    <s v="A2510000"/>
    <x v="62"/>
    <x v="62"/>
    <n v="1800026928"/>
    <x v="0"/>
    <x v="1"/>
    <x v="7"/>
    <x v="18"/>
    <n v="0"/>
    <s v="SE 1002294697 Oct-Dec 2021 Data Comm Servs"/>
    <s v="467"/>
    <s v="DR"/>
    <s v=""/>
    <d v="2021-11-22T00:00:00"/>
    <d v="2021-11-22T00:00:00"/>
    <d v="2021-12-22T00:00:00"/>
    <s v="USD"/>
    <n v="58866.87"/>
    <n v="9"/>
    <s v="1-30days"/>
    <n v="0.3"/>
    <x v="2"/>
    <x v="0"/>
    <s v="Overdue"/>
    <x v="0"/>
    <s v="USD"/>
    <n v="58866.87"/>
  </r>
  <r>
    <s v="A2510000"/>
    <x v="62"/>
    <x v="62"/>
    <n v="1800026932"/>
    <x v="0"/>
    <x v="1"/>
    <x v="7"/>
    <x v="18"/>
    <n v="0"/>
    <s v="SE 1002294699 Oct-Dec 2021 OCC Central Ops Mntrng"/>
    <s v="467"/>
    <s v="DR"/>
    <s v=""/>
    <d v="2021-11-22T00:00:00"/>
    <d v="2021-11-22T00:00:00"/>
    <d v="2021-12-22T00:00:00"/>
    <s v="USD"/>
    <n v="608"/>
    <n v="9"/>
    <s v="1-30days"/>
    <n v="0.3"/>
    <x v="2"/>
    <x v="0"/>
    <s v="Overdue"/>
    <x v="0"/>
    <s v="USD"/>
    <n v="608"/>
  </r>
  <r>
    <s v="A2510000"/>
    <x v="62"/>
    <x v="62"/>
    <n v="1800026927"/>
    <x v="0"/>
    <x v="1"/>
    <x v="7"/>
    <x v="18"/>
    <n v="0"/>
    <s v="SE 1002294702 Oct-Dec 2021 Switching Services"/>
    <s v="467"/>
    <s v="DR"/>
    <s v=""/>
    <d v="2021-11-22T00:00:00"/>
    <d v="2021-11-22T00:00:00"/>
    <d v="2021-12-22T00:00:00"/>
    <s v="USD"/>
    <n v="5004.99"/>
    <n v="9"/>
    <s v="1-30days"/>
    <n v="0.3"/>
    <x v="2"/>
    <x v="0"/>
    <s v="Overdue"/>
    <x v="0"/>
    <s v="USD"/>
    <n v="5004.99"/>
  </r>
  <r>
    <s v="A2510000"/>
    <x v="62"/>
    <x v="62"/>
    <n v="1800026935"/>
    <x v="0"/>
    <x v="1"/>
    <x v="7"/>
    <x v="18"/>
    <n v="0"/>
    <s v="SE 1002294705 Oct-Dec 2021 Desktop Services"/>
    <s v="467"/>
    <s v="DR"/>
    <s v=""/>
    <d v="2021-11-22T00:00:00"/>
    <d v="2021-11-22T00:00:00"/>
    <d v="2021-12-22T00:00:00"/>
    <s v="USD"/>
    <n v="10000"/>
    <n v="9"/>
    <s v="1-30days"/>
    <n v="0.3"/>
    <x v="2"/>
    <x v="0"/>
    <s v="Overdue"/>
    <x v="0"/>
    <s v="USD"/>
    <n v="10000"/>
  </r>
  <r>
    <s v="A2510000"/>
    <x v="62"/>
    <x v="62"/>
    <n v="1800026939"/>
    <x v="0"/>
    <x v="1"/>
    <x v="7"/>
    <x v="18"/>
    <n v="0"/>
    <s v="SE 1002294708 Oct-Dec 2021 PCD Support"/>
    <s v="467"/>
    <s v="DR"/>
    <s v=""/>
    <d v="2021-11-22T00:00:00"/>
    <d v="2021-11-22T00:00:00"/>
    <d v="2021-12-22T00:00:00"/>
    <s v="USD"/>
    <n v="1909.11"/>
    <n v="9"/>
    <s v="1-30days"/>
    <n v="0.3"/>
    <x v="2"/>
    <x v="0"/>
    <s v="Overdue"/>
    <x v="0"/>
    <s v="USD"/>
    <n v="1909.11"/>
  </r>
  <r>
    <s v="A2510000"/>
    <x v="62"/>
    <x v="62"/>
    <n v="1800026944"/>
    <x v="0"/>
    <x v="1"/>
    <x v="7"/>
    <x v="18"/>
    <n v="0"/>
    <s v="SE 1002294710 Oct-Dec 2021 Bonga Vsat&amp;Tele Ex serv"/>
    <s v="467"/>
    <s v="DR"/>
    <s v=""/>
    <d v="2021-11-22T00:00:00"/>
    <d v="2021-11-22T00:00:00"/>
    <d v="2021-12-22T00:00:00"/>
    <s v="USD"/>
    <n v="105242"/>
    <n v="9"/>
    <s v="1-30days"/>
    <n v="0.3"/>
    <x v="2"/>
    <x v="0"/>
    <s v="Overdue"/>
    <x v="0"/>
    <s v="USD"/>
    <n v="105242"/>
  </r>
  <r>
    <s v="A2510000"/>
    <x v="62"/>
    <x v="62"/>
    <n v="1800026948"/>
    <x v="0"/>
    <x v="1"/>
    <x v="7"/>
    <x v="18"/>
    <n v="0"/>
    <s v="SE 1002294712 Oct-Dec 2021Bonga Tetra Radio Supp"/>
    <s v="467"/>
    <s v="DR"/>
    <s v=""/>
    <d v="2021-11-22T00:00:00"/>
    <d v="2021-11-22T00:00:00"/>
    <d v="2021-12-22T00:00:00"/>
    <s v="USD"/>
    <n v="5000"/>
    <n v="9"/>
    <s v="1-30days"/>
    <n v="0.3"/>
    <x v="2"/>
    <x v="0"/>
    <s v="Overdue"/>
    <x v="0"/>
    <s v="USD"/>
    <n v="5000"/>
  </r>
  <r>
    <s v="A2510000"/>
    <x v="62"/>
    <x v="62"/>
    <n v="1800026776"/>
    <x v="0"/>
    <x v="1"/>
    <x v="7"/>
    <x v="18"/>
    <n v="0"/>
    <s v="SNEPCO-Oct 2021 REALLOCATION OF PAYROLL BALANCES"/>
    <s v="771"/>
    <s v="DR"/>
    <s v=""/>
    <d v="2021-10-25T00:00:00"/>
    <d v="2021-10-25T00:00:00"/>
    <d v="2021-11-24T00:00:00"/>
    <s v="NGN"/>
    <n v="194620844.05000001"/>
    <n v="37"/>
    <s v="1-30days"/>
    <n v="1.2333333333333334"/>
    <x v="2"/>
    <x v="0"/>
    <s v="Overdue"/>
    <x v="0"/>
    <s v="USD"/>
    <n v="474154.76"/>
  </r>
  <r>
    <s v="A2510000"/>
    <x v="62"/>
    <x v="62"/>
    <n v="1600003947"/>
    <x v="0"/>
    <x v="1"/>
    <x v="7"/>
    <x v="18"/>
    <n v="0"/>
    <s v="SNEPCO-Nov 2021 REALLOCATION OF PAYROLL BALANCES"/>
    <s v="467"/>
    <s v="DG"/>
    <s v=""/>
    <d v="2021-11-23T00:00:00"/>
    <d v="2021-11-23T00:00:00"/>
    <d v="2021-11-23T00:00:00"/>
    <s v="USD"/>
    <n v="-32253.46"/>
    <n v="38"/>
    <s v="1-30days"/>
    <n v="1.2666666666666666"/>
    <x v="2"/>
    <x v="0"/>
    <s v="Overdue"/>
    <x v="0"/>
    <s v="USD"/>
    <n v="-32253.46"/>
  </r>
  <r>
    <s v="A2510000"/>
    <x v="62"/>
    <x v="62"/>
    <n v="1600003925"/>
    <x v="0"/>
    <x v="1"/>
    <x v="7"/>
    <x v="18"/>
    <n v="0"/>
    <s v="SNEPCo-Oct 2021 REALLOCATION OF PAYROLL BALANCES"/>
    <s v="473"/>
    <s v="DG"/>
    <s v=""/>
    <d v="2021-10-26T00:00:00"/>
    <d v="2021-10-26T00:00:00"/>
    <d v="2021-10-26T00:00:00"/>
    <s v="NGN"/>
    <n v="-49765694.18"/>
    <n v="66"/>
    <s v="1-30days"/>
    <n v="2.2000000000000002"/>
    <x v="2"/>
    <x v="0"/>
    <s v="Overdue"/>
    <x v="0"/>
    <s v="USD"/>
    <n v="-121244.16"/>
  </r>
  <r>
    <s v="A2510000"/>
    <x v="62"/>
    <x v="62"/>
    <n v="1400015984"/>
    <x v="0"/>
    <x v="1"/>
    <x v="7"/>
    <x v="18"/>
    <n v="0"/>
    <s v="SNEPCo Excl (F$) Pmt)"/>
    <s v=""/>
    <s v="DZ"/>
    <s v=""/>
    <d v="2021-10-25T00:00:00"/>
    <d v="2021-10-20T00:00:00"/>
    <d v="2021-10-25T00:00:00"/>
    <s v="USD"/>
    <n v="-5603644.5800000001"/>
    <n v="67"/>
    <s v="1-30days"/>
    <n v="2.2333333333333334"/>
    <x v="2"/>
    <x v="0"/>
    <s v="Overdue"/>
    <x v="0"/>
    <s v="USD"/>
    <n v="-5603644.5800000001"/>
  </r>
  <r>
    <s v="A2510000"/>
    <x v="62"/>
    <x v="62"/>
    <n v="1800026648"/>
    <x v="0"/>
    <x v="1"/>
    <x v="7"/>
    <x v="18"/>
    <n v="0"/>
    <s v="SNEPCO-Sept 2021 REALLOCATION OF PAYROLL BALANCES"/>
    <s v="771"/>
    <s v="DR"/>
    <s v=""/>
    <d v="2021-09-24T00:00:00"/>
    <d v="2021-09-24T00:00:00"/>
    <d v="2021-10-24T00:00:00"/>
    <s v="NGN"/>
    <n v="196223034.84999999"/>
    <n v="68"/>
    <s v="1-30days"/>
    <n v="2.2666666666666666"/>
    <x v="2"/>
    <x v="0"/>
    <s v="Overdue"/>
    <x v="0"/>
    <s v="USD"/>
    <n v="478391.76"/>
  </r>
  <r>
    <s v="A2510000"/>
    <x v="62"/>
    <x v="62"/>
    <n v="1800026609"/>
    <x v="0"/>
    <x v="1"/>
    <x v="7"/>
    <x v="18"/>
    <n v="0"/>
    <s v="BHGE MPC SERV@ BONGA P&amp;A_4510458085_4510458086_10"/>
    <s v="473"/>
    <s v="DR"/>
    <s v=""/>
    <d v="2021-09-20T00:00:00"/>
    <d v="2021-09-20T00:00:00"/>
    <d v="2021-10-20T00:00:00"/>
    <s v="NGN"/>
    <n v="136962738.5"/>
    <n v="72"/>
    <s v="1-30days"/>
    <n v="2.4"/>
    <x v="2"/>
    <x v="0"/>
    <s v="Overdue"/>
    <x v="0"/>
    <s v="USD"/>
    <n v="333997.33"/>
  </r>
  <r>
    <s v="A2510000"/>
    <x v="62"/>
    <x v="62"/>
    <n v="1400015964"/>
    <x v="0"/>
    <x v="1"/>
    <x v="7"/>
    <x v="18"/>
    <n v="0"/>
    <s v="SNEPCo Pmt"/>
    <s v=""/>
    <s v="DZ"/>
    <s v=""/>
    <d v="2021-10-14T00:00:00"/>
    <d v="2021-10-13T00:00:00"/>
    <d v="2021-10-14T00:00:00"/>
    <s v="NGN"/>
    <n v="-64562047.700000003"/>
    <n v="78"/>
    <s v="1-30days"/>
    <n v="2.6"/>
    <x v="2"/>
    <x v="0"/>
    <s v="Overdue"/>
    <x v="0"/>
    <s v="USD"/>
    <n v="-157324.79999999999"/>
  </r>
  <r>
    <s v="A2510000"/>
    <x v="62"/>
    <x v="62"/>
    <n v="1800026515"/>
    <x v="0"/>
    <x v="1"/>
    <x v="7"/>
    <x v="18"/>
    <n v="0"/>
    <s v="SNEPCO-Aug 2021 REALLOCATION OF PAYROLL BALANCES"/>
    <s v="771"/>
    <s v="DR"/>
    <s v=""/>
    <d v="2021-08-26T00:00:00"/>
    <d v="2021-08-26T00:00:00"/>
    <d v="2021-09-25T00:00:00"/>
    <s v="NGN"/>
    <n v="202944292.66999999"/>
    <n v="97"/>
    <s v="1-30days"/>
    <n v="3.2333333333333334"/>
    <x v="2"/>
    <x v="0"/>
    <s v="Overdue"/>
    <x v="0"/>
    <s v="USD"/>
    <n v="495366.72"/>
  </r>
  <r>
    <s v="A2510000"/>
    <x v="62"/>
    <x v="62"/>
    <n v="1800026382"/>
    <x v="0"/>
    <x v="1"/>
    <x v="7"/>
    <x v="18"/>
    <n v="0"/>
    <s v="SNEPCO-July 2021 REALLOCATION OF PAYROLL BALANCES"/>
    <s v="771"/>
    <s v="DR"/>
    <s v=""/>
    <d v="2021-07-26T00:00:00"/>
    <d v="2021-07-26T00:00:00"/>
    <d v="2021-08-25T00:00:00"/>
    <s v="NGN"/>
    <n v="203557773.69"/>
    <n v="128"/>
    <s v="1-30days"/>
    <n v="4.2666666666666666"/>
    <x v="2"/>
    <x v="0"/>
    <s v="Overdue"/>
    <x v="0"/>
    <s v="USD"/>
    <n v="496925.24"/>
  </r>
  <r>
    <s v="A2510000"/>
    <x v="62"/>
    <x v="62"/>
    <n v="1800026247"/>
    <x v="0"/>
    <x v="1"/>
    <x v="7"/>
    <x v="18"/>
    <n v="0"/>
    <s v="SNEPCO-June 2021 REALLOCATION OF PAYROLL BALANCES"/>
    <s v="771"/>
    <s v="DR"/>
    <s v=""/>
    <d v="2021-06-25T00:00:00"/>
    <d v="2021-06-25T00:00:00"/>
    <d v="2021-07-25T00:00:00"/>
    <s v="NGN"/>
    <n v="203557773.69"/>
    <n v="159"/>
    <s v="1-30days"/>
    <n v="5.3"/>
    <x v="2"/>
    <x v="0"/>
    <s v="Overdue"/>
    <x v="0"/>
    <s v="USD"/>
    <n v="496884.53"/>
  </r>
  <r>
    <s v="A2510000"/>
    <x v="62"/>
    <x v="62"/>
    <n v="1800026048"/>
    <x v="0"/>
    <x v="1"/>
    <x v="7"/>
    <x v="18"/>
    <n v="0"/>
    <s v="SNEPCO-MAY 2021 REALLOCATION OF PAYROLL BALANCES"/>
    <s v="771"/>
    <s v="DR"/>
    <s v=""/>
    <d v="2021-05-25T00:00:00"/>
    <d v="2021-05-25T00:00:00"/>
    <d v="2021-06-24T00:00:00"/>
    <s v="NGN"/>
    <n v="203557773.69"/>
    <n v="190"/>
    <s v="1-30days"/>
    <n v="6.333333333333333"/>
    <x v="2"/>
    <x v="0"/>
    <s v="Overdue"/>
    <x v="0"/>
    <s v="USD"/>
    <n v="496782.75"/>
  </r>
  <r>
    <s v="A2510000"/>
    <x v="62"/>
    <x v="62"/>
    <n v="1600003740"/>
    <x v="0"/>
    <x v="1"/>
    <x v="7"/>
    <x v="18"/>
    <n v="0"/>
    <s v="SNEPCO-MAY 2021 REALLOCATION OF PAYROLL BALANCES"/>
    <s v="473"/>
    <s v="DG"/>
    <s v=""/>
    <d v="2021-05-25T00:00:00"/>
    <d v="2021-05-25T00:00:00"/>
    <d v="2021-05-25T00:00:00"/>
    <s v="NGN"/>
    <n v="-72400690.799999997"/>
    <n v="220"/>
    <s v="1-30days"/>
    <n v="7.333333333333333"/>
    <x v="2"/>
    <x v="0"/>
    <s v="Overdue"/>
    <x v="0"/>
    <s v="USD"/>
    <n v="-176693.89"/>
  </r>
  <r>
    <s v="A2510000"/>
    <x v="62"/>
    <x v="62"/>
    <n v="1800025908"/>
    <x v="0"/>
    <x v="1"/>
    <x v="7"/>
    <x v="18"/>
    <n v="0"/>
    <s v="SNEPCO-APR 2021 REALLOCATION OF PAYROLL BALANCES"/>
    <s v="771"/>
    <s v="DR"/>
    <s v=""/>
    <d v="2021-04-22T00:00:00"/>
    <d v="2021-04-22T00:00:00"/>
    <d v="2021-05-22T00:00:00"/>
    <s v="NGN"/>
    <n v="211014485.86000001"/>
    <n v="223"/>
    <s v="1-30days"/>
    <n v="7.4333333333333336"/>
    <x v="2"/>
    <x v="0"/>
    <s v="Overdue"/>
    <x v="0"/>
    <s v="USD"/>
    <n v="556023.17000000004"/>
  </r>
  <r>
    <s v="A2510000"/>
    <x v="62"/>
    <x v="62"/>
    <n v="1800025774"/>
    <x v="0"/>
    <x v="1"/>
    <x v="7"/>
    <x v="18"/>
    <n v="0"/>
    <s v="SNEPCO-MAR 2021 REALLOCATION OF PAYROLL BALANCES"/>
    <s v="771"/>
    <s v="DR"/>
    <s v=""/>
    <d v="2021-03-25T00:00:00"/>
    <d v="2021-03-25T00:00:00"/>
    <d v="2021-04-24T00:00:00"/>
    <s v="NGN"/>
    <n v="203923613.88999999"/>
    <n v="251"/>
    <s v="1-30days"/>
    <n v="8.3666666666666671"/>
    <x v="2"/>
    <x v="0"/>
    <s v="Overdue"/>
    <x v="0"/>
    <s v="USD"/>
    <n v="537338.72"/>
  </r>
  <r>
    <s v="A2510000"/>
    <x v="62"/>
    <x v="62"/>
    <n v="1800025621"/>
    <x v="0"/>
    <x v="1"/>
    <x v="7"/>
    <x v="18"/>
    <n v="0"/>
    <s v="SNEPCO-FEB 2021 REALLOCATION OF PAYROLL BALANCES"/>
    <s v="771"/>
    <s v="DR"/>
    <s v=""/>
    <d v="2021-02-22T00:00:00"/>
    <d v="2021-02-22T00:00:00"/>
    <d v="2021-03-24T00:00:00"/>
    <s v="NGN"/>
    <n v="204602111.09"/>
    <n v="282"/>
    <s v="1-30days"/>
    <n v="9.4"/>
    <x v="2"/>
    <x v="0"/>
    <s v="Overdue"/>
    <x v="0"/>
    <s v="USD"/>
    <n v="539126.56000000006"/>
  </r>
  <r>
    <s v="A2510000"/>
    <x v="62"/>
    <x v="62"/>
    <n v="104051359"/>
    <x v="0"/>
    <x v="1"/>
    <x v="7"/>
    <x v="18"/>
    <s v="WHT Outstg"/>
    <s v="10% WHT in Inv 1800025368"/>
    <s v=""/>
    <s v="AB"/>
    <s v=""/>
    <d v="2021-03-16T00:00:00"/>
    <d v="2021-03-16T00:00:00"/>
    <d v="2021-03-16T00:00:00"/>
    <s v="NGN"/>
    <n v="7370395.4000000004"/>
    <n v="290"/>
    <s v="1-30days"/>
    <n v="9.6666666666666661"/>
    <x v="2"/>
    <x v="2"/>
    <s v="WHT"/>
    <x v="1"/>
    <s v="USD"/>
    <n v="19420.990000000002"/>
  </r>
  <r>
    <s v="A2510000"/>
    <x v="62"/>
    <x v="62"/>
    <n v="104051358"/>
    <x v="0"/>
    <x v="1"/>
    <x v="7"/>
    <x v="18"/>
    <n v="0"/>
    <s v="Payment_Ref 1400014895"/>
    <s v=""/>
    <s v="AB"/>
    <s v=""/>
    <d v="2021-03-16T00:00:00"/>
    <d v="2021-03-16T00:00:00"/>
    <d v="2020-10-22T00:00:00"/>
    <s v="USD"/>
    <n v="-860509.99"/>
    <n v="435"/>
    <s v="1-30days"/>
    <n v="14.5"/>
    <x v="2"/>
    <x v="0"/>
    <s v="Overdue"/>
    <x v="0"/>
    <s v="USD"/>
    <n v="-860509.99"/>
  </r>
  <r>
    <s v="A2510000"/>
    <x v="62"/>
    <x v="62"/>
    <n v="103921343"/>
    <x v="0"/>
    <x v="1"/>
    <x v="7"/>
    <x v="18"/>
    <s v="WHT Outstg"/>
    <s v="10% WHT on Inv 1800023548"/>
    <s v=""/>
    <s v="AB"/>
    <s v=""/>
    <d v="2020-05-27T00:00:00"/>
    <d v="2020-05-27T00:00:00"/>
    <d v="2020-05-27T00:00:00"/>
    <s v="NGN"/>
    <n v="14740790.800000001"/>
    <n v="583"/>
    <s v="1-30days"/>
    <n v="19.433333333333334"/>
    <x v="2"/>
    <x v="2"/>
    <s v="WHT"/>
    <x v="1"/>
    <s v="USD"/>
    <n v="40889.480000000003"/>
  </r>
  <r>
    <s v="A2510000"/>
    <x v="62"/>
    <x v="62"/>
    <n v="103921343"/>
    <x v="0"/>
    <x v="1"/>
    <x v="7"/>
    <x v="18"/>
    <s v="WHT Outstg"/>
    <s v="10% WHT on Inv 1800023549"/>
    <s v=""/>
    <s v="AB"/>
    <s v=""/>
    <d v="2020-05-27T00:00:00"/>
    <d v="2020-05-27T00:00:00"/>
    <d v="2020-05-27T00:00:00"/>
    <s v="NGN"/>
    <n v="7370395.4000000004"/>
    <n v="583"/>
    <s v="1-30days"/>
    <n v="19.433333333333334"/>
    <x v="2"/>
    <x v="2"/>
    <s v="WHT"/>
    <x v="1"/>
    <s v="USD"/>
    <n v="20444.740000000002"/>
  </r>
  <r>
    <s v="A2510000"/>
    <x v="62"/>
    <x v="62"/>
    <n v="1800022672"/>
    <x v="0"/>
    <x v="1"/>
    <x v="7"/>
    <x v="18"/>
    <n v="0"/>
    <s v="JULY 2019 Storage for Bonga Oil Spill Hoses CB"/>
    <s v="473"/>
    <s v="DR"/>
    <s v=""/>
    <d v="2019-10-04T00:00:00"/>
    <d v="2019-10-04T00:00:00"/>
    <d v="2019-11-03T00:00:00"/>
    <s v="NGN"/>
    <n v="97593.97"/>
    <n v="789"/>
    <s v="1-30days"/>
    <n v="26.3"/>
    <x v="2"/>
    <x v="0"/>
    <s v="Overdue"/>
    <x v="0"/>
    <s v="USD"/>
    <n v="318.41000000000003"/>
  </r>
  <r>
    <s v="A2510000"/>
    <x v="63"/>
    <x v="63"/>
    <n v="1400014761"/>
    <x v="0"/>
    <x v="1"/>
    <x v="7"/>
    <x v="14"/>
    <n v="0"/>
    <s v="Shell Global soln pmt"/>
    <s v=""/>
    <s v="DZ"/>
    <s v=""/>
    <d v="2020-09-03T00:00:00"/>
    <d v="2020-09-01T00:00:00"/>
    <d v="2020-09-03T00:00:00"/>
    <s v="USD"/>
    <n v="-18673.28"/>
    <n v="484"/>
    <s v="Above 180days "/>
    <n v="16.133333333333333"/>
    <x v="4"/>
    <x v="0"/>
    <s v="Overdue"/>
    <x v="0"/>
    <s v="USD"/>
    <n v="-18673.28"/>
  </r>
  <r>
    <s v="A2510000"/>
    <x v="64"/>
    <x v="64"/>
    <n v="1800025518"/>
    <x v="0"/>
    <x v="1"/>
    <x v="7"/>
    <x v="14"/>
    <n v="0"/>
    <s v="Cost Recovery-GL-A7600410 Cc-130390"/>
    <s v="467"/>
    <s v="DR"/>
    <s v=""/>
    <d v="2021-02-03T00:00:00"/>
    <d v="2021-02-03T00:00:00"/>
    <d v="2021-03-05T00:00:00"/>
    <s v="USD"/>
    <n v="175550.79"/>
    <n v="301"/>
    <s v="Above 180days "/>
    <n v="10.033333333333333"/>
    <x v="3"/>
    <x v="0"/>
    <s v="Overdue"/>
    <x v="0"/>
    <s v="USD"/>
    <n v="175550.79"/>
  </r>
  <r>
    <s v="A2510000"/>
    <x v="64"/>
    <x v="64"/>
    <n v="1800024130"/>
    <x v="0"/>
    <x v="1"/>
    <x v="7"/>
    <x v="14"/>
    <n v="0"/>
    <s v="Rec-ND Ezechukwu STIA Trip-Cc-101528- GL-A7260110"/>
    <s v="467"/>
    <s v="DR"/>
    <s v=""/>
    <d v="2020-06-05T00:00:00"/>
    <d v="2020-06-05T00:00:00"/>
    <d v="2020-07-05T00:00:00"/>
    <s v="USD"/>
    <n v="6484.14"/>
    <n v="544"/>
    <s v="Above 180days "/>
    <n v="18.133333333333333"/>
    <x v="0"/>
    <x v="0"/>
    <s v="Overdue"/>
    <x v="0"/>
    <s v="USD"/>
    <n v="6484.14"/>
  </r>
  <r>
    <s v="A2510000"/>
    <x v="65"/>
    <x v="65"/>
    <n v="1800027111"/>
    <x v="2"/>
    <x v="1"/>
    <x v="7"/>
    <x v="7"/>
    <n v="0"/>
    <s v="Shell Exclusive Payment for Secondee's GESPP"/>
    <s v="467"/>
    <s v="DR"/>
    <s v=""/>
    <d v="2021-12-17T00:00:00"/>
    <d v="2021-12-17T00:00:00"/>
    <d v="2022-01-16T00:00:00"/>
    <s v="USD"/>
    <n v="20990.28"/>
    <n v="-16"/>
    <s v="Not Overdue"/>
    <n v="-0.53333333333333333"/>
    <x v="1"/>
    <x v="1"/>
    <s v="Not Overdue"/>
    <x v="0"/>
    <s v="USD"/>
    <n v="20990.28"/>
  </r>
  <r>
    <s v="A2510000"/>
    <x v="65"/>
    <x v="65"/>
    <n v="1600003961"/>
    <x v="2"/>
    <x v="1"/>
    <x v="7"/>
    <x v="7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9"/>
    <s v="1-30days"/>
    <n v="0.3"/>
    <x v="2"/>
    <x v="0"/>
    <s v="Overdue"/>
    <x v="0"/>
    <s v="USD"/>
    <n v="-13245.95"/>
  </r>
  <r>
    <s v="A2510000"/>
    <x v="65"/>
    <x v="65"/>
    <n v="1600003945"/>
    <x v="2"/>
    <x v="1"/>
    <x v="7"/>
    <x v="7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38"/>
    <s v="31-60days"/>
    <n v="1.2666666666666666"/>
    <x v="2"/>
    <x v="0"/>
    <s v="Overdue"/>
    <x v="0"/>
    <s v="USD"/>
    <n v="-22809.84"/>
  </r>
  <r>
    <s v="A2510000"/>
    <x v="65"/>
    <x v="65"/>
    <n v="1600003924"/>
    <x v="2"/>
    <x v="1"/>
    <x v="7"/>
    <x v="7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66"/>
    <s v="61-90days "/>
    <n v="2.2000000000000002"/>
    <x v="2"/>
    <x v="0"/>
    <s v="Overdue"/>
    <x v="0"/>
    <s v="USD"/>
    <n v="-12841.93"/>
  </r>
  <r>
    <s v="A2510000"/>
    <x v="65"/>
    <x v="65"/>
    <n v="1800026668"/>
    <x v="2"/>
    <x v="1"/>
    <x v="7"/>
    <x v="7"/>
    <n v="0"/>
    <s v="Q3 2021 Service fees Assa North- Ohaji South"/>
    <s v="7707"/>
    <s v="DR"/>
    <s v=""/>
    <d v="2021-10-05T00:00:00"/>
    <d v="2021-10-05T00:00:00"/>
    <d v="2021-10-05T00:00:00"/>
    <s v="USD"/>
    <n v="871849"/>
    <n v="87"/>
    <s v="61-90days "/>
    <n v="2.9"/>
    <x v="2"/>
    <x v="0"/>
    <s v="Overdue"/>
    <x v="0"/>
    <s v="USD"/>
    <n v="871849"/>
  </r>
  <r>
    <s v="A2510000"/>
    <x v="65"/>
    <x v="65"/>
    <n v="1800026666"/>
    <x v="2"/>
    <x v="1"/>
    <x v="7"/>
    <x v="7"/>
    <n v="0"/>
    <s v="Q3 2021 Service fees JV"/>
    <s v="7707"/>
    <s v="DR"/>
    <s v=""/>
    <d v="2021-10-05T00:00:00"/>
    <d v="2021-10-05T00:00:00"/>
    <d v="2021-10-05T00:00:00"/>
    <s v="USD"/>
    <n v="4377375.5599999996"/>
    <n v="87"/>
    <s v="61-90days "/>
    <n v="2.9"/>
    <x v="2"/>
    <x v="0"/>
    <s v="Overdue"/>
    <x v="0"/>
    <s v="USD"/>
    <n v="4377375.5599999996"/>
  </r>
  <r>
    <s v="A2510000"/>
    <x v="65"/>
    <x v="65"/>
    <n v="1600003886"/>
    <x v="2"/>
    <x v="1"/>
    <x v="7"/>
    <x v="7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98"/>
    <s v="91-180days "/>
    <n v="3.2666666666666666"/>
    <x v="2"/>
    <x v="0"/>
    <s v="Overdue"/>
    <x v="0"/>
    <s v="USD"/>
    <n v="-12866.83"/>
  </r>
  <r>
    <s v="A2510000"/>
    <x v="65"/>
    <x v="65"/>
    <n v="1600003870"/>
    <x v="2"/>
    <x v="1"/>
    <x v="7"/>
    <x v="7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127"/>
    <s v="91-180days "/>
    <n v="4.2333333333333334"/>
    <x v="2"/>
    <x v="0"/>
    <s v="Overdue"/>
    <x v="0"/>
    <s v="USD"/>
    <n v="-12882.14"/>
  </r>
  <r>
    <s v="A2510000"/>
    <x v="65"/>
    <x v="65"/>
    <n v="1800026294"/>
    <x v="2"/>
    <x v="1"/>
    <x v="7"/>
    <x v="7"/>
    <n v="0"/>
    <s v="Q2 2021 Service fees Assa North- Ohaji South"/>
    <s v="7707"/>
    <s v="DR"/>
    <s v=""/>
    <d v="2021-07-09T00:00:00"/>
    <d v="2021-07-09T00:00:00"/>
    <d v="2021-08-08T00:00:00"/>
    <s v="USD"/>
    <n v="1030060.2"/>
    <n v="145"/>
    <s v="91-180days "/>
    <n v="4.833333333333333"/>
    <x v="2"/>
    <x v="0"/>
    <s v="Overdue"/>
    <x v="0"/>
    <s v="USD"/>
    <n v="1030060.2"/>
  </r>
  <r>
    <s v="A2510000"/>
    <x v="65"/>
    <x v="65"/>
    <n v="1800026293"/>
    <x v="2"/>
    <x v="1"/>
    <x v="7"/>
    <x v="7"/>
    <n v="0"/>
    <s v="Q2 2021 Service fees JV"/>
    <s v="7707"/>
    <s v="DR"/>
    <s v=""/>
    <d v="2021-07-09T00:00:00"/>
    <d v="2021-07-09T00:00:00"/>
    <d v="2021-08-08T00:00:00"/>
    <s v="USD"/>
    <n v="5115521.22"/>
    <n v="145"/>
    <s v="91-180days "/>
    <n v="4.833333333333333"/>
    <x v="2"/>
    <x v="0"/>
    <s v="Overdue"/>
    <x v="0"/>
    <s v="USD"/>
    <n v="5115521.22"/>
  </r>
  <r>
    <s v="A2510000"/>
    <x v="65"/>
    <x v="65"/>
    <n v="1600003854"/>
    <x v="2"/>
    <x v="1"/>
    <x v="7"/>
    <x v="7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158"/>
    <s v="91-180days "/>
    <n v="5.2666666666666666"/>
    <x v="2"/>
    <x v="0"/>
    <s v="Overdue"/>
    <x v="0"/>
    <s v="USD"/>
    <n v="-12867.76"/>
  </r>
  <r>
    <s v="A2510000"/>
    <x v="65"/>
    <x v="65"/>
    <n v="1600003781"/>
    <x v="2"/>
    <x v="1"/>
    <x v="7"/>
    <x v="7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189"/>
    <s v="Above 180days "/>
    <n v="6.3"/>
    <x v="3"/>
    <x v="0"/>
    <s v="Overdue"/>
    <x v="0"/>
    <s v="USD"/>
    <n v="-12874.68"/>
  </r>
  <r>
    <s v="A2510000"/>
    <x v="65"/>
    <x v="65"/>
    <n v="1600003738"/>
    <x v="2"/>
    <x v="1"/>
    <x v="7"/>
    <x v="7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220"/>
    <s v="Above 180days "/>
    <n v="7.333333333333333"/>
    <x v="3"/>
    <x v="0"/>
    <s v="Overdue"/>
    <x v="0"/>
    <s v="USD"/>
    <n v="-12848.11"/>
  </r>
  <r>
    <s v="A2510000"/>
    <x v="65"/>
    <x v="65"/>
    <n v="1800025802"/>
    <x v="2"/>
    <x v="1"/>
    <x v="7"/>
    <x v="7"/>
    <n v="0"/>
    <s v="Q1 2021 Service fees Assa North- Ohaji South"/>
    <s v="7707"/>
    <s v="DR"/>
    <s v=""/>
    <d v="2021-04-06T00:00:00"/>
    <d v="2021-04-06T00:00:00"/>
    <d v="2021-05-06T00:00:00"/>
    <s v="USD"/>
    <n v="1047008.88"/>
    <n v="239"/>
    <s v="Above 180days "/>
    <n v="7.9666666666666668"/>
    <x v="3"/>
    <x v="0"/>
    <s v="Overdue"/>
    <x v="0"/>
    <s v="USD"/>
    <n v="1047008.88"/>
  </r>
  <r>
    <s v="A2510000"/>
    <x v="65"/>
    <x v="65"/>
    <n v="1800025801"/>
    <x v="2"/>
    <x v="1"/>
    <x v="7"/>
    <x v="7"/>
    <n v="0"/>
    <s v="Q1 2021 Service fees JV"/>
    <s v="7707"/>
    <s v="DR"/>
    <s v=""/>
    <d v="2021-04-06T00:00:00"/>
    <d v="2021-04-06T00:00:00"/>
    <d v="2021-05-06T00:00:00"/>
    <s v="USD"/>
    <n v="3917887.28"/>
    <n v="239"/>
    <s v="Above 180days "/>
    <n v="7.9666666666666668"/>
    <x v="3"/>
    <x v="0"/>
    <s v="Overdue"/>
    <x v="0"/>
    <s v="USD"/>
    <n v="3917887.28"/>
  </r>
  <r>
    <s v="A2510000"/>
    <x v="65"/>
    <x v="65"/>
    <n v="1600003714"/>
    <x v="2"/>
    <x v="1"/>
    <x v="7"/>
    <x v="7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253"/>
    <s v="Above 180days "/>
    <n v="8.4333333333333336"/>
    <x v="3"/>
    <x v="0"/>
    <s v="Overdue"/>
    <x v="0"/>
    <s v="USD"/>
    <n v="-21500.29"/>
  </r>
  <r>
    <s v="A2510000"/>
    <x v="65"/>
    <x v="65"/>
    <n v="1600003688"/>
    <x v="2"/>
    <x v="1"/>
    <x v="7"/>
    <x v="7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281"/>
    <s v="Above 180days "/>
    <n v="9.3666666666666671"/>
    <x v="3"/>
    <x v="0"/>
    <s v="Overdue"/>
    <x v="0"/>
    <s v="USD"/>
    <n v="-35243.01"/>
  </r>
  <r>
    <s v="A2510000"/>
    <x v="65"/>
    <x v="65"/>
    <n v="1800025542"/>
    <x v="2"/>
    <x v="1"/>
    <x v="7"/>
    <x v="7"/>
    <n v="0"/>
    <s v="CBCM chargbk from Shell excl. to JV - 1900342731"/>
    <s v="7707"/>
    <s v="DR"/>
    <s v=""/>
    <d v="2021-02-10T00:00:00"/>
    <d v="2021-02-10T00:00:00"/>
    <d v="2021-03-12T00:00:00"/>
    <s v="USD"/>
    <n v="389230.67"/>
    <n v="294"/>
    <s v="Above 180days "/>
    <n v="9.8000000000000007"/>
    <x v="3"/>
    <x v="0"/>
    <s v="Overdue"/>
    <x v="0"/>
    <s v="USD"/>
    <n v="389230.67"/>
  </r>
  <r>
    <s v="A2510000"/>
    <x v="65"/>
    <x v="65"/>
    <n v="1600003664"/>
    <x v="2"/>
    <x v="1"/>
    <x v="7"/>
    <x v="7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310"/>
    <s v="Above 180days "/>
    <n v="10.333333333333334"/>
    <x v="3"/>
    <x v="0"/>
    <s v="Overdue"/>
    <x v="0"/>
    <s v="USD"/>
    <n v="-13673.92"/>
  </r>
  <r>
    <s v="A2510000"/>
    <x v="65"/>
    <x v="65"/>
    <n v="1800025395"/>
    <x v="2"/>
    <x v="1"/>
    <x v="7"/>
    <x v="7"/>
    <n v="0"/>
    <s v="Q4 2020 Service fees Assa North- Ohaji South"/>
    <s v="7707"/>
    <s v="DR"/>
    <s v=""/>
    <d v="2021-01-11T00:00:00"/>
    <d v="2021-01-11T00:00:00"/>
    <d v="2021-02-10T00:00:00"/>
    <s v="USD"/>
    <n v="1038275.48"/>
    <n v="324"/>
    <s v="Above 180days "/>
    <n v="10.8"/>
    <x v="3"/>
    <x v="0"/>
    <s v="Overdue"/>
    <x v="0"/>
    <s v="USD"/>
    <n v="1038275.48"/>
  </r>
  <r>
    <s v="A2510000"/>
    <x v="65"/>
    <x v="65"/>
    <n v="1800025394"/>
    <x v="2"/>
    <x v="1"/>
    <x v="7"/>
    <x v="7"/>
    <n v="0"/>
    <s v="Q4 2020 Service fees JV"/>
    <s v="7707"/>
    <s v="DR"/>
    <s v=""/>
    <d v="2021-01-11T00:00:00"/>
    <d v="2021-01-11T00:00:00"/>
    <d v="2021-02-10T00:00:00"/>
    <s v="USD"/>
    <n v="5422498.0700000003"/>
    <n v="324"/>
    <s v="Above 180days "/>
    <n v="10.8"/>
    <x v="3"/>
    <x v="0"/>
    <s v="Overdue"/>
    <x v="0"/>
    <s v="USD"/>
    <n v="5422498.0700000003"/>
  </r>
  <r>
    <s v="A2510000"/>
    <x v="65"/>
    <x v="65"/>
    <n v="1600003522"/>
    <x v="2"/>
    <x v="1"/>
    <x v="7"/>
    <x v="7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339"/>
    <s v="Above 180days "/>
    <n v="11.3"/>
    <x v="3"/>
    <x v="0"/>
    <s v="Overdue"/>
    <x v="0"/>
    <s v="USD"/>
    <n v="-13674.02"/>
  </r>
  <r>
    <s v="A2510000"/>
    <x v="65"/>
    <x v="65"/>
    <n v="1600003476"/>
    <x v="2"/>
    <x v="1"/>
    <x v="7"/>
    <x v="7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378"/>
    <s v="Above 180days "/>
    <n v="12.6"/>
    <x v="4"/>
    <x v="0"/>
    <s v="Overdue"/>
    <x v="0"/>
    <s v="USD"/>
    <n v="-17272.38"/>
  </r>
  <r>
    <s v="A2510000"/>
    <x v="65"/>
    <x v="65"/>
    <n v="1600003450"/>
    <x v="2"/>
    <x v="1"/>
    <x v="7"/>
    <x v="7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401"/>
    <s v="Above 180days "/>
    <n v="13.366666666666667"/>
    <x v="4"/>
    <x v="0"/>
    <s v="Overdue"/>
    <x v="0"/>
    <s v="USD"/>
    <n v="-24454.880000000001"/>
  </r>
  <r>
    <s v="A2510000"/>
    <x v="65"/>
    <x v="65"/>
    <n v="1800024861"/>
    <x v="2"/>
    <x v="1"/>
    <x v="7"/>
    <x v="7"/>
    <n v="0"/>
    <s v="Q3 2020 Service fees Assa North- Ohaji South"/>
    <s v="7707"/>
    <s v="DR"/>
    <s v=""/>
    <d v="2020-10-07T00:00:00"/>
    <d v="2020-10-07T00:00:00"/>
    <d v="2020-11-06T00:00:00"/>
    <s v="USD"/>
    <n v="777043.2"/>
    <n v="420"/>
    <s v="Above 180days "/>
    <n v="14"/>
    <x v="4"/>
    <x v="0"/>
    <s v="Overdue"/>
    <x v="0"/>
    <s v="USD"/>
    <n v="777043.2"/>
  </r>
  <r>
    <s v="A2510000"/>
    <x v="65"/>
    <x v="65"/>
    <n v="1800024860"/>
    <x v="2"/>
    <x v="1"/>
    <x v="7"/>
    <x v="7"/>
    <n v="0"/>
    <s v="Q3 2020 Service fees JV"/>
    <s v="7707"/>
    <s v="DR"/>
    <s v=""/>
    <d v="2020-10-07T00:00:00"/>
    <d v="2020-10-07T00:00:00"/>
    <d v="2020-11-06T00:00:00"/>
    <s v="USD"/>
    <n v="4409370"/>
    <n v="420"/>
    <s v="Above 180days "/>
    <n v="14"/>
    <x v="4"/>
    <x v="0"/>
    <s v="Overdue"/>
    <x v="0"/>
    <s v="USD"/>
    <n v="4409370"/>
  </r>
  <r>
    <s v="A2510000"/>
    <x v="65"/>
    <x v="65"/>
    <n v="1600003372"/>
    <x v="2"/>
    <x v="1"/>
    <x v="7"/>
    <x v="7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434"/>
    <s v="Above 180days "/>
    <n v="14.466666666666667"/>
    <x v="4"/>
    <x v="0"/>
    <s v="Overdue"/>
    <x v="0"/>
    <s v="USD"/>
    <n v="-13673.92"/>
  </r>
  <r>
    <s v="A2510000"/>
    <x v="65"/>
    <x v="65"/>
    <n v="1600003335"/>
    <x v="2"/>
    <x v="1"/>
    <x v="7"/>
    <x v="7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462"/>
    <s v="Above 180days "/>
    <n v="15.4"/>
    <x v="4"/>
    <x v="0"/>
    <s v="Overdue"/>
    <x v="0"/>
    <s v="USD"/>
    <n v="-13688.28"/>
  </r>
  <r>
    <s v="A2510000"/>
    <x v="65"/>
    <x v="65"/>
    <n v="1600003314"/>
    <x v="2"/>
    <x v="1"/>
    <x v="7"/>
    <x v="7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492"/>
    <s v="Above 180days "/>
    <n v="16.399999999999999"/>
    <x v="4"/>
    <x v="0"/>
    <s v="Overdue"/>
    <x v="0"/>
    <s v="USD"/>
    <n v="-13681.1"/>
  </r>
  <r>
    <s v="A2510000"/>
    <x v="65"/>
    <x v="65"/>
    <n v="1800024359"/>
    <x v="2"/>
    <x v="1"/>
    <x v="7"/>
    <x v="7"/>
    <n v="0"/>
    <s v="Q2 2020 Service fees Assa North- Ohaji South"/>
    <s v="7707"/>
    <s v="DR"/>
    <s v=""/>
    <d v="2020-07-09T00:00:00"/>
    <d v="2020-07-09T00:00:00"/>
    <d v="2020-08-08T00:00:00"/>
    <s v="USD"/>
    <n v="1016961.01"/>
    <n v="510"/>
    <s v="Above 180days "/>
    <n v="17"/>
    <x v="4"/>
    <x v="0"/>
    <s v="Overdue"/>
    <x v="0"/>
    <s v="USD"/>
    <n v="1016961.01"/>
  </r>
  <r>
    <s v="A2510000"/>
    <x v="65"/>
    <x v="65"/>
    <n v="1800024358"/>
    <x v="2"/>
    <x v="1"/>
    <x v="7"/>
    <x v="7"/>
    <n v="0"/>
    <s v="Q2 2020 Service fees JV"/>
    <s v="7707"/>
    <s v="DR"/>
    <s v=""/>
    <d v="2020-07-09T00:00:00"/>
    <d v="2020-07-09T00:00:00"/>
    <d v="2020-08-08T00:00:00"/>
    <s v="USD"/>
    <n v="5229255.87"/>
    <n v="510"/>
    <s v="Above 180days "/>
    <n v="17"/>
    <x v="4"/>
    <x v="0"/>
    <s v="Overdue"/>
    <x v="0"/>
    <s v="USD"/>
    <n v="5229255.87"/>
  </r>
  <r>
    <s v="A2510000"/>
    <x v="65"/>
    <x v="65"/>
    <n v="1600003282"/>
    <x v="2"/>
    <x v="1"/>
    <x v="7"/>
    <x v="7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527"/>
    <s v="Above 180days "/>
    <n v="17.566666666666666"/>
    <x v="4"/>
    <x v="0"/>
    <s v="Overdue"/>
    <x v="0"/>
    <s v="USD"/>
    <n v="-14402.28"/>
  </r>
  <r>
    <s v="A2510000"/>
    <x v="65"/>
    <x v="65"/>
    <n v="1600003242"/>
    <x v="2"/>
    <x v="1"/>
    <x v="7"/>
    <x v="7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553"/>
    <s v="Above 180days "/>
    <n v="18.433333333333334"/>
    <x v="0"/>
    <x v="0"/>
    <s v="Overdue"/>
    <x v="0"/>
    <s v="USD"/>
    <n v="-14402.28"/>
  </r>
  <r>
    <s v="A2510000"/>
    <x v="65"/>
    <x v="65"/>
    <n v="1600003167"/>
    <x v="2"/>
    <x v="1"/>
    <x v="7"/>
    <x v="7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589"/>
    <s v="Above 180days "/>
    <n v="19.633333333333333"/>
    <x v="0"/>
    <x v="0"/>
    <s v="Overdue"/>
    <x v="0"/>
    <s v="USD"/>
    <n v="-14379.61"/>
  </r>
  <r>
    <s v="A2510000"/>
    <x v="65"/>
    <x v="65"/>
    <n v="1800023849"/>
    <x v="2"/>
    <x v="1"/>
    <x v="7"/>
    <x v="7"/>
    <n v="0"/>
    <s v="Q1 2020 Service fees Assa North- Ohaji South"/>
    <s v="7707"/>
    <s v="DR"/>
    <s v=""/>
    <d v="2020-04-09T00:00:00"/>
    <d v="2020-04-09T00:00:00"/>
    <d v="2020-05-09T00:00:00"/>
    <s v="USD"/>
    <n v="1265195.3"/>
    <n v="601"/>
    <s v="Above 180days "/>
    <n v="20.033333333333335"/>
    <x v="0"/>
    <x v="0"/>
    <s v="Overdue"/>
    <x v="0"/>
    <s v="USD"/>
    <n v="1265195.3"/>
  </r>
  <r>
    <s v="A2510000"/>
    <x v="65"/>
    <x v="65"/>
    <n v="1800023848"/>
    <x v="2"/>
    <x v="1"/>
    <x v="7"/>
    <x v="7"/>
    <n v="0"/>
    <s v="Q1 2020 Service fees JV"/>
    <s v="7707"/>
    <s v="DR"/>
    <s v=""/>
    <d v="2020-04-09T00:00:00"/>
    <d v="2020-04-09T00:00:00"/>
    <d v="2020-05-09T00:00:00"/>
    <s v="USD"/>
    <n v="5665961.4100000001"/>
    <n v="601"/>
    <s v="Above 180days "/>
    <n v="20.033333333333335"/>
    <x v="0"/>
    <x v="0"/>
    <s v="Overdue"/>
    <x v="0"/>
    <s v="USD"/>
    <n v="5665961.4100000001"/>
  </r>
  <r>
    <s v="A2510000"/>
    <x v="65"/>
    <x v="65"/>
    <n v="1600003134"/>
    <x v="2"/>
    <x v="1"/>
    <x v="7"/>
    <x v="7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616"/>
    <s v="Above 180days "/>
    <n v="20.533333333333335"/>
    <x v="0"/>
    <x v="0"/>
    <s v="Overdue"/>
    <x v="0"/>
    <s v="USD"/>
    <n v="-14394.72"/>
  </r>
  <r>
    <s v="A2510000"/>
    <x v="65"/>
    <x v="65"/>
    <n v="1600003080"/>
    <x v="2"/>
    <x v="1"/>
    <x v="7"/>
    <x v="7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645"/>
    <s v="Above 180days "/>
    <n v="21.5"/>
    <x v="0"/>
    <x v="0"/>
    <s v="Overdue"/>
    <x v="0"/>
    <s v="USD"/>
    <n v="-17184.2"/>
  </r>
  <r>
    <s v="A2510000"/>
    <x v="65"/>
    <x v="65"/>
    <n v="1600003030"/>
    <x v="2"/>
    <x v="1"/>
    <x v="7"/>
    <x v="7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673"/>
    <s v="Above 180days "/>
    <n v="22.433333333333334"/>
    <x v="0"/>
    <x v="0"/>
    <s v="Overdue"/>
    <x v="0"/>
    <s v="USD"/>
    <n v="-59665.54"/>
  </r>
  <r>
    <s v="A2510000"/>
    <x v="65"/>
    <x v="65"/>
    <n v="1800023411"/>
    <x v="2"/>
    <x v="1"/>
    <x v="7"/>
    <x v="7"/>
    <n v="0"/>
    <s v="Q4 2019 Service fees Assa North- Ohaji South"/>
    <s v="7707"/>
    <s v="DR"/>
    <s v=""/>
    <d v="2020-01-27T00:00:00"/>
    <d v="2020-01-27T00:00:00"/>
    <d v="2020-02-26T00:00:00"/>
    <s v="USD"/>
    <n v="1126438.8"/>
    <n v="674"/>
    <s v="Above 180days "/>
    <n v="22.466666666666665"/>
    <x v="0"/>
    <x v="0"/>
    <s v="Overdue"/>
    <x v="0"/>
    <s v="USD"/>
    <n v="1126438.8"/>
  </r>
  <r>
    <s v="A2510000"/>
    <x v="65"/>
    <x v="65"/>
    <n v="1800023410"/>
    <x v="2"/>
    <x v="1"/>
    <x v="7"/>
    <x v="7"/>
    <n v="0"/>
    <s v="Q4 2019 Service fees JV"/>
    <s v="7707"/>
    <s v="DR"/>
    <s v=""/>
    <d v="2020-01-27T00:00:00"/>
    <d v="2020-01-27T00:00:00"/>
    <d v="2020-02-26T00:00:00"/>
    <s v="USD"/>
    <n v="10545376.08"/>
    <n v="674"/>
    <s v="Above 180days "/>
    <n v="22.466666666666665"/>
    <x v="0"/>
    <x v="0"/>
    <s v="Overdue"/>
    <x v="0"/>
    <s v="USD"/>
    <n v="10545376.08"/>
  </r>
  <r>
    <s v="A2510000"/>
    <x v="65"/>
    <x v="65"/>
    <n v="1600003002"/>
    <x v="2"/>
    <x v="1"/>
    <x v="7"/>
    <x v="7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702"/>
    <s v="Above 180days "/>
    <n v="23.4"/>
    <x v="0"/>
    <x v="0"/>
    <s v="Overdue"/>
    <x v="0"/>
    <s v="USD"/>
    <n v="-15969.6"/>
  </r>
  <r>
    <s v="A2510000"/>
    <x v="65"/>
    <x v="65"/>
    <n v="1600002960"/>
    <x v="2"/>
    <x v="1"/>
    <x v="7"/>
    <x v="7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739"/>
    <s v="Above 180days "/>
    <n v="24.633333333333333"/>
    <x v="0"/>
    <x v="0"/>
    <s v="Overdue"/>
    <x v="0"/>
    <s v="USD"/>
    <n v="-17705.77"/>
  </r>
  <r>
    <s v="A2510000"/>
    <x v="65"/>
    <x v="65"/>
    <n v="1600002922"/>
    <x v="2"/>
    <x v="1"/>
    <x v="7"/>
    <x v="7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766"/>
    <s v="Above 180days "/>
    <n v="25.533333333333335"/>
    <x v="0"/>
    <x v="0"/>
    <s v="Overdue"/>
    <x v="0"/>
    <s v="USD"/>
    <n v="-30059.759999999998"/>
  </r>
  <r>
    <s v="A2510000"/>
    <x v="65"/>
    <x v="65"/>
    <n v="1800022712"/>
    <x v="2"/>
    <x v="1"/>
    <x v="7"/>
    <x v="7"/>
    <n v="0"/>
    <s v="Q3 2019 Service fees Assa North- Ohaji South"/>
    <s v="7707"/>
    <s v="DR"/>
    <s v=""/>
    <d v="2019-10-17T00:00:00"/>
    <d v="2019-10-17T00:00:00"/>
    <d v="2019-11-16T00:00:00"/>
    <s v="USD"/>
    <n v="1979403.04"/>
    <n v="776"/>
    <s v="Above 180days "/>
    <n v="25.866666666666667"/>
    <x v="0"/>
    <x v="0"/>
    <s v="Overdue"/>
    <x v="0"/>
    <s v="USD"/>
    <n v="1979403.04"/>
  </r>
  <r>
    <s v="A2510000"/>
    <x v="65"/>
    <x v="65"/>
    <n v="1800022711"/>
    <x v="2"/>
    <x v="1"/>
    <x v="7"/>
    <x v="7"/>
    <n v="0"/>
    <s v="Q3 2019 Service fees JV"/>
    <s v="7707"/>
    <s v="DR"/>
    <s v=""/>
    <d v="2019-10-17T00:00:00"/>
    <d v="2019-10-17T00:00:00"/>
    <d v="2019-11-16T00:00:00"/>
    <s v="USD"/>
    <n v="10932515.689999999"/>
    <n v="776"/>
    <s v="Above 180days "/>
    <n v="25.866666666666667"/>
    <x v="0"/>
    <x v="0"/>
    <s v="Overdue"/>
    <x v="0"/>
    <s v="USD"/>
    <n v="10932515.689999999"/>
  </r>
  <r>
    <s v="A2510000"/>
    <x v="65"/>
    <x v="65"/>
    <n v="1600002907"/>
    <x v="2"/>
    <x v="1"/>
    <x v="7"/>
    <x v="7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794"/>
    <s v="Above 180days "/>
    <n v="26.466666666666665"/>
    <x v="0"/>
    <x v="0"/>
    <s v="Overdue"/>
    <x v="0"/>
    <s v="USD"/>
    <n v="-7961.76"/>
  </r>
  <r>
    <s v="A2510000"/>
    <x v="65"/>
    <x v="65"/>
    <n v="1600002883"/>
    <x v="2"/>
    <x v="1"/>
    <x v="7"/>
    <x v="7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828"/>
    <s v="Above 180days "/>
    <n v="27.6"/>
    <x v="0"/>
    <x v="0"/>
    <s v="Overdue"/>
    <x v="0"/>
    <s v="USD"/>
    <n v="-16693.39"/>
  </r>
  <r>
    <s v="A2510000"/>
    <x v="65"/>
    <x v="65"/>
    <n v="1600002866"/>
    <x v="2"/>
    <x v="1"/>
    <x v="7"/>
    <x v="7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857"/>
    <s v="Above 180days "/>
    <n v="28.566666666666666"/>
    <x v="0"/>
    <x v="0"/>
    <s v="Overdue"/>
    <x v="0"/>
    <s v="USD"/>
    <n v="-16686.55"/>
  </r>
  <r>
    <s v="A2510000"/>
    <x v="65"/>
    <x v="65"/>
    <n v="1800022103"/>
    <x v="2"/>
    <x v="1"/>
    <x v="7"/>
    <x v="7"/>
    <n v="0"/>
    <s v="Q2 2019 Service fees JV"/>
    <s v="7707"/>
    <s v="DR"/>
    <s v=""/>
    <d v="2019-07-05T00:00:00"/>
    <d v="2019-07-05T00:00:00"/>
    <d v="2019-08-04T00:00:00"/>
    <s v="USD"/>
    <n v="7307068.8899999997"/>
    <n v="880"/>
    <s v="Above 180days "/>
    <n v="29.333333333333332"/>
    <x v="0"/>
    <x v="0"/>
    <s v="Overdue"/>
    <x v="0"/>
    <s v="USD"/>
    <n v="7307068.8899999997"/>
  </r>
  <r>
    <s v="A2510000"/>
    <x v="65"/>
    <x v="65"/>
    <n v="1600002835"/>
    <x v="2"/>
    <x v="1"/>
    <x v="7"/>
    <x v="7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885"/>
    <s v="Above 180days "/>
    <n v="29.5"/>
    <x v="0"/>
    <x v="0"/>
    <s v="Overdue"/>
    <x v="0"/>
    <s v="USD"/>
    <n v="-16709.62"/>
  </r>
  <r>
    <s v="A2510000"/>
    <x v="65"/>
    <x v="65"/>
    <n v="1600002814"/>
    <x v="2"/>
    <x v="1"/>
    <x v="7"/>
    <x v="7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918"/>
    <s v="Above 180days "/>
    <n v="30.6"/>
    <x v="0"/>
    <x v="0"/>
    <s v="Overdue"/>
    <x v="0"/>
    <s v="USD"/>
    <n v="-16668.599999999999"/>
  </r>
  <r>
    <s v="A2510000"/>
    <x v="65"/>
    <x v="65"/>
    <n v="1600002769"/>
    <x v="2"/>
    <x v="1"/>
    <x v="7"/>
    <x v="7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948"/>
    <s v="Above 180days "/>
    <n v="31.6"/>
    <x v="0"/>
    <x v="0"/>
    <s v="Overdue"/>
    <x v="0"/>
    <s v="USD"/>
    <n v="-16702.78"/>
  </r>
  <r>
    <s v="A2510000"/>
    <x v="65"/>
    <x v="65"/>
    <n v="1800021713"/>
    <x v="2"/>
    <x v="1"/>
    <x v="7"/>
    <x v="7"/>
    <n v="0"/>
    <s v="Q1 2019 Service fees JV"/>
    <s v="7707"/>
    <s v="DR"/>
    <s v=""/>
    <d v="2019-04-27T00:00:00"/>
    <d v="2019-04-27T00:00:00"/>
    <d v="2019-05-27T00:00:00"/>
    <s v="USD"/>
    <n v="4859917.37"/>
    <n v="949"/>
    <s v="Above 180days "/>
    <n v="31.633333333333333"/>
    <x v="0"/>
    <x v="0"/>
    <s v="Overdue"/>
    <x v="0"/>
    <s v="USD"/>
    <n v="4859917.37"/>
  </r>
  <r>
    <s v="A2510000"/>
    <x v="65"/>
    <x v="65"/>
    <n v="1800021711"/>
    <x v="2"/>
    <x v="1"/>
    <x v="7"/>
    <x v="7"/>
    <n v="0"/>
    <s v="Q4 2018 Service fees JV"/>
    <s v="7707"/>
    <s v="DR"/>
    <s v=""/>
    <d v="2019-04-27T00:00:00"/>
    <d v="2019-04-27T00:00:00"/>
    <d v="2019-05-27T00:00:00"/>
    <s v="USD"/>
    <n v="6611913.9500000002"/>
    <n v="949"/>
    <s v="Above 180days "/>
    <n v="31.633333333333333"/>
    <x v="0"/>
    <x v="0"/>
    <s v="Overdue"/>
    <x v="0"/>
    <s v="USD"/>
    <n v="6611913.9500000002"/>
  </r>
  <r>
    <s v="A2510000"/>
    <x v="65"/>
    <x v="65"/>
    <n v="1600002744"/>
    <x v="2"/>
    <x v="1"/>
    <x v="7"/>
    <x v="7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980"/>
    <s v="Above 180days "/>
    <n v="32.666666666666664"/>
    <x v="0"/>
    <x v="0"/>
    <s v="Overdue"/>
    <x v="0"/>
    <s v="USD"/>
    <n v="-32872.01"/>
  </r>
  <r>
    <s v="A2510000"/>
    <x v="65"/>
    <x v="65"/>
    <n v="1600002728"/>
    <x v="2"/>
    <x v="1"/>
    <x v="7"/>
    <x v="7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010"/>
    <s v="Above 180days "/>
    <n v="33.666666666666664"/>
    <x v="0"/>
    <x v="0"/>
    <s v="Overdue"/>
    <x v="0"/>
    <s v="USD"/>
    <n v="-19430.95"/>
  </r>
  <r>
    <s v="A2510000"/>
    <x v="65"/>
    <x v="65"/>
    <n v="1600002713"/>
    <x v="2"/>
    <x v="1"/>
    <x v="7"/>
    <x v="7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039"/>
    <s v="Above 180days "/>
    <n v="34.633333333333333"/>
    <x v="0"/>
    <x v="0"/>
    <s v="Overdue"/>
    <x v="0"/>
    <s v="USD"/>
    <n v="-79324.69"/>
  </r>
  <r>
    <s v="A2510000"/>
    <x v="65"/>
    <x v="65"/>
    <n v="1600002688"/>
    <x v="2"/>
    <x v="1"/>
    <x v="7"/>
    <x v="7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067"/>
    <s v="Above 180days "/>
    <n v="35.56666666666667"/>
    <x v="0"/>
    <x v="0"/>
    <s v="Overdue"/>
    <x v="0"/>
    <s v="USD"/>
    <n v="-15888.09"/>
  </r>
  <r>
    <s v="A2510000"/>
    <x v="65"/>
    <x v="65"/>
    <n v="1600002666"/>
    <x v="2"/>
    <x v="1"/>
    <x v="7"/>
    <x v="7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103"/>
    <s v="Above 180days "/>
    <n v="36.766666666666666"/>
    <x v="0"/>
    <x v="0"/>
    <s v="Overdue"/>
    <x v="0"/>
    <s v="USD"/>
    <n v="-16403.25"/>
  </r>
  <r>
    <s v="A2510000"/>
    <x v="65"/>
    <x v="65"/>
    <n v="1600002641"/>
    <x v="2"/>
    <x v="1"/>
    <x v="7"/>
    <x v="7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131"/>
    <s v="Above 180days "/>
    <n v="37.700000000000003"/>
    <x v="0"/>
    <x v="0"/>
    <s v="Overdue"/>
    <x v="0"/>
    <s v="USD"/>
    <n v="-29664.86"/>
  </r>
  <r>
    <s v="A2510000"/>
    <x v="65"/>
    <x v="65"/>
    <n v="1800020701"/>
    <x v="2"/>
    <x v="1"/>
    <x v="7"/>
    <x v="7"/>
    <n v="0"/>
    <s v="Q3 2018 Service fees JV"/>
    <s v="7707"/>
    <s v="DR"/>
    <s v=""/>
    <d v="2018-10-25T00:00:00"/>
    <d v="2018-10-25T00:00:00"/>
    <d v="2018-11-24T00:00:00"/>
    <s v="USD"/>
    <n v="5112165.07"/>
    <n v="1133"/>
    <s v="Above 180days "/>
    <n v="37.766666666666666"/>
    <x v="0"/>
    <x v="0"/>
    <s v="Overdue"/>
    <x v="0"/>
    <s v="USD"/>
    <n v="5112165.07"/>
  </r>
  <r>
    <s v="A2510000"/>
    <x v="65"/>
    <x v="65"/>
    <n v="1600002635"/>
    <x v="2"/>
    <x v="1"/>
    <x v="7"/>
    <x v="7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162"/>
    <s v="Above 180days "/>
    <n v="38.733333333333334"/>
    <x v="0"/>
    <x v="0"/>
    <s v="Overdue"/>
    <x v="0"/>
    <s v="USD"/>
    <n v="-22806.67"/>
  </r>
  <r>
    <s v="A2510000"/>
    <x v="65"/>
    <x v="65"/>
    <n v="1600002620"/>
    <x v="2"/>
    <x v="1"/>
    <x v="7"/>
    <x v="7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192"/>
    <s v="Above 180days "/>
    <n v="39.733333333333334"/>
    <x v="0"/>
    <x v="0"/>
    <s v="Overdue"/>
    <x v="0"/>
    <s v="USD"/>
    <n v="-15900.24"/>
  </r>
  <r>
    <s v="A2510000"/>
    <x v="65"/>
    <x v="65"/>
    <n v="1600002586"/>
    <x v="2"/>
    <x v="1"/>
    <x v="7"/>
    <x v="7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226"/>
    <s v="Above 180days "/>
    <n v="40.866666666666667"/>
    <x v="0"/>
    <x v="0"/>
    <s v="Overdue"/>
    <x v="0"/>
    <s v="USD"/>
    <n v="-15919.08"/>
  </r>
  <r>
    <s v="A2510000"/>
    <x v="65"/>
    <x v="65"/>
    <n v="1800020235"/>
    <x v="2"/>
    <x v="1"/>
    <x v="7"/>
    <x v="7"/>
    <n v="0"/>
    <s v="Q1 2018 Service fees JV"/>
    <s v="7707"/>
    <s v="DR"/>
    <s v=""/>
    <d v="2018-07-13T00:00:00"/>
    <d v="2018-07-13T00:00:00"/>
    <d v="2018-08-12T00:00:00"/>
    <s v="USD"/>
    <n v="5613529.3700000001"/>
    <n v="1237"/>
    <s v="Above 180days "/>
    <n v="41.233333333333334"/>
    <x v="0"/>
    <x v="0"/>
    <s v="Overdue"/>
    <x v="0"/>
    <s v="USD"/>
    <n v="5613529.3700000001"/>
  </r>
  <r>
    <s v="A2510000"/>
    <x v="65"/>
    <x v="65"/>
    <n v="1600002564"/>
    <x v="2"/>
    <x v="1"/>
    <x v="7"/>
    <x v="7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253"/>
    <s v="Above 180days "/>
    <n v="41.766666666666666"/>
    <x v="0"/>
    <x v="0"/>
    <s v="Overdue"/>
    <x v="0"/>
    <s v="USD"/>
    <n v="-15935.01"/>
  </r>
  <r>
    <s v="A2510000"/>
    <x v="65"/>
    <x v="65"/>
    <n v="1600002540"/>
    <x v="2"/>
    <x v="1"/>
    <x v="7"/>
    <x v="7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285"/>
    <s v="Above 180days "/>
    <n v="42.833333333333336"/>
    <x v="0"/>
    <x v="0"/>
    <s v="Overdue"/>
    <x v="0"/>
    <s v="USD"/>
    <n v="-15923.22"/>
  </r>
  <r>
    <s v="A2510000"/>
    <x v="65"/>
    <x v="65"/>
    <n v="1600002520"/>
    <x v="2"/>
    <x v="1"/>
    <x v="7"/>
    <x v="7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311"/>
    <s v="Above 180days "/>
    <n v="43.7"/>
    <x v="0"/>
    <x v="0"/>
    <s v="Overdue"/>
    <x v="0"/>
    <s v="USD"/>
    <n v="-15926.87"/>
  </r>
  <r>
    <s v="A2510000"/>
    <x v="65"/>
    <x v="65"/>
    <n v="1600002504"/>
    <x v="2"/>
    <x v="1"/>
    <x v="7"/>
    <x v="7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345"/>
    <s v="Above 180days "/>
    <n v="44.833333333333336"/>
    <x v="0"/>
    <x v="0"/>
    <s v="Overdue"/>
    <x v="0"/>
    <s v="USD"/>
    <n v="-31196.73"/>
  </r>
  <r>
    <s v="A2510000"/>
    <x v="65"/>
    <x v="65"/>
    <n v="1600002488"/>
    <x v="2"/>
    <x v="1"/>
    <x v="7"/>
    <x v="7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375"/>
    <s v="Above 180days "/>
    <n v="45.833333333333336"/>
    <x v="0"/>
    <x v="0"/>
    <s v="Overdue"/>
    <x v="0"/>
    <s v="USD"/>
    <n v="-17743.39"/>
  </r>
  <r>
    <s v="A2510000"/>
    <x v="65"/>
    <x v="65"/>
    <n v="1600002469"/>
    <x v="2"/>
    <x v="1"/>
    <x v="7"/>
    <x v="7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403"/>
    <s v="Above 180days "/>
    <n v="46.766666666666666"/>
    <x v="0"/>
    <x v="0"/>
    <s v="Overdue"/>
    <x v="0"/>
    <s v="USD"/>
    <n v="-73822.710000000006"/>
  </r>
  <r>
    <s v="A2510000"/>
    <x v="65"/>
    <x v="65"/>
    <n v="1800019317"/>
    <x v="2"/>
    <x v="1"/>
    <x v="7"/>
    <x v="7"/>
    <n v="0"/>
    <s v="Q4 2017 Service fees JV"/>
    <s v="7707"/>
    <s v="DR"/>
    <s v=""/>
    <d v="2018-01-17T00:00:00"/>
    <d v="2018-01-17T00:00:00"/>
    <d v="2018-02-16T00:00:00"/>
    <s v="USD"/>
    <n v="8818779.9499999993"/>
    <n v="1414"/>
    <s v="Above 180days "/>
    <n v="47.133333333333333"/>
    <x v="0"/>
    <x v="0"/>
    <s v="Overdue"/>
    <x v="0"/>
    <s v="USD"/>
    <n v="8818779.9499999993"/>
  </r>
  <r>
    <s v="A2510000"/>
    <x v="65"/>
    <x v="65"/>
    <n v="1600002464"/>
    <x v="2"/>
    <x v="1"/>
    <x v="7"/>
    <x v="7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431"/>
    <s v="Above 180days "/>
    <n v="47.7"/>
    <x v="0"/>
    <x v="0"/>
    <s v="Overdue"/>
    <x v="0"/>
    <s v="USD"/>
    <n v="-14142.72"/>
  </r>
  <r>
    <s v="A2510000"/>
    <x v="65"/>
    <x v="65"/>
    <n v="1600002442"/>
    <x v="2"/>
    <x v="1"/>
    <x v="7"/>
    <x v="7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472"/>
    <s v="Above 180days "/>
    <n v="49.06666666666667"/>
    <x v="0"/>
    <x v="0"/>
    <s v="Overdue"/>
    <x v="0"/>
    <s v="USD"/>
    <n v="-15837.53"/>
  </r>
  <r>
    <s v="A2510000"/>
    <x v="65"/>
    <x v="65"/>
    <n v="1600002430"/>
    <x v="2"/>
    <x v="1"/>
    <x v="7"/>
    <x v="7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480"/>
    <s v="Above 180days "/>
    <n v="49.333333333333336"/>
    <x v="0"/>
    <x v="0"/>
    <s v="Overdue"/>
    <x v="0"/>
    <s v="USD"/>
    <n v="-28985.16"/>
  </r>
  <r>
    <s v="A2510000"/>
    <x v="65"/>
    <x v="65"/>
    <n v="1800018762"/>
    <x v="2"/>
    <x v="1"/>
    <x v="7"/>
    <x v="7"/>
    <n v="0"/>
    <s v="Q3 2017 Service fees JV"/>
    <s v="7707"/>
    <s v="DR"/>
    <s v=""/>
    <d v="2017-10-10T00:00:00"/>
    <d v="2017-10-10T00:00:00"/>
    <d v="2017-11-09T00:00:00"/>
    <s v="USD"/>
    <n v="4548410.9800000004"/>
    <n v="1513"/>
    <s v="Above 180days "/>
    <n v="50.43333333333333"/>
    <x v="0"/>
    <x v="0"/>
    <s v="Overdue"/>
    <x v="0"/>
    <s v="USD"/>
    <n v="4548410.9800000004"/>
  </r>
  <r>
    <s v="A2510000"/>
    <x v="65"/>
    <x v="65"/>
    <n v="1600002329"/>
    <x v="2"/>
    <x v="1"/>
    <x v="7"/>
    <x v="7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526"/>
    <s v="Above 180days "/>
    <n v="50.866666666666667"/>
    <x v="0"/>
    <x v="0"/>
    <s v="Overdue"/>
    <x v="0"/>
    <s v="USD"/>
    <n v="-16244.05"/>
  </r>
  <r>
    <s v="A2510000"/>
    <x v="65"/>
    <x v="65"/>
    <n v="1600002305"/>
    <x v="2"/>
    <x v="1"/>
    <x v="7"/>
    <x v="7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556"/>
    <s v="Above 180days "/>
    <n v="51.866666666666667"/>
    <x v="0"/>
    <x v="0"/>
    <s v="Overdue"/>
    <x v="0"/>
    <s v="USD"/>
    <n v="-19753.099999999999"/>
  </r>
  <r>
    <s v="A2510000"/>
    <x v="65"/>
    <x v="65"/>
    <n v="1800018254"/>
    <x v="2"/>
    <x v="1"/>
    <x v="7"/>
    <x v="7"/>
    <n v="0"/>
    <s v="Q1 2017 Service fees JV"/>
    <s v="7707"/>
    <s v="DR"/>
    <s v=""/>
    <d v="2017-07-11T00:00:00"/>
    <d v="2017-07-11T00:00:00"/>
    <d v="2017-08-12T00:00:00"/>
    <s v="USD"/>
    <n v="5725932.1799999997"/>
    <n v="1602"/>
    <s v="Above 180days "/>
    <n v="53.4"/>
    <x v="0"/>
    <x v="0"/>
    <s v="Overdue"/>
    <x v="0"/>
    <s v="USD"/>
    <n v="5725932.1799999997"/>
  </r>
  <r>
    <s v="A2510000"/>
    <x v="66"/>
    <x v="66"/>
    <n v="1800027158"/>
    <x v="0"/>
    <x v="1"/>
    <x v="7"/>
    <x v="18"/>
    <n v="0"/>
    <s v="SNG-DEC 2021 EXCESS OF ACTUAL OVER EST."/>
    <s v="473"/>
    <s v="DR"/>
    <s v=""/>
    <d v="2021-12-29T00:00:00"/>
    <d v="2021-12-29T00:00:00"/>
    <d v="2022-01-28T00:00:00"/>
    <s v="NGN"/>
    <n v="2905649.75"/>
    <n v="-28"/>
    <s v="Not Overdue"/>
    <n v="-0.93333333333333335"/>
    <x v="1"/>
    <x v="1"/>
    <s v="Not Overdue"/>
    <x v="0"/>
    <s v="USD"/>
    <n v="7061.89"/>
  </r>
  <r>
    <s v="A2510000"/>
    <x v="66"/>
    <x v="66"/>
    <n v="1800027138"/>
    <x v="2"/>
    <x v="1"/>
    <x v="7"/>
    <x v="18"/>
    <n v="0"/>
    <s v="SNG-Dec 2021 REALLOCATION OF PAYROLL BALANCES"/>
    <s v="473"/>
    <s v="DR"/>
    <s v=""/>
    <d v="2021-12-22T00:00:00"/>
    <d v="2021-12-22T00:00:00"/>
    <d v="2022-01-21T00:00:00"/>
    <s v="NGN"/>
    <n v="35391042.100000001"/>
    <n v="-21"/>
    <s v="Not Overdue"/>
    <n v="-0.7"/>
    <x v="1"/>
    <x v="1"/>
    <s v="Not Overdue"/>
    <x v="0"/>
    <s v="USD"/>
    <n v="86025.01"/>
  </r>
  <r>
    <s v="A2510000"/>
    <x v="66"/>
    <x v="66"/>
    <n v="1800027141"/>
    <x v="2"/>
    <x v="1"/>
    <x v="7"/>
    <x v="18"/>
    <n v="0"/>
    <s v="SNG-Dec 2021 REALLOCATION OF PAYROLL BALANCES"/>
    <s v="467"/>
    <s v="DR"/>
    <s v=""/>
    <d v="2021-12-22T00:00:00"/>
    <d v="2021-12-22T00:00:00"/>
    <d v="2022-01-21T00:00:00"/>
    <s v="USD"/>
    <n v="384409.18"/>
    <n v="-21"/>
    <s v="Not Overdue"/>
    <n v="-0.7"/>
    <x v="1"/>
    <x v="1"/>
    <s v="Not Overdue"/>
    <x v="0"/>
    <s v="USD"/>
    <n v="384409.18"/>
  </r>
  <r>
    <s v="A2510000"/>
    <x v="66"/>
    <x v="66"/>
    <n v="1800027126"/>
    <x v="0"/>
    <x v="1"/>
    <x v="7"/>
    <x v="18"/>
    <n v="0"/>
    <s v="October and November publishing bills for SNG"/>
    <s v="473"/>
    <s v="DR"/>
    <s v=""/>
    <d v="2021-12-20T00:00:00"/>
    <d v="2021-12-20T00:00:00"/>
    <d v="2022-01-19T00:00:00"/>
    <s v="NGN"/>
    <n v="399069.6"/>
    <n v="-19"/>
    <s v="Not Overdue"/>
    <n v="-0.6333333333333333"/>
    <x v="1"/>
    <x v="1"/>
    <s v="Not Overdue"/>
    <x v="0"/>
    <s v="USD"/>
    <n v="971.18"/>
  </r>
  <r>
    <s v="A2510000"/>
    <x v="66"/>
    <x v="66"/>
    <n v="1800027123"/>
    <x v="0"/>
    <x v="1"/>
    <x v="7"/>
    <x v="18"/>
    <n v="0"/>
    <s v="SNG GCC CARD  CB YTD DEC 2021"/>
    <s v="473"/>
    <s v="DR"/>
    <s v=""/>
    <d v="2021-12-20T00:00:00"/>
    <d v="2021-12-20T00:00:00"/>
    <d v="2022-01-19T00:00:00"/>
    <s v="NGN"/>
    <n v="621644.37"/>
    <n v="-19"/>
    <s v="Not Overdue"/>
    <n v="-0.6333333333333333"/>
    <x v="1"/>
    <x v="1"/>
    <s v="Not Overdue"/>
    <x v="0"/>
    <s v="USD"/>
    <n v="1512.85"/>
  </r>
  <r>
    <s v="A2510000"/>
    <x v="66"/>
    <x v="66"/>
    <n v="1800027107"/>
    <x v="0"/>
    <x v="1"/>
    <x v="7"/>
    <x v="18"/>
    <n v="0"/>
    <s v="SNG Payment for SNG Secondee GESPP"/>
    <s v="467"/>
    <s v="DR"/>
    <s v=""/>
    <d v="2021-12-17T00:00:00"/>
    <d v="2021-12-17T00:00:00"/>
    <d v="2022-01-16T00:00:00"/>
    <s v="USD"/>
    <n v="1676.29"/>
    <n v="-16"/>
    <s v="Not Overdue"/>
    <n v="-0.53333333333333333"/>
    <x v="1"/>
    <x v="1"/>
    <s v="Not Overdue"/>
    <x v="0"/>
    <s v="USD"/>
    <n v="1676.29"/>
  </r>
  <r>
    <s v="A2510000"/>
    <x v="66"/>
    <x v="66"/>
    <n v="1800027096"/>
    <x v="0"/>
    <x v="1"/>
    <x v="7"/>
    <x v="18"/>
    <n v="0"/>
    <s v="SCiNDO CB_Dec21 YTD_DED for SNG Project Bond"/>
    <s v="473"/>
    <s v="DR"/>
    <s v=""/>
    <d v="2021-12-16T00:00:00"/>
    <d v="2021-12-16T00:00:00"/>
    <d v="2022-01-15T00:00:00"/>
    <s v="NGN"/>
    <n v="4872795"/>
    <n v="-15"/>
    <s v="Not Overdue"/>
    <n v="-0.5"/>
    <x v="1"/>
    <x v="1"/>
    <s v="Not Overdue"/>
    <x v="0"/>
    <s v="USD"/>
    <n v="11860.87"/>
  </r>
  <r>
    <s v="A2510000"/>
    <x v="66"/>
    <x v="66"/>
    <n v="1800027079"/>
    <x v="0"/>
    <x v="1"/>
    <x v="7"/>
    <x v="18"/>
    <n v="0"/>
    <s v="Intercompany Nov-Invoices Payment"/>
    <s v="473"/>
    <s v="DR"/>
    <s v=""/>
    <d v="2021-12-15T00:00:00"/>
    <d v="2021-12-15T00:00:00"/>
    <d v="2022-01-14T00:00:00"/>
    <s v="NGN"/>
    <n v="2709834.83"/>
    <n v="-14"/>
    <s v="Not Overdue"/>
    <n v="-0.46666666666666667"/>
    <x v="1"/>
    <x v="1"/>
    <s v="Not Overdue"/>
    <x v="0"/>
    <s v="USD"/>
    <n v="6597.64"/>
  </r>
  <r>
    <s v="A2510000"/>
    <x v="66"/>
    <x v="66"/>
    <n v="1800027078"/>
    <x v="0"/>
    <x v="1"/>
    <x v="7"/>
    <x v="18"/>
    <n v="0"/>
    <s v="Intercompany Oct 2021-Invoices Payment"/>
    <s v="473"/>
    <s v="DR"/>
    <s v=""/>
    <d v="2021-12-15T00:00:00"/>
    <d v="2021-12-15T00:00:00"/>
    <d v="2022-01-14T00:00:00"/>
    <s v="NGN"/>
    <n v="1429818.48"/>
    <n v="-14"/>
    <s v="Not Overdue"/>
    <n v="-0.46666666666666667"/>
    <x v="1"/>
    <x v="1"/>
    <s v="Not Overdue"/>
    <x v="0"/>
    <s v="USD"/>
    <n v="3481.18"/>
  </r>
  <r>
    <s v="A2510000"/>
    <x v="66"/>
    <x v="66"/>
    <n v="1800027070"/>
    <x v="2"/>
    <x v="1"/>
    <x v="7"/>
    <x v="18"/>
    <n v="0"/>
    <s v="SNG DECEMBER 2021 SALARY ESTIMATE"/>
    <s v="771"/>
    <s v="DR"/>
    <s v=""/>
    <d v="2021-12-14T00:00:00"/>
    <d v="2021-12-14T00:00:00"/>
    <d v="2022-01-13T00:00:00"/>
    <s v="NGN"/>
    <n v="251850508.75"/>
    <n v="-13"/>
    <s v="Not Overdue"/>
    <n v="-0.43333333333333335"/>
    <x v="1"/>
    <x v="1"/>
    <s v="Not Overdue"/>
    <x v="0"/>
    <s v="USD"/>
    <n v="613155.25"/>
  </r>
  <r>
    <s v="A2510000"/>
    <x v="66"/>
    <x v="66"/>
    <n v="1800027015"/>
    <x v="0"/>
    <x v="1"/>
    <x v="7"/>
    <x v="18"/>
    <n v="0"/>
    <s v="SEPT-OCT LAND SECURITY ESCORT FOR SNG"/>
    <s v="473"/>
    <s v="DR"/>
    <s v=""/>
    <d v="2021-12-10T00:00:00"/>
    <d v="2021-12-10T00:00:00"/>
    <d v="2022-01-09T00:00:00"/>
    <s v="NGN"/>
    <n v="2269600"/>
    <n v="-9"/>
    <s v="Not Overdue"/>
    <n v="-0.3"/>
    <x v="1"/>
    <x v="1"/>
    <s v="Not Overdue"/>
    <x v="0"/>
    <s v="USD"/>
    <n v="5525.57"/>
  </r>
  <r>
    <s v="A2510000"/>
    <x v="66"/>
    <x v="66"/>
    <n v="1800026953"/>
    <x v="0"/>
    <x v="0"/>
    <x v="0"/>
    <x v="0"/>
    <n v="0"/>
    <s v="SNG LEARNING CB NOV 2021-Gas testing"/>
    <s v="467"/>
    <s v="DR"/>
    <s v=""/>
    <d v="2021-11-22T00:00:00"/>
    <d v="2021-11-22T00:00:00"/>
    <d v="2021-12-22T00:00:00"/>
    <s v="USD"/>
    <n v="5676"/>
    <n v="9"/>
    <s v="1-30days"/>
    <n v="0.3"/>
    <x v="2"/>
    <x v="0"/>
    <s v="Overdue"/>
    <x v="0"/>
    <s v="USD"/>
    <n v="5676"/>
  </r>
  <r>
    <s v="A2510000"/>
    <x v="66"/>
    <x v="66"/>
    <n v="1800026949"/>
    <x v="2"/>
    <x v="1"/>
    <x v="7"/>
    <x v="18"/>
    <n v="0"/>
    <s v="SNG NOVEMBER 2021 SALARY ESTIMATE"/>
    <s v="771"/>
    <s v="DR"/>
    <s v=""/>
    <d v="2021-11-22T00:00:00"/>
    <d v="2021-11-22T00:00:00"/>
    <d v="2021-12-22T00:00:00"/>
    <s v="NGN"/>
    <n v="308094003.41000003"/>
    <n v="9"/>
    <s v="1-30days"/>
    <n v="0.3"/>
    <x v="2"/>
    <x v="0"/>
    <s v="Overdue"/>
    <x v="0"/>
    <s v="USD"/>
    <n v="749777.57"/>
  </r>
  <r>
    <s v="A2510000"/>
    <x v="66"/>
    <x v="66"/>
    <n v="1800026755"/>
    <x v="2"/>
    <x v="1"/>
    <x v="7"/>
    <x v="18"/>
    <n v="0"/>
    <s v="SNG OCTOBER 2021 SALARY ESTIMATE"/>
    <s v="771"/>
    <s v="DR"/>
    <s v=""/>
    <d v="2021-10-20T00:00:00"/>
    <d v="2021-10-20T00:00:00"/>
    <d v="2021-11-19T00:00:00"/>
    <s v="NGN"/>
    <n v="157095205.56999999"/>
    <n v="42"/>
    <s v="1-30days"/>
    <n v="1.4"/>
    <x v="2"/>
    <x v="0"/>
    <s v="Overdue"/>
    <x v="0"/>
    <s v="USD"/>
    <n v="382793.89"/>
  </r>
  <r>
    <s v="A2510000"/>
    <x v="66"/>
    <x v="66"/>
    <n v="1600003935"/>
    <x v="2"/>
    <x v="1"/>
    <x v="7"/>
    <x v="18"/>
    <n v="0"/>
    <s v="Feb-Apr and June-Aug21 Sal Est and PF Cont Jan 21"/>
    <s v="771"/>
    <s v="DG"/>
    <s v=""/>
    <d v="2021-11-03T00:00:00"/>
    <d v="2021-11-03T00:00:00"/>
    <d v="2021-11-03T00:00:00"/>
    <s v="NGN"/>
    <n v="-1062057764"/>
    <n v="58"/>
    <s v="1-30days"/>
    <n v="1.9333333333333333"/>
    <x v="2"/>
    <x v="0"/>
    <s v="Overdue"/>
    <x v="0"/>
    <s v="USD"/>
    <n v="-2585898.2400000002"/>
  </r>
  <r>
    <s v="A2510000"/>
    <x v="66"/>
    <x v="66"/>
    <n v="1800026495"/>
    <x v="2"/>
    <x v="1"/>
    <x v="7"/>
    <x v="18"/>
    <n v="0"/>
    <s v="SNG AUGUST 2021 SALARY ESTIMATE"/>
    <s v="771"/>
    <s v="DR"/>
    <s v=""/>
    <d v="2021-08-16T00:00:00"/>
    <d v="2021-08-16T00:00:00"/>
    <d v="2021-09-23T00:00:00"/>
    <s v="NGN"/>
    <n v="189145250.63"/>
    <n v="99"/>
    <s v="1-30days"/>
    <n v="3.3"/>
    <x v="2"/>
    <x v="0"/>
    <s v="Overdue"/>
    <x v="0"/>
    <s v="USD"/>
    <n v="461760.3"/>
  </r>
  <r>
    <s v="A2510000"/>
    <x v="66"/>
    <x v="66"/>
    <n v="1800026301"/>
    <x v="2"/>
    <x v="1"/>
    <x v="7"/>
    <x v="18"/>
    <n v="0"/>
    <s v="SNG JULY 2021 SALARY ESTIMATE"/>
    <s v="771"/>
    <s v="DR"/>
    <s v=""/>
    <d v="2021-07-13T00:00:00"/>
    <d v="2021-07-13T00:00:00"/>
    <d v="2021-08-12T00:00:00"/>
    <s v="NGN"/>
    <n v="147032904.74000001"/>
    <n v="141"/>
    <s v="1-30days"/>
    <n v="4.7"/>
    <x v="2"/>
    <x v="0"/>
    <s v="Overdue"/>
    <x v="0"/>
    <s v="USD"/>
    <n v="358951.43"/>
  </r>
  <r>
    <s v="A2510000"/>
    <x v="66"/>
    <x v="66"/>
    <n v="1800026196"/>
    <x v="2"/>
    <x v="1"/>
    <x v="7"/>
    <x v="18"/>
    <n v="0"/>
    <s v="SNG JUNE 2021 SALARY ESTIMATE"/>
    <s v="771"/>
    <s v="DR"/>
    <s v=""/>
    <d v="2021-06-16T00:00:00"/>
    <d v="2021-06-16T00:00:00"/>
    <d v="2021-07-16T00:00:00"/>
    <s v="NGN"/>
    <n v="161908344.03"/>
    <n v="168"/>
    <s v="1-30days"/>
    <n v="5.6"/>
    <x v="2"/>
    <x v="0"/>
    <s v="Overdue"/>
    <x v="0"/>
    <s v="USD"/>
    <n v="395250.65"/>
  </r>
  <r>
    <s v="A2510000"/>
    <x v="66"/>
    <x v="66"/>
    <n v="1800025879"/>
    <x v="2"/>
    <x v="1"/>
    <x v="7"/>
    <x v="18"/>
    <n v="0"/>
    <s v="SNG APRIL 2021 SALARY ESTIMATE"/>
    <s v="771"/>
    <s v="DR"/>
    <s v=""/>
    <d v="2021-04-15T00:00:00"/>
    <d v="2021-04-15T00:00:00"/>
    <d v="2021-05-15T00:00:00"/>
    <s v="NGN"/>
    <n v="236875381.62"/>
    <n v="230"/>
    <s v="1-30days"/>
    <n v="7.666666666666667"/>
    <x v="2"/>
    <x v="0"/>
    <s v="Overdue"/>
    <x v="0"/>
    <s v="USD"/>
    <n v="624166.63"/>
  </r>
  <r>
    <s v="A2510000"/>
    <x v="66"/>
    <x v="66"/>
    <n v="1800025751"/>
    <x v="2"/>
    <x v="1"/>
    <x v="7"/>
    <x v="18"/>
    <n v="0"/>
    <s v="SNG MARCH 2021 SALARY ESTIMATE"/>
    <s v="771"/>
    <s v="DR"/>
    <s v=""/>
    <d v="2021-03-17T00:00:00"/>
    <d v="2021-03-17T00:00:00"/>
    <d v="2021-04-16T00:00:00"/>
    <s v="NGN"/>
    <n v="131104758.95999999"/>
    <n v="259"/>
    <s v="1-30days"/>
    <n v="8.6333333333333329"/>
    <x v="2"/>
    <x v="0"/>
    <s v="Overdue"/>
    <x v="0"/>
    <s v="USD"/>
    <n v="345461.04"/>
  </r>
  <r>
    <s v="A2510000"/>
    <x v="66"/>
    <x v="66"/>
    <n v="1800025632"/>
    <x v="2"/>
    <x v="1"/>
    <x v="7"/>
    <x v="18"/>
    <n v="0"/>
    <s v="EE191001 PF Company Contribution-Jan 2021"/>
    <s v="771"/>
    <s v="DR"/>
    <s v=""/>
    <d v="2021-02-24T00:00:00"/>
    <d v="2021-02-24T00:00:00"/>
    <d v="2021-03-26T00:00:00"/>
    <s v="NGN"/>
    <n v="226907.37"/>
    <n v="280"/>
    <s v="1-30days"/>
    <n v="9.3333333333333339"/>
    <x v="2"/>
    <x v="0"/>
    <s v="Overdue"/>
    <x v="0"/>
    <s v="USD"/>
    <n v="597.9"/>
  </r>
  <r>
    <s v="A2510000"/>
    <x v="66"/>
    <x v="66"/>
    <n v="1800025581"/>
    <x v="2"/>
    <x v="1"/>
    <x v="7"/>
    <x v="18"/>
    <n v="0"/>
    <s v="SNG FEB 2021 SALARY ESTIMATE"/>
    <s v="771"/>
    <s v="DR"/>
    <s v=""/>
    <d v="2021-02-15T00:00:00"/>
    <d v="2021-02-15T00:00:00"/>
    <d v="2021-03-17T00:00:00"/>
    <s v="NGN"/>
    <n v="195764216.94999999"/>
    <n v="289"/>
    <s v="1-30days"/>
    <n v="9.6333333333333329"/>
    <x v="2"/>
    <x v="0"/>
    <s v="Overdue"/>
    <x v="0"/>
    <s v="USD"/>
    <n v="515838.71"/>
  </r>
  <r>
    <s v="A2510000"/>
    <x v="66"/>
    <x v="66"/>
    <n v="103701910"/>
    <x v="0"/>
    <x v="0"/>
    <x v="0"/>
    <x v="0"/>
    <n v="0"/>
    <s v="Legacy Debts (written on)"/>
    <s v=""/>
    <s v="AB"/>
    <s v=""/>
    <d v="2019-02-26T00:00:00"/>
    <d v="2019-02-26T00:00:00"/>
    <d v="2019-02-26T00:00:00"/>
    <s v="NGN"/>
    <n v="10406329.48"/>
    <n v="1039"/>
    <s v="Above 180days "/>
    <n v="34.633333333333333"/>
    <x v="0"/>
    <x v="0"/>
    <s v="Overdue"/>
    <x v="0"/>
    <s v="USD"/>
    <n v="73341.279999999999"/>
  </r>
  <r>
    <s v="A2510000"/>
    <x v="66"/>
    <x v="66"/>
    <n v="103701911"/>
    <x v="0"/>
    <x v="1"/>
    <x v="7"/>
    <x v="18"/>
    <n v="0"/>
    <s v="Legacy Debts (written on)"/>
    <s v=""/>
    <s v="AB"/>
    <s v=""/>
    <d v="2019-02-26T00:00:00"/>
    <d v="2019-02-26T00:00:00"/>
    <d v="2019-02-26T00:00:00"/>
    <s v="USD"/>
    <n v="124442.23"/>
    <n v="1039"/>
    <s v="Above 180days "/>
    <n v="34.633333333333333"/>
    <x v="0"/>
    <x v="0"/>
    <s v="Overdue"/>
    <x v="0"/>
    <s v="USD"/>
    <n v="124442.23"/>
  </r>
  <r>
    <s v="A2510000"/>
    <x v="67"/>
    <x v="67"/>
    <n v="1800027002"/>
    <x v="2"/>
    <x v="0"/>
    <x v="10"/>
    <x v="14"/>
    <n v="0"/>
    <s v="ACTUAL CRUDE SALES NOVEMBER 2021 NXP 810, 812, 305"/>
    <s v="7707"/>
    <s v="DR"/>
    <s v=""/>
    <d v="2021-12-07T00:00:00"/>
    <d v="2021-12-07T00:00:00"/>
    <d v="2022-02-05T00:00:00"/>
    <s v="USD"/>
    <n v="65214847.210000001"/>
    <n v="-36"/>
    <s v="Not Overdue"/>
    <n v="-1.2"/>
    <x v="1"/>
    <x v="1"/>
    <s v="Not Overdue"/>
    <x v="0"/>
    <s v="USD"/>
    <n v="65214847.210000001"/>
  </r>
  <r>
    <s v="A2510000"/>
    <x v="67"/>
    <x v="67"/>
    <n v="1800026911"/>
    <x v="0"/>
    <x v="1"/>
    <x v="7"/>
    <x v="14"/>
    <n v="0"/>
    <s v="Q3 2021 SWEST recovery"/>
    <s v="467"/>
    <s v="DR"/>
    <s v=""/>
    <d v="2021-11-21T00:00:00"/>
    <d v="2021-11-21T00:00:00"/>
    <d v="2021-12-21T00:00:00"/>
    <s v="USD"/>
    <n v="25259.88"/>
    <n v="10"/>
    <s v="1-30days"/>
    <n v="0.33333333333333331"/>
    <x v="2"/>
    <x v="0"/>
    <s v="Overdue"/>
    <x v="0"/>
    <s v="USD"/>
    <n v="25259.88"/>
  </r>
  <r>
    <s v="A2510000"/>
    <x v="67"/>
    <x v="67"/>
    <n v="1600003942"/>
    <x v="0"/>
    <x v="1"/>
    <x v="7"/>
    <x v="14"/>
    <n v="0"/>
    <s v="Q3 2021 SWEST recovery"/>
    <s v="467"/>
    <s v="DG"/>
    <s v=""/>
    <d v="2021-11-19T00:00:00"/>
    <d v="2021-11-19T00:00:00"/>
    <d v="2021-11-19T00:00:00"/>
    <s v="USD"/>
    <n v="-285.68"/>
    <n v="42"/>
    <s v="1-30days"/>
    <n v="1.4"/>
    <x v="2"/>
    <x v="0"/>
    <s v="Overdue"/>
    <x v="0"/>
    <s v="USD"/>
    <n v="-285.68"/>
  </r>
  <r>
    <s v="A2510000"/>
    <x v="67"/>
    <x v="67"/>
    <n v="1800026660"/>
    <x v="0"/>
    <x v="1"/>
    <x v="7"/>
    <x v="14"/>
    <n v="0"/>
    <s v="Q1 2021 SWEST recovery"/>
    <s v="467"/>
    <s v="DR"/>
    <s v=""/>
    <d v="2021-09-29T00:00:00"/>
    <d v="2021-09-29T00:00:00"/>
    <d v="2021-10-29T00:00:00"/>
    <s v="USD"/>
    <n v="6145.25"/>
    <n v="63"/>
    <s v="1-30days"/>
    <n v="2.1"/>
    <x v="2"/>
    <x v="0"/>
    <s v="Overdue"/>
    <x v="0"/>
    <s v="USD"/>
    <n v="6145.25"/>
  </r>
  <r>
    <s v="A2510000"/>
    <x v="67"/>
    <x v="67"/>
    <n v="1800026661"/>
    <x v="0"/>
    <x v="1"/>
    <x v="7"/>
    <x v="14"/>
    <n v="0"/>
    <s v="Q2 2021 SWEST recovery"/>
    <s v="467"/>
    <s v="DR"/>
    <s v=""/>
    <d v="2021-09-29T00:00:00"/>
    <d v="2021-09-29T00:00:00"/>
    <d v="2021-10-29T00:00:00"/>
    <s v="USD"/>
    <n v="63564.12"/>
    <n v="63"/>
    <s v="1-30days"/>
    <n v="2.1"/>
    <x v="2"/>
    <x v="0"/>
    <s v="Overdue"/>
    <x v="0"/>
    <s v="USD"/>
    <n v="63564.12"/>
  </r>
  <r>
    <s v="A2510000"/>
    <x v="67"/>
    <x v="67"/>
    <n v="1800025757"/>
    <x v="0"/>
    <x v="1"/>
    <x v="7"/>
    <x v="14"/>
    <n v="0"/>
    <s v="Q3 2020 SWEST recovery"/>
    <s v="467"/>
    <s v="DR"/>
    <s v=""/>
    <d v="2021-03-19T00:00:00"/>
    <d v="2021-03-19T00:00:00"/>
    <d v="2021-04-18T00:00:00"/>
    <s v="USD"/>
    <n v="2206.65"/>
    <n v="257"/>
    <s v="1-30days"/>
    <n v="8.5666666666666664"/>
    <x v="2"/>
    <x v="0"/>
    <s v="Overdue"/>
    <x v="0"/>
    <s v="USD"/>
    <n v="2206.65"/>
  </r>
  <r>
    <s v="A2510000"/>
    <x v="67"/>
    <x v="67"/>
    <n v="1800025758"/>
    <x v="0"/>
    <x v="1"/>
    <x v="7"/>
    <x v="14"/>
    <n v="0"/>
    <s v="Q4 2020 SWEST recovery"/>
    <s v="467"/>
    <s v="DR"/>
    <s v=""/>
    <d v="2021-03-19T00:00:00"/>
    <d v="2021-03-19T00:00:00"/>
    <d v="2021-04-18T00:00:00"/>
    <s v="USD"/>
    <n v="42.92"/>
    <n v="257"/>
    <s v="1-30days"/>
    <n v="8.5666666666666664"/>
    <x v="2"/>
    <x v="0"/>
    <s v="Overdue"/>
    <x v="0"/>
    <s v="USD"/>
    <n v="42.92"/>
  </r>
  <r>
    <s v="A2510000"/>
    <x v="67"/>
    <x v="67"/>
    <n v="1800024653"/>
    <x v="0"/>
    <x v="1"/>
    <x v="7"/>
    <x v="14"/>
    <n v="0"/>
    <s v="Q2 2020 SWEST recovery"/>
    <s v="467"/>
    <s v="DR"/>
    <s v=""/>
    <d v="2020-08-27T00:00:00"/>
    <d v="2020-08-27T00:00:00"/>
    <d v="2020-09-26T00:00:00"/>
    <s v="USD"/>
    <n v="12545.01"/>
    <n v="461"/>
    <s v="1-30days"/>
    <n v="15.366666666666667"/>
    <x v="2"/>
    <x v="0"/>
    <s v="Overdue"/>
    <x v="0"/>
    <s v="USD"/>
    <n v="12545.01"/>
  </r>
  <r>
    <s v="A2510000"/>
    <x v="67"/>
    <x v="67"/>
    <n v="1600003318"/>
    <x v="0"/>
    <x v="1"/>
    <x v="7"/>
    <x v="14"/>
    <n v="0"/>
    <s v="Q2 2020 SWEST recovery"/>
    <s v="467"/>
    <s v="DG"/>
    <s v=""/>
    <d v="2020-08-27T00:00:00"/>
    <d v="2020-08-27T00:00:00"/>
    <d v="2020-08-27T00:00:00"/>
    <s v="USD"/>
    <n v="-37534.370000000003"/>
    <n v="491"/>
    <s v="1-30days"/>
    <n v="16.366666666666667"/>
    <x v="2"/>
    <x v="0"/>
    <s v="Overdue"/>
    <x v="0"/>
    <s v="USD"/>
    <n v="-37534.370000000003"/>
  </r>
  <r>
    <s v="A2510000"/>
    <x v="67"/>
    <x v="67"/>
    <n v="103259978"/>
    <x v="0"/>
    <x v="1"/>
    <x v="7"/>
    <x v="14"/>
    <n v="0"/>
    <s v="Balance on inv 1800015472 (Cost Recovery)"/>
    <s v=""/>
    <s v="AB"/>
    <s v=""/>
    <d v="2016-07-30T00:00:00"/>
    <d v="2016-07-30T00:00:00"/>
    <d v="2016-07-30T00:00:00"/>
    <s v="USD"/>
    <n v="-5178.8"/>
    <n v="1980"/>
    <s v="1-30days"/>
    <n v="66"/>
    <x v="2"/>
    <x v="0"/>
    <s v="Overdue"/>
    <x v="0"/>
    <s v="USD"/>
    <n v="-5178.8"/>
  </r>
  <r>
    <s v="A2510000"/>
    <x v="68"/>
    <x v="68"/>
    <n v="1800019719"/>
    <x v="0"/>
    <x v="1"/>
    <x v="7"/>
    <x v="14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332"/>
    <s v="Above 180days "/>
    <n v="44.4"/>
    <x v="0"/>
    <x v="0"/>
    <s v="Overdue"/>
    <x v="0"/>
    <s v="USD"/>
    <n v="27359.15"/>
  </r>
  <r>
    <s v="A2510000"/>
    <x v="68"/>
    <x v="68"/>
    <n v="1800019548"/>
    <x v="0"/>
    <x v="1"/>
    <x v="7"/>
    <x v="14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363"/>
    <s v="Above 180days "/>
    <n v="45.43333333333333"/>
    <x v="0"/>
    <x v="0"/>
    <s v="Overdue"/>
    <x v="0"/>
    <s v="USD"/>
    <n v="31337.85"/>
  </r>
  <r>
    <s v="A2510000"/>
    <x v="69"/>
    <x v="69"/>
    <n v="1800026738"/>
    <x v="0"/>
    <x v="1"/>
    <x v="7"/>
    <x v="14"/>
    <n v="0"/>
    <s v="Global GeoMark Deployment Support_Meyiwa Ejuaye"/>
    <s v="467"/>
    <s v="DR"/>
    <s v=""/>
    <d v="2021-10-14T00:00:00"/>
    <d v="2021-10-14T00:00:00"/>
    <d v="2021-11-13T00:00:00"/>
    <s v="USD"/>
    <n v="16800"/>
    <n v="48"/>
    <s v="31-60days"/>
    <n v="1.6"/>
    <x v="2"/>
    <x v="0"/>
    <s v="Overdue"/>
    <x v="0"/>
    <s v="USD"/>
    <n v="16800"/>
  </r>
  <r>
    <s v="A2510000"/>
    <x v="69"/>
    <x v="69"/>
    <n v="1800026381"/>
    <x v="0"/>
    <x v="1"/>
    <x v="7"/>
    <x v="14"/>
    <n v="0"/>
    <s v="Q2 2021 ZZPT/007384/01.01.68"/>
    <s v="467"/>
    <s v="DR"/>
    <s v=""/>
    <d v="2021-07-23T00:00:00"/>
    <d v="2021-07-23T00:00:00"/>
    <d v="2021-08-22T00:00:00"/>
    <s v="USD"/>
    <n v="16800"/>
    <n v="131"/>
    <s v="91-180days "/>
    <n v="4.3666666666666663"/>
    <x v="2"/>
    <x v="0"/>
    <s v="Overdue"/>
    <x v="0"/>
    <s v="USD"/>
    <n v="16800"/>
  </r>
  <r>
    <s v="A2510000"/>
    <x v="70"/>
    <x v="70"/>
    <n v="1800027166"/>
    <x v="0"/>
    <x v="1"/>
    <x v="7"/>
    <x v="14"/>
    <n v="0"/>
    <s v="SPDC SALARY RECOVERY FROM SAL"/>
    <s v="467"/>
    <s v="DR"/>
    <s v=""/>
    <d v="2021-12-31T00:00:00"/>
    <d v="2021-12-31T00:00:00"/>
    <d v="2022-01-30T00:00:00"/>
    <s v="USD"/>
    <n v="6313.53"/>
    <n v="-30"/>
    <s v="Not Overdue"/>
    <n v="-1"/>
    <x v="1"/>
    <x v="1"/>
    <s v="Not Overdue"/>
    <x v="0"/>
    <s v="USD"/>
    <n v="6313.53"/>
  </r>
  <r>
    <s v="A2510000"/>
    <x v="70"/>
    <x v="70"/>
    <n v="1800026662"/>
    <x v="0"/>
    <x v="1"/>
    <x v="7"/>
    <x v="14"/>
    <n v="0"/>
    <s v="SPDC SALARY RECOVERY FROM SAL"/>
    <s v="467"/>
    <s v="DR"/>
    <s v=""/>
    <d v="2021-09-29T00:00:00"/>
    <d v="2021-09-29T00:00:00"/>
    <d v="2021-10-29T00:00:00"/>
    <s v="USD"/>
    <n v="6324.31"/>
    <n v="63"/>
    <s v="61-90days "/>
    <n v="2.1"/>
    <x v="2"/>
    <x v="0"/>
    <s v="Overdue"/>
    <x v="0"/>
    <s v="USD"/>
    <n v="6324.31"/>
  </r>
  <r>
    <s v="A2510000"/>
    <x v="70"/>
    <x v="70"/>
    <n v="1800026250"/>
    <x v="0"/>
    <x v="1"/>
    <x v="7"/>
    <x v="14"/>
    <n v="0"/>
    <s v="Q1 2021 Rec- Temi Bajah-GL-7010100 CC-GBC8000003"/>
    <s v="467"/>
    <s v="DR"/>
    <s v=""/>
    <d v="2021-06-25T00:00:00"/>
    <d v="2021-06-25T00:00:00"/>
    <d v="2021-07-25T00:00:00"/>
    <s v="USD"/>
    <n v="7988.07"/>
    <n v="159"/>
    <s v="91-180days "/>
    <n v="5.3"/>
    <x v="2"/>
    <x v="0"/>
    <s v="Overdue"/>
    <x v="0"/>
    <s v="USD"/>
    <n v="7988.07"/>
  </r>
  <r>
    <s v="A2510000"/>
    <x v="70"/>
    <x v="70"/>
    <n v="1800026251"/>
    <x v="0"/>
    <x v="1"/>
    <x v="7"/>
    <x v="14"/>
    <n v="0"/>
    <s v="Q2 2021 Rec- Temi Bajah-GL-7010100 CC-GBC8000003"/>
    <s v="467"/>
    <s v="DR"/>
    <s v=""/>
    <d v="2021-06-25T00:00:00"/>
    <d v="2021-06-25T00:00:00"/>
    <d v="2021-07-25T00:00:00"/>
    <s v="USD"/>
    <n v="12236.63"/>
    <n v="159"/>
    <s v="91-180days "/>
    <n v="5.3"/>
    <x v="2"/>
    <x v="0"/>
    <s v="Overdue"/>
    <x v="0"/>
    <s v="USD"/>
    <n v="12236.63"/>
  </r>
  <r>
    <s v="A2510000"/>
    <x v="70"/>
    <x v="70"/>
    <n v="1800025914"/>
    <x v="0"/>
    <x v="1"/>
    <x v="7"/>
    <x v="14"/>
    <n v="0"/>
    <s v="SPDC SALARY RECOVERY FROM SAL"/>
    <s v="467"/>
    <s v="DR"/>
    <s v=""/>
    <d v="2021-04-22T00:00:00"/>
    <d v="2021-04-22T00:00:00"/>
    <d v="2021-05-22T00:00:00"/>
    <s v="USD"/>
    <n v="7988.07"/>
    <n v="223"/>
    <s v="Above 180days "/>
    <n v="7.4333333333333336"/>
    <x v="3"/>
    <x v="0"/>
    <s v="Overdue"/>
    <x v="0"/>
    <s v="USD"/>
    <n v="7988.07"/>
  </r>
  <r>
    <s v="A2510000"/>
    <x v="70"/>
    <x v="70"/>
    <n v="1800025522"/>
    <x v="0"/>
    <x v="1"/>
    <x v="7"/>
    <x v="14"/>
    <n v="0"/>
    <s v="SPDC SALARY RECOVERY FROM SAL"/>
    <s v="467"/>
    <s v="DR"/>
    <s v=""/>
    <d v="2021-02-08T00:00:00"/>
    <d v="2021-02-08T00:00:00"/>
    <d v="2021-03-10T00:00:00"/>
    <s v="USD"/>
    <n v="52442.86"/>
    <n v="296"/>
    <s v="Above 180days "/>
    <n v="9.8666666666666671"/>
    <x v="3"/>
    <x v="0"/>
    <s v="Overdue"/>
    <x v="0"/>
    <s v="USD"/>
    <n v="52442.86"/>
  </r>
  <r>
    <s v="A2510000"/>
    <x v="70"/>
    <x v="70"/>
    <n v="1800024838"/>
    <x v="0"/>
    <x v="1"/>
    <x v="7"/>
    <x v="14"/>
    <n v="0"/>
    <s v="SALARY REC-GL-7010100 Cc-GBC8000003"/>
    <s v="467"/>
    <s v="DR"/>
    <s v=""/>
    <d v="2020-09-28T00:00:00"/>
    <d v="2020-09-28T00:00:00"/>
    <d v="2020-10-28T00:00:00"/>
    <s v="USD"/>
    <n v="52442.86"/>
    <n v="429"/>
    <s v="Above 180days "/>
    <n v="14.3"/>
    <x v="4"/>
    <x v="0"/>
    <s v="Overdue"/>
    <x v="0"/>
    <s v="USD"/>
    <n v="52442.86"/>
  </r>
  <r>
    <s v="A2510000"/>
    <x v="71"/>
    <x v="71"/>
    <n v="1800025944"/>
    <x v="0"/>
    <x v="1"/>
    <x v="7"/>
    <x v="14"/>
    <n v="0"/>
    <s v="Salary cost for Ikoko Tonye-ZZPT/040128/02080101"/>
    <s v="467"/>
    <s v="DR"/>
    <s v=""/>
    <d v="2021-04-29T00:00:00"/>
    <d v="2021-04-29T00:00:00"/>
    <d v="2021-05-29T00:00:00"/>
    <s v="USD"/>
    <n v="48581.74"/>
    <n v="216"/>
    <s v="Above 180days "/>
    <n v="7.2"/>
    <x v="3"/>
    <x v="0"/>
    <s v="Overdue"/>
    <x v="0"/>
    <s v="USD"/>
    <n v="48581.74"/>
  </r>
  <r>
    <s v="A2510000"/>
    <x v="72"/>
    <x v="72"/>
    <n v="1800027139"/>
    <x v="2"/>
    <x v="1"/>
    <x v="7"/>
    <x v="18"/>
    <n v="0"/>
    <s v="SEPA-Dec 2021 REALLOCATION OF PAYROLL BALANCES"/>
    <s v="473"/>
    <s v="DR"/>
    <s v=""/>
    <d v="2021-12-22T00:00:00"/>
    <d v="2021-12-22T00:00:00"/>
    <d v="2022-01-21T00:00:00"/>
    <s v="NGN"/>
    <n v="9301677.4100000001"/>
    <n v="-21"/>
    <s v="Not Overdue"/>
    <n v="-0.7"/>
    <x v="1"/>
    <x v="1"/>
    <s v="Not Overdue"/>
    <x v="0"/>
    <s v="USD"/>
    <n v="22609.59"/>
  </r>
  <r>
    <s v="A2510000"/>
    <x v="72"/>
    <x v="72"/>
    <n v="1800027069"/>
    <x v="2"/>
    <x v="1"/>
    <x v="7"/>
    <x v="18"/>
    <n v="0"/>
    <s v="SEPA DECEMBER 2021 SALARY ESTIMATE"/>
    <s v="771"/>
    <s v="DR"/>
    <s v=""/>
    <d v="2021-12-14T00:00:00"/>
    <d v="2021-12-14T00:00:00"/>
    <d v="2022-01-13T00:00:00"/>
    <s v="NGN"/>
    <n v="81184699.519999996"/>
    <n v="-13"/>
    <s v="Not Overdue"/>
    <n v="-0.43333333333333335"/>
    <x v="1"/>
    <x v="1"/>
    <s v="Not Overdue"/>
    <x v="0"/>
    <s v="USD"/>
    <n v="197652.27"/>
  </r>
  <r>
    <s v="A2510000"/>
    <x v="72"/>
    <x v="72"/>
    <n v="1800027014"/>
    <x v="2"/>
    <x v="1"/>
    <x v="7"/>
    <x v="18"/>
    <n v="0"/>
    <s v="NOVEMBER 2021 EXPAT TAX"/>
    <s v="473"/>
    <s v="DR"/>
    <s v=""/>
    <d v="2021-12-10T00:00:00"/>
    <d v="2021-12-10T00:00:00"/>
    <d v="2022-01-09T00:00:00"/>
    <s v="NGN"/>
    <n v="31153628.170000002"/>
    <n v="-9"/>
    <s v="Not Overdue"/>
    <n v="-0.3"/>
    <x v="1"/>
    <x v="1"/>
    <s v="Not Overdue"/>
    <x v="0"/>
    <s v="USD"/>
    <n v="75846.62"/>
  </r>
  <r>
    <s v="A2510000"/>
    <x v="72"/>
    <x v="72"/>
    <n v="1800026965"/>
    <x v="2"/>
    <x v="1"/>
    <x v="7"/>
    <x v="18"/>
    <n v="0"/>
    <s v="SEPA-Nov 2021 REALLOCATION OF PAYROLL BALANCES"/>
    <s v="473"/>
    <s v="DR"/>
    <s v=""/>
    <d v="2021-11-23T00:00:00"/>
    <d v="2021-11-23T00:00:00"/>
    <d v="2021-12-23T00:00:00"/>
    <s v="NGN"/>
    <n v="4788097.03"/>
    <n v="8"/>
    <s v="1-30days"/>
    <n v="0.26666666666666666"/>
    <x v="2"/>
    <x v="0"/>
    <s v="Overdue"/>
    <x v="0"/>
    <s v="USD"/>
    <n v="11660.45"/>
  </r>
  <r>
    <s v="A2510000"/>
    <x v="72"/>
    <x v="72"/>
    <n v="1800026907"/>
    <x v="2"/>
    <x v="1"/>
    <x v="7"/>
    <x v="18"/>
    <n v="0"/>
    <s v="SEPA NOVEMBER 2021 SALARY ESTIMATE"/>
    <s v="771"/>
    <s v="DR"/>
    <s v=""/>
    <d v="2021-11-18T00:00:00"/>
    <d v="2021-11-18T00:00:00"/>
    <d v="2021-12-18T00:00:00"/>
    <s v="NGN"/>
    <n v="133397982.64"/>
    <n v="13"/>
    <s v="1-30days"/>
    <n v="0.43333333333333335"/>
    <x v="2"/>
    <x v="0"/>
    <s v="Overdue"/>
    <x v="0"/>
    <s v="USD"/>
    <n v="324637.33"/>
  </r>
  <r>
    <s v="A2510000"/>
    <x v="72"/>
    <x v="72"/>
    <n v="1800026863"/>
    <x v="2"/>
    <x v="1"/>
    <x v="7"/>
    <x v="18"/>
    <n v="0"/>
    <s v="OCTOBER 2021 EXPAT TAX"/>
    <s v="473"/>
    <s v="DR"/>
    <s v=""/>
    <d v="2021-11-12T00:00:00"/>
    <d v="2021-11-12T00:00:00"/>
    <d v="2021-12-12T00:00:00"/>
    <s v="NGN"/>
    <n v="46985851.350000001"/>
    <n v="19"/>
    <s v="1-30days"/>
    <n v="0.6333333333333333"/>
    <x v="2"/>
    <x v="0"/>
    <s v="Overdue"/>
    <x v="0"/>
    <s v="USD"/>
    <n v="114358.86"/>
  </r>
  <r>
    <s v="A2510000"/>
    <x v="72"/>
    <x v="72"/>
    <n v="1800026778"/>
    <x v="2"/>
    <x v="1"/>
    <x v="7"/>
    <x v="18"/>
    <n v="0"/>
    <s v="SEPA-Oct 2021 REALLOCATION OF PAYROLL BALANCES"/>
    <s v="473"/>
    <s v="DR"/>
    <s v=""/>
    <d v="2021-10-25T00:00:00"/>
    <d v="2021-10-25T00:00:00"/>
    <d v="2021-11-24T00:00:00"/>
    <s v="NGN"/>
    <n v="16606038"/>
    <n v="37"/>
    <s v="31-60days"/>
    <n v="1.2333333333333334"/>
    <x v="2"/>
    <x v="0"/>
    <s v="Overdue"/>
    <x v="0"/>
    <s v="USD"/>
    <n v="40457.29"/>
  </r>
  <r>
    <s v="A2510000"/>
    <x v="72"/>
    <x v="72"/>
    <n v="1800026756"/>
    <x v="2"/>
    <x v="1"/>
    <x v="7"/>
    <x v="18"/>
    <n v="0"/>
    <s v="SEPA OCTOBER 2021 SALARY ESTIMATE"/>
    <s v="771"/>
    <s v="DR"/>
    <s v=""/>
    <d v="2021-10-20T00:00:00"/>
    <d v="2021-10-20T00:00:00"/>
    <d v="2021-11-19T00:00:00"/>
    <s v="NGN"/>
    <n v="69183222.200000003"/>
    <n v="42"/>
    <s v="31-60days"/>
    <n v="1.4"/>
    <x v="2"/>
    <x v="0"/>
    <s v="Overdue"/>
    <x v="0"/>
    <s v="USD"/>
    <n v="168578.76"/>
  </r>
  <r>
    <s v="A2510000"/>
    <x v="72"/>
    <x v="72"/>
    <n v="1400015985"/>
    <x v="2"/>
    <x v="1"/>
    <x v="7"/>
    <x v="18"/>
    <n v="0"/>
    <s v="SEPA Excl (F$) Pmt)"/>
    <s v=""/>
    <s v="DZ"/>
    <s v=""/>
    <d v="2021-10-25T00:00:00"/>
    <d v="2021-10-20T00:00:00"/>
    <d v="2021-10-25T00:00:00"/>
    <s v="USD"/>
    <n v="-1398164.36"/>
    <n v="67"/>
    <s v="61-90days "/>
    <n v="2.2333333333333334"/>
    <x v="2"/>
    <x v="0"/>
    <s v="Overdue"/>
    <x v="0"/>
    <s v="USD"/>
    <n v="-1398164.36"/>
  </r>
  <r>
    <s v="A2510000"/>
    <x v="72"/>
    <x v="72"/>
    <n v="1400016004"/>
    <x v="2"/>
    <x v="1"/>
    <x v="7"/>
    <x v="18"/>
    <n v="0"/>
    <s v="SEPA Pmt"/>
    <s v=""/>
    <s v="DZ"/>
    <s v=""/>
    <d v="2021-10-23T00:00:00"/>
    <d v="2021-10-22T00:00:00"/>
    <d v="2021-10-23T00:00:00"/>
    <s v="NGN"/>
    <n v="-33107149.600000001"/>
    <n v="69"/>
    <s v="61-90days "/>
    <n v="2.2999999999999998"/>
    <x v="2"/>
    <x v="0"/>
    <s v="Overdue"/>
    <x v="0"/>
    <s v="USD"/>
    <n v="-80668.88"/>
  </r>
  <r>
    <s v="A2510000"/>
    <x v="72"/>
    <x v="72"/>
    <n v="1800026647"/>
    <x v="2"/>
    <x v="1"/>
    <x v="7"/>
    <x v="18"/>
    <n v="0"/>
    <s v="SEPA SEPTEMBER 2021 SALARY ESTIMATE"/>
    <s v="771"/>
    <s v="DR"/>
    <s v=""/>
    <d v="2021-09-23T00:00:00"/>
    <d v="2021-09-23T00:00:00"/>
    <d v="2021-10-23T00:00:00"/>
    <s v="NGN"/>
    <n v="60528897.189999998"/>
    <n v="69"/>
    <s v="61-90days "/>
    <n v="2.2999999999999998"/>
    <x v="2"/>
    <x v="0"/>
    <s v="Overdue"/>
    <x v="0"/>
    <s v="USD"/>
    <n v="147593.66"/>
  </r>
  <r>
    <s v="A2510000"/>
    <x v="72"/>
    <x v="72"/>
    <n v="1800026543"/>
    <x v="2"/>
    <x v="1"/>
    <x v="7"/>
    <x v="18"/>
    <n v="0"/>
    <s v="AUG 2021 EXPAT TAX"/>
    <s v="473"/>
    <s v="DR"/>
    <s v=""/>
    <d v="2021-09-08T00:00:00"/>
    <d v="2021-09-08T00:00:00"/>
    <d v="2021-10-08T00:00:00"/>
    <s v="NGN"/>
    <n v="26667998.449999999"/>
    <n v="84"/>
    <s v="61-90days "/>
    <n v="2.8"/>
    <x v="2"/>
    <x v="0"/>
    <s v="Overdue"/>
    <x v="0"/>
    <s v="USD"/>
    <n v="65059.25"/>
  </r>
  <r>
    <s v="A2510000"/>
    <x v="72"/>
    <x v="72"/>
    <n v="1800026518"/>
    <x v="2"/>
    <x v="1"/>
    <x v="7"/>
    <x v="18"/>
    <n v="0"/>
    <s v="SEPA-Aug 2021 REALLOCATION OF PAYROLL BALANCES"/>
    <s v="473"/>
    <s v="DR"/>
    <s v=""/>
    <d v="2021-08-26T00:00:00"/>
    <d v="2021-08-26T00:00:00"/>
    <d v="2021-09-25T00:00:00"/>
    <s v="NGN"/>
    <n v="96267552.590000004"/>
    <n v="97"/>
    <s v="91-180days "/>
    <n v="3.2333333333333334"/>
    <x v="2"/>
    <x v="0"/>
    <s v="Overdue"/>
    <x v="0"/>
    <s v="USD"/>
    <n v="234979.47"/>
  </r>
  <r>
    <s v="A2510000"/>
    <x v="72"/>
    <x v="72"/>
    <n v="1600003887"/>
    <x v="2"/>
    <x v="1"/>
    <x v="7"/>
    <x v="18"/>
    <n v="0"/>
    <s v="SEPA-Sept 2021 REALLOCATION OF PAYROLL BALANCES"/>
    <s v="473"/>
    <s v="DG"/>
    <s v=""/>
    <d v="2021-09-24T00:00:00"/>
    <d v="2021-09-24T00:00:00"/>
    <d v="2021-09-24T00:00:00"/>
    <s v="NGN"/>
    <n v="-4618537"/>
    <n v="98"/>
    <s v="91-180days "/>
    <n v="3.2666666666666666"/>
    <x v="2"/>
    <x v="0"/>
    <s v="Overdue"/>
    <x v="0"/>
    <s v="USD"/>
    <n v="-11259.99"/>
  </r>
  <r>
    <s v="A2510000"/>
    <x v="72"/>
    <x v="72"/>
    <n v="1600003888"/>
    <x v="2"/>
    <x v="1"/>
    <x v="7"/>
    <x v="18"/>
    <n v="0"/>
    <s v="SEPA-Sept 2021 REALLOCATION OF PAYROLL BALANCES"/>
    <s v="771"/>
    <s v="DG"/>
    <s v=""/>
    <d v="2021-09-24T00:00:00"/>
    <d v="2021-09-24T00:00:00"/>
    <d v="2021-09-24T00:00:00"/>
    <s v="NGN"/>
    <n v="-27421747.59"/>
    <n v="98"/>
    <s v="91-180days "/>
    <n v="3.2666666666666666"/>
    <x v="2"/>
    <x v="0"/>
    <s v="Overdue"/>
    <x v="0"/>
    <s v="USD"/>
    <n v="-66854.22"/>
  </r>
  <r>
    <s v="A2510000"/>
    <x v="72"/>
    <x v="72"/>
    <n v="1800026487"/>
    <x v="2"/>
    <x v="1"/>
    <x v="7"/>
    <x v="18"/>
    <n v="0"/>
    <s v="SEPA AUGUST 2021 SALARY ESTIMATE"/>
    <s v="771"/>
    <s v="DR"/>
    <s v=""/>
    <d v="2021-08-19T00:00:00"/>
    <d v="2021-08-19T00:00:00"/>
    <d v="2021-09-18T00:00:00"/>
    <s v="NGN"/>
    <n v="116526570.36"/>
    <n v="104"/>
    <s v="91-180days "/>
    <n v="3.4666666666666668"/>
    <x v="2"/>
    <x v="0"/>
    <s v="Overdue"/>
    <x v="0"/>
    <s v="USD"/>
    <n v="284476.32"/>
  </r>
  <r>
    <s v="A2510000"/>
    <x v="72"/>
    <x v="72"/>
    <n v="1800026302"/>
    <x v="2"/>
    <x v="1"/>
    <x v="7"/>
    <x v="18"/>
    <n v="0"/>
    <s v="SEPA JULY 2021 SALARY ESTIMATE"/>
    <s v="771"/>
    <s v="DR"/>
    <s v=""/>
    <d v="2021-07-13T00:00:00"/>
    <d v="2021-07-13T00:00:00"/>
    <d v="2021-08-12T00:00:00"/>
    <s v="NGN"/>
    <n v="75640821.450000003"/>
    <n v="141"/>
    <s v="91-180days "/>
    <n v="4.7"/>
    <x v="2"/>
    <x v="0"/>
    <s v="Overdue"/>
    <x v="0"/>
    <s v="USD"/>
    <n v="184661.94"/>
  </r>
  <r>
    <s v="A2510000"/>
    <x v="72"/>
    <x v="72"/>
    <n v="1800026195"/>
    <x v="2"/>
    <x v="1"/>
    <x v="7"/>
    <x v="18"/>
    <n v="0"/>
    <s v="SEPA JUNE 2021 SALARY ESTIMATE"/>
    <s v="771"/>
    <s v="DR"/>
    <s v=""/>
    <d v="2021-06-16T00:00:00"/>
    <d v="2021-06-16T00:00:00"/>
    <d v="2021-07-16T00:00:00"/>
    <s v="NGN"/>
    <n v="56775015.670000002"/>
    <n v="168"/>
    <s v="91-180days "/>
    <n v="5.6"/>
    <x v="2"/>
    <x v="0"/>
    <s v="Overdue"/>
    <x v="0"/>
    <s v="USD"/>
    <n v="138599.17000000001"/>
  </r>
  <r>
    <s v="A2510000"/>
    <x v="72"/>
    <x v="72"/>
    <n v="1800026015"/>
    <x v="2"/>
    <x v="1"/>
    <x v="7"/>
    <x v="18"/>
    <n v="0"/>
    <s v="SEPA MAY 2021 SALARY ESTIMATE"/>
    <s v="771"/>
    <s v="DR"/>
    <s v=""/>
    <d v="2021-05-17T00:00:00"/>
    <d v="2021-05-17T00:00:00"/>
    <d v="2021-06-16T00:00:00"/>
    <s v="NGN"/>
    <n v="55568104.130000003"/>
    <n v="198"/>
    <s v="Above 180days "/>
    <n v="6.6"/>
    <x v="3"/>
    <x v="0"/>
    <s v="Overdue"/>
    <x v="0"/>
    <s v="USD"/>
    <n v="146421.95000000001"/>
  </r>
  <r>
    <s v="A2510000"/>
    <x v="72"/>
    <x v="72"/>
    <n v="1800025909"/>
    <x v="2"/>
    <x v="1"/>
    <x v="7"/>
    <x v="18"/>
    <n v="0"/>
    <s v="SEPA-APR 2021 REALLOCATION OF PAYROLL BALANCES"/>
    <s v="771"/>
    <s v="DR"/>
    <s v=""/>
    <d v="2021-04-22T00:00:00"/>
    <d v="2021-04-22T00:00:00"/>
    <d v="2021-05-22T00:00:00"/>
    <s v="NGN"/>
    <n v="2108868.94"/>
    <n v="223"/>
    <s v="Above 180days "/>
    <n v="7.4333333333333336"/>
    <x v="3"/>
    <x v="0"/>
    <s v="Overdue"/>
    <x v="0"/>
    <s v="USD"/>
    <n v="5556.87"/>
  </r>
  <r>
    <s v="A2510000"/>
    <x v="72"/>
    <x v="72"/>
    <n v="1800025880"/>
    <x v="2"/>
    <x v="1"/>
    <x v="7"/>
    <x v="18"/>
    <n v="0"/>
    <s v="SEPA APRIL 2021 SALARY ESTIMATE"/>
    <s v="771"/>
    <s v="DR"/>
    <s v=""/>
    <d v="2021-04-15T00:00:00"/>
    <d v="2021-04-15T00:00:00"/>
    <d v="2021-05-15T00:00:00"/>
    <s v="NGN"/>
    <n v="67246823.519999996"/>
    <n v="230"/>
    <s v="Above 180days "/>
    <n v="7.666666666666667"/>
    <x v="3"/>
    <x v="0"/>
    <s v="Overdue"/>
    <x v="0"/>
    <s v="USD"/>
    <n v="177195.38"/>
  </r>
  <r>
    <s v="A2510000"/>
    <x v="72"/>
    <x v="72"/>
    <n v="1800025750"/>
    <x v="2"/>
    <x v="1"/>
    <x v="7"/>
    <x v="18"/>
    <n v="0"/>
    <s v="SEPA MARCH 2021 SALARY ESTIMATE"/>
    <s v="771"/>
    <s v="DR"/>
    <s v=""/>
    <d v="2021-03-17T00:00:00"/>
    <d v="2021-03-17T00:00:00"/>
    <d v="2021-04-16T00:00:00"/>
    <s v="NGN"/>
    <n v="53328493.299999997"/>
    <n v="259"/>
    <s v="Above 180days "/>
    <n v="8.6333333333333329"/>
    <x v="3"/>
    <x v="0"/>
    <s v="Overdue"/>
    <x v="0"/>
    <s v="USD"/>
    <n v="140520.57999999999"/>
  </r>
  <r>
    <s v="A2510000"/>
    <x v="72"/>
    <x v="72"/>
    <n v="1800025580"/>
    <x v="2"/>
    <x v="1"/>
    <x v="7"/>
    <x v="18"/>
    <n v="0"/>
    <s v="SEPA FEB 2021 SALARY ESTIMATE"/>
    <s v="771"/>
    <s v="DR"/>
    <s v=""/>
    <d v="2021-02-15T00:00:00"/>
    <d v="2021-02-15T00:00:00"/>
    <d v="2021-03-17T00:00:00"/>
    <s v="NGN"/>
    <n v="125906405.79000001"/>
    <n v="289"/>
    <s v="Above 180days "/>
    <n v="9.6333333333333329"/>
    <x v="3"/>
    <x v="0"/>
    <s v="Overdue"/>
    <x v="0"/>
    <s v="USD"/>
    <n v="331763.38"/>
  </r>
  <r>
    <s v="A2510000"/>
    <x v="72"/>
    <x v="72"/>
    <n v="1800027130"/>
    <x v="0"/>
    <x v="1"/>
    <x v="7"/>
    <x v="18"/>
    <n v="0"/>
    <s v="Midstream gas staff cost December 2021"/>
    <s v="473"/>
    <s v="DR"/>
    <s v=""/>
    <d v="2021-12-20T00:00:00"/>
    <d v="2021-12-20T00:00:00"/>
    <d v="2022-01-19T00:00:00"/>
    <s v="NGN"/>
    <n v="27776221.460000001"/>
    <n v="-19"/>
    <s v="Not Overdue"/>
    <n v="-0.6333333333333333"/>
    <x v="1"/>
    <x v="1"/>
    <s v="Not Overdue"/>
    <x v="0"/>
    <s v="USD"/>
    <n v="67596.25"/>
  </r>
  <r>
    <s v="A2510000"/>
    <x v="72"/>
    <x v="72"/>
    <n v="1800027113"/>
    <x v="0"/>
    <x v="1"/>
    <x v="7"/>
    <x v="18"/>
    <n v="0"/>
    <s v="SEPA LEARNING COST USD PAYMENT"/>
    <s v="467"/>
    <s v="DR"/>
    <s v=""/>
    <d v="2021-12-17T00:00:00"/>
    <d v="2021-12-17T00:00:00"/>
    <d v="2022-01-16T00:00:00"/>
    <s v="USD"/>
    <n v="1398"/>
    <n v="-16"/>
    <s v="Not Overdue"/>
    <n v="-0.53333333333333333"/>
    <x v="1"/>
    <x v="1"/>
    <s v="Not Overdue"/>
    <x v="0"/>
    <s v="USD"/>
    <n v="1398"/>
  </r>
  <r>
    <s v="A2510000"/>
    <x v="72"/>
    <x v="72"/>
    <n v="1800027086"/>
    <x v="0"/>
    <x v="1"/>
    <x v="7"/>
    <x v="18"/>
    <n v="0"/>
    <s v="SCiN DO-Dec21 YTD_Admin Sup-Bukola Orija-Midstream"/>
    <s v="473"/>
    <s v="DR"/>
    <s v=""/>
    <d v="2021-12-15T00:00:00"/>
    <d v="2021-12-15T00:00:00"/>
    <d v="2022-01-14T00:00:00"/>
    <s v="NGN"/>
    <n v="1416030"/>
    <n v="-14"/>
    <s v="Not Overdue"/>
    <n v="-0.46666666666666667"/>
    <x v="1"/>
    <x v="1"/>
    <s v="Not Overdue"/>
    <x v="0"/>
    <s v="USD"/>
    <n v="3447.61"/>
  </r>
  <r>
    <s v="A2510000"/>
    <x v="72"/>
    <x v="72"/>
    <n v="1800027071"/>
    <x v="0"/>
    <x v="1"/>
    <x v="7"/>
    <x v="18"/>
    <n v="0"/>
    <s v="SEPA Payment for Manpower cost"/>
    <s v="473"/>
    <s v="DR"/>
    <s v=""/>
    <d v="2021-12-14T00:00:00"/>
    <d v="2021-12-14T00:00:00"/>
    <d v="2022-01-13T00:00:00"/>
    <s v="NGN"/>
    <n v="2451999.21"/>
    <n v="-13"/>
    <s v="Not Overdue"/>
    <n v="-0.43333333333333335"/>
    <x v="1"/>
    <x v="1"/>
    <s v="Not Overdue"/>
    <x v="0"/>
    <s v="USD"/>
    <n v="5969.64"/>
  </r>
  <r>
    <s v="A2510000"/>
    <x v="72"/>
    <x v="72"/>
    <n v="1800026999"/>
    <x v="0"/>
    <x v="1"/>
    <x v="7"/>
    <x v="18"/>
    <n v="0"/>
    <s v="Midstream gas staff cost November 2021"/>
    <s v="473"/>
    <s v="DR"/>
    <s v=""/>
    <d v="2021-12-06T00:00:00"/>
    <d v="2021-12-06T00:00:00"/>
    <d v="2022-01-05T00:00:00"/>
    <s v="NGN"/>
    <n v="49899514.299999997"/>
    <n v="-5"/>
    <s v="Not Overdue"/>
    <n v="-0.16666666666666666"/>
    <x v="1"/>
    <x v="1"/>
    <s v="Not Overdue"/>
    <x v="0"/>
    <s v="USD"/>
    <n v="121500.34"/>
  </r>
  <r>
    <s v="A2510000"/>
    <x v="72"/>
    <x v="72"/>
    <n v="1800026997"/>
    <x v="0"/>
    <x v="1"/>
    <x v="7"/>
    <x v="18"/>
    <n v="0"/>
    <s v="YTD_Admin Supvsr Bukola Orija-Nov-21-Midstream"/>
    <s v="473"/>
    <s v="DR"/>
    <s v=""/>
    <d v="2021-12-01T00:00:00"/>
    <d v="2021-12-01T00:00:00"/>
    <d v="2022-01-02T00:00:00"/>
    <s v="NGN"/>
    <n v="1483460"/>
    <n v="-2"/>
    <s v="Not Overdue"/>
    <n v="-6.6666666666666666E-2"/>
    <x v="1"/>
    <x v="1"/>
    <s v="Not Overdue"/>
    <x v="0"/>
    <s v="USD"/>
    <n v="3612.37"/>
  </r>
  <r>
    <s v="A2510000"/>
    <x v="72"/>
    <x v="72"/>
    <n v="1800026865"/>
    <x v="0"/>
    <x v="1"/>
    <x v="7"/>
    <x v="18"/>
    <n v="0"/>
    <s v="YTD_Admin Supv-Bukola Orija(Sept-21 serv)Midstream"/>
    <s v="473"/>
    <s v="DR"/>
    <s v=""/>
    <d v="2021-11-12T00:00:00"/>
    <d v="2021-11-12T00:00:00"/>
    <d v="2021-12-12T00:00:00"/>
    <s v="NGN"/>
    <n v="1281170"/>
    <n v="19"/>
    <s v="1-30days"/>
    <n v="0.6333333333333333"/>
    <x v="2"/>
    <x v="0"/>
    <s v="Overdue"/>
    <x v="0"/>
    <s v="USD"/>
    <n v="3117.98"/>
  </r>
  <r>
    <s v="A2510000"/>
    <x v="72"/>
    <x v="72"/>
    <n v="1800026808"/>
    <x v="0"/>
    <x v="1"/>
    <x v="7"/>
    <x v="18"/>
    <n v="0"/>
    <s v="Midstream gas staff cost October 2021"/>
    <s v="473"/>
    <s v="DR"/>
    <s v=""/>
    <d v="2021-11-05T00:00:00"/>
    <d v="2021-11-05T00:00:00"/>
    <d v="2021-12-05T00:00:00"/>
    <s v="NGN"/>
    <n v="24271552.100000001"/>
    <n v="26"/>
    <s v="1-30days"/>
    <n v="0.8666666666666667"/>
    <x v="2"/>
    <x v="0"/>
    <s v="Overdue"/>
    <x v="0"/>
    <s v="USD"/>
    <n v="59091.519999999997"/>
  </r>
  <r>
    <s v="A2510000"/>
    <x v="72"/>
    <x v="72"/>
    <n v="1800026686"/>
    <x v="0"/>
    <x v="1"/>
    <x v="7"/>
    <x v="18"/>
    <n v="0"/>
    <s v="SCiN YTD_Admin Supv-Bukola Orija-Sept-21-Midstream"/>
    <s v="473"/>
    <s v="DR"/>
    <s v=""/>
    <d v="2021-10-13T00:00:00"/>
    <d v="2021-10-13T00:00:00"/>
    <d v="2021-11-12T00:00:00"/>
    <s v="NGN"/>
    <n v="1483460"/>
    <n v="49"/>
    <s v="1-30days"/>
    <n v="1.6333333333333333"/>
    <x v="2"/>
    <x v="0"/>
    <s v="Overdue"/>
    <x v="0"/>
    <s v="USD"/>
    <n v="3614.9"/>
  </r>
  <r>
    <s v="A2510000"/>
    <x v="72"/>
    <x v="72"/>
    <n v="1800026678"/>
    <x v="0"/>
    <x v="1"/>
    <x v="7"/>
    <x v="18"/>
    <n v="0"/>
    <s v="Midstream gas staff cost September 2021"/>
    <s v="473"/>
    <s v="DR"/>
    <s v=""/>
    <d v="2021-10-11T00:00:00"/>
    <d v="2021-10-11T00:00:00"/>
    <d v="2021-11-10T00:00:00"/>
    <s v="NGN"/>
    <n v="26752484.43"/>
    <n v="51"/>
    <s v="1-30days"/>
    <n v="1.7"/>
    <x v="2"/>
    <x v="0"/>
    <s v="Overdue"/>
    <x v="0"/>
    <s v="USD"/>
    <n v="65201.16"/>
  </r>
  <r>
    <s v="A2510000"/>
    <x v="72"/>
    <x v="72"/>
    <n v="1800026676"/>
    <x v="0"/>
    <x v="1"/>
    <x v="7"/>
    <x v="18"/>
    <n v="0"/>
    <s v="SEPA MANPOWER COST CB JUL QUG 2021"/>
    <s v="473"/>
    <s v="DR"/>
    <s v=""/>
    <d v="2021-10-11T00:00:00"/>
    <d v="2021-10-11T00:00:00"/>
    <d v="2021-11-10T00:00:00"/>
    <s v="NGN"/>
    <n v="1634666.14"/>
    <n v="51"/>
    <s v="1-30days"/>
    <n v="1.7"/>
    <x v="2"/>
    <x v="0"/>
    <s v="Overdue"/>
    <x v="0"/>
    <s v="USD"/>
    <n v="3984.01"/>
  </r>
  <r>
    <s v="A2510000"/>
    <x v="72"/>
    <x v="72"/>
    <n v="1800026675"/>
    <x v="0"/>
    <x v="1"/>
    <x v="7"/>
    <x v="18"/>
    <n v="0"/>
    <s v="SEPT 2021 EXPAT TAX"/>
    <s v="473"/>
    <s v="DR"/>
    <s v=""/>
    <d v="2021-10-07T00:00:00"/>
    <d v="2021-10-07T00:00:00"/>
    <d v="2021-11-06T00:00:00"/>
    <s v="NGN"/>
    <n v="44313058.909999996"/>
    <n v="55"/>
    <s v="1-30days"/>
    <n v="1.8333333333333333"/>
    <x v="2"/>
    <x v="0"/>
    <s v="Overdue"/>
    <x v="0"/>
    <s v="USD"/>
    <n v="107995.36"/>
  </r>
  <r>
    <s v="A2510000"/>
    <x v="72"/>
    <x v="72"/>
    <n v="1800026604"/>
    <x v="0"/>
    <x v="1"/>
    <x v="7"/>
    <x v="18"/>
    <n v="0"/>
    <s v="Admin Supervisor CB-(May-21 services)-Midstream"/>
    <s v="473"/>
    <s v="DR"/>
    <s v=""/>
    <d v="2021-09-20T00:00:00"/>
    <d v="2021-09-20T00:00:00"/>
    <d v="2021-10-20T00:00:00"/>
    <s v="NGN"/>
    <n v="4248090"/>
    <n v="72"/>
    <s v="1-30days"/>
    <n v="2.4"/>
    <x v="2"/>
    <x v="0"/>
    <s v="Overdue"/>
    <x v="0"/>
    <s v="USD"/>
    <n v="10359.39"/>
  </r>
  <r>
    <s v="A2510000"/>
    <x v="72"/>
    <x v="72"/>
    <n v="1800026532"/>
    <x v="0"/>
    <x v="1"/>
    <x v="7"/>
    <x v="18"/>
    <n v="0"/>
    <s v="Midstream gas staff A cost August 2021"/>
    <s v="473"/>
    <s v="DR"/>
    <s v=""/>
    <d v="2021-09-03T00:00:00"/>
    <d v="2021-09-03T00:00:00"/>
    <d v="2021-10-03T00:00:00"/>
    <s v="NGN"/>
    <n v="26997069.84"/>
    <n v="89"/>
    <s v="1-30days"/>
    <n v="2.9666666666666668"/>
    <x v="2"/>
    <x v="0"/>
    <s v="Overdue"/>
    <x v="0"/>
    <s v="USD"/>
    <n v="65867.45"/>
  </r>
  <r>
    <s v="A2510000"/>
    <x v="72"/>
    <x v="72"/>
    <n v="1800026525"/>
    <x v="0"/>
    <x v="1"/>
    <x v="7"/>
    <x v="18"/>
    <n v="0"/>
    <s v="SEPA-Aug 2021 EXCESS OF ACT OVER EST SALARY"/>
    <s v="473"/>
    <s v="DR"/>
    <s v=""/>
    <d v="2021-08-30T00:00:00"/>
    <d v="2021-08-30T00:00:00"/>
    <d v="2021-09-29T00:00:00"/>
    <s v="NGN"/>
    <n v="59166.67"/>
    <n v="93"/>
    <s v="1-30days"/>
    <n v="3.1"/>
    <x v="2"/>
    <x v="0"/>
    <s v="Overdue"/>
    <x v="0"/>
    <s v="USD"/>
    <n v="144.4"/>
  </r>
  <r>
    <s v="A2510000"/>
    <x v="72"/>
    <x v="72"/>
    <n v="1800026423"/>
    <x v="0"/>
    <x v="1"/>
    <x v="7"/>
    <x v="18"/>
    <n v="0"/>
    <s v="JUNE 2021 PPE CB"/>
    <s v="473"/>
    <s v="DR"/>
    <s v=""/>
    <d v="2021-08-09T00:00:00"/>
    <d v="2021-08-09T00:00:00"/>
    <d v="2021-09-08T00:00:00"/>
    <s v="NGN"/>
    <n v="148966.1"/>
    <n v="114"/>
    <s v="1-30days"/>
    <n v="3.8"/>
    <x v="2"/>
    <x v="0"/>
    <s v="Overdue"/>
    <x v="0"/>
    <s v="USD"/>
    <n v="363.67"/>
  </r>
  <r>
    <s v="A2510000"/>
    <x v="72"/>
    <x v="72"/>
    <n v="1800025230"/>
    <x v="0"/>
    <x v="1"/>
    <x v="7"/>
    <x v="18"/>
    <n v="0"/>
    <s v="SEPA LEARNING CB OCT 2020 YTD- Internal Audit"/>
    <s v="467"/>
    <s v="DR"/>
    <s v=""/>
    <d v="2020-12-14T00:00:00"/>
    <d v="2020-12-14T00:00:00"/>
    <d v="2021-01-14T00:00:00"/>
    <s v="USD"/>
    <n v="600"/>
    <n v="351"/>
    <s v="1-30days"/>
    <n v="11.7"/>
    <x v="2"/>
    <x v="0"/>
    <s v="Overdue"/>
    <x v="0"/>
    <s v="USD"/>
    <n v="600"/>
  </r>
  <r>
    <s v="A2510000"/>
    <x v="72"/>
    <x v="72"/>
    <n v="1600003276"/>
    <x v="0"/>
    <x v="1"/>
    <x v="7"/>
    <x v="18"/>
    <n v="0"/>
    <s v="PENSION CONTRIBUTION FOR SEPA EXPATOUT"/>
    <s v="467"/>
    <s v="DG"/>
    <s v=""/>
    <d v="2020-07-09T00:00:00"/>
    <d v="2020-07-09T00:00:00"/>
    <d v="2020-07-09T00:00:00"/>
    <s v="USD"/>
    <n v="-19699.740000000002"/>
    <n v="540"/>
    <s v="1-30days"/>
    <n v="18"/>
    <x v="2"/>
    <x v="0"/>
    <s v="Overdue"/>
    <x v="0"/>
    <s v="USD"/>
    <n v="-19699.740000000002"/>
  </r>
  <r>
    <s v="A2510000"/>
    <x v="72"/>
    <x v="72"/>
    <n v="1600002985"/>
    <x v="0"/>
    <x v="1"/>
    <x v="7"/>
    <x v="18"/>
    <n v="0"/>
    <s v="PENSION CONTRIBUTION FOR SEPA EXPATOUT"/>
    <s v="467"/>
    <s v="DG"/>
    <s v=""/>
    <d v="2019-12-31T00:00:00"/>
    <d v="2019-12-31T00:00:00"/>
    <d v="2020-01-02T00:00:00"/>
    <s v="USD"/>
    <n v="-46942.879999999997"/>
    <n v="729"/>
    <s v="1-30days"/>
    <n v="24.3"/>
    <x v="2"/>
    <x v="0"/>
    <s v="Overdue"/>
    <x v="0"/>
    <s v="USD"/>
    <n v="-46942.879999999997"/>
  </r>
  <r>
    <s v="A2510000"/>
    <x v="73"/>
    <x v="73"/>
    <n v="1800025749"/>
    <x v="0"/>
    <x v="1"/>
    <x v="7"/>
    <x v="18"/>
    <n v="0"/>
    <s v="STIA for Philip Anighoro_May-Oct 2020-Sal &amp; Burden"/>
    <s v="467"/>
    <s v="DR"/>
    <s v=""/>
    <d v="2021-03-16T00:00:00"/>
    <d v="2021-03-16T00:00:00"/>
    <d v="2021-04-15T00:00:00"/>
    <s v="USD"/>
    <n v="228393.91"/>
    <n v="260"/>
    <s v="Above 180days "/>
    <n v="8.6666666666666661"/>
    <x v="3"/>
    <x v="0"/>
    <s v="Overdue"/>
    <x v="0"/>
    <s v="USD"/>
    <n v="228393.91"/>
  </r>
  <r>
    <s v="A2510000"/>
    <x v="74"/>
    <x v="74"/>
    <n v="1800027073"/>
    <x v="0"/>
    <x v="1"/>
    <x v="7"/>
    <x v="14"/>
    <n v="0"/>
    <s v="SNBO(601403) LEARNING CB DEC 2021 YTD"/>
    <s v="473"/>
    <s v="DR"/>
    <s v=""/>
    <d v="2021-12-15T00:00:00"/>
    <d v="2021-12-15T00:00:00"/>
    <d v="2022-01-14T00:00:00"/>
    <s v="NGN"/>
    <n v="5615357.1399999997"/>
    <n v="-14"/>
    <s v="Not Overdue"/>
    <n v="-0.46666666666666667"/>
    <x v="1"/>
    <x v="1"/>
    <s v="Not Overdue"/>
    <x v="0"/>
    <s v="USD"/>
    <n v="13671.71"/>
  </r>
  <r>
    <s v="A2510000"/>
    <x v="74"/>
    <x v="74"/>
    <n v="1800027074"/>
    <x v="0"/>
    <x v="1"/>
    <x v="7"/>
    <x v="14"/>
    <n v="0"/>
    <s v="SNBO(601403) LEARNING CB DEC 2021 YTD"/>
    <s v="467"/>
    <s v="DR"/>
    <s v=""/>
    <d v="2021-12-15T00:00:00"/>
    <d v="2021-12-15T00:00:00"/>
    <d v="2022-01-14T00:00:00"/>
    <s v="USD"/>
    <n v="10175.6"/>
    <n v="-14"/>
    <s v="Not Overdue"/>
    <n v="-0.46666666666666667"/>
    <x v="1"/>
    <x v="1"/>
    <s v="Not Overdue"/>
    <x v="0"/>
    <s v="USD"/>
    <n v="10175.6"/>
  </r>
  <r>
    <s v="A2510000"/>
    <x v="74"/>
    <x v="74"/>
    <n v="1800026982"/>
    <x v="0"/>
    <x v="1"/>
    <x v="7"/>
    <x v="18"/>
    <n v="0"/>
    <s v="HYGEIA SNBO 2021 CAPITATION"/>
    <s v="473"/>
    <s v="DR"/>
    <s v=""/>
    <d v="2021-11-26T00:00:00"/>
    <d v="2021-11-26T00:00:00"/>
    <d v="2021-12-26T00:00:00"/>
    <s v="NGN"/>
    <n v="65274859.609999999"/>
    <n v="5"/>
    <s v="1-30days"/>
    <n v="0.16666666666666666"/>
    <x v="2"/>
    <x v="0"/>
    <s v="Overdue"/>
    <x v="0"/>
    <s v="USD"/>
    <n v="158957.34"/>
  </r>
  <r>
    <s v="A2510000"/>
    <x v="75"/>
    <x v="75"/>
    <n v="1800023282"/>
    <x v="0"/>
    <x v="1"/>
    <x v="7"/>
    <x v="14"/>
    <n v="0"/>
    <s v="AINA/EDDY MR INT'L TRAVEL- SG01200278"/>
    <s v="467"/>
    <s v="DR"/>
    <s v=""/>
    <d v="2019-12-31T00:00:00"/>
    <d v="2019-12-31T00:00:00"/>
    <d v="2020-02-01T00:00:00"/>
    <s v="USD"/>
    <n v="11526.94"/>
    <n v="699"/>
    <s v="Above 180days "/>
    <n v="23.3"/>
    <x v="0"/>
    <x v="0"/>
    <s v="Overdue"/>
    <x v="0"/>
    <s v="USD"/>
    <n v="11526.9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0">
  <r>
    <s v="A2310000"/>
    <x v="0"/>
    <x v="0"/>
    <n v="1800028706"/>
    <x v="0"/>
    <x v="0"/>
    <x v="0"/>
    <s v="Azubuike, John"/>
    <n v="0"/>
    <s v="DEC 2022 DIRECT FIELD SERVICES-RECOVERY"/>
    <s v="473"/>
    <s v="DR"/>
    <s v=""/>
    <d v="2022-12-23T00:00:00"/>
    <d v="2022-12-23T00:00:00"/>
    <d v="2023-01-22T00:00:00"/>
    <s v="NGN"/>
    <n v="7188874"/>
    <n v="-22"/>
    <x v="0"/>
    <n v="-0.73333333333333328"/>
    <x v="0"/>
    <x v="0"/>
    <s v="Not Overdue"/>
    <x v="0"/>
    <s v="USD"/>
    <n v="16095.89"/>
  </r>
  <r>
    <s v="A2310000"/>
    <x v="0"/>
    <x v="0"/>
    <n v="1800028707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3397"/>
    <n v="-22"/>
    <x v="0"/>
    <n v="-0.73333333333333328"/>
    <x v="0"/>
    <x v="0"/>
    <s v="Not Overdue"/>
    <x v="0"/>
    <s v="USD"/>
    <n v="3397"/>
  </r>
  <r>
    <s v="A2310000"/>
    <x v="0"/>
    <x v="0"/>
    <n v="1800028708"/>
    <x v="0"/>
    <x v="0"/>
    <x v="0"/>
    <s v="Azubuike, John"/>
    <n v="0"/>
    <s v="DEC 2022 DIRECT FIELD SERVICES-RECOVERY"/>
    <s v="467"/>
    <s v="DR"/>
    <s v=""/>
    <d v="2022-12-23T00:00:00"/>
    <d v="2022-12-23T00:00:00"/>
    <d v="2023-01-22T00:00:00"/>
    <s v="USD"/>
    <n v="208.06"/>
    <n v="-22"/>
    <x v="0"/>
    <n v="-0.73333333333333328"/>
    <x v="0"/>
    <x v="0"/>
    <s v="Not Overdue"/>
    <x v="0"/>
    <s v="USD"/>
    <n v="208.06"/>
  </r>
  <r>
    <s v="A2310000"/>
    <x v="0"/>
    <x v="0"/>
    <n v="1800028550"/>
    <x v="0"/>
    <x v="0"/>
    <x v="0"/>
    <s v="Azubuike, John"/>
    <n v="0"/>
    <s v="NOV 2022 DIRECT FIELD SERVICES-RECOVERY"/>
    <s v="473"/>
    <s v="DR"/>
    <s v=""/>
    <d v="2022-12-13T00:00:00"/>
    <d v="2022-12-13T00:00:00"/>
    <d v="2023-01-12T00:00:00"/>
    <s v="NGN"/>
    <n v="6802268"/>
    <n v="-12"/>
    <x v="0"/>
    <n v="-0.4"/>
    <x v="0"/>
    <x v="0"/>
    <s v="Not Overdue"/>
    <x v="0"/>
    <s v="USD"/>
    <n v="15280.61"/>
  </r>
  <r>
    <s v="A2310000"/>
    <x v="0"/>
    <x v="0"/>
    <n v="1800028551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182"/>
    <n v="-12"/>
    <x v="0"/>
    <n v="-0.4"/>
    <x v="0"/>
    <x v="0"/>
    <s v="Not Overdue"/>
    <x v="0"/>
    <s v="USD"/>
    <n v="3182"/>
  </r>
  <r>
    <s v="A2310000"/>
    <x v="0"/>
    <x v="0"/>
    <n v="1800028552"/>
    <x v="0"/>
    <x v="0"/>
    <x v="0"/>
    <s v="Azubuike, John"/>
    <n v="0"/>
    <s v="NOV 2022 DIRECT FIELD SERVICES-RECOVERY"/>
    <s v="467"/>
    <s v="DR"/>
    <s v=""/>
    <d v="2022-12-13T00:00:00"/>
    <d v="2022-12-13T00:00:00"/>
    <d v="2023-01-12T00:00:00"/>
    <s v="USD"/>
    <n v="398.12"/>
    <n v="-12"/>
    <x v="0"/>
    <n v="-0.4"/>
    <x v="0"/>
    <x v="0"/>
    <s v="Not Overdue"/>
    <x v="0"/>
    <s v="USD"/>
    <n v="398.12"/>
  </r>
  <r>
    <s v="A2310000"/>
    <x v="0"/>
    <x v="0"/>
    <n v="1800028533"/>
    <x v="0"/>
    <x v="0"/>
    <x v="0"/>
    <s v="Azubuike, John"/>
    <n v="0"/>
    <s v="OCT 2022 DIRECT FIELD SERVICES-RECOVERY"/>
    <s v="473"/>
    <s v="DR"/>
    <s v=""/>
    <d v="2022-12-09T00:00:00"/>
    <d v="2022-12-09T00:00:00"/>
    <d v="2023-01-08T00:00:00"/>
    <s v="NGN"/>
    <n v="7770520"/>
    <n v="-8"/>
    <x v="0"/>
    <n v="-0.26666666666666666"/>
    <x v="0"/>
    <x v="0"/>
    <s v="Not Overdue"/>
    <x v="0"/>
    <s v="USD"/>
    <n v="17494.55"/>
  </r>
  <r>
    <s v="A2310000"/>
    <x v="0"/>
    <x v="0"/>
    <n v="1800028534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3350.56"/>
    <n v="-8"/>
    <x v="0"/>
    <n v="-0.26666666666666666"/>
    <x v="0"/>
    <x v="0"/>
    <s v="Not Overdue"/>
    <x v="0"/>
    <s v="USD"/>
    <n v="3350.56"/>
  </r>
  <r>
    <s v="A2310000"/>
    <x v="0"/>
    <x v="0"/>
    <n v="1800028535"/>
    <x v="0"/>
    <x v="0"/>
    <x v="0"/>
    <s v="Azubuike, John"/>
    <n v="0"/>
    <s v="OCT 2022 DIRECT FIELD SERVICES-RECOVERY"/>
    <s v="467"/>
    <s v="DR"/>
    <s v=""/>
    <d v="2022-12-09T00:00:00"/>
    <d v="2022-12-09T00:00:00"/>
    <d v="2023-01-08T00:00:00"/>
    <s v="USD"/>
    <n v="1980.35"/>
    <n v="-8"/>
    <x v="0"/>
    <n v="-0.26666666666666666"/>
    <x v="0"/>
    <x v="0"/>
    <s v="Not Overdue"/>
    <x v="0"/>
    <s v="USD"/>
    <n v="1980.35"/>
  </r>
  <r>
    <s v="A2310000"/>
    <x v="0"/>
    <x v="0"/>
    <n v="1800028305"/>
    <x v="0"/>
    <x v="0"/>
    <x v="0"/>
    <s v="Azubuike, John"/>
    <n v="0"/>
    <s v="Q3  2022 SHARED SERVICES-RECOVERY"/>
    <s v="473"/>
    <s v="DR"/>
    <s v=""/>
    <d v="2022-10-26T00:00:00"/>
    <d v="2022-10-26T00:00:00"/>
    <d v="2022-11-25T00:00:00"/>
    <s v="NGN"/>
    <n v="10158335.33"/>
    <n v="36"/>
    <x v="1"/>
    <n v="1.2"/>
    <x v="1"/>
    <x v="1"/>
    <s v="Overdue"/>
    <x v="0"/>
    <s v="USD"/>
    <n v="23236.18"/>
  </r>
  <r>
    <s v="A2310000"/>
    <x v="0"/>
    <x v="0"/>
    <n v="1800028306"/>
    <x v="0"/>
    <x v="0"/>
    <x v="0"/>
    <s v="Azubuike, John"/>
    <n v="0"/>
    <s v="Q3  2022 SHARED SERVICES-RECOVERY"/>
    <s v="467"/>
    <s v="DR"/>
    <s v=""/>
    <d v="2022-10-26T00:00:00"/>
    <d v="2022-10-26T00:00:00"/>
    <d v="2022-11-25T00:00:00"/>
    <s v="USD"/>
    <n v="43479.42"/>
    <n v="36"/>
    <x v="1"/>
    <n v="1.2"/>
    <x v="1"/>
    <x v="1"/>
    <s v="Overdue"/>
    <x v="0"/>
    <s v="USD"/>
    <n v="43479.42"/>
  </r>
  <r>
    <s v="A2310000"/>
    <x v="0"/>
    <x v="0"/>
    <n v="1800028226"/>
    <x v="0"/>
    <x v="0"/>
    <x v="0"/>
    <s v="Azubuike, John"/>
    <n v="0"/>
    <s v="SEPT 2022 DIRECT FIELD SERVICES"/>
    <s v="473"/>
    <s v="DR"/>
    <s v=""/>
    <d v="2022-09-30T00:00:00"/>
    <d v="2022-09-30T00:00:00"/>
    <d v="2022-10-30T00:00:00"/>
    <s v="NGN"/>
    <n v="7346828"/>
    <n v="62"/>
    <x v="2"/>
    <n v="2.0666666666666669"/>
    <x v="1"/>
    <x v="1"/>
    <s v="Overdue"/>
    <x v="0"/>
    <s v="USD"/>
    <n v="16991.740000000002"/>
  </r>
  <r>
    <s v="A2310000"/>
    <x v="0"/>
    <x v="0"/>
    <n v="1800028227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3371.84"/>
    <n v="62"/>
    <x v="2"/>
    <n v="2.0666666666666669"/>
    <x v="1"/>
    <x v="1"/>
    <s v="Overdue"/>
    <x v="0"/>
    <s v="USD"/>
    <n v="3371.84"/>
  </r>
  <r>
    <s v="A2310000"/>
    <x v="0"/>
    <x v="0"/>
    <n v="1800028228"/>
    <x v="0"/>
    <x v="0"/>
    <x v="0"/>
    <s v="Azubuike, John"/>
    <n v="0"/>
    <s v="SEPT 2022 DIRECT FIELD SERVICES"/>
    <s v="467"/>
    <s v="DR"/>
    <s v=""/>
    <d v="2022-09-30T00:00:00"/>
    <d v="2022-09-30T00:00:00"/>
    <d v="2022-10-30T00:00:00"/>
    <s v="USD"/>
    <n v="504.45"/>
    <n v="62"/>
    <x v="2"/>
    <n v="2.0666666666666669"/>
    <x v="1"/>
    <x v="1"/>
    <s v="Overdue"/>
    <x v="0"/>
    <s v="USD"/>
    <n v="504.45"/>
  </r>
  <r>
    <s v="A2310000"/>
    <x v="0"/>
    <x v="0"/>
    <n v="1800028130"/>
    <x v="0"/>
    <x v="0"/>
    <x v="0"/>
    <s v="Azubuike, John"/>
    <n v="0"/>
    <s v="AUGUST 2022 DIRECT FIELD SERVICES RECOVERY"/>
    <s v="473"/>
    <s v="DR"/>
    <s v=""/>
    <d v="2022-09-07T00:00:00"/>
    <d v="2022-09-07T00:00:00"/>
    <d v="2022-10-07T00:00:00"/>
    <s v="NGN"/>
    <n v="8272702"/>
    <n v="85"/>
    <x v="2"/>
    <n v="2.8333333333333335"/>
    <x v="1"/>
    <x v="1"/>
    <s v="Overdue"/>
    <x v="0"/>
    <s v="USD"/>
    <n v="19414.38"/>
  </r>
  <r>
    <s v="A2310000"/>
    <x v="0"/>
    <x v="0"/>
    <n v="1800028131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4245.6000000000004"/>
    <n v="85"/>
    <x v="2"/>
    <n v="2.8333333333333335"/>
    <x v="1"/>
    <x v="1"/>
    <s v="Overdue"/>
    <x v="0"/>
    <s v="USD"/>
    <n v="4245.6000000000004"/>
  </r>
  <r>
    <s v="A2310000"/>
    <x v="0"/>
    <x v="0"/>
    <n v="1800028132"/>
    <x v="0"/>
    <x v="0"/>
    <x v="0"/>
    <s v="Azubuike, John"/>
    <n v="0"/>
    <s v="AUGUST 2022 DIRECT FIELD SERVICES RECOVERY"/>
    <s v="467"/>
    <s v="DR"/>
    <s v=""/>
    <d v="2022-09-07T00:00:00"/>
    <d v="2022-09-07T00:00:00"/>
    <d v="2022-10-07T00:00:00"/>
    <s v="USD"/>
    <n v="326.41000000000003"/>
    <n v="85"/>
    <x v="2"/>
    <n v="2.8333333333333335"/>
    <x v="1"/>
    <x v="1"/>
    <s v="Overdue"/>
    <x v="0"/>
    <s v="USD"/>
    <n v="326.41000000000003"/>
  </r>
  <r>
    <s v="A2310000"/>
    <x v="0"/>
    <x v="0"/>
    <n v="1800028011"/>
    <x v="0"/>
    <x v="0"/>
    <x v="0"/>
    <s v="Azubuike, John"/>
    <n v="0"/>
    <s v="JULY 2022 DIRECT FIELD SERVICES-RECOVERY"/>
    <s v="473"/>
    <s v="DR"/>
    <s v=""/>
    <d v="2022-08-09T00:00:00"/>
    <d v="2022-08-09T00:00:00"/>
    <d v="2022-09-08T00:00:00"/>
    <s v="NGN"/>
    <n v="8325651"/>
    <n v="114"/>
    <x v="3"/>
    <n v="3.8"/>
    <x v="1"/>
    <x v="1"/>
    <s v="Overdue"/>
    <x v="0"/>
    <s v="USD"/>
    <n v="19919.12"/>
  </r>
  <r>
    <s v="A2310000"/>
    <x v="0"/>
    <x v="0"/>
    <n v="1800028012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2632"/>
    <n v="114"/>
    <x v="3"/>
    <n v="3.8"/>
    <x v="1"/>
    <x v="1"/>
    <s v="Overdue"/>
    <x v="0"/>
    <s v="USD"/>
    <n v="2632"/>
  </r>
  <r>
    <s v="A2310000"/>
    <x v="0"/>
    <x v="0"/>
    <n v="1800028013"/>
    <x v="0"/>
    <x v="0"/>
    <x v="0"/>
    <s v="Azubuike, John"/>
    <n v="0"/>
    <s v="JULY 2022 DIRECT FIELD SERVICES-RECOVERY"/>
    <s v="467"/>
    <s v="DR"/>
    <s v=""/>
    <d v="2022-08-09T00:00:00"/>
    <d v="2022-08-09T00:00:00"/>
    <d v="2022-09-08T00:00:00"/>
    <s v="USD"/>
    <n v="742.39"/>
    <n v="114"/>
    <x v="3"/>
    <n v="3.8"/>
    <x v="1"/>
    <x v="1"/>
    <s v="Overdue"/>
    <x v="0"/>
    <s v="USD"/>
    <n v="742.39"/>
  </r>
  <r>
    <s v="A2310000"/>
    <x v="0"/>
    <x v="0"/>
    <n v="104281507"/>
    <x v="0"/>
    <x v="0"/>
    <x v="0"/>
    <s v="Azubuike, John"/>
    <n v="0"/>
    <s v="WHT C/N ref 1600002671_R/N00143482_Bal"/>
    <s v=""/>
    <s v="AB"/>
    <s v=""/>
    <d v="2022-08-29T00:00:00"/>
    <d v="2022-08-29T00:00:00"/>
    <d v="2022-08-29T00:00:00"/>
    <s v="NGN"/>
    <n v="-7136.39"/>
    <n v="124"/>
    <x v="3"/>
    <n v="4.1333333333333337"/>
    <x v="1"/>
    <x v="2"/>
    <s v="Overdue"/>
    <x v="1"/>
    <s v="USD"/>
    <n v="-16.899999999999999"/>
  </r>
  <r>
    <s v="A2310000"/>
    <x v="0"/>
    <x v="0"/>
    <n v="1800027934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242730"/>
    <n v="141"/>
    <x v="3"/>
    <n v="4.7"/>
    <x v="1"/>
    <x v="1"/>
    <s v="Overdue"/>
    <x v="0"/>
    <s v="USD"/>
    <n v="2995.72"/>
  </r>
  <r>
    <s v="A2310000"/>
    <x v="0"/>
    <x v="0"/>
    <n v="1800027935"/>
    <x v="0"/>
    <x v="0"/>
    <x v="0"/>
    <s v="Azubuike, John"/>
    <n v="0"/>
    <s v="June 2021 DIRECT FIELD SERVICES"/>
    <s v="473"/>
    <s v="DR"/>
    <s v=""/>
    <d v="2022-07-13T00:00:00"/>
    <d v="2022-07-13T00:00:00"/>
    <d v="2022-08-12T00:00:00"/>
    <s v="NGN"/>
    <n v="1169750"/>
    <n v="141"/>
    <x v="3"/>
    <n v="4.7"/>
    <x v="1"/>
    <x v="1"/>
    <s v="Overdue"/>
    <x v="0"/>
    <s v="USD"/>
    <n v="2819.8"/>
  </r>
  <r>
    <s v="A2310000"/>
    <x v="0"/>
    <x v="0"/>
    <n v="1800027921"/>
    <x v="0"/>
    <x v="0"/>
    <x v="0"/>
    <s v="Azubuike, John"/>
    <n v="0"/>
    <s v="JUNE 2022 DIRECT FIELD SERVICES"/>
    <s v="473"/>
    <s v="DR"/>
    <s v=""/>
    <d v="2022-07-12T00:00:00"/>
    <d v="2022-07-12T00:00:00"/>
    <d v="2022-08-11T00:00:00"/>
    <s v="NGN"/>
    <n v="6415393.75"/>
    <n v="142"/>
    <x v="3"/>
    <n v="4.7333333333333334"/>
    <x v="1"/>
    <x v="1"/>
    <s v="Overdue"/>
    <x v="0"/>
    <s v="USD"/>
    <n v="15464.95"/>
  </r>
  <r>
    <s v="A2310000"/>
    <x v="0"/>
    <x v="0"/>
    <n v="1800027922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1733.16"/>
    <n v="142"/>
    <x v="3"/>
    <n v="4.7333333333333334"/>
    <x v="1"/>
    <x v="1"/>
    <s v="Overdue"/>
    <x v="0"/>
    <s v="USD"/>
    <n v="1733.16"/>
  </r>
  <r>
    <s v="A2310000"/>
    <x v="0"/>
    <x v="0"/>
    <n v="1800027923"/>
    <x v="0"/>
    <x v="0"/>
    <x v="0"/>
    <s v="Azubuike, John"/>
    <n v="0"/>
    <s v="JUNE 2022 DIRECT FIELD SERVICES"/>
    <s v="467"/>
    <s v="DR"/>
    <s v=""/>
    <d v="2022-07-12T00:00:00"/>
    <d v="2022-07-12T00:00:00"/>
    <d v="2022-08-11T00:00:00"/>
    <s v="USD"/>
    <n v="734.71"/>
    <n v="142"/>
    <x v="3"/>
    <n v="4.7333333333333334"/>
    <x v="1"/>
    <x v="1"/>
    <s v="Overdue"/>
    <x v="0"/>
    <s v="USD"/>
    <n v="734.71"/>
  </r>
  <r>
    <s v="A2310000"/>
    <x v="0"/>
    <x v="0"/>
    <n v="1800027924"/>
    <x v="0"/>
    <x v="0"/>
    <x v="0"/>
    <s v="Azubuike, John"/>
    <n v="0"/>
    <s v="Q2  2022 SHARED SERVICES"/>
    <s v="473"/>
    <s v="DR"/>
    <s v=""/>
    <d v="2022-07-12T00:00:00"/>
    <d v="2022-07-12T00:00:00"/>
    <d v="2022-08-11T00:00:00"/>
    <s v="NGN"/>
    <n v="10158335.33"/>
    <n v="142"/>
    <x v="3"/>
    <n v="4.7333333333333334"/>
    <x v="1"/>
    <x v="1"/>
    <s v="Overdue"/>
    <x v="0"/>
    <s v="USD"/>
    <n v="24487.68"/>
  </r>
  <r>
    <s v="A2310000"/>
    <x v="0"/>
    <x v="0"/>
    <n v="1800027925"/>
    <x v="0"/>
    <x v="0"/>
    <x v="0"/>
    <s v="Azubuike, John"/>
    <n v="0"/>
    <s v="Q2  2022 SHARED SERVICES"/>
    <s v="467"/>
    <s v="DR"/>
    <s v=""/>
    <d v="2022-07-12T00:00:00"/>
    <d v="2022-07-12T00:00:00"/>
    <d v="2022-08-11T00:00:00"/>
    <s v="USD"/>
    <n v="35617.71"/>
    <n v="142"/>
    <x v="3"/>
    <n v="4.7333333333333334"/>
    <x v="1"/>
    <x v="1"/>
    <s v="Overdue"/>
    <x v="0"/>
    <s v="USD"/>
    <n v="35617.71"/>
  </r>
  <r>
    <s v="A2310000"/>
    <x v="0"/>
    <x v="0"/>
    <n v="1800027804"/>
    <x v="0"/>
    <x v="0"/>
    <x v="0"/>
    <s v="Azubuike, John"/>
    <n v="0"/>
    <s v="MAY 2022 DIRECT FIELD SERVICES"/>
    <s v="473"/>
    <s v="DR"/>
    <s v=""/>
    <d v="2022-06-16T00:00:00"/>
    <d v="2022-06-16T00:00:00"/>
    <d v="2022-07-16T00:00:00"/>
    <s v="NGN"/>
    <n v="7436187.5"/>
    <n v="168"/>
    <x v="3"/>
    <n v="5.6"/>
    <x v="1"/>
    <x v="1"/>
    <s v="Overdue"/>
    <x v="0"/>
    <s v="USD"/>
    <n v="17909.310000000001"/>
  </r>
  <r>
    <s v="A2310000"/>
    <x v="0"/>
    <x v="0"/>
    <n v="1800027805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3486.12"/>
    <n v="168"/>
    <x v="3"/>
    <n v="5.6"/>
    <x v="1"/>
    <x v="1"/>
    <s v="Overdue"/>
    <x v="0"/>
    <s v="USD"/>
    <n v="3486.12"/>
  </r>
  <r>
    <s v="A2310000"/>
    <x v="0"/>
    <x v="0"/>
    <n v="1800027806"/>
    <x v="0"/>
    <x v="0"/>
    <x v="0"/>
    <s v="Azubuike, John"/>
    <n v="0"/>
    <s v="MAY 2022 DIRECT FIELD SERVICES"/>
    <s v="467"/>
    <s v="DR"/>
    <s v=""/>
    <d v="2022-06-16T00:00:00"/>
    <d v="2022-06-16T00:00:00"/>
    <d v="2022-07-16T00:00:00"/>
    <s v="USD"/>
    <n v="798.29"/>
    <n v="168"/>
    <x v="3"/>
    <n v="5.6"/>
    <x v="1"/>
    <x v="1"/>
    <s v="Overdue"/>
    <x v="0"/>
    <s v="USD"/>
    <n v="798.29"/>
  </r>
  <r>
    <s v="A2310000"/>
    <x v="0"/>
    <x v="0"/>
    <n v="1800027674"/>
    <x v="0"/>
    <x v="0"/>
    <x v="0"/>
    <s v="Azubuike, John"/>
    <n v="0"/>
    <s v="APRIL 2022 DIRECT FIELD SERVICES COST RECOVERY"/>
    <s v="473"/>
    <s v="DR"/>
    <s v=""/>
    <d v="2022-05-09T00:00:00"/>
    <d v="2022-05-09T00:00:00"/>
    <d v="2022-06-08T00:00:00"/>
    <s v="NGN"/>
    <n v="8607393.75"/>
    <n v="206"/>
    <x v="4"/>
    <n v="6.8666666666666663"/>
    <x v="2"/>
    <x v="1"/>
    <s v="Overdue"/>
    <x v="0"/>
    <s v="USD"/>
    <n v="20725.740000000002"/>
  </r>
  <r>
    <s v="A2310000"/>
    <x v="0"/>
    <x v="0"/>
    <n v="1800027675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2234.5"/>
    <n v="206"/>
    <x v="4"/>
    <n v="6.8666666666666663"/>
    <x v="2"/>
    <x v="1"/>
    <s v="Overdue"/>
    <x v="0"/>
    <s v="USD"/>
    <n v="2234.5"/>
  </r>
  <r>
    <s v="A2310000"/>
    <x v="0"/>
    <x v="0"/>
    <n v="1800027676"/>
    <x v="0"/>
    <x v="0"/>
    <x v="0"/>
    <s v="Azubuike, John"/>
    <n v="0"/>
    <s v="APRIL 2022 DIRECT FIELD SERVICES COST RECOVERY"/>
    <s v="467"/>
    <s v="DR"/>
    <s v=""/>
    <d v="2022-05-09T00:00:00"/>
    <d v="2022-05-09T00:00:00"/>
    <d v="2022-06-08T00:00:00"/>
    <s v="USD"/>
    <n v="1775.72"/>
    <n v="206"/>
    <x v="4"/>
    <n v="6.8666666666666663"/>
    <x v="2"/>
    <x v="1"/>
    <s v="Overdue"/>
    <x v="0"/>
    <s v="USD"/>
    <n v="1775.72"/>
  </r>
  <r>
    <s v="A2310000"/>
    <x v="0"/>
    <x v="0"/>
    <n v="1800027531"/>
    <x v="0"/>
    <x v="0"/>
    <x v="0"/>
    <s v="Azubuike, John"/>
    <n v="0"/>
    <s v="March 2022 DIRECT FIELD SERVICES COST RECOVERY"/>
    <s v="473"/>
    <s v="DR"/>
    <s v=""/>
    <d v="2022-03-29T00:00:00"/>
    <d v="2022-03-29T00:00:00"/>
    <d v="2022-04-28T00:00:00"/>
    <s v="NGN"/>
    <n v="8181643.75"/>
    <n v="247"/>
    <x v="4"/>
    <n v="8.2333333333333325"/>
    <x v="2"/>
    <x v="1"/>
    <s v="Overdue"/>
    <x v="0"/>
    <s v="USD"/>
    <n v="19679.310000000001"/>
  </r>
  <r>
    <s v="A2310000"/>
    <x v="0"/>
    <x v="0"/>
    <n v="1800027532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1422.12"/>
    <n v="247"/>
    <x v="4"/>
    <n v="8.2333333333333325"/>
    <x v="2"/>
    <x v="1"/>
    <s v="Overdue"/>
    <x v="0"/>
    <s v="USD"/>
    <n v="1422.12"/>
  </r>
  <r>
    <s v="A2310000"/>
    <x v="0"/>
    <x v="0"/>
    <n v="1800027533"/>
    <x v="0"/>
    <x v="0"/>
    <x v="0"/>
    <s v="Azubuike, John"/>
    <n v="0"/>
    <s v="March 2022 DIRECT FIELD SERVICES COST RECOVERY"/>
    <s v="467"/>
    <s v="DR"/>
    <s v=""/>
    <d v="2022-03-29T00:00:00"/>
    <d v="2022-03-29T00:00:00"/>
    <d v="2022-04-28T00:00:00"/>
    <s v="USD"/>
    <n v="3263.6"/>
    <n v="247"/>
    <x v="4"/>
    <n v="8.2333333333333325"/>
    <x v="2"/>
    <x v="1"/>
    <s v="Overdue"/>
    <x v="0"/>
    <s v="USD"/>
    <n v="3263.6"/>
  </r>
  <r>
    <s v="A2310000"/>
    <x v="0"/>
    <x v="0"/>
    <n v="1800027529"/>
    <x v="0"/>
    <x v="0"/>
    <x v="0"/>
    <s v="Azubuike, John"/>
    <n v="0"/>
    <s v="Q1 2022 SHARED SERVICES COST RECOVERY"/>
    <s v="473"/>
    <s v="DR"/>
    <s v=""/>
    <d v="2022-03-29T00:00:00"/>
    <d v="2022-03-29T00:00:00"/>
    <d v="2022-04-28T00:00:00"/>
    <s v="NGN"/>
    <n v="10158335.33"/>
    <n v="247"/>
    <x v="4"/>
    <n v="8.2333333333333325"/>
    <x v="2"/>
    <x v="1"/>
    <s v="Overdue"/>
    <x v="0"/>
    <s v="USD"/>
    <n v="24433.84"/>
  </r>
  <r>
    <s v="A2310000"/>
    <x v="0"/>
    <x v="0"/>
    <n v="1800027530"/>
    <x v="0"/>
    <x v="0"/>
    <x v="0"/>
    <s v="Azubuike, John"/>
    <n v="0"/>
    <s v="Q1 2022 SHARED SERVICES COST RECOVERY"/>
    <s v="467"/>
    <s v="DR"/>
    <s v=""/>
    <d v="2022-03-29T00:00:00"/>
    <d v="2022-03-29T00:00:00"/>
    <d v="2022-04-28T00:00:00"/>
    <s v="USD"/>
    <n v="15638.67"/>
    <n v="247"/>
    <x v="4"/>
    <n v="8.2333333333333325"/>
    <x v="2"/>
    <x v="1"/>
    <s v="Overdue"/>
    <x v="0"/>
    <s v="USD"/>
    <n v="15638.67"/>
  </r>
  <r>
    <s v="A2310000"/>
    <x v="0"/>
    <x v="0"/>
    <n v="1800027399"/>
    <x v="0"/>
    <x v="0"/>
    <x v="0"/>
    <s v="Azubuike, John"/>
    <n v="0"/>
    <s v="Feb 2022 DIRECT FIELD SERVICES"/>
    <s v="473"/>
    <s v="DR"/>
    <s v=""/>
    <d v="2022-02-28T00:00:00"/>
    <d v="2022-02-28T00:00:00"/>
    <d v="2022-03-30T00:00:00"/>
    <s v="NGN"/>
    <n v="8868031.25"/>
    <n v="276"/>
    <x v="4"/>
    <n v="9.1999999999999993"/>
    <x v="2"/>
    <x v="1"/>
    <s v="Overdue"/>
    <x v="0"/>
    <s v="USD"/>
    <n v="21316.09"/>
  </r>
  <r>
    <s v="A2310000"/>
    <x v="0"/>
    <x v="0"/>
    <n v="1800027400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2280.84"/>
    <n v="276"/>
    <x v="4"/>
    <n v="9.1999999999999993"/>
    <x v="2"/>
    <x v="1"/>
    <s v="Overdue"/>
    <x v="0"/>
    <s v="USD"/>
    <n v="2280.84"/>
  </r>
  <r>
    <s v="A2310000"/>
    <x v="0"/>
    <x v="0"/>
    <n v="1800027401"/>
    <x v="0"/>
    <x v="0"/>
    <x v="0"/>
    <s v="Azubuike, John"/>
    <n v="0"/>
    <s v="Feb 2022 DIRECT FIELD SERVICES"/>
    <s v="467"/>
    <s v="DR"/>
    <s v=""/>
    <d v="2022-02-28T00:00:00"/>
    <d v="2022-02-28T00:00:00"/>
    <d v="2022-03-30T00:00:00"/>
    <s v="USD"/>
    <n v="3628.02"/>
    <n v="276"/>
    <x v="4"/>
    <n v="9.1999999999999993"/>
    <x v="2"/>
    <x v="1"/>
    <s v="Overdue"/>
    <x v="0"/>
    <s v="USD"/>
    <n v="3628.02"/>
  </r>
  <r>
    <s v="A2310000"/>
    <x v="0"/>
    <x v="0"/>
    <n v="1800027386"/>
    <x v="0"/>
    <x v="0"/>
    <x v="0"/>
    <s v="Azubuike, John"/>
    <n v="0"/>
    <s v="Q3  2021 SHARED SERVICES"/>
    <s v="473"/>
    <s v="DR"/>
    <s v=""/>
    <d v="2022-02-24T00:00:00"/>
    <d v="2022-02-24T00:00:00"/>
    <d v="2022-03-26T00:00:00"/>
    <s v="NGN"/>
    <n v="10181032"/>
    <n v="280"/>
    <x v="4"/>
    <n v="9.3333333333333339"/>
    <x v="2"/>
    <x v="1"/>
    <s v="Overdue"/>
    <x v="0"/>
    <s v="USD"/>
    <n v="24480.29"/>
  </r>
  <r>
    <s v="A2310000"/>
    <x v="0"/>
    <x v="0"/>
    <n v="1800027387"/>
    <x v="0"/>
    <x v="0"/>
    <x v="0"/>
    <s v="Azubuike, John"/>
    <n v="0"/>
    <s v="Q3  2021 SHARED SERVICES"/>
    <s v="467"/>
    <s v="DR"/>
    <s v=""/>
    <d v="2022-02-24T00:00:00"/>
    <d v="2022-02-24T00:00:00"/>
    <d v="2022-03-26T00:00:00"/>
    <s v="USD"/>
    <n v="5010.3"/>
    <n v="280"/>
    <x v="4"/>
    <n v="9.3333333333333339"/>
    <x v="2"/>
    <x v="1"/>
    <s v="Overdue"/>
    <x v="0"/>
    <s v="USD"/>
    <n v="5010.3"/>
  </r>
  <r>
    <s v="A2310000"/>
    <x v="0"/>
    <x v="0"/>
    <n v="1800027388"/>
    <x v="0"/>
    <x v="0"/>
    <x v="0"/>
    <s v="Azubuike, John"/>
    <n v="0"/>
    <s v="Q4  2021 SHARED SERVICES"/>
    <s v="473"/>
    <s v="DR"/>
    <s v=""/>
    <d v="2022-02-24T00:00:00"/>
    <d v="2022-02-24T00:00:00"/>
    <d v="2022-03-26T00:00:00"/>
    <s v="NGN"/>
    <n v="10158335.33"/>
    <n v="280"/>
    <x v="4"/>
    <n v="9.3333333333333339"/>
    <x v="2"/>
    <x v="1"/>
    <s v="Overdue"/>
    <x v="0"/>
    <s v="USD"/>
    <n v="24425.72"/>
  </r>
  <r>
    <s v="A2310000"/>
    <x v="0"/>
    <x v="0"/>
    <n v="1800027389"/>
    <x v="0"/>
    <x v="0"/>
    <x v="0"/>
    <s v="Azubuike, John"/>
    <n v="0"/>
    <s v="Q4  2021 SHARED SERVICES"/>
    <s v="467"/>
    <s v="DR"/>
    <s v=""/>
    <d v="2022-02-24T00:00:00"/>
    <d v="2022-02-24T00:00:00"/>
    <d v="2022-03-26T00:00:00"/>
    <s v="USD"/>
    <n v="6459.3"/>
    <n v="280"/>
    <x v="4"/>
    <n v="9.3333333333333339"/>
    <x v="2"/>
    <x v="1"/>
    <s v="Overdue"/>
    <x v="0"/>
    <s v="USD"/>
    <n v="6459.3"/>
  </r>
  <r>
    <s v="A2310000"/>
    <x v="0"/>
    <x v="0"/>
    <n v="1800027260"/>
    <x v="0"/>
    <x v="0"/>
    <x v="0"/>
    <s v="Azubuike, John"/>
    <n v="0"/>
    <s v="Jan 2022 DIRECT FIELD SERVICES"/>
    <s v="473"/>
    <s v="DR"/>
    <s v=""/>
    <d v="2022-01-26T00:00:00"/>
    <d v="2022-01-26T00:00:00"/>
    <d v="2022-02-25T00:00:00"/>
    <s v="NGN"/>
    <n v="9448250"/>
    <n v="309"/>
    <x v="4"/>
    <n v="10.3"/>
    <x v="2"/>
    <x v="1"/>
    <s v="Overdue"/>
    <x v="0"/>
    <s v="USD"/>
    <n v="22758.94"/>
  </r>
  <r>
    <s v="A2310000"/>
    <x v="0"/>
    <x v="0"/>
    <n v="1800027261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714.1"/>
    <n v="309"/>
    <x v="4"/>
    <n v="10.3"/>
    <x v="2"/>
    <x v="1"/>
    <s v="Overdue"/>
    <x v="0"/>
    <s v="USD"/>
    <n v="2714.1"/>
  </r>
  <r>
    <s v="A2310000"/>
    <x v="0"/>
    <x v="0"/>
    <n v="1800027262"/>
    <x v="0"/>
    <x v="0"/>
    <x v="0"/>
    <s v="Azubuike, John"/>
    <n v="0"/>
    <s v="Jan 2022 DIRECT FIELD SERVICES"/>
    <s v="467"/>
    <s v="DR"/>
    <s v=""/>
    <d v="2022-01-26T00:00:00"/>
    <d v="2022-01-26T00:00:00"/>
    <d v="2022-02-25T00:00:00"/>
    <s v="USD"/>
    <n v="2096.0700000000002"/>
    <n v="309"/>
    <x v="4"/>
    <n v="10.3"/>
    <x v="2"/>
    <x v="1"/>
    <s v="Overdue"/>
    <x v="0"/>
    <s v="USD"/>
    <n v="2096.0700000000002"/>
  </r>
  <r>
    <s v="A2310000"/>
    <x v="0"/>
    <x v="0"/>
    <n v="1800027159"/>
    <x v="0"/>
    <x v="0"/>
    <x v="0"/>
    <s v="Azubuike, John"/>
    <n v="0"/>
    <s v="Dec 2021 DIRECT FIELD SERVICES-Recovery"/>
    <s v="473"/>
    <s v="DR"/>
    <s v=""/>
    <d v="2021-12-31T00:00:00"/>
    <d v="2021-12-31T00:00:00"/>
    <d v="2022-01-30T00:00:00"/>
    <s v="NGN"/>
    <n v="7898050"/>
    <n v="335"/>
    <x v="4"/>
    <n v="11.166666666666666"/>
    <x v="2"/>
    <x v="1"/>
    <s v="Overdue"/>
    <x v="0"/>
    <s v="USD"/>
    <n v="19195.419999999998"/>
  </r>
  <r>
    <s v="A2310000"/>
    <x v="0"/>
    <x v="0"/>
    <n v="1800027160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1994.3"/>
    <n v="335"/>
    <x v="4"/>
    <n v="11.166666666666666"/>
    <x v="2"/>
    <x v="1"/>
    <s v="Overdue"/>
    <x v="0"/>
    <s v="USD"/>
    <n v="1994.3"/>
  </r>
  <r>
    <s v="A2310000"/>
    <x v="0"/>
    <x v="0"/>
    <n v="1800027161"/>
    <x v="0"/>
    <x v="0"/>
    <x v="0"/>
    <s v="Azubuike, John"/>
    <n v="0"/>
    <s v="Dec 2021 DIRECT FIELD SERVICES-Recovery"/>
    <s v="467"/>
    <s v="DR"/>
    <s v=""/>
    <d v="2021-12-31T00:00:00"/>
    <d v="2021-12-31T00:00:00"/>
    <d v="2022-01-30T00:00:00"/>
    <s v="USD"/>
    <n v="2665.27"/>
    <n v="335"/>
    <x v="4"/>
    <n v="11.166666666666666"/>
    <x v="2"/>
    <x v="1"/>
    <s v="Overdue"/>
    <x v="0"/>
    <s v="USD"/>
    <n v="2665.27"/>
  </r>
  <r>
    <s v="A2310000"/>
    <x v="0"/>
    <x v="0"/>
    <n v="1800026984"/>
    <x v="0"/>
    <x v="0"/>
    <x v="0"/>
    <s v="Azubuike, John"/>
    <n v="0"/>
    <s v="Oct-Nov 2021 DIRECT FIELD SERVICES-RECOVERY"/>
    <s v="473"/>
    <s v="DR"/>
    <s v=""/>
    <d v="2021-11-30T00:00:00"/>
    <d v="2021-11-30T00:00:00"/>
    <d v="2021-12-30T00:00:00"/>
    <s v="NGN"/>
    <n v="8790868.75"/>
    <n v="366"/>
    <x v="4"/>
    <n v="12.2"/>
    <x v="3"/>
    <x v="1"/>
    <s v="Overdue"/>
    <x v="0"/>
    <s v="USD"/>
    <n v="21407.52"/>
  </r>
  <r>
    <s v="A2310000"/>
    <x v="0"/>
    <x v="0"/>
    <n v="1800026985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140.6"/>
    <n v="366"/>
    <x v="4"/>
    <n v="12.2"/>
    <x v="3"/>
    <x v="1"/>
    <s v="Overdue"/>
    <x v="0"/>
    <s v="USD"/>
    <n v="2140.6"/>
  </r>
  <r>
    <s v="A2310000"/>
    <x v="0"/>
    <x v="0"/>
    <n v="1800026986"/>
    <x v="0"/>
    <x v="0"/>
    <x v="0"/>
    <s v="Azubuike, John"/>
    <n v="0"/>
    <s v="Oct-Nov 2021 DIRECT FIELD SERVICES-RECOVERY"/>
    <s v="467"/>
    <s v="DR"/>
    <s v=""/>
    <d v="2021-11-30T00:00:00"/>
    <d v="2021-11-30T00:00:00"/>
    <d v="2021-12-30T00:00:00"/>
    <s v="USD"/>
    <n v="2202.42"/>
    <n v="366"/>
    <x v="4"/>
    <n v="12.2"/>
    <x v="3"/>
    <x v="1"/>
    <s v="Overdue"/>
    <x v="0"/>
    <s v="USD"/>
    <n v="2202.42"/>
  </r>
  <r>
    <s v="A2310000"/>
    <x v="0"/>
    <x v="0"/>
    <n v="1800026881"/>
    <x v="0"/>
    <x v="0"/>
    <x v="0"/>
    <s v="Azubuike, John"/>
    <n v="0"/>
    <s v="Aug 2021 DIRECT FIELD SERVICES"/>
    <s v="473"/>
    <s v="DR"/>
    <s v=""/>
    <d v="2021-11-17T00:00:00"/>
    <d v="2021-11-17T00:00:00"/>
    <d v="2021-12-17T00:00:00"/>
    <s v="NGN"/>
    <n v="6796540"/>
    <n v="379"/>
    <x v="4"/>
    <n v="12.633333333333333"/>
    <x v="3"/>
    <x v="1"/>
    <s v="Overdue"/>
    <x v="0"/>
    <s v="USD"/>
    <n v="16540.060000000001"/>
  </r>
  <r>
    <s v="A2310000"/>
    <x v="0"/>
    <x v="0"/>
    <n v="1800026882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1036.2"/>
    <n v="379"/>
    <x v="4"/>
    <n v="12.633333333333333"/>
    <x v="3"/>
    <x v="1"/>
    <s v="Overdue"/>
    <x v="0"/>
    <s v="USD"/>
    <n v="1036.2"/>
  </r>
  <r>
    <s v="A2310000"/>
    <x v="0"/>
    <x v="0"/>
    <n v="1800026883"/>
    <x v="0"/>
    <x v="0"/>
    <x v="0"/>
    <s v="Azubuike, John"/>
    <n v="0"/>
    <s v="Aug 2021 DIRECT FIELD SERVICES"/>
    <s v="467"/>
    <s v="DR"/>
    <s v=""/>
    <d v="2021-11-17T00:00:00"/>
    <d v="2021-11-17T00:00:00"/>
    <d v="2021-12-17T00:00:00"/>
    <s v="USD"/>
    <n v="4252.8500000000004"/>
    <n v="379"/>
    <x v="4"/>
    <n v="12.633333333333333"/>
    <x v="3"/>
    <x v="1"/>
    <s v="Overdue"/>
    <x v="0"/>
    <s v="USD"/>
    <n v="4252.8500000000004"/>
  </r>
  <r>
    <s v="A2310000"/>
    <x v="0"/>
    <x v="0"/>
    <n v="1800026824"/>
    <x v="0"/>
    <x v="0"/>
    <x v="0"/>
    <s v="Azubuike, John"/>
    <n v="0"/>
    <s v="Oct 2021 DIRECT FIELD SERVICES"/>
    <s v="473"/>
    <s v="DR"/>
    <s v=""/>
    <d v="2021-11-11T00:00:00"/>
    <d v="2021-11-11T00:00:00"/>
    <d v="2021-12-11T00:00:00"/>
    <s v="NGN"/>
    <n v="7784916.25"/>
    <n v="385"/>
    <x v="4"/>
    <n v="12.833333333333334"/>
    <x v="3"/>
    <x v="1"/>
    <s v="Overdue"/>
    <x v="0"/>
    <s v="USD"/>
    <n v="18947.71"/>
  </r>
  <r>
    <s v="A2310000"/>
    <x v="0"/>
    <x v="0"/>
    <n v="1800026825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1751.75"/>
    <n v="385"/>
    <x v="4"/>
    <n v="12.833333333333334"/>
    <x v="3"/>
    <x v="1"/>
    <s v="Overdue"/>
    <x v="0"/>
    <s v="USD"/>
    <n v="1751.75"/>
  </r>
  <r>
    <s v="A2310000"/>
    <x v="0"/>
    <x v="0"/>
    <n v="1800026826"/>
    <x v="0"/>
    <x v="0"/>
    <x v="0"/>
    <s v="Azubuike, John"/>
    <n v="0"/>
    <s v="Oct 2021 DIRECT FIELD SERVICES"/>
    <s v="467"/>
    <s v="DR"/>
    <s v=""/>
    <d v="2021-11-11T00:00:00"/>
    <d v="2021-11-11T00:00:00"/>
    <d v="2021-12-11T00:00:00"/>
    <s v="USD"/>
    <n v="3349.52"/>
    <n v="385"/>
    <x v="4"/>
    <n v="12.833333333333334"/>
    <x v="3"/>
    <x v="1"/>
    <s v="Overdue"/>
    <x v="0"/>
    <s v="USD"/>
    <n v="3349.52"/>
  </r>
  <r>
    <s v="A2310000"/>
    <x v="0"/>
    <x v="0"/>
    <n v="1800026821"/>
    <x v="0"/>
    <x v="0"/>
    <x v="0"/>
    <s v="Azubuike, John"/>
    <n v="0"/>
    <s v="Sept 2021 DIRECT FIELD SERVICES"/>
    <s v="473"/>
    <s v="DR"/>
    <s v=""/>
    <d v="2021-11-11T00:00:00"/>
    <d v="2021-11-11T00:00:00"/>
    <d v="2021-12-11T00:00:00"/>
    <s v="NGN"/>
    <n v="6460260"/>
    <n v="385"/>
    <x v="4"/>
    <n v="12.833333333333334"/>
    <x v="3"/>
    <x v="1"/>
    <s v="Overdue"/>
    <x v="0"/>
    <s v="USD"/>
    <n v="15724.27"/>
  </r>
  <r>
    <s v="A2310000"/>
    <x v="0"/>
    <x v="0"/>
    <n v="1800026822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1586.2"/>
    <n v="385"/>
    <x v="4"/>
    <n v="12.833333333333334"/>
    <x v="3"/>
    <x v="1"/>
    <s v="Overdue"/>
    <x v="0"/>
    <s v="USD"/>
    <n v="1586.2"/>
  </r>
  <r>
    <s v="A2310000"/>
    <x v="0"/>
    <x v="0"/>
    <n v="1800026823"/>
    <x v="0"/>
    <x v="0"/>
    <x v="0"/>
    <s v="Azubuike, John"/>
    <n v="0"/>
    <s v="Sept 2021 DIRECT FIELD SERVICES"/>
    <s v="467"/>
    <s v="DR"/>
    <s v=""/>
    <d v="2021-11-11T00:00:00"/>
    <d v="2021-11-11T00:00:00"/>
    <d v="2021-12-11T00:00:00"/>
    <s v="USD"/>
    <n v="2551.67"/>
    <n v="385"/>
    <x v="4"/>
    <n v="12.833333333333334"/>
    <x v="3"/>
    <x v="1"/>
    <s v="Overdue"/>
    <x v="0"/>
    <s v="USD"/>
    <n v="2551.67"/>
  </r>
  <r>
    <s v="A2310000"/>
    <x v="0"/>
    <x v="0"/>
    <n v="1800026397"/>
    <x v="0"/>
    <x v="0"/>
    <x v="0"/>
    <s v="Azubuike, John"/>
    <n v="0"/>
    <s v="July 2021 DIRECT FIELD SERVICES"/>
    <s v="473"/>
    <s v="DR"/>
    <s v=""/>
    <d v="2021-07-30T00:00:00"/>
    <d v="2021-07-30T00:00:00"/>
    <d v="2021-08-29T00:00:00"/>
    <s v="NGN"/>
    <n v="6636170"/>
    <n v="489"/>
    <x v="4"/>
    <n v="16.3"/>
    <x v="3"/>
    <x v="1"/>
    <s v="Overdue"/>
    <x v="0"/>
    <s v="USD"/>
    <n v="16198.89"/>
  </r>
  <r>
    <s v="A2310000"/>
    <x v="0"/>
    <x v="0"/>
    <n v="1800026398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1343.1"/>
    <n v="489"/>
    <x v="4"/>
    <n v="16.3"/>
    <x v="3"/>
    <x v="1"/>
    <s v="Overdue"/>
    <x v="0"/>
    <s v="USD"/>
    <n v="1343.1"/>
  </r>
  <r>
    <s v="A2310000"/>
    <x v="0"/>
    <x v="0"/>
    <n v="1800026399"/>
    <x v="0"/>
    <x v="0"/>
    <x v="0"/>
    <s v="Azubuike, John"/>
    <n v="0"/>
    <s v="July 2021 DIRECT FIELD SERVICES"/>
    <s v="467"/>
    <s v="DR"/>
    <s v=""/>
    <d v="2021-07-30T00:00:00"/>
    <d v="2021-07-30T00:00:00"/>
    <d v="2021-08-29T00:00:00"/>
    <s v="USD"/>
    <n v="5372.09"/>
    <n v="489"/>
    <x v="4"/>
    <n v="16.3"/>
    <x v="3"/>
    <x v="1"/>
    <s v="Overdue"/>
    <x v="0"/>
    <s v="USD"/>
    <n v="5372.09"/>
  </r>
  <r>
    <s v="A2310000"/>
    <x v="0"/>
    <x v="0"/>
    <n v="1800026374"/>
    <x v="0"/>
    <x v="0"/>
    <x v="0"/>
    <s v="Azubuike, John"/>
    <n v="0"/>
    <s v="Q2  2021 SHARED SERVICES"/>
    <s v="473"/>
    <s v="DR"/>
    <s v=""/>
    <d v="2021-07-23T00:00:00"/>
    <d v="2021-07-23T00:00:00"/>
    <d v="2021-08-22T00:00:00"/>
    <s v="NGN"/>
    <n v="11682936"/>
    <n v="496"/>
    <x v="4"/>
    <n v="16.533333333333335"/>
    <x v="3"/>
    <x v="1"/>
    <s v="Overdue"/>
    <x v="0"/>
    <s v="USD"/>
    <n v="28520.38"/>
  </r>
  <r>
    <s v="A2310000"/>
    <x v="0"/>
    <x v="0"/>
    <n v="1800026375"/>
    <x v="0"/>
    <x v="0"/>
    <x v="0"/>
    <s v="Azubuike, John"/>
    <n v="0"/>
    <s v="Q2  2021 SHARED SERVICES"/>
    <s v="467"/>
    <s v="DR"/>
    <s v=""/>
    <d v="2021-07-23T00:00:00"/>
    <d v="2021-07-23T00:00:00"/>
    <d v="2021-08-22T00:00:00"/>
    <s v="USD"/>
    <n v="6171.45"/>
    <n v="496"/>
    <x v="4"/>
    <n v="16.533333333333335"/>
    <x v="3"/>
    <x v="1"/>
    <s v="Overdue"/>
    <x v="0"/>
    <s v="USD"/>
    <n v="6171.45"/>
  </r>
  <r>
    <s v="A2310000"/>
    <x v="0"/>
    <x v="0"/>
    <n v="1800026270"/>
    <x v="0"/>
    <x v="0"/>
    <x v="0"/>
    <s v="Azubuike, John"/>
    <n v="0"/>
    <s v="June 2021 DIRECT FIELD SERVICES"/>
    <s v="473"/>
    <s v="DR"/>
    <s v=""/>
    <d v="2021-07-01T00:00:00"/>
    <d v="2021-07-01T00:00:00"/>
    <d v="2021-07-31T00:00:00"/>
    <s v="NGN"/>
    <n v="6782060"/>
    <n v="518"/>
    <x v="4"/>
    <n v="17.266666666666666"/>
    <x v="3"/>
    <x v="1"/>
    <s v="Overdue"/>
    <x v="0"/>
    <s v="USD"/>
    <n v="16555.009999999998"/>
  </r>
  <r>
    <s v="A2310000"/>
    <x v="0"/>
    <x v="0"/>
    <n v="1800026271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1544.4"/>
    <n v="518"/>
    <x v="4"/>
    <n v="17.266666666666666"/>
    <x v="3"/>
    <x v="1"/>
    <s v="Overdue"/>
    <x v="0"/>
    <s v="USD"/>
    <n v="1544.4"/>
  </r>
  <r>
    <s v="A2310000"/>
    <x v="0"/>
    <x v="0"/>
    <n v="1800026272"/>
    <x v="0"/>
    <x v="0"/>
    <x v="0"/>
    <s v="Azubuike, John"/>
    <n v="0"/>
    <s v="June 2021 DIRECT FIELD SERVICES"/>
    <s v="467"/>
    <s v="DR"/>
    <s v=""/>
    <d v="2021-07-01T00:00:00"/>
    <d v="2021-07-01T00:00:00"/>
    <d v="2021-07-31T00:00:00"/>
    <s v="USD"/>
    <n v="2238.4899999999998"/>
    <n v="518"/>
    <x v="4"/>
    <n v="17.266666666666666"/>
    <x v="3"/>
    <x v="1"/>
    <s v="Overdue"/>
    <x v="0"/>
    <s v="USD"/>
    <n v="2238.4899999999998"/>
  </r>
  <r>
    <s v="A2310000"/>
    <x v="0"/>
    <x v="0"/>
    <n v="1800026059"/>
    <x v="0"/>
    <x v="0"/>
    <x v="0"/>
    <s v="Azubuike, John"/>
    <n v="0"/>
    <s v="May 2021 DIRECT FIELD SERVICES"/>
    <s v="473"/>
    <s v="DR"/>
    <s v=""/>
    <d v="2021-05-26T00:00:00"/>
    <d v="2021-05-26T00:00:00"/>
    <d v="2021-06-25T00:00:00"/>
    <s v="NGN"/>
    <n v="8562890"/>
    <n v="554"/>
    <x v="4"/>
    <n v="18.466666666666665"/>
    <x v="4"/>
    <x v="1"/>
    <s v="Overdue"/>
    <x v="0"/>
    <s v="USD"/>
    <n v="20897.73"/>
  </r>
  <r>
    <s v="A2310000"/>
    <x v="0"/>
    <x v="0"/>
    <n v="1800026060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197.8000000000002"/>
    <n v="554"/>
    <x v="4"/>
    <n v="18.466666666666665"/>
    <x v="4"/>
    <x v="1"/>
    <s v="Overdue"/>
    <x v="0"/>
    <s v="USD"/>
    <n v="2197.8000000000002"/>
  </r>
  <r>
    <s v="A2310000"/>
    <x v="0"/>
    <x v="0"/>
    <n v="1800026061"/>
    <x v="0"/>
    <x v="0"/>
    <x v="0"/>
    <s v="Azubuike, John"/>
    <n v="0"/>
    <s v="May 2021 DIRECT FIELD SERVICES"/>
    <s v="467"/>
    <s v="DR"/>
    <s v=""/>
    <d v="2021-05-26T00:00:00"/>
    <d v="2021-05-26T00:00:00"/>
    <d v="2021-06-25T00:00:00"/>
    <s v="USD"/>
    <n v="2857.7"/>
    <n v="554"/>
    <x v="4"/>
    <n v="18.466666666666665"/>
    <x v="4"/>
    <x v="1"/>
    <s v="Overdue"/>
    <x v="0"/>
    <s v="USD"/>
    <n v="2857.7"/>
  </r>
  <r>
    <s v="A2310000"/>
    <x v="0"/>
    <x v="0"/>
    <n v="1800025940"/>
    <x v="0"/>
    <x v="0"/>
    <x v="0"/>
    <s v="Azubuike, John"/>
    <n v="0"/>
    <s v="April 2021 DIRECT FIELD SERVICES"/>
    <s v="473"/>
    <s v="DR"/>
    <s v=""/>
    <d v="2021-04-29T00:00:00"/>
    <d v="2021-04-29T00:00:00"/>
    <d v="2021-05-29T00:00:00"/>
    <s v="NGN"/>
    <n v="6648455"/>
    <n v="581"/>
    <x v="4"/>
    <n v="19.366666666666667"/>
    <x v="4"/>
    <x v="1"/>
    <s v="Overdue"/>
    <x v="0"/>
    <s v="USD"/>
    <n v="17518.68"/>
  </r>
  <r>
    <s v="A2310000"/>
    <x v="0"/>
    <x v="0"/>
    <n v="1800025941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1768.8"/>
    <n v="581"/>
    <x v="4"/>
    <n v="19.366666666666667"/>
    <x v="4"/>
    <x v="1"/>
    <s v="Overdue"/>
    <x v="0"/>
    <s v="USD"/>
    <n v="1768.8"/>
  </r>
  <r>
    <s v="A2310000"/>
    <x v="0"/>
    <x v="0"/>
    <n v="1800025942"/>
    <x v="0"/>
    <x v="0"/>
    <x v="0"/>
    <s v="Azubuike, John"/>
    <n v="0"/>
    <s v="April 2021 DIRECT FIELD SERVICES"/>
    <s v="467"/>
    <s v="DR"/>
    <s v=""/>
    <d v="2021-04-29T00:00:00"/>
    <d v="2021-04-29T00:00:00"/>
    <d v="2021-05-29T00:00:00"/>
    <s v="USD"/>
    <n v="3162.46"/>
    <n v="581"/>
    <x v="4"/>
    <n v="19.366666666666667"/>
    <x v="4"/>
    <x v="1"/>
    <s v="Overdue"/>
    <x v="0"/>
    <s v="USD"/>
    <n v="3162.46"/>
  </r>
  <r>
    <s v="A2310000"/>
    <x v="0"/>
    <x v="0"/>
    <n v="1800025779"/>
    <x v="0"/>
    <x v="0"/>
    <x v="0"/>
    <s v="Azubuike, John"/>
    <n v="0"/>
    <s v="March 2021 DIRECT FIELD SERVICES - Recovery"/>
    <s v="473"/>
    <s v="DR"/>
    <s v=""/>
    <d v="2021-03-26T00:00:00"/>
    <d v="2021-03-26T00:00:00"/>
    <d v="2021-04-25T00:00:00"/>
    <s v="NGN"/>
    <n v="5954905"/>
    <n v="615"/>
    <x v="4"/>
    <n v="20.5"/>
    <x v="4"/>
    <x v="1"/>
    <s v="Overdue"/>
    <x v="0"/>
    <s v="USD"/>
    <n v="15691.17"/>
  </r>
  <r>
    <s v="A2310000"/>
    <x v="0"/>
    <x v="0"/>
    <n v="1800025781"/>
    <x v="0"/>
    <x v="0"/>
    <x v="0"/>
    <s v="Azubuike, John"/>
    <n v="0"/>
    <s v="March 2021 DIRECT FIELD SERVICES- recovery"/>
    <s v="467"/>
    <s v="DR"/>
    <s v=""/>
    <d v="2021-03-26T00:00:00"/>
    <d v="2021-03-26T00:00:00"/>
    <d v="2021-04-25T00:00:00"/>
    <s v="USD"/>
    <n v="3601.61"/>
    <n v="615"/>
    <x v="4"/>
    <n v="20.5"/>
    <x v="4"/>
    <x v="1"/>
    <s v="Overdue"/>
    <x v="0"/>
    <s v="USD"/>
    <n v="3601.61"/>
  </r>
  <r>
    <s v="A2310000"/>
    <x v="0"/>
    <x v="0"/>
    <n v="1800025780"/>
    <x v="0"/>
    <x v="0"/>
    <x v="0"/>
    <s v="Azubuike, John"/>
    <n v="0"/>
    <s v="March 2021 DIRECT FIELD SERVICES-Recovery"/>
    <s v="467"/>
    <s v="DR"/>
    <s v=""/>
    <d v="2021-03-26T00:00:00"/>
    <d v="2021-03-26T00:00:00"/>
    <d v="2021-04-25T00:00:00"/>
    <s v="USD"/>
    <n v="1042.1400000000001"/>
    <n v="615"/>
    <x v="4"/>
    <n v="20.5"/>
    <x v="4"/>
    <x v="1"/>
    <s v="Overdue"/>
    <x v="0"/>
    <s v="USD"/>
    <n v="1042.1400000000001"/>
  </r>
  <r>
    <s v="A2310000"/>
    <x v="0"/>
    <x v="0"/>
    <n v="1800025782"/>
    <x v="0"/>
    <x v="0"/>
    <x v="0"/>
    <s v="Azubuike, John"/>
    <n v="0"/>
    <s v="Q1  2021 SHARED SERVICES"/>
    <s v="473"/>
    <s v="DR"/>
    <s v=""/>
    <d v="2021-03-26T00:00:00"/>
    <d v="2021-03-26T00:00:00"/>
    <d v="2021-04-25T00:00:00"/>
    <s v="NGN"/>
    <n v="11682936"/>
    <n v="615"/>
    <x v="4"/>
    <n v="20.5"/>
    <x v="4"/>
    <x v="1"/>
    <s v="Overdue"/>
    <x v="0"/>
    <s v="USD"/>
    <n v="30784.54"/>
  </r>
  <r>
    <s v="A2310000"/>
    <x v="0"/>
    <x v="0"/>
    <n v="1800025783"/>
    <x v="0"/>
    <x v="0"/>
    <x v="0"/>
    <s v="Azubuike, John"/>
    <n v="0"/>
    <s v="Q1  2021 SHARED SERVICES"/>
    <s v="467"/>
    <s v="DR"/>
    <s v=""/>
    <d v="2021-03-26T00:00:00"/>
    <d v="2021-03-26T00:00:00"/>
    <d v="2021-04-25T00:00:00"/>
    <s v="USD"/>
    <n v="12085.69"/>
    <n v="615"/>
    <x v="4"/>
    <n v="20.5"/>
    <x v="4"/>
    <x v="1"/>
    <s v="Overdue"/>
    <x v="0"/>
    <s v="USD"/>
    <n v="12085.69"/>
  </r>
  <r>
    <s v="A2310000"/>
    <x v="0"/>
    <x v="0"/>
    <n v="1800025740"/>
    <x v="0"/>
    <x v="0"/>
    <x v="0"/>
    <s v="Azubuike, John"/>
    <n v="0"/>
    <s v="Feb 2021 DIRECT FIELD SERVICES"/>
    <s v="473"/>
    <s v="DR"/>
    <s v=""/>
    <d v="2021-03-16T00:00:00"/>
    <d v="2021-03-16T00:00:00"/>
    <d v="2021-04-15T00:00:00"/>
    <s v="NGN"/>
    <n v="7575085"/>
    <n v="625"/>
    <x v="4"/>
    <n v="20.833333333333332"/>
    <x v="4"/>
    <x v="1"/>
    <s v="Overdue"/>
    <x v="0"/>
    <s v="USD"/>
    <n v="19960.349999999999"/>
  </r>
  <r>
    <s v="A2310000"/>
    <x v="0"/>
    <x v="0"/>
    <n v="1800025741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1798.95"/>
    <n v="625"/>
    <x v="4"/>
    <n v="20.833333333333332"/>
    <x v="4"/>
    <x v="1"/>
    <s v="Overdue"/>
    <x v="0"/>
    <s v="USD"/>
    <n v="1798.95"/>
  </r>
  <r>
    <s v="A2310000"/>
    <x v="0"/>
    <x v="0"/>
    <n v="1800025742"/>
    <x v="0"/>
    <x v="0"/>
    <x v="0"/>
    <s v="Azubuike, John"/>
    <n v="0"/>
    <s v="Feb 2021 DIRECT FIELD SERVICES"/>
    <s v="467"/>
    <s v="DR"/>
    <s v=""/>
    <d v="2021-03-16T00:00:00"/>
    <d v="2021-03-16T00:00:00"/>
    <d v="2021-04-15T00:00:00"/>
    <s v="USD"/>
    <n v="3358.08"/>
    <n v="625"/>
    <x v="4"/>
    <n v="20.833333333333332"/>
    <x v="4"/>
    <x v="1"/>
    <s v="Overdue"/>
    <x v="0"/>
    <s v="USD"/>
    <n v="3358.08"/>
  </r>
  <r>
    <s v="A2310000"/>
    <x v="0"/>
    <x v="0"/>
    <n v="1800025594"/>
    <x v="0"/>
    <x v="0"/>
    <x v="0"/>
    <s v="Azubuike, John"/>
    <n v="0"/>
    <s v="20th Dec 2020 to Jan 19 2021 DIRECT FIELD SERVICES"/>
    <s v="467"/>
    <s v="DR"/>
    <s v=""/>
    <d v="2021-02-18T00:00:00"/>
    <d v="2021-02-18T00:00:00"/>
    <d v="2021-03-20T00:00:00"/>
    <s v="USD"/>
    <n v="1081.01"/>
    <n v="651"/>
    <x v="4"/>
    <n v="21.7"/>
    <x v="4"/>
    <x v="1"/>
    <s v="Overdue"/>
    <x v="0"/>
    <s v="USD"/>
    <n v="1081.01"/>
  </r>
  <r>
    <s v="A2310000"/>
    <x v="0"/>
    <x v="0"/>
    <n v="1800025592"/>
    <x v="0"/>
    <x v="0"/>
    <x v="0"/>
    <s v="Azubuike, John"/>
    <n v="0"/>
    <s v="20th Dec 2020 to Jan19 2021 DIRECT FIELD SERVICES"/>
    <s v="473"/>
    <s v="DR"/>
    <s v=""/>
    <d v="2021-02-18T00:00:00"/>
    <d v="2021-02-18T00:00:00"/>
    <d v="2021-03-20T00:00:00"/>
    <s v="NGN"/>
    <n v="6840856.2000000002"/>
    <n v="651"/>
    <x v="4"/>
    <n v="21.7"/>
    <x v="4"/>
    <x v="1"/>
    <s v="Overdue"/>
    <x v="0"/>
    <s v="USD"/>
    <n v="18025.66"/>
  </r>
  <r>
    <s v="A2310000"/>
    <x v="0"/>
    <x v="0"/>
    <n v="1800025593"/>
    <x v="0"/>
    <x v="0"/>
    <x v="0"/>
    <s v="Azubuike, John"/>
    <n v="0"/>
    <s v="20th Dec 2020 to Jan19 2021 DIRECT FIELD SERVICES"/>
    <s v="467"/>
    <s v="DR"/>
    <s v=""/>
    <d v="2021-02-18T00:00:00"/>
    <d v="2021-02-18T00:00:00"/>
    <d v="2021-03-20T00:00:00"/>
    <s v="USD"/>
    <n v="1876"/>
    <n v="651"/>
    <x v="4"/>
    <n v="21.7"/>
    <x v="4"/>
    <x v="1"/>
    <s v="Overdue"/>
    <x v="0"/>
    <s v="USD"/>
    <n v="1876"/>
  </r>
  <r>
    <s v="A2310000"/>
    <x v="0"/>
    <x v="0"/>
    <n v="1600003552"/>
    <x v="0"/>
    <x v="0"/>
    <x v="0"/>
    <s v="Azubuike, John"/>
    <n v="0"/>
    <s v="NPDC-WHT Payment on 1800016404"/>
    <s v="454"/>
    <s v="DG"/>
    <s v=""/>
    <d v="2021-02-03T00:00:00"/>
    <d v="2021-02-03T00:00:00"/>
    <d v="2021-02-03T00:00:00"/>
    <s v="NGN"/>
    <n v="-173727.52"/>
    <n v="696"/>
    <x v="4"/>
    <n v="23.2"/>
    <x v="4"/>
    <x v="2"/>
    <s v="Overdue"/>
    <x v="1"/>
    <s v="USD"/>
    <n v="-457.77"/>
  </r>
  <r>
    <s v="A2310000"/>
    <x v="0"/>
    <x v="0"/>
    <n v="1800025372"/>
    <x v="0"/>
    <x v="0"/>
    <x v="0"/>
    <s v="Azubuike, John"/>
    <n v="0"/>
    <s v="Dec 2020 DIRECT FIELD SERVICES"/>
    <s v="473"/>
    <s v="DR"/>
    <s v=""/>
    <d v="2020-12-31T00:00:00"/>
    <d v="2020-12-31T00:00:00"/>
    <d v="2021-01-30T00:00:00"/>
    <s v="NGN"/>
    <n v="5914076.5999999996"/>
    <n v="700"/>
    <x v="4"/>
    <n v="23.333333333333332"/>
    <x v="4"/>
    <x v="1"/>
    <s v="Overdue"/>
    <x v="0"/>
    <s v="USD"/>
    <n v="15583.59"/>
  </r>
  <r>
    <s v="A2310000"/>
    <x v="0"/>
    <x v="0"/>
    <n v="1800025373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815.7"/>
    <n v="700"/>
    <x v="4"/>
    <n v="23.333333333333332"/>
    <x v="4"/>
    <x v="1"/>
    <s v="Overdue"/>
    <x v="0"/>
    <s v="USD"/>
    <n v="1815.7"/>
  </r>
  <r>
    <s v="A2310000"/>
    <x v="0"/>
    <x v="0"/>
    <n v="1800025374"/>
    <x v="0"/>
    <x v="0"/>
    <x v="0"/>
    <s v="Azubuike, John"/>
    <n v="0"/>
    <s v="Dec 2020 DIRECT FIELD SERVICES"/>
    <s v="467"/>
    <s v="DR"/>
    <s v=""/>
    <d v="2020-12-31T00:00:00"/>
    <d v="2020-12-31T00:00:00"/>
    <d v="2021-01-30T00:00:00"/>
    <s v="USD"/>
    <n v="1388.81"/>
    <n v="700"/>
    <x v="4"/>
    <n v="23.333333333333332"/>
    <x v="4"/>
    <x v="1"/>
    <s v="Overdue"/>
    <x v="0"/>
    <s v="USD"/>
    <n v="1388.81"/>
  </r>
  <r>
    <s v="A2310000"/>
    <x v="0"/>
    <x v="0"/>
    <n v="1800025370"/>
    <x v="0"/>
    <x v="0"/>
    <x v="0"/>
    <s v="Azubuike, John"/>
    <n v="0"/>
    <s v="Q4  2020 SHARED SERVICES"/>
    <s v="473"/>
    <s v="DR"/>
    <s v=""/>
    <d v="2020-12-31T00:00:00"/>
    <d v="2020-12-31T00:00:00"/>
    <d v="2021-01-30T00:00:00"/>
    <s v="NGN"/>
    <n v="11682936"/>
    <n v="700"/>
    <x v="4"/>
    <n v="23.333333333333332"/>
    <x v="4"/>
    <x v="1"/>
    <s v="Overdue"/>
    <x v="0"/>
    <s v="USD"/>
    <n v="30784.54"/>
  </r>
  <r>
    <s v="A2310000"/>
    <x v="0"/>
    <x v="0"/>
    <n v="1800025371"/>
    <x v="0"/>
    <x v="0"/>
    <x v="0"/>
    <s v="Azubuike, John"/>
    <n v="0"/>
    <s v="Q4  2020 SHARED SERVICES"/>
    <s v="467"/>
    <s v="DR"/>
    <s v=""/>
    <d v="2020-12-31T00:00:00"/>
    <d v="2020-12-31T00:00:00"/>
    <d v="2021-01-30T00:00:00"/>
    <s v="USD"/>
    <n v="8326.3799999999992"/>
    <n v="700"/>
    <x v="4"/>
    <n v="23.333333333333332"/>
    <x v="4"/>
    <x v="1"/>
    <s v="Overdue"/>
    <x v="0"/>
    <s v="USD"/>
    <n v="8326.3799999999992"/>
  </r>
  <r>
    <s v="A2310000"/>
    <x v="0"/>
    <x v="0"/>
    <n v="1800025150"/>
    <x v="0"/>
    <x v="0"/>
    <x v="0"/>
    <s v="Azubuike, John"/>
    <n v="0"/>
    <s v="NOVEMBER  2020 DIRECT FIELD SERVICES"/>
    <s v="473"/>
    <s v="DR"/>
    <s v=""/>
    <d v="2020-11-30T00:00:00"/>
    <d v="2020-11-30T00:00:00"/>
    <d v="2020-12-30T00:00:00"/>
    <s v="NGN"/>
    <n v="5634193"/>
    <n v="731"/>
    <x v="4"/>
    <n v="24.366666666666667"/>
    <x v="4"/>
    <x v="1"/>
    <s v="Overdue"/>
    <x v="0"/>
    <s v="USD"/>
    <n v="14846.1"/>
  </r>
  <r>
    <s v="A2310000"/>
    <x v="0"/>
    <x v="0"/>
    <n v="1800025151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519.4"/>
    <n v="731"/>
    <x v="4"/>
    <n v="24.366666666666667"/>
    <x v="4"/>
    <x v="1"/>
    <s v="Overdue"/>
    <x v="0"/>
    <s v="USD"/>
    <n v="1519.4"/>
  </r>
  <r>
    <s v="A2310000"/>
    <x v="0"/>
    <x v="0"/>
    <n v="1800025152"/>
    <x v="0"/>
    <x v="0"/>
    <x v="0"/>
    <s v="Azubuike, John"/>
    <n v="0"/>
    <s v="NOVEMBER  2020 DIRECT FIELD SERVICES"/>
    <s v="467"/>
    <s v="DR"/>
    <s v=""/>
    <d v="2020-11-30T00:00:00"/>
    <d v="2020-11-30T00:00:00"/>
    <d v="2020-12-30T00:00:00"/>
    <s v="USD"/>
    <n v="1866.06"/>
    <n v="731"/>
    <x v="4"/>
    <n v="24.366666666666667"/>
    <x v="4"/>
    <x v="1"/>
    <s v="Overdue"/>
    <x v="0"/>
    <s v="USD"/>
    <n v="1866.06"/>
  </r>
  <r>
    <s v="A2310000"/>
    <x v="0"/>
    <x v="0"/>
    <n v="1800024998"/>
    <x v="0"/>
    <x v="0"/>
    <x v="0"/>
    <s v="Azubuike, John"/>
    <n v="0"/>
    <s v="Oct 2020 DIRECT FIELD SERVICES"/>
    <s v="473"/>
    <s v="DR"/>
    <s v=""/>
    <d v="2020-11-04T00:00:00"/>
    <d v="2020-11-04T00:00:00"/>
    <d v="2020-12-04T00:00:00"/>
    <s v="NGN"/>
    <n v="5314654.4000000004"/>
    <n v="757"/>
    <x v="4"/>
    <n v="25.233333333333334"/>
    <x v="4"/>
    <x v="1"/>
    <s v="Overdue"/>
    <x v="0"/>
    <s v="USD"/>
    <n v="14004.11"/>
  </r>
  <r>
    <s v="A2310000"/>
    <x v="0"/>
    <x v="0"/>
    <n v="1800024999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1356.1"/>
    <n v="757"/>
    <x v="4"/>
    <n v="25.233333333333334"/>
    <x v="4"/>
    <x v="1"/>
    <s v="Overdue"/>
    <x v="0"/>
    <s v="USD"/>
    <n v="1356.1"/>
  </r>
  <r>
    <s v="A2310000"/>
    <x v="0"/>
    <x v="0"/>
    <n v="1800025000"/>
    <x v="0"/>
    <x v="0"/>
    <x v="0"/>
    <s v="Azubuike, John"/>
    <n v="0"/>
    <s v="Oct 2020 DIRECT FIELD SERVICES"/>
    <s v="467"/>
    <s v="DR"/>
    <s v=""/>
    <d v="2020-11-04T00:00:00"/>
    <d v="2020-11-04T00:00:00"/>
    <d v="2020-12-04T00:00:00"/>
    <s v="USD"/>
    <n v="2754.87"/>
    <n v="757"/>
    <x v="4"/>
    <n v="25.233333333333334"/>
    <x v="4"/>
    <x v="1"/>
    <s v="Overdue"/>
    <x v="0"/>
    <s v="USD"/>
    <n v="2754.87"/>
  </r>
  <r>
    <s v="A2310000"/>
    <x v="0"/>
    <x v="0"/>
    <n v="1800024850"/>
    <x v="0"/>
    <x v="0"/>
    <x v="0"/>
    <s v="Azubuike, John"/>
    <n v="0"/>
    <s v="Q3  2020 SHARED SERVICES"/>
    <s v="473"/>
    <s v="DR"/>
    <s v=""/>
    <d v="2020-09-30T00:00:00"/>
    <d v="2020-09-30T00:00:00"/>
    <d v="2020-10-30T00:00:00"/>
    <s v="NGN"/>
    <n v="11682936"/>
    <n v="792"/>
    <x v="4"/>
    <n v="26.4"/>
    <x v="4"/>
    <x v="1"/>
    <s v="Overdue"/>
    <x v="0"/>
    <s v="USD"/>
    <n v="30784.54"/>
  </r>
  <r>
    <s v="A2310000"/>
    <x v="0"/>
    <x v="0"/>
    <n v="1800024851"/>
    <x v="0"/>
    <x v="0"/>
    <x v="0"/>
    <s v="Azubuike, John"/>
    <n v="0"/>
    <s v="Q3  2020 SHARED SERVICES"/>
    <s v="467"/>
    <s v="DR"/>
    <s v=""/>
    <d v="2020-09-30T00:00:00"/>
    <d v="2020-09-30T00:00:00"/>
    <d v="2020-10-30T00:00:00"/>
    <s v="USD"/>
    <n v="18235.560000000001"/>
    <n v="792"/>
    <x v="4"/>
    <n v="26.4"/>
    <x v="4"/>
    <x v="1"/>
    <s v="Overdue"/>
    <x v="0"/>
    <s v="USD"/>
    <n v="18235.560000000001"/>
  </r>
  <r>
    <s v="A2310000"/>
    <x v="0"/>
    <x v="0"/>
    <n v="1800024818"/>
    <x v="0"/>
    <x v="0"/>
    <x v="0"/>
    <s v="Azubuike, John"/>
    <n v="0"/>
    <s v="Sept 2020 DIRECT FIELD SERVICES"/>
    <s v="473"/>
    <s v="DR"/>
    <s v=""/>
    <d v="2020-09-24T00:00:00"/>
    <d v="2020-09-24T00:00:00"/>
    <d v="2020-10-24T00:00:00"/>
    <s v="NGN"/>
    <n v="5683299.2000000002"/>
    <n v="798"/>
    <x v="4"/>
    <n v="26.6"/>
    <x v="4"/>
    <x v="1"/>
    <s v="Overdue"/>
    <x v="0"/>
    <s v="USD"/>
    <n v="14975.49"/>
  </r>
  <r>
    <s v="A2310000"/>
    <x v="0"/>
    <x v="0"/>
    <n v="1800024819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1121.0899999999999"/>
    <n v="798"/>
    <x v="4"/>
    <n v="26.6"/>
    <x v="4"/>
    <x v="1"/>
    <s v="Overdue"/>
    <x v="0"/>
    <s v="USD"/>
    <n v="1121.0899999999999"/>
  </r>
  <r>
    <s v="A2310000"/>
    <x v="0"/>
    <x v="0"/>
    <n v="1800024820"/>
    <x v="0"/>
    <x v="0"/>
    <x v="0"/>
    <s v="Azubuike, John"/>
    <n v="0"/>
    <s v="Sept 2020 DIRECT FIELD SERVICES"/>
    <s v="467"/>
    <s v="DR"/>
    <s v=""/>
    <d v="2020-09-24T00:00:00"/>
    <d v="2020-09-24T00:00:00"/>
    <d v="2020-10-24T00:00:00"/>
    <s v="USD"/>
    <n v="3611.17"/>
    <n v="798"/>
    <x v="4"/>
    <n v="26.6"/>
    <x v="4"/>
    <x v="1"/>
    <s v="Overdue"/>
    <x v="0"/>
    <s v="USD"/>
    <n v="3611.17"/>
  </r>
  <r>
    <s v="A2310000"/>
    <x v="0"/>
    <x v="0"/>
    <n v="1400014892"/>
    <x v="0"/>
    <x v="0"/>
    <x v="0"/>
    <s v="Azubuike, John"/>
    <n v="0"/>
    <s v="NPDC NOV Pmt"/>
    <s v=""/>
    <s v="DZ"/>
    <s v=""/>
    <d v="2020-10-19T00:00:00"/>
    <d v="2020-10-16T00:00:00"/>
    <d v="2020-10-19T00:00:00"/>
    <s v="NGN"/>
    <n v="-552239.88"/>
    <n v="803"/>
    <x v="4"/>
    <n v="26.766666666666666"/>
    <x v="4"/>
    <x v="1"/>
    <s v="Overdue"/>
    <x v="0"/>
    <s v="USD"/>
    <n v="-1455.15"/>
  </r>
  <r>
    <s v="A2310000"/>
    <x v="0"/>
    <x v="0"/>
    <n v="1800024641"/>
    <x v="0"/>
    <x v="0"/>
    <x v="0"/>
    <s v="Azubuike, John"/>
    <n v="0"/>
    <s v="August 2020 DIRECT FIELD SERVICES"/>
    <s v="473"/>
    <s v="DR"/>
    <s v=""/>
    <d v="2020-08-26T00:00:00"/>
    <d v="2020-08-26T00:00:00"/>
    <d v="2020-09-25T00:00:00"/>
    <s v="NGN"/>
    <n v="5855633.7999999998"/>
    <n v="827"/>
    <x v="4"/>
    <n v="27.566666666666666"/>
    <x v="4"/>
    <x v="1"/>
    <s v="Overdue"/>
    <x v="0"/>
    <s v="USD"/>
    <n v="15429.6"/>
  </r>
  <r>
    <s v="A2310000"/>
    <x v="0"/>
    <x v="0"/>
    <n v="1800024642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1381.05"/>
    <n v="827"/>
    <x v="4"/>
    <n v="27.566666666666666"/>
    <x v="4"/>
    <x v="1"/>
    <s v="Overdue"/>
    <x v="0"/>
    <s v="USD"/>
    <n v="1381.05"/>
  </r>
  <r>
    <s v="A2310000"/>
    <x v="0"/>
    <x v="0"/>
    <n v="1800024643"/>
    <x v="0"/>
    <x v="0"/>
    <x v="0"/>
    <s v="Azubuike, John"/>
    <n v="0"/>
    <s v="August 2020 DIRECT FIELD SERVICES"/>
    <s v="467"/>
    <s v="DR"/>
    <s v=""/>
    <d v="2020-08-26T00:00:00"/>
    <d v="2020-08-26T00:00:00"/>
    <d v="2020-09-25T00:00:00"/>
    <s v="USD"/>
    <n v="3109.17"/>
    <n v="827"/>
    <x v="4"/>
    <n v="27.566666666666666"/>
    <x v="4"/>
    <x v="1"/>
    <s v="Overdue"/>
    <x v="0"/>
    <s v="USD"/>
    <n v="3109.17"/>
  </r>
  <r>
    <s v="A2310000"/>
    <x v="0"/>
    <x v="0"/>
    <n v="1400014788"/>
    <x v="0"/>
    <x v="0"/>
    <x v="0"/>
    <s v="Azubuike, John"/>
    <n v="0"/>
    <s v="NPDC Recovery pmt"/>
    <s v=""/>
    <s v="DZ"/>
    <s v=""/>
    <d v="2020-09-14T00:00:00"/>
    <d v="2020-09-14T00:00:00"/>
    <d v="2020-09-14T00:00:00"/>
    <s v="NGN"/>
    <n v="-4884819.8899999997"/>
    <n v="838"/>
    <x v="4"/>
    <n v="27.933333333333334"/>
    <x v="4"/>
    <x v="1"/>
    <s v="Overdue"/>
    <x v="0"/>
    <s v="USD"/>
    <n v="-12871.5"/>
  </r>
  <r>
    <s v="A2310000"/>
    <x v="0"/>
    <x v="0"/>
    <n v="1400014786"/>
    <x v="0"/>
    <x v="0"/>
    <x v="0"/>
    <s v="Azubuike, John"/>
    <n v="0"/>
    <s v="NPDC Recovery pmt"/>
    <s v=""/>
    <s v="DZ"/>
    <s v=""/>
    <d v="2020-09-05T00:00:00"/>
    <d v="2020-09-04T00:00:00"/>
    <d v="2020-09-05T00:00:00"/>
    <s v="NGN"/>
    <n v="-6357663.6299999999"/>
    <n v="847"/>
    <x v="4"/>
    <n v="28.233333333333334"/>
    <x v="4"/>
    <x v="1"/>
    <s v="Overdue"/>
    <x v="0"/>
    <s v="USD"/>
    <n v="-16752.439999999999"/>
  </r>
  <r>
    <s v="A2310000"/>
    <x v="0"/>
    <x v="0"/>
    <n v="1800024406"/>
    <x v="0"/>
    <x v="0"/>
    <x v="0"/>
    <s v="Azubuike, John"/>
    <n v="0"/>
    <s v="Q2  2020 SHARED SERVICES"/>
    <s v="473"/>
    <s v="DR"/>
    <s v=""/>
    <d v="2020-07-16T00:00:00"/>
    <d v="2020-07-16T00:00:00"/>
    <d v="2020-08-15T00:00:00"/>
    <s v="NGN"/>
    <n v="11682936"/>
    <n v="868"/>
    <x v="4"/>
    <n v="28.933333333333334"/>
    <x v="4"/>
    <x v="1"/>
    <s v="Overdue"/>
    <x v="0"/>
    <s v="USD"/>
    <n v="32407.3"/>
  </r>
  <r>
    <s v="A2310000"/>
    <x v="0"/>
    <x v="0"/>
    <n v="1800024407"/>
    <x v="0"/>
    <x v="0"/>
    <x v="0"/>
    <s v="Azubuike, John"/>
    <n v="0"/>
    <s v="Q2  2020 SHARED SERVICES"/>
    <s v="467"/>
    <s v="DR"/>
    <s v=""/>
    <d v="2020-07-16T00:00:00"/>
    <d v="2020-07-16T00:00:00"/>
    <d v="2020-08-15T00:00:00"/>
    <s v="USD"/>
    <n v="13249.58"/>
    <n v="868"/>
    <x v="4"/>
    <n v="28.933333333333334"/>
    <x v="4"/>
    <x v="1"/>
    <s v="Overdue"/>
    <x v="0"/>
    <s v="USD"/>
    <n v="13249.58"/>
  </r>
  <r>
    <s v="A2310000"/>
    <x v="0"/>
    <x v="0"/>
    <n v="1800024301"/>
    <x v="0"/>
    <x v="0"/>
    <x v="0"/>
    <s v="Azubuike, John"/>
    <n v="0"/>
    <s v="June 2020 DIRECT FIELD SERVICES"/>
    <s v="473"/>
    <s v="DR"/>
    <s v=""/>
    <d v="2020-06-28T00:00:00"/>
    <d v="2020-06-28T00:00:00"/>
    <d v="2020-07-28T00:00:00"/>
    <s v="NGN"/>
    <n v="5529634"/>
    <n v="886"/>
    <x v="4"/>
    <n v="29.533333333333335"/>
    <x v="4"/>
    <x v="1"/>
    <s v="Overdue"/>
    <x v="0"/>
    <s v="USD"/>
    <n v="15338.65"/>
  </r>
  <r>
    <s v="A2310000"/>
    <x v="0"/>
    <x v="0"/>
    <n v="1800024302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1036.8"/>
    <n v="886"/>
    <x v="4"/>
    <n v="29.533333333333335"/>
    <x v="4"/>
    <x v="1"/>
    <s v="Overdue"/>
    <x v="0"/>
    <s v="USD"/>
    <n v="1036.8"/>
  </r>
  <r>
    <s v="A2310000"/>
    <x v="0"/>
    <x v="0"/>
    <n v="1800024303"/>
    <x v="0"/>
    <x v="0"/>
    <x v="0"/>
    <s v="Azubuike, John"/>
    <n v="0"/>
    <s v="June 2020 DIRECT FIELD SERVICES"/>
    <s v="467"/>
    <s v="DR"/>
    <s v=""/>
    <d v="2020-06-28T00:00:00"/>
    <d v="2020-06-28T00:00:00"/>
    <d v="2020-07-28T00:00:00"/>
    <s v="USD"/>
    <n v="3169.29"/>
    <n v="886"/>
    <x v="4"/>
    <n v="29.533333333333335"/>
    <x v="4"/>
    <x v="1"/>
    <s v="Overdue"/>
    <x v="0"/>
    <s v="USD"/>
    <n v="3169.29"/>
  </r>
  <r>
    <s v="A2310000"/>
    <x v="0"/>
    <x v="0"/>
    <n v="1800024115"/>
    <x v="0"/>
    <x v="0"/>
    <x v="0"/>
    <s v="Azubuike, John"/>
    <n v="0"/>
    <s v="May  2020 DIRECT FIELD SERVICES"/>
    <s v="467"/>
    <s v="DR"/>
    <s v=""/>
    <d v="2020-05-29T00:00:00"/>
    <d v="2020-05-29T00:00:00"/>
    <d v="2020-06-28T00:00:00"/>
    <s v="USD"/>
    <n v="2930.21"/>
    <n v="916"/>
    <x v="4"/>
    <n v="30.533333333333335"/>
    <x v="4"/>
    <x v="1"/>
    <s v="Overdue"/>
    <x v="0"/>
    <s v="USD"/>
    <n v="2930.21"/>
  </r>
  <r>
    <s v="A2310000"/>
    <x v="0"/>
    <x v="0"/>
    <n v="1800024113"/>
    <x v="0"/>
    <x v="0"/>
    <x v="0"/>
    <s v="Azubuike, John"/>
    <n v="0"/>
    <s v="May 2020 DIRECT FIELD SERVICES"/>
    <s v="473"/>
    <s v="DR"/>
    <s v=""/>
    <d v="2020-05-29T00:00:00"/>
    <d v="2020-05-29T00:00:00"/>
    <d v="2020-06-28T00:00:00"/>
    <s v="NGN"/>
    <n v="5160093.4000000004"/>
    <n v="916"/>
    <x v="4"/>
    <n v="30.533333333333335"/>
    <x v="4"/>
    <x v="1"/>
    <s v="Overdue"/>
    <x v="0"/>
    <s v="USD"/>
    <n v="14313.58"/>
  </r>
  <r>
    <s v="A2310000"/>
    <x v="0"/>
    <x v="0"/>
    <n v="1800024114"/>
    <x v="0"/>
    <x v="0"/>
    <x v="0"/>
    <s v="Azubuike, John"/>
    <n v="0"/>
    <s v="May 2020 DIRECT FIELD SERVICES"/>
    <s v="467"/>
    <s v="DR"/>
    <s v=""/>
    <d v="2020-05-29T00:00:00"/>
    <d v="2020-05-29T00:00:00"/>
    <d v="2020-06-28T00:00:00"/>
    <s v="USD"/>
    <n v="972"/>
    <n v="916"/>
    <x v="4"/>
    <n v="30.533333333333335"/>
    <x v="4"/>
    <x v="1"/>
    <s v="Overdue"/>
    <x v="0"/>
    <s v="USD"/>
    <n v="972"/>
  </r>
  <r>
    <s v="A2310000"/>
    <x v="0"/>
    <x v="0"/>
    <n v="1800023964"/>
    <x v="0"/>
    <x v="0"/>
    <x v="0"/>
    <s v="Azubuike, John"/>
    <n v="0"/>
    <s v="April  2020 DIRECT FIELD SERVICES"/>
    <s v="467"/>
    <s v="DR"/>
    <s v=""/>
    <d v="2020-04-29T00:00:00"/>
    <d v="2020-04-29T00:00:00"/>
    <d v="2020-05-30T00:00:00"/>
    <s v="USD"/>
    <n v="5225.24"/>
    <n v="945"/>
    <x v="4"/>
    <n v="31.5"/>
    <x v="4"/>
    <x v="1"/>
    <s v="Overdue"/>
    <x v="0"/>
    <s v="USD"/>
    <n v="5225.24"/>
  </r>
  <r>
    <s v="A2310000"/>
    <x v="0"/>
    <x v="0"/>
    <n v="1800023963"/>
    <x v="0"/>
    <x v="0"/>
    <x v="0"/>
    <s v="Azubuike, John"/>
    <n v="0"/>
    <s v="April 2020 DIRECT FIELD SERVICES"/>
    <s v="467"/>
    <s v="DR"/>
    <s v=""/>
    <d v="2020-04-29T00:00:00"/>
    <d v="2020-04-29T00:00:00"/>
    <d v="2020-05-30T00:00:00"/>
    <s v="USD"/>
    <n v="1198.8"/>
    <n v="945"/>
    <x v="4"/>
    <n v="31.5"/>
    <x v="4"/>
    <x v="1"/>
    <s v="Overdue"/>
    <x v="0"/>
    <s v="USD"/>
    <n v="1198.8"/>
  </r>
  <r>
    <s v="A2310000"/>
    <x v="0"/>
    <x v="0"/>
    <n v="1800023962"/>
    <x v="0"/>
    <x v="0"/>
    <x v="0"/>
    <s v="Azubuike, John"/>
    <n v="0"/>
    <s v="Mar 2020 DIRECT FIELD SERVICES"/>
    <s v="473"/>
    <s v="DR"/>
    <s v=""/>
    <d v="2020-04-29T00:00:00"/>
    <d v="2020-04-29T00:00:00"/>
    <d v="2020-05-30T00:00:00"/>
    <s v="NGN"/>
    <n v="6540729.7999999998"/>
    <n v="945"/>
    <x v="4"/>
    <n v="31.5"/>
    <x v="4"/>
    <x v="1"/>
    <s v="Overdue"/>
    <x v="0"/>
    <s v="USD"/>
    <n v="18143.330000000002"/>
  </r>
  <r>
    <s v="A2310000"/>
    <x v="0"/>
    <x v="0"/>
    <n v="1800023832"/>
    <x v="0"/>
    <x v="0"/>
    <x v="0"/>
    <s v="Azubuike, John"/>
    <n v="0"/>
    <s v="Q1  2020 SHARED SERVICES"/>
    <s v="473"/>
    <s v="DR"/>
    <s v=""/>
    <d v="2020-04-08T00:00:00"/>
    <d v="2020-04-08T00:00:00"/>
    <d v="2020-05-08T00:00:00"/>
    <s v="NGN"/>
    <n v="11682936"/>
    <n v="967"/>
    <x v="4"/>
    <n v="32.233333333333334"/>
    <x v="4"/>
    <x v="1"/>
    <s v="Overdue"/>
    <x v="0"/>
    <s v="USD"/>
    <n v="32407.3"/>
  </r>
  <r>
    <s v="A2310000"/>
    <x v="0"/>
    <x v="0"/>
    <n v="1800023833"/>
    <x v="0"/>
    <x v="0"/>
    <x v="0"/>
    <s v="Azubuike, John"/>
    <n v="0"/>
    <s v="Q1  2020 SHARED SERVICES"/>
    <s v="467"/>
    <s v="DR"/>
    <s v=""/>
    <d v="2020-04-08T00:00:00"/>
    <d v="2020-04-08T00:00:00"/>
    <d v="2020-05-08T00:00:00"/>
    <s v="USD"/>
    <n v="13253.58"/>
    <n v="967"/>
    <x v="4"/>
    <n v="32.233333333333334"/>
    <x v="4"/>
    <x v="1"/>
    <s v="Overdue"/>
    <x v="0"/>
    <s v="USD"/>
    <n v="13253.58"/>
  </r>
  <r>
    <s v="A2310000"/>
    <x v="0"/>
    <x v="0"/>
    <n v="1800023758"/>
    <x v="0"/>
    <x v="0"/>
    <x v="0"/>
    <s v="Azubuike, John"/>
    <n v="0"/>
    <s v="Mar 2020 DIRECT FIELD SERVICES"/>
    <s v="473"/>
    <s v="DR"/>
    <s v=""/>
    <d v="2020-03-30T00:00:00"/>
    <d v="2020-03-30T00:00:00"/>
    <d v="2020-04-29T00:00:00"/>
    <s v="NGN"/>
    <n v="5088198.4000000004"/>
    <n v="976"/>
    <x v="4"/>
    <n v="32.533333333333331"/>
    <x v="4"/>
    <x v="1"/>
    <s v="Overdue"/>
    <x v="0"/>
    <s v="USD"/>
    <n v="14114.15"/>
  </r>
  <r>
    <s v="A2310000"/>
    <x v="0"/>
    <x v="0"/>
    <n v="1800023760"/>
    <x v="0"/>
    <x v="0"/>
    <x v="0"/>
    <s v="Azubuike, John"/>
    <n v="0"/>
    <s v="March  2020 DIRECT FIELD SERVICES"/>
    <s v="467"/>
    <s v="DR"/>
    <s v=""/>
    <d v="2020-03-30T00:00:00"/>
    <d v="2020-03-30T00:00:00"/>
    <d v="2020-04-29T00:00:00"/>
    <s v="USD"/>
    <n v="3456.03"/>
    <n v="976"/>
    <x v="4"/>
    <n v="32.533333333333331"/>
    <x v="4"/>
    <x v="1"/>
    <s v="Overdue"/>
    <x v="0"/>
    <s v="USD"/>
    <n v="3456.03"/>
  </r>
  <r>
    <s v="A2310000"/>
    <x v="0"/>
    <x v="0"/>
    <n v="1800023759"/>
    <x v="0"/>
    <x v="0"/>
    <x v="0"/>
    <s v="Azubuike, John"/>
    <n v="0"/>
    <s v="March 2020 DIRECT FIELD SERVICES"/>
    <s v="467"/>
    <s v="DR"/>
    <s v=""/>
    <d v="2020-03-30T00:00:00"/>
    <d v="2020-03-30T00:00:00"/>
    <d v="2020-04-29T00:00:00"/>
    <s v="USD"/>
    <n v="1360.8"/>
    <n v="976"/>
    <x v="4"/>
    <n v="32.533333333333331"/>
    <x v="4"/>
    <x v="1"/>
    <s v="Overdue"/>
    <x v="0"/>
    <s v="USD"/>
    <n v="1360.8"/>
  </r>
  <r>
    <s v="A2310000"/>
    <x v="0"/>
    <x v="0"/>
    <n v="1800023625"/>
    <x v="0"/>
    <x v="0"/>
    <x v="0"/>
    <s v="Azubuike, John"/>
    <n v="0"/>
    <s v="Feb  2020 DIRECT FIELD SERVICES"/>
    <s v="467"/>
    <s v="DR"/>
    <s v=""/>
    <d v="2020-02-27T00:00:00"/>
    <d v="2020-02-27T00:00:00"/>
    <d v="2020-03-28T00:00:00"/>
    <s v="USD"/>
    <n v="5439.53"/>
    <n v="1008"/>
    <x v="4"/>
    <n v="33.6"/>
    <x v="4"/>
    <x v="1"/>
    <s v="Overdue"/>
    <x v="0"/>
    <s v="USD"/>
    <n v="5439.53"/>
  </r>
  <r>
    <s v="A2310000"/>
    <x v="0"/>
    <x v="0"/>
    <n v="1800023623"/>
    <x v="0"/>
    <x v="0"/>
    <x v="0"/>
    <s v="Azubuike, John"/>
    <n v="0"/>
    <s v="Feb 2020 DIRECT FIELD SERVICES"/>
    <s v="473"/>
    <s v="DR"/>
    <s v=""/>
    <d v="2020-02-27T00:00:00"/>
    <d v="2020-02-27T00:00:00"/>
    <d v="2020-03-28T00:00:00"/>
    <s v="NGN"/>
    <n v="4906302.2"/>
    <n v="1008"/>
    <x v="4"/>
    <n v="33.6"/>
    <x v="4"/>
    <x v="1"/>
    <s v="Overdue"/>
    <x v="0"/>
    <s v="USD"/>
    <n v="16010.25"/>
  </r>
  <r>
    <s v="A2310000"/>
    <x v="0"/>
    <x v="0"/>
    <n v="1800023624"/>
    <x v="0"/>
    <x v="0"/>
    <x v="0"/>
    <s v="Azubuike, John"/>
    <n v="0"/>
    <s v="February 2020 DIRECT FIELD SERVICES"/>
    <s v="467"/>
    <s v="DR"/>
    <s v=""/>
    <d v="2020-02-27T00:00:00"/>
    <d v="2020-02-27T00:00:00"/>
    <d v="2020-03-28T00:00:00"/>
    <s v="USD"/>
    <n v="946.8"/>
    <n v="1008"/>
    <x v="4"/>
    <n v="33.6"/>
    <x v="4"/>
    <x v="1"/>
    <s v="Overdue"/>
    <x v="0"/>
    <s v="USD"/>
    <n v="946.8"/>
  </r>
  <r>
    <s v="A2310000"/>
    <x v="0"/>
    <x v="0"/>
    <n v="103895170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01235968.42000002"/>
    <n v="1011"/>
    <x v="4"/>
    <n v="33.700000000000003"/>
    <x v="4"/>
    <x v="1"/>
    <s v="Overdue"/>
    <x v="0"/>
    <s v="USD"/>
    <n v="835598.45"/>
  </r>
  <r>
    <s v="A2310000"/>
    <x v="0"/>
    <x v="0"/>
    <n v="103894222"/>
    <x v="0"/>
    <x v="1"/>
    <x v="1"/>
    <s v="Orupabo, Amoni "/>
    <s v="WHT Outstg"/>
    <s v="WHT on inv 1800001617"/>
    <s v=""/>
    <s v="AB"/>
    <s v=""/>
    <d v="2020-03-23T00:00:00"/>
    <d v="2020-03-23T00:00:00"/>
    <d v="2020-03-23T00:00:00"/>
    <s v="NGN"/>
    <n v="1988807.55"/>
    <n v="1013"/>
    <x v="4"/>
    <n v="33.766666666666666"/>
    <x v="4"/>
    <x v="2"/>
    <s v="Overdue"/>
    <x v="1"/>
    <s v="USD"/>
    <n v="6488.68"/>
  </r>
  <r>
    <s v="A2310000"/>
    <x v="0"/>
    <x v="0"/>
    <n v="103894224"/>
    <x v="0"/>
    <x v="1"/>
    <x v="1"/>
    <s v="Orupabo, Amoni "/>
    <s v="WHT Outstg"/>
    <s v="WHT on inv 1800001756"/>
    <s v=""/>
    <s v="AB"/>
    <s v=""/>
    <d v="2020-03-23T00:00:00"/>
    <d v="2020-03-23T00:00:00"/>
    <d v="2020-03-23T00:00:00"/>
    <s v="NGN"/>
    <n v="550233.80000000005"/>
    <n v="1013"/>
    <x v="4"/>
    <n v="33.766666666666666"/>
    <x v="4"/>
    <x v="2"/>
    <s v="Overdue"/>
    <x v="1"/>
    <s v="USD"/>
    <n v="1795.19"/>
  </r>
  <r>
    <s v="A2310000"/>
    <x v="0"/>
    <x v="0"/>
    <n v="103894227"/>
    <x v="0"/>
    <x v="1"/>
    <x v="1"/>
    <s v="Orupabo, Amoni "/>
    <s v="WHT Outstg"/>
    <s v="WHT on inv 1800001549"/>
    <s v=""/>
    <s v="AB"/>
    <s v=""/>
    <d v="2020-03-23T00:00:00"/>
    <d v="2020-03-23T00:00:00"/>
    <d v="2020-03-23T00:00:00"/>
    <s v="NGN"/>
    <n v="1682690.63"/>
    <n v="1013"/>
    <x v="4"/>
    <n v="33.766666666666666"/>
    <x v="4"/>
    <x v="2"/>
    <s v="Overdue"/>
    <x v="1"/>
    <s v="USD"/>
    <n v="5489.95"/>
  </r>
  <r>
    <s v="A2310000"/>
    <x v="0"/>
    <x v="0"/>
    <n v="103894228"/>
    <x v="0"/>
    <x v="1"/>
    <x v="1"/>
    <s v="Orupabo, Amoni "/>
    <s v="WHT Outstg"/>
    <s v="WHT on inv 1800001547"/>
    <s v=""/>
    <s v="AB"/>
    <s v=""/>
    <d v="2020-03-23T00:00:00"/>
    <d v="2020-03-23T00:00:00"/>
    <d v="2020-03-23T00:00:00"/>
    <s v="NGN"/>
    <n v="1611668.11"/>
    <n v="1013"/>
    <x v="4"/>
    <n v="33.766666666666666"/>
    <x v="4"/>
    <x v="2"/>
    <s v="Overdue"/>
    <x v="1"/>
    <s v="USD"/>
    <n v="5258.23"/>
  </r>
  <r>
    <s v="A2310000"/>
    <x v="0"/>
    <x v="0"/>
    <n v="103894230"/>
    <x v="0"/>
    <x v="1"/>
    <x v="1"/>
    <s v="Orupabo, Amoni "/>
    <s v="WHT Outstg"/>
    <s v="WHT on inv 1800001546"/>
    <s v=""/>
    <s v="AB"/>
    <s v=""/>
    <d v="2020-03-23T00:00:00"/>
    <d v="2020-03-23T00:00:00"/>
    <d v="2020-03-23T00:00:00"/>
    <s v="NGN"/>
    <n v="1690288.3"/>
    <n v="1013"/>
    <x v="4"/>
    <n v="33.766666666666666"/>
    <x v="4"/>
    <x v="2"/>
    <s v="Overdue"/>
    <x v="1"/>
    <s v="USD"/>
    <n v="5514.73"/>
  </r>
  <r>
    <s v="A2310000"/>
    <x v="0"/>
    <x v="0"/>
    <n v="103894234"/>
    <x v="0"/>
    <x v="1"/>
    <x v="1"/>
    <s v="Orupabo, Amoni "/>
    <s v="WHT Outstg"/>
    <s v="WHT on inv 1800001551"/>
    <s v=""/>
    <s v="AB"/>
    <s v=""/>
    <d v="2020-03-23T00:00:00"/>
    <d v="2020-03-23T00:00:00"/>
    <d v="2020-03-23T00:00:00"/>
    <s v="NGN"/>
    <n v="2215785.2999999998"/>
    <n v="1013"/>
    <x v="4"/>
    <n v="33.766666666666666"/>
    <x v="4"/>
    <x v="2"/>
    <s v="Overdue"/>
    <x v="1"/>
    <s v="USD"/>
    <n v="7229.22"/>
  </r>
  <r>
    <s v="A2310000"/>
    <x v="0"/>
    <x v="0"/>
    <n v="103894236"/>
    <x v="0"/>
    <x v="1"/>
    <x v="1"/>
    <s v="Orupabo, Amoni "/>
    <s v="WHT Outstg"/>
    <s v="WHT on inv 1800001550"/>
    <s v=""/>
    <s v="AB"/>
    <s v=""/>
    <d v="2020-03-23T00:00:00"/>
    <d v="2020-03-23T00:00:00"/>
    <d v="2020-03-23T00:00:00"/>
    <s v="NGN"/>
    <n v="1722782.93"/>
    <n v="1013"/>
    <x v="4"/>
    <n v="33.766666666666666"/>
    <x v="4"/>
    <x v="2"/>
    <s v="Overdue"/>
    <x v="1"/>
    <s v="USD"/>
    <n v="5620.75"/>
  </r>
  <r>
    <s v="A2310000"/>
    <x v="0"/>
    <x v="0"/>
    <n v="103894237"/>
    <x v="0"/>
    <x v="1"/>
    <x v="1"/>
    <s v="Orupabo, Amoni "/>
    <s v="WHT Outstg"/>
    <s v="WHT on inv 1800001531"/>
    <s v=""/>
    <s v="AB"/>
    <s v=""/>
    <d v="2020-03-23T00:00:00"/>
    <d v="2020-03-23T00:00:00"/>
    <d v="2020-03-23T00:00:00"/>
    <s v="NGN"/>
    <n v="2929360.2"/>
    <n v="1013"/>
    <x v="4"/>
    <n v="33.766666666666666"/>
    <x v="4"/>
    <x v="2"/>
    <s v="Overdue"/>
    <x v="1"/>
    <s v="USD"/>
    <n v="9557.33"/>
  </r>
  <r>
    <s v="A2310000"/>
    <x v="0"/>
    <x v="0"/>
    <n v="1800023407"/>
    <x v="0"/>
    <x v="0"/>
    <x v="0"/>
    <s v="Azubuike, John"/>
    <n v="0"/>
    <s v="Q4  2019 SHARED SERVICES"/>
    <s v="473"/>
    <s v="DR"/>
    <s v=""/>
    <d v="2020-01-24T00:00:00"/>
    <d v="2020-01-24T00:00:00"/>
    <d v="2020-02-23T00:00:00"/>
    <s v="NGN"/>
    <n v="7495834.4500000002"/>
    <n v="1042"/>
    <x v="4"/>
    <n v="34.733333333333334"/>
    <x v="4"/>
    <x v="1"/>
    <s v="Overdue"/>
    <x v="0"/>
    <s v="USD"/>
    <n v="24460.41"/>
  </r>
  <r>
    <s v="A2310000"/>
    <x v="0"/>
    <x v="0"/>
    <n v="1800023408"/>
    <x v="0"/>
    <x v="0"/>
    <x v="0"/>
    <s v="Azubuike, John"/>
    <n v="0"/>
    <s v="Q4 2019 SHARED SERVICES DIESEL _FLB"/>
    <s v="467"/>
    <s v="DR"/>
    <s v=""/>
    <d v="2020-01-24T00:00:00"/>
    <d v="2020-01-24T00:00:00"/>
    <d v="2020-02-23T00:00:00"/>
    <s v="USD"/>
    <n v="20491.02"/>
    <n v="1042"/>
    <x v="4"/>
    <n v="34.733333333333334"/>
    <x v="4"/>
    <x v="1"/>
    <s v="Overdue"/>
    <x v="0"/>
    <s v="USD"/>
    <n v="20491.02"/>
  </r>
  <r>
    <s v="A2310000"/>
    <x v="0"/>
    <x v="0"/>
    <n v="1800023280"/>
    <x v="0"/>
    <x v="0"/>
    <x v="0"/>
    <s v="Azubuike, John"/>
    <n v="0"/>
    <s v="Dec  2019 DIRECT FIELD SERVICES"/>
    <s v="467"/>
    <s v="DR"/>
    <s v=""/>
    <d v="2019-12-31T00:00:00"/>
    <d v="2019-12-31T00:00:00"/>
    <d v="2020-01-31T00:00:00"/>
    <s v="USD"/>
    <n v="775.67"/>
    <n v="1065"/>
    <x v="4"/>
    <n v="35.5"/>
    <x v="4"/>
    <x v="1"/>
    <s v="Overdue"/>
    <x v="0"/>
    <s v="USD"/>
    <n v="775.67"/>
  </r>
  <r>
    <s v="A2310000"/>
    <x v="0"/>
    <x v="0"/>
    <n v="1800023278"/>
    <x v="0"/>
    <x v="0"/>
    <x v="0"/>
    <s v="Azubuike, John"/>
    <n v="0"/>
    <s v="Dec 2019 DIRECT FIELD SERVICES"/>
    <s v="473"/>
    <s v="DR"/>
    <s v=""/>
    <d v="2019-12-31T00:00:00"/>
    <d v="2019-12-31T00:00:00"/>
    <d v="2020-01-31T00:00:00"/>
    <s v="NGN"/>
    <n v="4458251"/>
    <n v="1065"/>
    <x v="4"/>
    <n v="35.5"/>
    <x v="4"/>
    <x v="1"/>
    <s v="Overdue"/>
    <x v="0"/>
    <s v="USD"/>
    <n v="14545.49"/>
  </r>
  <r>
    <s v="A2310000"/>
    <x v="0"/>
    <x v="0"/>
    <n v="1800023279"/>
    <x v="0"/>
    <x v="0"/>
    <x v="0"/>
    <s v="Azubuike, John"/>
    <n v="0"/>
    <s v="December 2019 DIRECT FIELD SERVICES"/>
    <s v="467"/>
    <s v="DR"/>
    <s v=""/>
    <d v="2019-12-31T00:00:00"/>
    <d v="2019-12-31T00:00:00"/>
    <d v="2020-01-31T00:00:00"/>
    <s v="USD"/>
    <n v="1381.05"/>
    <n v="1065"/>
    <x v="4"/>
    <n v="35.5"/>
    <x v="4"/>
    <x v="1"/>
    <s v="Overdue"/>
    <x v="0"/>
    <s v="USD"/>
    <n v="1381.05"/>
  </r>
  <r>
    <s v="A2310000"/>
    <x v="0"/>
    <x v="0"/>
    <n v="1800023054"/>
    <x v="0"/>
    <x v="0"/>
    <x v="0"/>
    <s v="Azubuike, John"/>
    <n v="0"/>
    <s v="Nov  2019 DIRECT FIELD SERVICES"/>
    <s v="467"/>
    <s v="DR"/>
    <s v=""/>
    <d v="2019-12-04T00:00:00"/>
    <d v="2019-12-04T00:00:00"/>
    <d v="2020-01-03T00:00:00"/>
    <s v="USD"/>
    <n v="430.46"/>
    <n v="1093"/>
    <x v="4"/>
    <n v="36.43333333333333"/>
    <x v="4"/>
    <x v="1"/>
    <s v="Overdue"/>
    <x v="0"/>
    <s v="USD"/>
    <n v="430.46"/>
  </r>
  <r>
    <s v="A2310000"/>
    <x v="0"/>
    <x v="0"/>
    <n v="1800023052"/>
    <x v="0"/>
    <x v="0"/>
    <x v="0"/>
    <s v="Azubuike, John"/>
    <n v="0"/>
    <s v="Nov 2019 DIRECT FIELD SERVICES"/>
    <s v="473"/>
    <s v="DR"/>
    <s v=""/>
    <d v="2019-12-04T00:00:00"/>
    <d v="2019-12-04T00:00:00"/>
    <d v="2020-01-03T00:00:00"/>
    <s v="NGN"/>
    <n v="4426069.2"/>
    <n v="1093"/>
    <x v="4"/>
    <n v="36.43333333333333"/>
    <x v="4"/>
    <x v="1"/>
    <s v="Overdue"/>
    <x v="0"/>
    <s v="USD"/>
    <n v="14443.15"/>
  </r>
  <r>
    <s v="A2310000"/>
    <x v="0"/>
    <x v="0"/>
    <n v="1800023053"/>
    <x v="0"/>
    <x v="0"/>
    <x v="0"/>
    <s v="Azubuike, John"/>
    <n v="0"/>
    <s v="November 2019 DIRECT FIELD SERVICES"/>
    <s v="467"/>
    <s v="DR"/>
    <s v=""/>
    <d v="2019-12-04T00:00:00"/>
    <d v="2019-12-04T00:00:00"/>
    <d v="2020-01-03T00:00:00"/>
    <s v="USD"/>
    <n v="1644.3"/>
    <n v="1093"/>
    <x v="4"/>
    <n v="36.43333333333333"/>
    <x v="4"/>
    <x v="1"/>
    <s v="Overdue"/>
    <x v="0"/>
    <s v="USD"/>
    <n v="1644.3"/>
  </r>
  <r>
    <s v="A2310000"/>
    <x v="0"/>
    <x v="0"/>
    <n v="1800022701"/>
    <x v="0"/>
    <x v="0"/>
    <x v="0"/>
    <s v="Azubuike, John"/>
    <n v="0"/>
    <s v="Q2  2019 SHARED SERVICES -DIESEL"/>
    <s v="467"/>
    <s v="DR"/>
    <s v=""/>
    <d v="2019-10-16T00:00:00"/>
    <d v="2019-10-16T00:00:00"/>
    <d v="2019-11-15T00:00:00"/>
    <s v="USD"/>
    <n v="20715.75"/>
    <n v="1142"/>
    <x v="4"/>
    <n v="38.06666666666667"/>
    <x v="4"/>
    <x v="1"/>
    <s v="Overdue"/>
    <x v="0"/>
    <s v="USD"/>
    <n v="20715.75"/>
  </r>
  <r>
    <s v="A2310000"/>
    <x v="0"/>
    <x v="0"/>
    <n v="1800022702"/>
    <x v="0"/>
    <x v="0"/>
    <x v="0"/>
    <s v="Azubuike, John"/>
    <n v="0"/>
    <s v="Q3  2019 SHARED SERVICES"/>
    <s v="473"/>
    <s v="DR"/>
    <s v=""/>
    <d v="2019-10-16T00:00:00"/>
    <d v="2019-10-16T00:00:00"/>
    <d v="2019-11-15T00:00:00"/>
    <s v="NGN"/>
    <n v="5656355"/>
    <n v="1142"/>
    <x v="4"/>
    <n v="38.06666666666667"/>
    <x v="4"/>
    <x v="1"/>
    <s v="Overdue"/>
    <x v="0"/>
    <s v="USD"/>
    <n v="18457.82"/>
  </r>
  <r>
    <s v="A2310000"/>
    <x v="0"/>
    <x v="0"/>
    <n v="1800022703"/>
    <x v="0"/>
    <x v="0"/>
    <x v="0"/>
    <s v="Azubuike, John"/>
    <n v="0"/>
    <s v="Q3  2019 SHARED SERVICES"/>
    <s v="467"/>
    <s v="DR"/>
    <s v=""/>
    <d v="2019-10-16T00:00:00"/>
    <d v="2019-10-16T00:00:00"/>
    <d v="2019-11-15T00:00:00"/>
    <s v="USD"/>
    <n v="15916.65"/>
    <n v="1142"/>
    <x v="4"/>
    <n v="38.06666666666667"/>
    <x v="4"/>
    <x v="1"/>
    <s v="Overdue"/>
    <x v="0"/>
    <s v="USD"/>
    <n v="15916.65"/>
  </r>
  <r>
    <s v="A2310000"/>
    <x v="0"/>
    <x v="0"/>
    <n v="1800022042"/>
    <x v="0"/>
    <x v="0"/>
    <x v="0"/>
    <s v="Azubuike, John"/>
    <n v="0"/>
    <s v="June  2019 DIRECT FIELD SERVICES"/>
    <s v="473"/>
    <s v="DR"/>
    <s v=""/>
    <d v="2019-06-28T00:00:00"/>
    <d v="2019-06-28T00:00:00"/>
    <d v="2019-07-28T00:00:00"/>
    <s v="NGN"/>
    <n v="6424564.4000000004"/>
    <n v="1252"/>
    <x v="4"/>
    <n v="41.733333333333334"/>
    <x v="4"/>
    <x v="1"/>
    <s v="Overdue"/>
    <x v="0"/>
    <s v="USD"/>
    <n v="20967.849999999999"/>
  </r>
  <r>
    <s v="A2310000"/>
    <x v="0"/>
    <x v="0"/>
    <n v="1800021695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NGN"/>
    <n v="5673130.5999999996"/>
    <n v="1316"/>
    <x v="4"/>
    <n v="43.866666666666667"/>
    <x v="4"/>
    <x v="1"/>
    <s v="Overdue"/>
    <x v="0"/>
    <s v="USD"/>
    <n v="18515.400000000001"/>
  </r>
  <r>
    <s v="A2310000"/>
    <x v="0"/>
    <x v="0"/>
    <n v="1800021697"/>
    <x v="0"/>
    <x v="0"/>
    <x v="0"/>
    <s v="Azubuike, John"/>
    <n v="0"/>
    <s v="APRIL  2019 DIRECT FIELD SERVICES"/>
    <s v="473"/>
    <s v="DR"/>
    <s v=""/>
    <d v="2019-04-24T00:00:00"/>
    <d v="2019-04-24T00:00:00"/>
    <d v="2019-05-25T00:00:00"/>
    <s v="USD"/>
    <n v="3711.52"/>
    <n v="1316"/>
    <x v="4"/>
    <n v="43.866666666666667"/>
    <x v="4"/>
    <x v="1"/>
    <s v="Overdue"/>
    <x v="0"/>
    <s v="USD"/>
    <n v="3711.52"/>
  </r>
  <r>
    <s v="A2310000"/>
    <x v="0"/>
    <x v="0"/>
    <n v="1800021696"/>
    <x v="0"/>
    <x v="0"/>
    <x v="0"/>
    <s v="Azubuike, John"/>
    <n v="0"/>
    <s v="APRIL 2019 DIRECT FIELD SERVICES"/>
    <s v="473"/>
    <s v="DR"/>
    <s v=""/>
    <d v="2019-04-24T00:00:00"/>
    <d v="2019-04-24T00:00:00"/>
    <d v="2019-05-25T00:00:00"/>
    <s v="USD"/>
    <n v="1883.2"/>
    <n v="1316"/>
    <x v="4"/>
    <n v="43.866666666666667"/>
    <x v="4"/>
    <x v="1"/>
    <s v="Overdue"/>
    <x v="0"/>
    <s v="USD"/>
    <n v="1883.2"/>
  </r>
  <r>
    <s v="A2310000"/>
    <x v="0"/>
    <x v="0"/>
    <n v="1800021549"/>
    <x v="0"/>
    <x v="0"/>
    <x v="0"/>
    <s v="Azubuike, John"/>
    <n v="0"/>
    <s v="MARCH  2019 DIRECT FIELD SERVICES"/>
    <s v="467"/>
    <s v="DR"/>
    <s v=""/>
    <d v="2019-03-27T00:00:00"/>
    <d v="2019-03-27T00:00:00"/>
    <d v="2019-04-26T00:00:00"/>
    <s v="USD"/>
    <n v="1799.12"/>
    <n v="1345"/>
    <x v="4"/>
    <n v="44.833333333333336"/>
    <x v="4"/>
    <x v="1"/>
    <s v="Overdue"/>
    <x v="0"/>
    <s v="USD"/>
    <n v="1799.12"/>
  </r>
  <r>
    <s v="A2310000"/>
    <x v="0"/>
    <x v="0"/>
    <n v="1800021376"/>
    <x v="0"/>
    <x v="0"/>
    <x v="0"/>
    <s v="Azubuike, John"/>
    <n v="0"/>
    <s v="FEBRUARY  2019 DIRECT FIELD SERVICES"/>
    <s v="473"/>
    <s v="DR"/>
    <s v=""/>
    <d v="2019-02-28T00:00:00"/>
    <d v="2019-02-28T00:00:00"/>
    <d v="2019-03-30T00:00:00"/>
    <s v="NGN"/>
    <n v="7519596"/>
    <n v="1372"/>
    <x v="4"/>
    <n v="45.733333333333334"/>
    <x v="4"/>
    <x v="1"/>
    <s v="Overdue"/>
    <x v="0"/>
    <s v="USD"/>
    <n v="24545.47"/>
  </r>
  <r>
    <s v="A2310000"/>
    <x v="0"/>
    <x v="0"/>
    <n v="1800021373"/>
    <x v="0"/>
    <x v="0"/>
    <x v="0"/>
    <s v="Azubuike, John"/>
    <n v="0"/>
    <s v="JANUARY  2019 DIRECT FIELD SERVICES"/>
    <s v="473"/>
    <s v="DR"/>
    <s v=""/>
    <d v="2019-02-28T00:00:00"/>
    <d v="2019-02-28T00:00:00"/>
    <d v="2019-03-30T00:00:00"/>
    <s v="NGN"/>
    <n v="7844174.7999999998"/>
    <n v="1372"/>
    <x v="4"/>
    <n v="45.733333333333334"/>
    <x v="4"/>
    <x v="1"/>
    <s v="Overdue"/>
    <x v="0"/>
    <s v="USD"/>
    <n v="25604.959999999999"/>
  </r>
  <r>
    <s v="A2310000"/>
    <x v="0"/>
    <x v="0"/>
    <n v="1800021374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2425.3000000000002"/>
    <n v="1372"/>
    <x v="4"/>
    <n v="45.733333333333334"/>
    <x v="4"/>
    <x v="1"/>
    <s v="Overdue"/>
    <x v="0"/>
    <s v="USD"/>
    <n v="2425.3000000000002"/>
  </r>
  <r>
    <s v="A2310000"/>
    <x v="0"/>
    <x v="0"/>
    <n v="1800021375"/>
    <x v="0"/>
    <x v="0"/>
    <x v="0"/>
    <s v="Azubuike, John"/>
    <n v="0"/>
    <s v="JANUARY  2019 DIRECT FIELD SERVICES"/>
    <s v="467"/>
    <s v="DR"/>
    <s v=""/>
    <d v="2019-02-28T00:00:00"/>
    <d v="2019-02-28T00:00:00"/>
    <d v="2019-03-30T00:00:00"/>
    <s v="USD"/>
    <n v="7050.81"/>
    <n v="1372"/>
    <x v="4"/>
    <n v="45.733333333333334"/>
    <x v="4"/>
    <x v="1"/>
    <s v="Overdue"/>
    <x v="0"/>
    <s v="USD"/>
    <n v="7050.81"/>
  </r>
  <r>
    <s v="A2310000"/>
    <x v="0"/>
    <x v="0"/>
    <n v="1400013068"/>
    <x v="0"/>
    <x v="0"/>
    <x v="0"/>
    <s v="Azubuike, John"/>
    <n v="0"/>
    <s v="NPDC Cost Recovery"/>
    <s v=""/>
    <s v="DZ"/>
    <s v=""/>
    <d v="2018-12-14T00:00:00"/>
    <d v="2018-12-13T00:00:00"/>
    <d v="2018-12-14T00:00:00"/>
    <s v="NGN"/>
    <n v="-4606455.49"/>
    <n v="1478"/>
    <x v="4"/>
    <n v="49.266666666666666"/>
    <x v="4"/>
    <x v="1"/>
    <s v="Overdue"/>
    <x v="0"/>
    <s v="USD"/>
    <n v="-15034.09"/>
  </r>
  <r>
    <s v="A2310000"/>
    <x v="0"/>
    <x v="0"/>
    <n v="1400012770"/>
    <x v="0"/>
    <x v="0"/>
    <x v="0"/>
    <s v="Azubuike, John"/>
    <n v="0"/>
    <s v="NPDC Cost Recovery pmt"/>
    <s v=""/>
    <s v="DZ"/>
    <s v=""/>
    <d v="2018-09-14T00:00:00"/>
    <d v="2018-09-13T00:00:00"/>
    <d v="2018-09-14T00:00:00"/>
    <s v="NGN"/>
    <n v="-267994"/>
    <n v="1569"/>
    <x v="4"/>
    <n v="52.3"/>
    <x v="4"/>
    <x v="1"/>
    <s v="Overdue"/>
    <x v="0"/>
    <s v="USD"/>
    <n v="-876.5"/>
  </r>
  <r>
    <s v="A2310000"/>
    <x v="0"/>
    <x v="0"/>
    <n v="1400012769"/>
    <x v="0"/>
    <x v="0"/>
    <x v="0"/>
    <s v="Azubuike, John"/>
    <n v="0"/>
    <s v="NPDC Cost Recovery pmt"/>
    <s v=""/>
    <s v="DZ"/>
    <s v=""/>
    <d v="2018-09-13T00:00:00"/>
    <d v="2018-09-12T00:00:00"/>
    <d v="2018-09-13T00:00:00"/>
    <s v="NGN"/>
    <n v="-418173.58"/>
    <n v="1570"/>
    <x v="4"/>
    <n v="52.333333333333336"/>
    <x v="4"/>
    <x v="1"/>
    <s v="Overdue"/>
    <x v="0"/>
    <s v="USD"/>
    <n v="-1367.68"/>
  </r>
  <r>
    <s v="A2310000"/>
    <x v="0"/>
    <x v="0"/>
    <n v="1400012719"/>
    <x v="0"/>
    <x v="0"/>
    <x v="0"/>
    <s v="Azubuike, John"/>
    <n v="0"/>
    <s v="NPDC pmt"/>
    <s v=""/>
    <s v="DZ"/>
    <s v=""/>
    <d v="2018-08-16T00:00:00"/>
    <d v="2018-08-15T00:00:00"/>
    <d v="2018-08-16T00:00:00"/>
    <s v="NGN"/>
    <n v="-421133.44"/>
    <n v="1598"/>
    <x v="4"/>
    <n v="53.266666666666666"/>
    <x v="4"/>
    <x v="1"/>
    <s v="Overdue"/>
    <x v="0"/>
    <s v="USD"/>
    <n v="-1378.29"/>
  </r>
  <r>
    <s v="A2310000"/>
    <x v="0"/>
    <x v="0"/>
    <n v="1800019828"/>
    <x v="0"/>
    <x v="0"/>
    <x v="0"/>
    <s v="Azubuike, John"/>
    <n v="0"/>
    <s v="FEB  2018 DIRECT FIELD SERVICES"/>
    <s v="473"/>
    <s v="DR"/>
    <s v=""/>
    <d v="2018-04-20T00:00:00"/>
    <d v="2018-04-20T00:00:00"/>
    <d v="2018-05-21T00:00:00"/>
    <s v="NGN"/>
    <n v="470415"/>
    <n v="1685"/>
    <x v="4"/>
    <n v="56.166666666666664"/>
    <x v="4"/>
    <x v="1"/>
    <s v="Overdue"/>
    <x v="0"/>
    <s v="USD"/>
    <n v="1541.83"/>
  </r>
  <r>
    <s v="A2310000"/>
    <x v="0"/>
    <x v="0"/>
    <n v="1800019824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5145508.8"/>
    <n v="1685"/>
    <x v="4"/>
    <n v="56.166666666666664"/>
    <x v="4"/>
    <x v="1"/>
    <s v="Overdue"/>
    <x v="0"/>
    <s v="USD"/>
    <n v="16864.919999999998"/>
  </r>
  <r>
    <s v="A2310000"/>
    <x v="0"/>
    <x v="0"/>
    <n v="1800019825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467108.8"/>
    <n v="1685"/>
    <x v="4"/>
    <n v="56.166666666666664"/>
    <x v="4"/>
    <x v="1"/>
    <s v="Overdue"/>
    <x v="0"/>
    <s v="USD"/>
    <n v="1531"/>
  </r>
  <r>
    <s v="A2310000"/>
    <x v="0"/>
    <x v="0"/>
    <n v="1800019829"/>
    <x v="0"/>
    <x v="0"/>
    <x v="0"/>
    <s v="Azubuike, John"/>
    <n v="0"/>
    <s v="JAN  2018 DIRECT FIELD SERVICES"/>
    <s v="473"/>
    <s v="DR"/>
    <s v=""/>
    <d v="2018-04-20T00:00:00"/>
    <d v="2018-04-20T00:00:00"/>
    <d v="2018-05-21T00:00:00"/>
    <s v="NGN"/>
    <n v="299355"/>
    <n v="1685"/>
    <x v="4"/>
    <n v="56.166666666666664"/>
    <x v="4"/>
    <x v="1"/>
    <s v="Overdue"/>
    <x v="0"/>
    <s v="USD"/>
    <n v="981.17"/>
  </r>
  <r>
    <s v="A2310000"/>
    <x v="0"/>
    <x v="0"/>
    <n v="103359480"/>
    <x v="0"/>
    <x v="0"/>
    <x v="0"/>
    <s v="Azubuike, John"/>
    <n v="0"/>
    <s v="NPDC pmt"/>
    <s v="1"/>
    <s v="SA"/>
    <s v=""/>
    <d v="2017-02-27T00:00:00"/>
    <d v="2017-02-28T00:00:00"/>
    <d v="2017-02-27T00:00:00"/>
    <s v="NGN"/>
    <n v="-3266077.46"/>
    <n v="2133"/>
    <x v="4"/>
    <n v="71.099999999999994"/>
    <x v="4"/>
    <x v="1"/>
    <s v="Overdue"/>
    <x v="0"/>
    <s v="USD"/>
    <n v="-10376.65"/>
  </r>
  <r>
    <s v="A2310000"/>
    <x v="0"/>
    <x v="0"/>
    <n v="103949866"/>
    <x v="0"/>
    <x v="0"/>
    <x v="2"/>
    <s v="Azubuike, John"/>
    <n v="0"/>
    <s v="Bal on inv 1800017519 NOGA -6 TRANSITION COST"/>
    <s v=""/>
    <s v="AB"/>
    <s v=""/>
    <d v="2020-07-31T00:00:00"/>
    <d v="2020-07-31T00:00:00"/>
    <d v="2017-01-31T00:00:00"/>
    <s v="NGN"/>
    <n v="13874137.23"/>
    <n v="2160"/>
    <x v="4"/>
    <n v="72"/>
    <x v="4"/>
    <x v="1"/>
    <s v="Overdue"/>
    <x v="0"/>
    <s v="USD"/>
    <n v="38485.47"/>
  </r>
  <r>
    <s v="A2310000"/>
    <x v="0"/>
    <x v="0"/>
    <n v="103949867"/>
    <x v="0"/>
    <x v="0"/>
    <x v="2"/>
    <s v="Azubuike, John"/>
    <n v="0"/>
    <s v="Bal on inv 1800017520 NOGA -6 TRANSITION COST"/>
    <s v=""/>
    <s v="AB"/>
    <s v=""/>
    <d v="2020-07-31T00:00:00"/>
    <d v="2020-07-31T00:00:00"/>
    <d v="2017-01-31T00:00:00"/>
    <s v="USD"/>
    <n v="12571.44"/>
    <n v="2160"/>
    <x v="4"/>
    <n v="72"/>
    <x v="4"/>
    <x v="1"/>
    <s v="Overdue"/>
    <x v="0"/>
    <s v="USD"/>
    <n v="12571.44"/>
  </r>
  <r>
    <s v="A2310000"/>
    <x v="0"/>
    <x v="0"/>
    <n v="103267223"/>
    <x v="0"/>
    <x v="0"/>
    <x v="0"/>
    <s v="Azubuike, John"/>
    <n v="0"/>
    <s v="Bal of invsI800015310/15307/15309/15308/15311"/>
    <s v=""/>
    <s v="AB"/>
    <s v=""/>
    <d v="2016-08-12T00:00:00"/>
    <d v="2016-08-12T00:00:00"/>
    <d v="2016-08-12T00:00:00"/>
    <s v="NGN"/>
    <n v="875234.64"/>
    <n v="2332"/>
    <x v="4"/>
    <n v="77.733333333333334"/>
    <x v="4"/>
    <x v="1"/>
    <s v="Overdue"/>
    <x v="0"/>
    <s v="USD"/>
    <n v="4358.6499999999996"/>
  </r>
  <r>
    <s v="A2310000"/>
    <x v="0"/>
    <x v="0"/>
    <n v="1800016404"/>
    <x v="0"/>
    <x v="0"/>
    <x v="0"/>
    <s v="Azubuike, John"/>
    <n v="0"/>
    <s v="APRIL  2016 DIRECT FIELD SERVICES"/>
    <s v="473"/>
    <s v="DR"/>
    <s v=""/>
    <d v="2016-06-01T00:00:00"/>
    <d v="2016-06-01T00:00:00"/>
    <d v="2016-07-01T00:00:00"/>
    <s v="NGN"/>
    <n v="3648278"/>
    <n v="2374"/>
    <x v="4"/>
    <n v="79.13333333333334"/>
    <x v="4"/>
    <x v="1"/>
    <s v="Overdue"/>
    <x v="0"/>
    <s v="USD"/>
    <n v="18325.669999999998"/>
  </r>
  <r>
    <s v="A2310000"/>
    <x v="0"/>
    <x v="0"/>
    <n v="103165298"/>
    <x v="0"/>
    <x v="0"/>
    <x v="0"/>
    <s v="Azubuike, John"/>
    <n v="0"/>
    <s v="NPDC Pmt Recovery"/>
    <s v=""/>
    <s v="AB"/>
    <s v=""/>
    <d v="2016-03-21T00:00:00"/>
    <d v="2016-03-21T00:00:00"/>
    <d v="2016-03-21T00:00:00"/>
    <s v="NGN"/>
    <n v="-4831588.8899999997"/>
    <n v="2476"/>
    <x v="4"/>
    <n v="82.533333333333331"/>
    <x v="4"/>
    <x v="1"/>
    <s v="Overdue"/>
    <x v="0"/>
    <s v="USD"/>
    <n v="-24248.78"/>
  </r>
  <r>
    <s v="A2310000"/>
    <x v="0"/>
    <x v="0"/>
    <n v="1800015306"/>
    <x v="0"/>
    <x v="0"/>
    <x v="0"/>
    <s v="Azubuike, John"/>
    <n v="0"/>
    <s v="SEPTEMBER 2015 DIRECT FIELD SERVICES"/>
    <s v="473"/>
    <s v="DR"/>
    <s v=""/>
    <d v="2015-11-10T00:00:00"/>
    <d v="2015-11-10T00:00:00"/>
    <d v="2015-12-10T00:00:00"/>
    <s v="NGN"/>
    <n v="5396987.5999999996"/>
    <n v="2578"/>
    <x v="4"/>
    <n v="85.933333333333337"/>
    <x v="4"/>
    <x v="1"/>
    <s v="Overdue"/>
    <x v="0"/>
    <s v="USD"/>
    <n v="27089.1"/>
  </r>
  <r>
    <s v="A2310000"/>
    <x v="0"/>
    <x v="0"/>
    <n v="102861040"/>
    <x v="0"/>
    <x v="0"/>
    <x v="0"/>
    <s v="Azubuike, John"/>
    <n v="0"/>
    <s v="NPDC Pmt on A/C"/>
    <s v=""/>
    <s v="AB"/>
    <s v=""/>
    <d v="2014-08-14T00:00:00"/>
    <d v="2014-08-14T00:00:00"/>
    <d v="2014-08-14T00:00:00"/>
    <s v="NGN"/>
    <n v="-3552515"/>
    <n v="3061"/>
    <x v="4"/>
    <n v="102.03333333333333"/>
    <x v="4"/>
    <x v="1"/>
    <s v="Overdue"/>
    <x v="0"/>
    <s v="USD"/>
    <n v="-21935.71"/>
  </r>
  <r>
    <s v="A2310000"/>
    <x v="0"/>
    <x v="0"/>
    <n v="1800012684"/>
    <x v="0"/>
    <x v="0"/>
    <x v="0"/>
    <s v="Azubuike, John"/>
    <n v="0"/>
    <s v="JUNE 2014 DIRECT FIELD SERVICES BILLING"/>
    <s v="473"/>
    <s v="DR"/>
    <s v=""/>
    <d v="2014-06-25T00:00:00"/>
    <d v="2014-06-25T00:00:00"/>
    <d v="2014-07-25T00:00:00"/>
    <s v="NGN"/>
    <n v="3352515"/>
    <n v="3081"/>
    <x v="4"/>
    <n v="102.7"/>
    <x v="4"/>
    <x v="1"/>
    <s v="Overdue"/>
    <x v="0"/>
    <s v="USD"/>
    <n v="20544.88"/>
  </r>
  <r>
    <s v="A2310000"/>
    <x v="0"/>
    <x v="0"/>
    <n v="102478413"/>
    <x v="0"/>
    <x v="0"/>
    <x v="2"/>
    <s v="Azubuike, John"/>
    <n v="0"/>
    <s v="ASC LTD Rent Oct 12 to Aug 13"/>
    <s v=""/>
    <s v="AB"/>
    <s v=""/>
    <d v="2013-02-25T00:00:00"/>
    <d v="2013-02-25T00:00:00"/>
    <d v="2013-02-25T00:00:00"/>
    <s v="NGN"/>
    <n v="-7752528"/>
    <n v="3596"/>
    <x v="4"/>
    <n v="119.86666666666666"/>
    <x v="4"/>
    <x v="1"/>
    <s v="Overdue"/>
    <x v="0"/>
    <s v="USD"/>
    <n v="-49285.15"/>
  </r>
  <r>
    <s v="A2310000"/>
    <x v="0"/>
    <x v="0"/>
    <n v="1800009203"/>
    <x v="0"/>
    <x v="0"/>
    <x v="0"/>
    <s v="Azubuike, John"/>
    <n v="0"/>
    <s v="Q2 2012 - OML42 COST"/>
    <s v="473"/>
    <s v="DR"/>
    <s v=""/>
    <d v="2012-07-23T00:00:00"/>
    <d v="2012-07-23T00:00:00"/>
    <d v="2012-08-22T00:00:00"/>
    <s v="NGN"/>
    <n v="5188347.8099999996"/>
    <n v="3783"/>
    <x v="4"/>
    <n v="126.1"/>
    <x v="4"/>
    <x v="1"/>
    <s v="Overdue"/>
    <x v="0"/>
    <s v="USD"/>
    <n v="32076.44"/>
  </r>
  <r>
    <s v="A2310000"/>
    <x v="0"/>
    <x v="0"/>
    <n v="1800004773"/>
    <x v="0"/>
    <x v="0"/>
    <x v="0"/>
    <s v="Azubuike, John"/>
    <n v="0"/>
    <s v="Diesel to Pontoon, Gens.&amp; Vehicles at Egbema Field"/>
    <s v="OT"/>
    <s v="DR"/>
    <s v=""/>
    <d v="2009-06-26T00:00:00"/>
    <d v="2009-06-26T00:00:00"/>
    <d v="2009-07-26T00:00:00"/>
    <s v="NGN"/>
    <n v="291984"/>
    <n v="4906"/>
    <x v="4"/>
    <n v="163.53333333333333"/>
    <x v="4"/>
    <x v="1"/>
    <s v="Overdue"/>
    <x v="0"/>
    <s v="USD"/>
    <n v="1979.89"/>
  </r>
  <r>
    <s v="A2450000"/>
    <x v="1"/>
    <x v="1"/>
    <n v="1800027145"/>
    <x v="0"/>
    <x v="1"/>
    <x v="3"/>
    <s v="Ngwobia, Enam"/>
    <n v="0"/>
    <s v="Recov of SNG Agbara-Otta Make-Up Gas for 2008-2012"/>
    <s v="454"/>
    <s v="DR"/>
    <s v=""/>
    <d v="2021-12-21T00:00:00"/>
    <d v="2021-12-21T00:00:00"/>
    <d v="2022-01-21T00:00:00"/>
    <s v="NGN"/>
    <n v="3260203"/>
    <n v="344"/>
    <x v="4"/>
    <n v="11.466666666666667"/>
    <x v="2"/>
    <x v="1"/>
    <s v="Overdue"/>
    <x v="0"/>
    <s v="USD"/>
    <n v="7924.58"/>
  </r>
  <r>
    <s v="A2450000"/>
    <x v="1"/>
    <x v="1"/>
    <n v="1800013923"/>
    <x v="0"/>
    <x v="1"/>
    <x v="3"/>
    <s v="Ngwobia, Enam"/>
    <n v="0"/>
    <s v="NOVEMBER 2014 - GAS SALES"/>
    <s v="454"/>
    <s v="DR"/>
    <s v=""/>
    <d v="2015-02-06T00:00:00"/>
    <d v="2015-02-06T00:00:00"/>
    <d v="2015-03-08T00:00:00"/>
    <s v="NGN"/>
    <n v="11443916.220000001"/>
    <n v="2855"/>
    <x v="4"/>
    <n v="95.166666666666671"/>
    <x v="4"/>
    <x v="1"/>
    <s v="Overdue"/>
    <x v="0"/>
    <s v="USD"/>
    <n v="59740.68"/>
  </r>
  <r>
    <s v="A2450000"/>
    <x v="1"/>
    <x v="1"/>
    <n v="1600001817"/>
    <x v="0"/>
    <x v="1"/>
    <x v="3"/>
    <s v="Ngwobia, Enam"/>
    <n v="0"/>
    <s v="November 2014 - Gas Sales Ref - 1800013923"/>
    <s v="454"/>
    <s v="DG"/>
    <s v=""/>
    <d v="2015-02-06T00:00:00"/>
    <d v="2015-02-06T00:00:00"/>
    <d v="2015-03-08T00:00:00"/>
    <s v="NGN"/>
    <n v="-6294153.9199999999"/>
    <n v="2855"/>
    <x v="4"/>
    <n v="95.166666666666671"/>
    <x v="4"/>
    <x v="1"/>
    <s v="Overdue"/>
    <x v="0"/>
    <s v="USD"/>
    <n v="-32857.370000000003"/>
  </r>
  <r>
    <s v="A2450000"/>
    <x v="1"/>
    <x v="1"/>
    <n v="102961520"/>
    <x v="0"/>
    <x v="1"/>
    <x v="3"/>
    <s v="Ngwobia, Enam"/>
    <n v="0"/>
    <s v="Short pmt 1800012369"/>
    <s v=""/>
    <s v="AB"/>
    <s v=""/>
    <d v="2015-02-20T00:00:00"/>
    <d v="2015-02-20T00:00:00"/>
    <d v="2015-02-20T00:00:00"/>
    <s v="NGN"/>
    <n v="5803878.1399999997"/>
    <n v="2871"/>
    <x v="4"/>
    <n v="95.7"/>
    <x v="4"/>
    <x v="1"/>
    <s v="Overdue"/>
    <x v="0"/>
    <s v="USD"/>
    <n v="29158.1"/>
  </r>
  <r>
    <s v="A2450000"/>
    <x v="1"/>
    <x v="1"/>
    <n v="102961521"/>
    <x v="0"/>
    <x v="1"/>
    <x v="3"/>
    <s v="Ngwobia, Enam"/>
    <n v="0"/>
    <s v="Short pmt 1800012450"/>
    <s v=""/>
    <s v="AB"/>
    <s v=""/>
    <d v="2015-02-20T00:00:00"/>
    <d v="2015-02-20T00:00:00"/>
    <d v="2015-02-20T00:00:00"/>
    <s v="NGN"/>
    <n v="6580039.9699999997"/>
    <n v="2871"/>
    <x v="4"/>
    <n v="95.7"/>
    <x v="4"/>
    <x v="1"/>
    <s v="Overdue"/>
    <x v="0"/>
    <s v="USD"/>
    <n v="33057.46"/>
  </r>
  <r>
    <s v="A2450000"/>
    <x v="1"/>
    <x v="1"/>
    <n v="102961522"/>
    <x v="0"/>
    <x v="1"/>
    <x v="3"/>
    <s v="Ngwobia, Enam"/>
    <n v="0"/>
    <s v="Short pmt 1800012626"/>
    <s v=""/>
    <s v="AB"/>
    <s v=""/>
    <d v="2015-02-20T00:00:00"/>
    <d v="2015-02-20T00:00:00"/>
    <d v="2015-02-20T00:00:00"/>
    <s v="NGN"/>
    <n v="6914880.6200000001"/>
    <n v="2871"/>
    <x v="4"/>
    <n v="95.7"/>
    <x v="4"/>
    <x v="1"/>
    <s v="Overdue"/>
    <x v="0"/>
    <s v="USD"/>
    <n v="34739.67"/>
  </r>
  <r>
    <s v="A2450000"/>
    <x v="1"/>
    <x v="1"/>
    <n v="102961523"/>
    <x v="0"/>
    <x v="1"/>
    <x v="3"/>
    <s v="Ngwobia, Enam"/>
    <n v="0"/>
    <s v="Short pmt 1800012834"/>
    <s v=""/>
    <s v="AB"/>
    <s v=""/>
    <d v="2015-02-20T00:00:00"/>
    <d v="2015-02-20T00:00:00"/>
    <d v="2015-02-20T00:00:00"/>
    <s v="NGN"/>
    <n v="6114430.1799999997"/>
    <n v="2871"/>
    <x v="4"/>
    <n v="95.7"/>
    <x v="4"/>
    <x v="1"/>
    <s v="Overdue"/>
    <x v="0"/>
    <s v="USD"/>
    <n v="30718.29"/>
  </r>
  <r>
    <s v="A2450000"/>
    <x v="1"/>
    <x v="1"/>
    <n v="102961517"/>
    <x v="0"/>
    <x v="1"/>
    <x v="3"/>
    <s v="Ngwobia, Enam"/>
    <n v="0"/>
    <s v="Short pmt 1800012965"/>
    <s v=""/>
    <s v="AB"/>
    <s v=""/>
    <d v="2015-02-20T00:00:00"/>
    <d v="2015-02-20T00:00:00"/>
    <d v="2015-02-20T00:00:00"/>
    <s v="NGN"/>
    <n v="5929102.8200000003"/>
    <n v="2871"/>
    <x v="4"/>
    <n v="95.7"/>
    <x v="4"/>
    <x v="1"/>
    <s v="Overdue"/>
    <x v="0"/>
    <s v="USD"/>
    <n v="29787.22"/>
  </r>
  <r>
    <s v="A2450000"/>
    <x v="1"/>
    <x v="1"/>
    <n v="102961518"/>
    <x v="0"/>
    <x v="1"/>
    <x v="3"/>
    <s v="Ngwobia, Enam"/>
    <n v="0"/>
    <s v="Short pmt 1800013072"/>
    <s v=""/>
    <s v="AB"/>
    <s v=""/>
    <d v="2015-02-20T00:00:00"/>
    <d v="2015-02-20T00:00:00"/>
    <d v="2015-02-20T00:00:00"/>
    <s v="NGN"/>
    <n v="5920559.9000000004"/>
    <n v="2871"/>
    <x v="4"/>
    <n v="95.7"/>
    <x v="4"/>
    <x v="1"/>
    <s v="Overdue"/>
    <x v="0"/>
    <s v="USD"/>
    <n v="29744.3"/>
  </r>
  <r>
    <s v="A2450000"/>
    <x v="1"/>
    <x v="1"/>
    <n v="102961519"/>
    <x v="0"/>
    <x v="1"/>
    <x v="3"/>
    <s v="Ngwobia, Enam"/>
    <n v="0"/>
    <s v="Short pmt 1800013264"/>
    <s v=""/>
    <s v="AB"/>
    <s v=""/>
    <d v="2015-02-20T00:00:00"/>
    <d v="2015-02-20T00:00:00"/>
    <d v="2015-02-20T00:00:00"/>
    <s v="NGN"/>
    <n v="5221344.7"/>
    <n v="2871"/>
    <x v="4"/>
    <n v="95.7"/>
    <x v="4"/>
    <x v="1"/>
    <s v="Overdue"/>
    <x v="0"/>
    <s v="USD"/>
    <n v="26231.51"/>
  </r>
  <r>
    <s v="A2450000"/>
    <x v="1"/>
    <x v="1"/>
    <n v="102945601"/>
    <x v="0"/>
    <x v="1"/>
    <x v="3"/>
    <s v="Ngwobia, Enam"/>
    <n v="0"/>
    <s v="NGC-Alscon Pmt on A/C - 1800005520 Dec 09"/>
    <s v=""/>
    <s v="AB"/>
    <s v=""/>
    <d v="2015-01-21T00:00:00"/>
    <d v="2015-01-21T00:00:00"/>
    <d v="2015-01-21T00:00:00"/>
    <s v="NGN"/>
    <n v="-6403314.6200000001"/>
    <n v="2901"/>
    <x v="4"/>
    <n v="96.7"/>
    <x v="4"/>
    <x v="1"/>
    <s v="Overdue"/>
    <x v="0"/>
    <s v="USD"/>
    <n v="-42363.69"/>
  </r>
  <r>
    <s v="A2450000"/>
    <x v="1"/>
    <x v="1"/>
    <n v="102930941"/>
    <x v="0"/>
    <x v="1"/>
    <x v="3"/>
    <s v="Ngwobia, Enam"/>
    <n v="0"/>
    <s v="Short pmt 1800012159"/>
    <s v=""/>
    <s v="AB"/>
    <s v=""/>
    <d v="2014-12-30T00:00:00"/>
    <d v="2014-12-30T00:00:00"/>
    <d v="2014-12-30T00:00:00"/>
    <s v="NGN"/>
    <n v="5412821.1600000001"/>
    <n v="2923"/>
    <x v="4"/>
    <n v="97.433333333333337"/>
    <x v="4"/>
    <x v="1"/>
    <s v="Overdue"/>
    <x v="0"/>
    <s v="USD"/>
    <n v="29250.34"/>
  </r>
  <r>
    <s v="A2450000"/>
    <x v="1"/>
    <x v="1"/>
    <n v="1800013403"/>
    <x v="0"/>
    <x v="1"/>
    <x v="3"/>
    <s v="Ngwobia, Enam"/>
    <n v="0"/>
    <s v="OCTOBER 2014 - GAS SALES"/>
    <s v="454"/>
    <s v="DR"/>
    <s v=""/>
    <d v="2014-11-17T00:00:00"/>
    <d v="2014-11-17T00:00:00"/>
    <d v="2014-12-17T00:00:00"/>
    <s v="NGN"/>
    <n v="23245692.719999999"/>
    <n v="2936"/>
    <x v="4"/>
    <n v="97.86666666666666"/>
    <x v="4"/>
    <x v="1"/>
    <s v="Overdue"/>
    <x v="0"/>
    <s v="USD"/>
    <n v="134757.60999999999"/>
  </r>
  <r>
    <s v="A2450000"/>
    <x v="1"/>
    <x v="1"/>
    <n v="1600001715"/>
    <x v="0"/>
    <x v="1"/>
    <x v="3"/>
    <s v="Ngwobia, Enam"/>
    <n v="0"/>
    <s v="October 2014 - Gas Sales Ref - 1800013403"/>
    <s v="454"/>
    <s v="DG"/>
    <s v=""/>
    <d v="2014-11-17T00:00:00"/>
    <d v="2014-11-17T00:00:00"/>
    <d v="2014-12-17T00:00:00"/>
    <s v="NGN"/>
    <n v="-12785131.15"/>
    <n v="2936"/>
    <x v="4"/>
    <n v="97.86666666666666"/>
    <x v="4"/>
    <x v="1"/>
    <s v="Overdue"/>
    <x v="0"/>
    <s v="USD"/>
    <n v="-74116.679999999993"/>
  </r>
  <r>
    <s v="A2450000"/>
    <x v="1"/>
    <x v="1"/>
    <n v="102886250"/>
    <x v="0"/>
    <x v="1"/>
    <x v="3"/>
    <s v="Ngwobia, Enam"/>
    <n v="0"/>
    <s v="Short Pmt: 1800011451"/>
    <s v=""/>
    <s v="AB"/>
    <s v=""/>
    <d v="2014-10-20T00:00:00"/>
    <d v="2014-10-20T00:00:00"/>
    <d v="2014-10-20T00:00:00"/>
    <s v="NGN"/>
    <n v="5986002.6699999999"/>
    <n v="2994"/>
    <x v="4"/>
    <n v="99.8"/>
    <x v="4"/>
    <x v="1"/>
    <s v="Overdue"/>
    <x v="0"/>
    <s v="USD"/>
    <n v="36378.14"/>
  </r>
  <r>
    <s v="A2450000"/>
    <x v="1"/>
    <x v="1"/>
    <n v="102886249"/>
    <x v="0"/>
    <x v="1"/>
    <x v="3"/>
    <s v="Ngwobia, Enam"/>
    <n v="0"/>
    <s v="Short pmt: 1800011847"/>
    <s v=""/>
    <s v="AB"/>
    <s v=""/>
    <d v="2014-10-20T00:00:00"/>
    <d v="2014-10-20T00:00:00"/>
    <d v="2014-10-20T00:00:00"/>
    <s v="NGN"/>
    <n v="5384007.6200000001"/>
    <n v="2994"/>
    <x v="4"/>
    <n v="99.8"/>
    <x v="4"/>
    <x v="1"/>
    <s v="Overdue"/>
    <x v="0"/>
    <s v="USD"/>
    <n v="32719.69"/>
  </r>
  <r>
    <s v="A2450000"/>
    <x v="1"/>
    <x v="1"/>
    <n v="102853663"/>
    <x v="0"/>
    <x v="1"/>
    <x v="3"/>
    <s v="Ngwobia, Enam"/>
    <n v="0"/>
    <s v="Short pmt 1800011980"/>
    <s v=""/>
    <s v="AB"/>
    <s v=""/>
    <d v="2014-08-18T00:00:00"/>
    <d v="2014-08-18T00:00:00"/>
    <d v="2014-08-18T00:00:00"/>
    <s v="NGN"/>
    <n v="6458783.4400000004"/>
    <n v="3057"/>
    <x v="4"/>
    <n v="101.9"/>
    <x v="4"/>
    <x v="1"/>
    <s v="Overdue"/>
    <x v="0"/>
    <s v="USD"/>
    <n v="39881.050000000003"/>
  </r>
  <r>
    <s v="A2450000"/>
    <x v="1"/>
    <x v="1"/>
    <n v="102861175"/>
    <x v="0"/>
    <x v="1"/>
    <x v="3"/>
    <s v="Ngwobia, Enam"/>
    <n v="0"/>
    <s v="NGC-ALSCON Pmt"/>
    <s v=""/>
    <s v="AB"/>
    <s v=""/>
    <d v="2014-08-15T00:00:00"/>
    <d v="2014-08-15T00:00:00"/>
    <d v="2014-08-15T00:00:00"/>
    <s v="NGN"/>
    <n v="-5263104.82"/>
    <n v="3060"/>
    <x v="4"/>
    <n v="102"/>
    <x v="4"/>
    <x v="1"/>
    <s v="Overdue"/>
    <x v="0"/>
    <s v="USD"/>
    <n v="-32498.09"/>
  </r>
  <r>
    <s v="A2450000"/>
    <x v="1"/>
    <x v="1"/>
    <n v="102861148"/>
    <x v="0"/>
    <x v="1"/>
    <x v="3"/>
    <s v="Ngwobia, Enam"/>
    <n v="0"/>
    <s v="Short Pmt 1800011626"/>
    <s v=""/>
    <s v="AB"/>
    <s v=""/>
    <d v="2014-08-15T00:00:00"/>
    <d v="2014-08-15T00:00:00"/>
    <d v="2014-08-15T00:00:00"/>
    <s v="NGN"/>
    <n v="6071686.9900000002"/>
    <n v="3060"/>
    <x v="4"/>
    <n v="102"/>
    <x v="4"/>
    <x v="1"/>
    <s v="Overdue"/>
    <x v="0"/>
    <s v="USD"/>
    <n v="37490.85"/>
  </r>
  <r>
    <s v="A2450000"/>
    <x v="1"/>
    <x v="1"/>
    <n v="1800012235"/>
    <x v="0"/>
    <x v="1"/>
    <x v="3"/>
    <s v="Ngwobia, Enam"/>
    <n v="0"/>
    <s v="February 2014 - Gas Sales"/>
    <s v="473"/>
    <s v="DR"/>
    <s v=""/>
    <d v="2014-03-19T00:00:00"/>
    <d v="2014-03-19T00:00:00"/>
    <d v="2014-04-18T00:00:00"/>
    <s v="NGN"/>
    <n v="25040319.57"/>
    <n v="3179"/>
    <x v="4"/>
    <n v="105.96666666666667"/>
    <x v="4"/>
    <x v="1"/>
    <s v="Overdue"/>
    <x v="0"/>
    <s v="USD"/>
    <n v="152082.38"/>
  </r>
  <r>
    <s v="A2450000"/>
    <x v="1"/>
    <x v="1"/>
    <n v="1600001598"/>
    <x v="0"/>
    <x v="1"/>
    <x v="3"/>
    <s v="Ngwobia, Enam"/>
    <n v="0"/>
    <s v="February 2014 - Gas Sales Ref - 1800012235"/>
    <s v="473"/>
    <s v="DG"/>
    <s v=""/>
    <d v="2014-03-27T00:00:00"/>
    <d v="2014-03-27T00:00:00"/>
    <d v="2014-04-18T00:00:00"/>
    <s v="NGN"/>
    <n v="-13772176"/>
    <n v="3179"/>
    <x v="4"/>
    <n v="105.96666666666667"/>
    <x v="4"/>
    <x v="1"/>
    <s v="Overdue"/>
    <x v="0"/>
    <s v="USD"/>
    <n v="-83416.69"/>
  </r>
  <r>
    <s v="A2450000"/>
    <x v="1"/>
    <x v="1"/>
    <n v="102714646"/>
    <x v="0"/>
    <x v="1"/>
    <x v="3"/>
    <s v="Ngwobia, Enam"/>
    <n v="0"/>
    <s v="Short pmt 1800011001/1600001460"/>
    <s v=""/>
    <s v="AB"/>
    <s v=""/>
    <d v="2014-01-23T00:00:00"/>
    <d v="2014-01-23T00:00:00"/>
    <d v="2014-01-23T00:00:00"/>
    <s v="NGN"/>
    <n v="5819765.4100000001"/>
    <n v="3264"/>
    <x v="4"/>
    <n v="108.8"/>
    <x v="4"/>
    <x v="1"/>
    <s v="Overdue"/>
    <x v="0"/>
    <s v="USD"/>
    <n v="36368.879999999997"/>
  </r>
  <r>
    <s v="A2450000"/>
    <x v="1"/>
    <x v="1"/>
    <n v="102714647"/>
    <x v="0"/>
    <x v="1"/>
    <x v="3"/>
    <s v="Ngwobia, Enam"/>
    <n v="0"/>
    <s v="Short pmt 1800011170/1600001498"/>
    <s v=""/>
    <s v="AB"/>
    <s v=""/>
    <d v="2014-01-23T00:00:00"/>
    <d v="2014-01-23T00:00:00"/>
    <d v="2014-01-23T00:00:00"/>
    <s v="NGN"/>
    <n v="6239316.04"/>
    <n v="3264"/>
    <x v="4"/>
    <n v="108.8"/>
    <x v="4"/>
    <x v="1"/>
    <s v="Overdue"/>
    <x v="0"/>
    <s v="USD"/>
    <n v="38990.730000000003"/>
  </r>
  <r>
    <s v="A2450000"/>
    <x v="1"/>
    <x v="1"/>
    <n v="1800011285"/>
    <x v="0"/>
    <x v="1"/>
    <x v="3"/>
    <s v="Ngwobia, Enam"/>
    <n v="0"/>
    <s v="August 2013 - Gas Sales"/>
    <s v="473"/>
    <s v="DR"/>
    <s v=""/>
    <d v="2013-09-11T00:00:00"/>
    <d v="2013-09-11T00:00:00"/>
    <d v="2013-10-11T00:00:00"/>
    <s v="NGN"/>
    <n v="26510764.5"/>
    <n v="3368"/>
    <x v="4"/>
    <n v="112.26666666666667"/>
    <x v="4"/>
    <x v="1"/>
    <s v="Overdue"/>
    <x v="0"/>
    <s v="USD"/>
    <n v="162105.38"/>
  </r>
  <r>
    <s v="A2450000"/>
    <x v="1"/>
    <x v="1"/>
    <n v="1600001519"/>
    <x v="0"/>
    <x v="1"/>
    <x v="3"/>
    <s v="Ngwobia, Enam"/>
    <n v="0"/>
    <s v="August 2013 - Gas Sales Ref - 1800011285"/>
    <s v="473"/>
    <s v="DG"/>
    <s v=""/>
    <d v="2013-09-11T00:00:00"/>
    <d v="2013-09-11T00:00:00"/>
    <d v="2013-10-11T00:00:00"/>
    <s v="NGN"/>
    <n v="-14580920.199999999"/>
    <n v="3368"/>
    <x v="4"/>
    <n v="112.26666666666667"/>
    <x v="4"/>
    <x v="1"/>
    <s v="Overdue"/>
    <x v="0"/>
    <s v="USD"/>
    <n v="-89157.95"/>
  </r>
  <r>
    <s v="A2450000"/>
    <x v="1"/>
    <x v="1"/>
    <n v="102627654"/>
    <x v="0"/>
    <x v="1"/>
    <x v="3"/>
    <s v="Ngwobia, Enam"/>
    <n v="0"/>
    <s v="Short Pmt inv: 1800010728"/>
    <s v=""/>
    <s v="AB"/>
    <s v=""/>
    <d v="2013-09-17T00:00:00"/>
    <d v="2013-09-17T00:00:00"/>
    <d v="2013-09-17T00:00:00"/>
    <s v="NGN"/>
    <n v="5481955.7699999996"/>
    <n v="3392"/>
    <x v="4"/>
    <n v="113.06666666666666"/>
    <x v="4"/>
    <x v="1"/>
    <s v="Overdue"/>
    <x v="0"/>
    <s v="USD"/>
    <n v="33652.080000000002"/>
  </r>
  <r>
    <s v="A2450000"/>
    <x v="1"/>
    <x v="1"/>
    <n v="102627655"/>
    <x v="0"/>
    <x v="1"/>
    <x v="3"/>
    <s v="Ngwobia, Enam"/>
    <n v="0"/>
    <s v="Short Pmt inv: 1800010837"/>
    <s v=""/>
    <s v="AB"/>
    <s v=""/>
    <d v="2013-09-17T00:00:00"/>
    <d v="2013-09-17T00:00:00"/>
    <d v="2013-09-17T00:00:00"/>
    <s v="NGN"/>
    <n v="6832300.5199999996"/>
    <n v="3392"/>
    <x v="4"/>
    <n v="113.06666666666666"/>
    <x v="4"/>
    <x v="1"/>
    <s v="Overdue"/>
    <x v="0"/>
    <s v="USD"/>
    <n v="41941.440000000002"/>
  </r>
  <r>
    <s v="A2450000"/>
    <x v="1"/>
    <x v="1"/>
    <n v="102593626"/>
    <x v="0"/>
    <x v="1"/>
    <x v="3"/>
    <s v="Ngwobia, Enam"/>
    <n v="0"/>
    <s v="Short pmt 1800010578"/>
    <s v=""/>
    <s v="AB"/>
    <s v=""/>
    <d v="2013-07-31T00:00:00"/>
    <d v="2013-07-31T00:00:00"/>
    <d v="2013-07-31T00:00:00"/>
    <s v="NGN"/>
    <n v="13765515.699999999"/>
    <n v="3440"/>
    <x v="4"/>
    <n v="114.66666666666667"/>
    <x v="4"/>
    <x v="1"/>
    <s v="Overdue"/>
    <x v="0"/>
    <s v="USD"/>
    <n v="85660.05"/>
  </r>
  <r>
    <s v="A2450000"/>
    <x v="1"/>
    <x v="1"/>
    <n v="102593625"/>
    <x v="0"/>
    <x v="1"/>
    <x v="3"/>
    <s v="Ngwobia, Enam"/>
    <n v="0"/>
    <s v="Short pmt 1800010590"/>
    <s v=""/>
    <s v="AB"/>
    <s v=""/>
    <d v="2013-07-31T00:00:00"/>
    <d v="2013-07-31T00:00:00"/>
    <d v="2013-07-31T00:00:00"/>
    <s v="NGN"/>
    <n v="12510828.380000001"/>
    <n v="3440"/>
    <x v="4"/>
    <n v="114.66666666666667"/>
    <x v="4"/>
    <x v="1"/>
    <s v="Overdue"/>
    <x v="0"/>
    <s v="USD"/>
    <n v="77852.38"/>
  </r>
  <r>
    <s v="A2450000"/>
    <x v="1"/>
    <x v="1"/>
    <n v="102593624"/>
    <x v="0"/>
    <x v="1"/>
    <x v="3"/>
    <s v="Ngwobia, Enam"/>
    <n v="0"/>
    <s v="Short pmt 1800010601"/>
    <s v=""/>
    <s v="AB"/>
    <s v=""/>
    <d v="2013-07-31T00:00:00"/>
    <d v="2013-07-31T00:00:00"/>
    <d v="2013-07-31T00:00:00"/>
    <s v="NGN"/>
    <n v="11166208.4"/>
    <n v="3440"/>
    <x v="4"/>
    <n v="114.66666666666667"/>
    <x v="4"/>
    <x v="1"/>
    <s v="Overdue"/>
    <x v="0"/>
    <s v="USD"/>
    <n v="69485.08"/>
  </r>
  <r>
    <s v="A2450000"/>
    <x v="1"/>
    <x v="1"/>
    <n v="102522923"/>
    <x v="0"/>
    <x v="1"/>
    <x v="3"/>
    <s v="Ngwobia, Enam"/>
    <n v="0"/>
    <s v="Short pmt on inv:1800010229"/>
    <s v=""/>
    <s v="AB"/>
    <s v=""/>
    <d v="2013-04-22T00:00:00"/>
    <d v="2013-04-22T00:00:00"/>
    <d v="2013-04-22T00:00:00"/>
    <s v="NGN"/>
    <n v="15729950.09"/>
    <n v="3540"/>
    <x v="4"/>
    <n v="118"/>
    <x v="4"/>
    <x v="1"/>
    <s v="Overdue"/>
    <x v="0"/>
    <s v="USD"/>
    <n v="99304.75"/>
  </r>
  <r>
    <s v="A2450000"/>
    <x v="1"/>
    <x v="1"/>
    <n v="102502919"/>
    <x v="0"/>
    <x v="1"/>
    <x v="3"/>
    <s v="Ngwobia, Enam"/>
    <n v="0"/>
    <s v="NGC-ALSCON Pmt 1800010055"/>
    <s v=""/>
    <s v="AB"/>
    <s v=""/>
    <d v="2013-03-15T00:00:00"/>
    <d v="2013-03-15T00:00:00"/>
    <d v="2013-03-15T00:00:00"/>
    <s v="NGN"/>
    <n v="14714050.779999999"/>
    <n v="3578"/>
    <x v="4"/>
    <n v="119.26666666666667"/>
    <x v="4"/>
    <x v="1"/>
    <s v="Overdue"/>
    <x v="0"/>
    <s v="USD"/>
    <n v="92511.65"/>
  </r>
  <r>
    <s v="A2450000"/>
    <x v="1"/>
    <x v="1"/>
    <n v="102474922"/>
    <x v="0"/>
    <x v="1"/>
    <x v="3"/>
    <s v="Ngwobia, Enam"/>
    <n v="0"/>
    <s v="Short pmt Apr'12_1800008861"/>
    <s v=""/>
    <s v="AB"/>
    <s v=""/>
    <d v="2013-02-18T00:00:00"/>
    <d v="2013-02-18T00:00:00"/>
    <d v="2013-02-18T00:00:00"/>
    <s v="NGN"/>
    <n v="13524785.82"/>
    <n v="3603"/>
    <x v="4"/>
    <n v="120.1"/>
    <x v="4"/>
    <x v="1"/>
    <s v="Overdue"/>
    <x v="0"/>
    <s v="USD"/>
    <n v="86008.17"/>
  </r>
  <r>
    <s v="A2450000"/>
    <x v="1"/>
    <x v="1"/>
    <n v="102474929"/>
    <x v="0"/>
    <x v="1"/>
    <x v="3"/>
    <s v="Ngwobia, Enam"/>
    <n v="0"/>
    <s v="Short pmt Aug'12_1800009518"/>
    <s v=""/>
    <s v="AB"/>
    <s v=""/>
    <d v="2013-02-18T00:00:00"/>
    <d v="2013-02-18T00:00:00"/>
    <d v="2013-02-18T00:00:00"/>
    <s v="NGN"/>
    <n v="16054392.189999999"/>
    <n v="3603"/>
    <x v="4"/>
    <n v="120.1"/>
    <x v="4"/>
    <x v="1"/>
    <s v="Overdue"/>
    <x v="0"/>
    <s v="USD"/>
    <n v="102094.7"/>
  </r>
  <r>
    <s v="A2450000"/>
    <x v="1"/>
    <x v="1"/>
    <n v="102474921"/>
    <x v="0"/>
    <x v="1"/>
    <x v="3"/>
    <s v="Ngwobia, Enam"/>
    <n v="0"/>
    <s v="Short pmt Mar'12_1800008737"/>
    <s v=""/>
    <s v="AB"/>
    <s v=""/>
    <d v="2013-02-18T00:00:00"/>
    <d v="2013-02-18T00:00:00"/>
    <d v="2013-02-18T00:00:00"/>
    <s v="NGN"/>
    <n v="15951645.85"/>
    <n v="3603"/>
    <x v="4"/>
    <n v="120.1"/>
    <x v="4"/>
    <x v="1"/>
    <s v="Overdue"/>
    <x v="0"/>
    <s v="USD"/>
    <n v="101441.3"/>
  </r>
  <r>
    <s v="A2450000"/>
    <x v="1"/>
    <x v="1"/>
    <n v="102474928"/>
    <x v="0"/>
    <x v="1"/>
    <x v="3"/>
    <s v="Ngwobia, Enam"/>
    <n v="0"/>
    <s v="Short pmt Oct'12_1800009797"/>
    <s v=""/>
    <s v="AB"/>
    <s v=""/>
    <d v="2013-02-18T00:00:00"/>
    <d v="2013-02-18T00:00:00"/>
    <d v="2013-02-18T00:00:00"/>
    <s v="NGN"/>
    <n v="14992916.720000001"/>
    <n v="3603"/>
    <x v="4"/>
    <n v="120.1"/>
    <x v="4"/>
    <x v="1"/>
    <s v="Overdue"/>
    <x v="0"/>
    <s v="USD"/>
    <n v="95344.46"/>
  </r>
  <r>
    <s v="A2450000"/>
    <x v="1"/>
    <x v="1"/>
    <n v="102474927"/>
    <x v="0"/>
    <x v="1"/>
    <x v="3"/>
    <s v="Ngwobia, Enam"/>
    <n v="0"/>
    <s v="Short pmt Sep'12_1800009759"/>
    <s v=""/>
    <s v="AB"/>
    <s v=""/>
    <d v="2013-02-18T00:00:00"/>
    <d v="2013-02-18T00:00:00"/>
    <d v="2013-02-18T00:00:00"/>
    <s v="NGN"/>
    <n v="13540585.189999999"/>
    <n v="3603"/>
    <x v="4"/>
    <n v="120.1"/>
    <x v="4"/>
    <x v="1"/>
    <s v="Overdue"/>
    <x v="0"/>
    <s v="USD"/>
    <n v="86108.64"/>
  </r>
  <r>
    <s v="A2450000"/>
    <x v="1"/>
    <x v="1"/>
    <n v="102428009"/>
    <x v="0"/>
    <x v="1"/>
    <x v="3"/>
    <s v="Ngwobia, Enam"/>
    <n v="0"/>
    <s v="Short pmt: 1800009017 May 2012 Gas Sales"/>
    <s v=""/>
    <s v="AB"/>
    <s v=""/>
    <d v="2012-11-30T00:00:00"/>
    <d v="2012-11-30T00:00:00"/>
    <d v="2012-11-30T00:00:00"/>
    <s v="NGN"/>
    <n v="13015619.18"/>
    <n v="3683"/>
    <x v="4"/>
    <n v="122.76666666666667"/>
    <x v="4"/>
    <x v="1"/>
    <s v="Overdue"/>
    <x v="0"/>
    <s v="USD"/>
    <n v="82612.740000000005"/>
  </r>
  <r>
    <s v="A2450000"/>
    <x v="1"/>
    <x v="1"/>
    <n v="102428013"/>
    <x v="0"/>
    <x v="1"/>
    <x v="3"/>
    <s v="Ngwobia, Enam"/>
    <n v="0"/>
    <s v="Short pmt: 1800009177"/>
    <s v=""/>
    <s v="AB"/>
    <s v=""/>
    <d v="2012-11-30T00:00:00"/>
    <d v="2012-11-30T00:00:00"/>
    <d v="2012-11-30T00:00:00"/>
    <s v="NGN"/>
    <n v="16519491.74"/>
    <n v="3683"/>
    <x v="4"/>
    <n v="122.76666666666667"/>
    <x v="4"/>
    <x v="1"/>
    <s v="Overdue"/>
    <x v="0"/>
    <s v="USD"/>
    <n v="104852.52"/>
  </r>
  <r>
    <s v="A2450000"/>
    <x v="1"/>
    <x v="1"/>
    <n v="102428014"/>
    <x v="0"/>
    <x v="1"/>
    <x v="3"/>
    <s v="Ngwobia, Enam"/>
    <n v="0"/>
    <s v="Short pmt: 1800009336"/>
    <s v=""/>
    <s v="AB"/>
    <s v=""/>
    <d v="2012-11-30T00:00:00"/>
    <d v="2012-11-30T00:00:00"/>
    <d v="2012-11-30T00:00:00"/>
    <s v="NGN"/>
    <n v="17877867.780000001"/>
    <n v="3683"/>
    <x v="4"/>
    <n v="122.76666666666667"/>
    <x v="4"/>
    <x v="1"/>
    <s v="Overdue"/>
    <x v="0"/>
    <s v="USD"/>
    <n v="113474.4"/>
  </r>
  <r>
    <s v="A2450000"/>
    <x v="1"/>
    <x v="1"/>
    <n v="102395189"/>
    <x v="0"/>
    <x v="1"/>
    <x v="3"/>
    <s v="Ngwobia, Enam"/>
    <n v="0"/>
    <s v="Short  pmt 1800008625"/>
    <s v=""/>
    <s v="AB"/>
    <s v=""/>
    <d v="2012-10-19T00:00:00"/>
    <d v="2012-10-19T00:00:00"/>
    <d v="2012-10-19T00:00:00"/>
    <s v="NGN"/>
    <n v="11980205.859999999"/>
    <n v="3725"/>
    <x v="4"/>
    <n v="124.16666666666667"/>
    <x v="4"/>
    <x v="1"/>
    <s v="Overdue"/>
    <x v="0"/>
    <s v="USD"/>
    <n v="76031.179999999993"/>
  </r>
  <r>
    <s v="A2450000"/>
    <x v="1"/>
    <x v="1"/>
    <n v="102384427"/>
    <x v="0"/>
    <x v="1"/>
    <x v="3"/>
    <s v="Ngwobia, Enam"/>
    <n v="0"/>
    <s v="Short pmt 1800008614"/>
    <s v=""/>
    <s v="AB"/>
    <s v=""/>
    <d v="2012-09-29T00:00:00"/>
    <d v="2012-09-29T00:00:00"/>
    <d v="2012-09-29T00:00:00"/>
    <s v="NGN"/>
    <n v="12343924.02"/>
    <n v="3745"/>
    <x v="4"/>
    <n v="124.83333333333333"/>
    <x v="4"/>
    <x v="1"/>
    <s v="Overdue"/>
    <x v="0"/>
    <s v="USD"/>
    <n v="78449.34"/>
  </r>
  <r>
    <s v="A2450000"/>
    <x v="1"/>
    <x v="1"/>
    <n v="102317780"/>
    <x v="0"/>
    <x v="1"/>
    <x v="3"/>
    <s v="Ngwobia, Enam"/>
    <n v="0"/>
    <s v="Short pmt inv. 1800007131"/>
    <s v=""/>
    <s v="AB"/>
    <s v=""/>
    <d v="2012-06-21T00:00:00"/>
    <d v="2012-06-21T00:00:00"/>
    <d v="2012-06-21T00:00:00"/>
    <s v="NGN"/>
    <n v="4850885.97"/>
    <n v="3845"/>
    <x v="4"/>
    <n v="128.16666666666666"/>
    <x v="4"/>
    <x v="1"/>
    <s v="Overdue"/>
    <x v="0"/>
    <s v="USD"/>
    <n v="29798.51"/>
  </r>
  <r>
    <s v="A2450000"/>
    <x v="1"/>
    <x v="1"/>
    <n v="102261106"/>
    <x v="0"/>
    <x v="1"/>
    <x v="3"/>
    <s v="Ngwobia, Enam"/>
    <n v="0"/>
    <s v="Short pmt 1800008344"/>
    <s v=""/>
    <s v="AB"/>
    <s v=""/>
    <d v="2012-03-14T00:00:00"/>
    <d v="2012-03-14T00:00:00"/>
    <d v="2012-03-14T00:00:00"/>
    <s v="NGN"/>
    <n v="12360591.48"/>
    <n v="3944"/>
    <x v="4"/>
    <n v="131.46666666666667"/>
    <x v="4"/>
    <x v="1"/>
    <s v="Overdue"/>
    <x v="0"/>
    <s v="USD"/>
    <n v="78181.98"/>
  </r>
  <r>
    <s v="A2450000"/>
    <x v="1"/>
    <x v="1"/>
    <n v="102261098"/>
    <x v="0"/>
    <x v="1"/>
    <x v="3"/>
    <s v="Ngwobia, Enam"/>
    <n v="0"/>
    <s v="Short pmt 1800008280 - Nov 2011"/>
    <s v=""/>
    <s v="AB"/>
    <s v=""/>
    <d v="2012-03-01T00:00:00"/>
    <d v="2012-03-01T00:00:00"/>
    <d v="2012-03-01T00:00:00"/>
    <s v="NGN"/>
    <n v="11722242.310000001"/>
    <n v="3957"/>
    <x v="4"/>
    <n v="131.9"/>
    <x v="4"/>
    <x v="1"/>
    <s v="Overdue"/>
    <x v="0"/>
    <s v="USD"/>
    <n v="74450.31"/>
  </r>
  <r>
    <s v="A2450000"/>
    <x v="1"/>
    <x v="1"/>
    <n v="102212555"/>
    <x v="0"/>
    <x v="1"/>
    <x v="3"/>
    <s v="Ngwobia, Enam"/>
    <n v="0"/>
    <s v="Short pmt 1800008084"/>
    <s v=""/>
    <s v="AB"/>
    <s v=""/>
    <d v="2012-01-31T00:00:00"/>
    <d v="2012-01-31T00:00:00"/>
    <d v="2012-01-31T00:00:00"/>
    <s v="NGN"/>
    <n v="11653959.710000001"/>
    <n v="3987"/>
    <x v="4"/>
    <n v="132.9"/>
    <x v="4"/>
    <x v="1"/>
    <s v="Overdue"/>
    <x v="0"/>
    <s v="USD"/>
    <n v="71848.990000000005"/>
  </r>
  <r>
    <s v="A2450000"/>
    <x v="1"/>
    <x v="1"/>
    <n v="102191548"/>
    <x v="0"/>
    <x v="1"/>
    <x v="3"/>
    <s v="Ngwobia, Enam"/>
    <n v="0"/>
    <s v="Short pmt inv. 1800007120"/>
    <s v=""/>
    <s v="AB"/>
    <s v=""/>
    <d v="2011-12-19T00:00:00"/>
    <d v="2011-12-19T00:00:00"/>
    <d v="2011-12-19T00:00:00"/>
    <s v="NGN"/>
    <n v="5951580.7699999996"/>
    <n v="4030"/>
    <x v="4"/>
    <n v="134.33333333333334"/>
    <x v="4"/>
    <x v="1"/>
    <s v="Overdue"/>
    <x v="0"/>
    <s v="USD"/>
    <n v="36726.61"/>
  </r>
  <r>
    <s v="A2450000"/>
    <x v="1"/>
    <x v="1"/>
    <n v="102191550"/>
    <x v="0"/>
    <x v="1"/>
    <x v="3"/>
    <s v="Ngwobia, Enam"/>
    <n v="0"/>
    <s v="Short pmt inv. 1800007303"/>
    <s v=""/>
    <s v="AB"/>
    <s v=""/>
    <d v="2011-12-19T00:00:00"/>
    <d v="2011-12-19T00:00:00"/>
    <d v="2011-12-19T00:00:00"/>
    <s v="NGN"/>
    <n v="5867070.3899999997"/>
    <n v="4030"/>
    <x v="4"/>
    <n v="134.33333333333334"/>
    <x v="4"/>
    <x v="1"/>
    <s v="Overdue"/>
    <x v="0"/>
    <s v="USD"/>
    <n v="36205.1"/>
  </r>
  <r>
    <s v="A2450000"/>
    <x v="1"/>
    <x v="1"/>
    <n v="102191551"/>
    <x v="0"/>
    <x v="1"/>
    <x v="3"/>
    <s v="Ngwobia, Enam"/>
    <n v="0"/>
    <s v="Short pmt inv. 1800007385"/>
    <s v=""/>
    <s v="AB"/>
    <s v=""/>
    <d v="2011-12-19T00:00:00"/>
    <d v="2011-12-19T00:00:00"/>
    <d v="2011-12-19T00:00:00"/>
    <s v="NGN"/>
    <n v="7562049.5599999996"/>
    <n v="4030"/>
    <x v="4"/>
    <n v="134.33333333333334"/>
    <x v="4"/>
    <x v="1"/>
    <s v="Overdue"/>
    <x v="0"/>
    <s v="USD"/>
    <n v="46664.65"/>
  </r>
  <r>
    <s v="A2450000"/>
    <x v="1"/>
    <x v="1"/>
    <n v="102191552"/>
    <x v="0"/>
    <x v="1"/>
    <x v="3"/>
    <s v="Ngwobia, Enam"/>
    <n v="0"/>
    <s v="Short pmt inv. 1800007530"/>
    <s v=""/>
    <s v="AB"/>
    <s v=""/>
    <d v="2011-12-19T00:00:00"/>
    <d v="2011-12-19T00:00:00"/>
    <d v="2011-12-19T00:00:00"/>
    <s v="NGN"/>
    <n v="9958544.7200000007"/>
    <n v="4030"/>
    <x v="4"/>
    <n v="134.33333333333334"/>
    <x v="4"/>
    <x v="1"/>
    <s v="Overdue"/>
    <x v="0"/>
    <s v="USD"/>
    <n v="61453.18"/>
  </r>
  <r>
    <s v="A2450000"/>
    <x v="1"/>
    <x v="1"/>
    <n v="102191553"/>
    <x v="0"/>
    <x v="1"/>
    <x v="3"/>
    <s v="Ngwobia, Enam"/>
    <n v="0"/>
    <s v="Short pmt inv. 1800007604"/>
    <s v=""/>
    <s v="AB"/>
    <s v=""/>
    <d v="2011-12-19T00:00:00"/>
    <d v="2011-12-19T00:00:00"/>
    <d v="2011-12-19T00:00:00"/>
    <s v="NGN"/>
    <n v="10405396.720000001"/>
    <n v="4030"/>
    <x v="4"/>
    <n v="134.33333333333334"/>
    <x v="4"/>
    <x v="1"/>
    <s v="Overdue"/>
    <x v="0"/>
    <s v="USD"/>
    <n v="64210.66"/>
  </r>
  <r>
    <s v="A2450000"/>
    <x v="1"/>
    <x v="1"/>
    <n v="102191555"/>
    <x v="0"/>
    <x v="1"/>
    <x v="3"/>
    <s v="Ngwobia, Enam"/>
    <n v="0"/>
    <s v="Short pmt inv. 1800007902"/>
    <s v=""/>
    <s v="AB"/>
    <s v=""/>
    <d v="2011-12-19T00:00:00"/>
    <d v="2011-12-19T00:00:00"/>
    <d v="2011-12-19T00:00:00"/>
    <s v="NGN"/>
    <n v="11908012.699999999"/>
    <n v="4030"/>
    <x v="4"/>
    <n v="134.33333333333334"/>
    <x v="4"/>
    <x v="1"/>
    <s v="Overdue"/>
    <x v="0"/>
    <s v="USD"/>
    <n v="73483.16"/>
  </r>
  <r>
    <s v="A2450000"/>
    <x v="1"/>
    <x v="1"/>
    <n v="102191556"/>
    <x v="0"/>
    <x v="1"/>
    <x v="3"/>
    <s v="Ngwobia, Enam"/>
    <n v="0"/>
    <s v="Short pmt inv. 1800007990"/>
    <s v=""/>
    <s v="AB"/>
    <s v=""/>
    <d v="2011-12-19T00:00:00"/>
    <d v="2011-12-19T00:00:00"/>
    <d v="2011-12-19T00:00:00"/>
    <s v="NGN"/>
    <n v="11461244.960000001"/>
    <n v="4030"/>
    <x v="4"/>
    <n v="134.33333333333334"/>
    <x v="4"/>
    <x v="1"/>
    <s v="Overdue"/>
    <x v="0"/>
    <s v="USD"/>
    <n v="70726.2"/>
  </r>
  <r>
    <s v="A2450000"/>
    <x v="1"/>
    <x v="1"/>
    <n v="102191554"/>
    <x v="0"/>
    <x v="1"/>
    <x v="3"/>
    <s v="Ngwobia, Enam"/>
    <n v="0"/>
    <s v="Short pmt inv. 1800008029"/>
    <s v=""/>
    <s v="AB"/>
    <s v=""/>
    <d v="2011-12-19T00:00:00"/>
    <d v="2011-12-19T00:00:00"/>
    <d v="2011-12-19T00:00:00"/>
    <s v="NGN"/>
    <n v="10856634.140000001"/>
    <n v="4030"/>
    <x v="4"/>
    <n v="134.33333333333334"/>
    <x v="4"/>
    <x v="1"/>
    <s v="Overdue"/>
    <x v="0"/>
    <s v="USD"/>
    <n v="66995.199999999997"/>
  </r>
  <r>
    <s v="A2450000"/>
    <x v="1"/>
    <x v="1"/>
    <n v="102073681"/>
    <x v="0"/>
    <x v="1"/>
    <x v="3"/>
    <s v="Ngwobia, Enam"/>
    <n v="0"/>
    <s v="Short pmt inv 1800006462"/>
    <s v=""/>
    <s v="AB"/>
    <s v=""/>
    <d v="2011-07-14T00:00:00"/>
    <d v="2011-07-14T00:00:00"/>
    <d v="2011-07-14T00:00:00"/>
    <s v="NGN"/>
    <n v="10215245.42"/>
    <n v="4188"/>
    <x v="4"/>
    <n v="139.6"/>
    <x v="4"/>
    <x v="1"/>
    <s v="Overdue"/>
    <x v="0"/>
    <s v="USD"/>
    <n v="67284.759999999995"/>
  </r>
  <r>
    <s v="A2450000"/>
    <x v="1"/>
    <x v="1"/>
    <n v="102073682"/>
    <x v="0"/>
    <x v="1"/>
    <x v="3"/>
    <s v="Ngwobia, Enam"/>
    <n v="0"/>
    <s v="Short pmt inv 1800006530"/>
    <s v=""/>
    <s v="AB"/>
    <s v=""/>
    <d v="2011-07-14T00:00:00"/>
    <d v="2011-07-14T00:00:00"/>
    <d v="2011-07-14T00:00:00"/>
    <s v="NGN"/>
    <n v="10302363"/>
    <n v="4188"/>
    <x v="4"/>
    <n v="139.6"/>
    <x v="4"/>
    <x v="1"/>
    <s v="Overdue"/>
    <x v="0"/>
    <s v="USD"/>
    <n v="67858.570000000007"/>
  </r>
  <r>
    <s v="A2450000"/>
    <x v="1"/>
    <x v="1"/>
    <n v="102073683"/>
    <x v="0"/>
    <x v="1"/>
    <x v="3"/>
    <s v="Ngwobia, Enam"/>
    <n v="0"/>
    <s v="Short pmt inv 1800006604"/>
    <s v=""/>
    <s v="AB"/>
    <s v=""/>
    <d v="2011-07-14T00:00:00"/>
    <d v="2011-07-14T00:00:00"/>
    <d v="2011-07-14T00:00:00"/>
    <s v="NGN"/>
    <n v="11410801.310000001"/>
    <n v="4188"/>
    <x v="4"/>
    <n v="139.6"/>
    <x v="4"/>
    <x v="1"/>
    <s v="Overdue"/>
    <x v="0"/>
    <s v="USD"/>
    <n v="75159.520000000004"/>
  </r>
  <r>
    <s v="A2450000"/>
    <x v="1"/>
    <x v="1"/>
    <n v="102073684"/>
    <x v="0"/>
    <x v="1"/>
    <x v="3"/>
    <s v="Ngwobia, Enam"/>
    <n v="0"/>
    <s v="Short pmt inv 1800006726"/>
    <s v=""/>
    <s v="AB"/>
    <s v=""/>
    <d v="2011-07-14T00:00:00"/>
    <d v="2011-07-14T00:00:00"/>
    <d v="2011-07-14T00:00:00"/>
    <s v="NGN"/>
    <n v="10968363.68"/>
    <n v="4188"/>
    <x v="4"/>
    <n v="139.6"/>
    <x v="4"/>
    <x v="1"/>
    <s v="Overdue"/>
    <x v="0"/>
    <s v="USD"/>
    <n v="72245.320000000007"/>
  </r>
  <r>
    <s v="A2450000"/>
    <x v="1"/>
    <x v="1"/>
    <n v="102073685"/>
    <x v="0"/>
    <x v="1"/>
    <x v="3"/>
    <s v="Ngwobia, Enam"/>
    <n v="0"/>
    <s v="Short pmt inv 1800006877"/>
    <s v=""/>
    <s v="AB"/>
    <s v=""/>
    <d v="2011-07-14T00:00:00"/>
    <d v="2011-07-14T00:00:00"/>
    <d v="2011-07-14T00:00:00"/>
    <s v="NGN"/>
    <n v="6479361.8399999999"/>
    <n v="4188"/>
    <x v="4"/>
    <n v="139.6"/>
    <x v="4"/>
    <x v="1"/>
    <s v="Overdue"/>
    <x v="0"/>
    <s v="USD"/>
    <n v="42677.61"/>
  </r>
  <r>
    <s v="A2450000"/>
    <x v="1"/>
    <x v="1"/>
    <n v="101962087"/>
    <x v="0"/>
    <x v="1"/>
    <x v="3"/>
    <s v="Ngwobia, Enam"/>
    <n v="0"/>
    <s v="Short payment of Invoice 1800006263 - July 2010"/>
    <s v=""/>
    <s v="AB"/>
    <s v=""/>
    <d v="2011-02-11T00:00:00"/>
    <d v="2011-02-11T00:00:00"/>
    <d v="2011-03-13T00:00:00"/>
    <s v="NGN"/>
    <n v="10303249.85"/>
    <n v="4311"/>
    <x v="4"/>
    <n v="143.69999999999999"/>
    <x v="4"/>
    <x v="1"/>
    <s v="Overdue"/>
    <x v="0"/>
    <s v="USD"/>
    <n v="67718.11"/>
  </r>
  <r>
    <s v="A2450000"/>
    <x v="1"/>
    <x v="1"/>
    <n v="101898846"/>
    <x v="0"/>
    <x v="1"/>
    <x v="3"/>
    <s v="Ngwobia, Enam"/>
    <n v="0"/>
    <s v="NGC"/>
    <s v=""/>
    <s v="AB"/>
    <s v=""/>
    <d v="2010-11-30T00:00:00"/>
    <d v="2010-11-30T00:00:00"/>
    <d v="2010-11-30T00:00:00"/>
    <s v="NGN"/>
    <n v="-31883588.629999999"/>
    <n v="4414"/>
    <x v="4"/>
    <n v="147.13333333333333"/>
    <x v="4"/>
    <x v="1"/>
    <s v="Overdue"/>
    <x v="0"/>
    <s v="USD"/>
    <n v="-211920.65"/>
  </r>
  <r>
    <s v="A2450000"/>
    <x v="1"/>
    <x v="1"/>
    <n v="101850497"/>
    <x v="0"/>
    <x v="1"/>
    <x v="3"/>
    <s v="Ngwobia, Enam"/>
    <n v="0"/>
    <s v="Short pmt of 1800006156 - June 2010"/>
    <s v=""/>
    <s v="AB"/>
    <s v=""/>
    <d v="2010-09-30T00:00:00"/>
    <d v="2010-09-30T00:00:00"/>
    <d v="2010-10-30T00:00:00"/>
    <s v="NGN"/>
    <n v="9796848.8900000006"/>
    <n v="4445"/>
    <x v="4"/>
    <n v="148.16666666666666"/>
    <x v="4"/>
    <x v="1"/>
    <s v="Overdue"/>
    <x v="0"/>
    <s v="USD"/>
    <n v="63512.97"/>
  </r>
  <r>
    <s v="A2450000"/>
    <x v="1"/>
    <x v="1"/>
    <n v="101838333"/>
    <x v="0"/>
    <x v="1"/>
    <x v="3"/>
    <s v="Ngwobia, Enam"/>
    <n v="0"/>
    <s v="Short pmt of Invoice 1800006010"/>
    <s v=""/>
    <s v="AB"/>
    <s v=""/>
    <d v="2010-09-22T00:00:00"/>
    <d v="2010-09-22T00:00:00"/>
    <d v="2010-10-22T00:00:00"/>
    <s v="NGN"/>
    <n v="10075662.939999999"/>
    <n v="4453"/>
    <x v="4"/>
    <n v="148.43333333333334"/>
    <x v="4"/>
    <x v="1"/>
    <s v="Overdue"/>
    <x v="0"/>
    <s v="USD"/>
    <n v="66134.64"/>
  </r>
  <r>
    <s v="A2450000"/>
    <x v="1"/>
    <x v="1"/>
    <n v="1600001102"/>
    <x v="0"/>
    <x v="1"/>
    <x v="3"/>
    <s v="Ngwobia, Enam"/>
    <n v="0"/>
    <s v="Adjustment of Jul 2006-Jun 2010 to excl.$0.30/mscf"/>
    <s v="479"/>
    <s v="DG"/>
    <s v=""/>
    <d v="2010-08-26T00:00:00"/>
    <d v="2010-08-26T00:00:00"/>
    <d v="2010-09-25T00:00:00"/>
    <s v="NGN"/>
    <n v="99216919.430000007"/>
    <n v="4480"/>
    <x v="4"/>
    <n v="149.33333333333334"/>
    <x v="4"/>
    <x v="1"/>
    <s v="Overdue"/>
    <x v="0"/>
    <s v="USD"/>
    <n v="658066.14"/>
  </r>
  <r>
    <s v="A2450000"/>
    <x v="1"/>
    <x v="1"/>
    <n v="1600001102"/>
    <x v="0"/>
    <x v="1"/>
    <x v="3"/>
    <s v="Ngwobia, Enam"/>
    <n v="0"/>
    <s v="Invoice adjustment to exclude subsidy element."/>
    <s v="479"/>
    <s v="DG"/>
    <s v=""/>
    <d v="2010-08-26T00:00:00"/>
    <d v="2010-08-26T00:00:00"/>
    <d v="2010-09-25T00:00:00"/>
    <s v="NGN"/>
    <n v="-180394398.97"/>
    <n v="4480"/>
    <x v="4"/>
    <n v="149.33333333333334"/>
    <x v="4"/>
    <x v="1"/>
    <s v="Overdue"/>
    <x v="0"/>
    <s v="USD"/>
    <n v="-1196483.8899999999"/>
  </r>
  <r>
    <s v="A2450000"/>
    <x v="1"/>
    <x v="1"/>
    <n v="101806815"/>
    <x v="0"/>
    <x v="1"/>
    <x v="3"/>
    <s v="Ngwobia, Enam"/>
    <n v="0"/>
    <s v="Short payment of Invoice 1800003415"/>
    <s v=""/>
    <s v="AB"/>
    <s v=""/>
    <d v="2010-08-26T00:00:00"/>
    <d v="2010-08-26T00:00:00"/>
    <d v="2010-09-25T00:00:00"/>
    <s v="NGN"/>
    <n v="1172172.1299999999"/>
    <n v="4480"/>
    <x v="4"/>
    <n v="149.33333333333334"/>
    <x v="4"/>
    <x v="1"/>
    <s v="Overdue"/>
    <x v="0"/>
    <s v="USD"/>
    <n v="7774.55"/>
  </r>
  <r>
    <s v="A2450000"/>
    <x v="1"/>
    <x v="1"/>
    <n v="101806816"/>
    <x v="0"/>
    <x v="1"/>
    <x v="3"/>
    <s v="Ngwobia, Enam"/>
    <n v="0"/>
    <s v="Short payment of Invoice 1800003504"/>
    <s v=""/>
    <s v="AB"/>
    <s v=""/>
    <d v="2010-08-26T00:00:00"/>
    <d v="2010-08-26T00:00:00"/>
    <d v="2010-09-25T00:00:00"/>
    <s v="NGN"/>
    <n v="1486415.59"/>
    <n v="4480"/>
    <x v="4"/>
    <n v="149.33333333333334"/>
    <x v="4"/>
    <x v="1"/>
    <s v="Overdue"/>
    <x v="0"/>
    <s v="USD"/>
    <n v="9858.7999999999993"/>
  </r>
  <r>
    <s v="A2450000"/>
    <x v="1"/>
    <x v="1"/>
    <n v="101806817"/>
    <x v="0"/>
    <x v="1"/>
    <x v="3"/>
    <s v="Ngwobia, Enam"/>
    <n v="0"/>
    <s v="Short payment of Invoice 1800003596"/>
    <s v=""/>
    <s v="AB"/>
    <s v=""/>
    <d v="2010-08-26T00:00:00"/>
    <d v="2010-08-26T00:00:00"/>
    <d v="2010-09-25T00:00:00"/>
    <s v="NGN"/>
    <n v="1029616.99"/>
    <n v="4480"/>
    <x v="4"/>
    <n v="149.33333333333334"/>
    <x v="4"/>
    <x v="1"/>
    <s v="Overdue"/>
    <x v="0"/>
    <s v="USD"/>
    <n v="6829.04"/>
  </r>
  <r>
    <s v="A2450000"/>
    <x v="1"/>
    <x v="1"/>
    <n v="101806818"/>
    <x v="0"/>
    <x v="1"/>
    <x v="3"/>
    <s v="Ngwobia, Enam"/>
    <n v="0"/>
    <s v="Short payment of Invoice 1800003684"/>
    <s v=""/>
    <s v="AB"/>
    <s v=""/>
    <d v="2010-08-26T00:00:00"/>
    <d v="2010-08-26T00:00:00"/>
    <d v="2010-09-25T00:00:00"/>
    <s v="NGN"/>
    <n v="1309994.8700000001"/>
    <n v="4480"/>
    <x v="4"/>
    <n v="149.33333333333334"/>
    <x v="4"/>
    <x v="1"/>
    <s v="Overdue"/>
    <x v="0"/>
    <s v="USD"/>
    <n v="8688.67"/>
  </r>
  <r>
    <s v="A2450000"/>
    <x v="1"/>
    <x v="1"/>
    <n v="101806825"/>
    <x v="0"/>
    <x v="1"/>
    <x v="3"/>
    <s v="Ngwobia, Enam"/>
    <n v="0"/>
    <s v="Short payment of Invoice 1800005934 - Jan 2010"/>
    <s v=""/>
    <s v="AB"/>
    <s v=""/>
    <d v="2010-08-23T00:00:00"/>
    <d v="2010-08-23T00:00:00"/>
    <d v="2010-09-25T00:00:00"/>
    <s v="NGN"/>
    <n v="9696853.1300000008"/>
    <n v="4480"/>
    <x v="4"/>
    <n v="149.33333333333334"/>
    <x v="4"/>
    <x v="1"/>
    <s v="Overdue"/>
    <x v="0"/>
    <s v="USD"/>
    <n v="64430.74"/>
  </r>
  <r>
    <s v="A2450000"/>
    <x v="1"/>
    <x v="1"/>
    <n v="101806827"/>
    <x v="0"/>
    <x v="1"/>
    <x v="3"/>
    <s v="Ngwobia, Enam"/>
    <n v="0"/>
    <s v="Short payment of Invoice 1800005935 - Feb 2010"/>
    <s v=""/>
    <s v="AB"/>
    <s v=""/>
    <d v="2010-08-23T00:00:00"/>
    <d v="2010-08-23T00:00:00"/>
    <d v="2010-09-25T00:00:00"/>
    <s v="NGN"/>
    <n v="9984002.1699999999"/>
    <n v="4480"/>
    <x v="4"/>
    <n v="149.33333333333334"/>
    <x v="4"/>
    <x v="1"/>
    <s v="Overdue"/>
    <x v="0"/>
    <s v="USD"/>
    <n v="66338.7"/>
  </r>
  <r>
    <s v="A2450000"/>
    <x v="1"/>
    <x v="1"/>
    <n v="101806828"/>
    <x v="0"/>
    <x v="1"/>
    <x v="3"/>
    <s v="Ngwobia, Enam"/>
    <n v="0"/>
    <s v="Short payment of Invoice 1800005936 - Mar 2010"/>
    <s v=""/>
    <s v="AB"/>
    <s v=""/>
    <d v="2010-08-23T00:00:00"/>
    <d v="2010-08-23T00:00:00"/>
    <d v="2010-09-25T00:00:00"/>
    <s v="NGN"/>
    <n v="11215744.859999999"/>
    <n v="4480"/>
    <x v="4"/>
    <n v="149.33333333333334"/>
    <x v="4"/>
    <x v="1"/>
    <s v="Overdue"/>
    <x v="0"/>
    <s v="USD"/>
    <n v="74523.02"/>
  </r>
  <r>
    <s v="A2450000"/>
    <x v="1"/>
    <x v="1"/>
    <n v="101806829"/>
    <x v="0"/>
    <x v="1"/>
    <x v="3"/>
    <s v="Ngwobia, Enam"/>
    <n v="0"/>
    <s v="Short payment of Invoice 1800005937 - Apr 2010"/>
    <s v=""/>
    <s v="AB"/>
    <s v=""/>
    <d v="2010-08-23T00:00:00"/>
    <d v="2010-08-23T00:00:00"/>
    <d v="2010-09-25T00:00:00"/>
    <s v="NGN"/>
    <n v="10098995.939999999"/>
    <n v="4480"/>
    <x v="4"/>
    <n v="149.33333333333334"/>
    <x v="4"/>
    <x v="1"/>
    <s v="Overdue"/>
    <x v="0"/>
    <s v="USD"/>
    <n v="67102.78"/>
  </r>
  <r>
    <s v="A2450000"/>
    <x v="1"/>
    <x v="1"/>
    <n v="1800006283"/>
    <x v="0"/>
    <x v="1"/>
    <x v="3"/>
    <s v="Ngwobia, Enam"/>
    <n v="0"/>
    <s v="GAS SUPPLIED: JUL 2006 - JUN 2010"/>
    <s v="479"/>
    <s v="DR"/>
    <s v=""/>
    <d v="2010-08-25T00:00:00"/>
    <d v="2010-08-25T00:00:00"/>
    <d v="2010-09-24T00:00:00"/>
    <s v="NGN"/>
    <n v="676482481.92999995"/>
    <n v="4481"/>
    <x v="4"/>
    <n v="149.36666666666667"/>
    <x v="4"/>
    <x v="1"/>
    <s v="Overdue"/>
    <x v="0"/>
    <s v="USD"/>
    <n v="4490152.47"/>
  </r>
  <r>
    <s v="A2450000"/>
    <x v="1"/>
    <x v="1"/>
    <n v="1800006283"/>
    <x v="0"/>
    <x v="1"/>
    <x v="3"/>
    <s v="Ngwobia, Enam"/>
    <n v="0"/>
    <s v="NNPC 55% Deductions - Jul06 to Jun10 Inv1800006283"/>
    <s v="479"/>
    <s v="DR"/>
    <s v=""/>
    <d v="2010-08-25T00:00:00"/>
    <d v="2010-08-25T00:00:00"/>
    <d v="2010-09-24T00:00:00"/>
    <s v="NGN"/>
    <n v="-372065365.06"/>
    <n v="4481"/>
    <x v="4"/>
    <n v="149.36666666666667"/>
    <x v="4"/>
    <x v="1"/>
    <s v="Overdue"/>
    <x v="0"/>
    <s v="USD"/>
    <n v="-2469583.86"/>
  </r>
  <r>
    <s v="A2450000"/>
    <x v="1"/>
    <x v="1"/>
    <n v="104333004"/>
    <x v="0"/>
    <x v="1"/>
    <x v="3"/>
    <e v="#N/A"/>
    <n v="0"/>
    <s v="Short payment of inv E005181 &amp; E003639"/>
    <s v=""/>
    <s v="AB"/>
    <s v=""/>
    <d v="2022-12-31T00:00:00"/>
    <d v="2022-12-31T00:00:00"/>
    <d v="2010-01-31T00:00:00"/>
    <s v="NGN"/>
    <n v="1522278.94"/>
    <n v="4717"/>
    <x v="4"/>
    <n v="157.23333333333332"/>
    <x v="4"/>
    <x v="1"/>
    <s v="Overdue"/>
    <x v="0"/>
    <s v="USD"/>
    <n v="11264.86"/>
  </r>
  <r>
    <s v="A2450000"/>
    <x v="2"/>
    <x v="2"/>
    <n v="104290913"/>
    <x v="0"/>
    <x v="1"/>
    <x v="3"/>
    <s v="Ngwobia, Enam"/>
    <n v="0"/>
    <s v="Excess Pmt_1800026295 CHGC-Gas Transp for June 20"/>
    <s v=""/>
    <s v="AB"/>
    <s v=""/>
    <d v="2022-09-21T00:00:00"/>
    <d v="2022-09-21T00:00:00"/>
    <d v="2021-08-08T00:00:00"/>
    <s v="NGN"/>
    <n v="-8654635"/>
    <n v="510"/>
    <x v="4"/>
    <n v="17"/>
    <x v="3"/>
    <x v="1"/>
    <s v="Overdue"/>
    <x v="0"/>
    <s v="USD"/>
    <n v="-21128.560000000001"/>
  </r>
  <r>
    <s v="A2450000"/>
    <x v="2"/>
    <x v="2"/>
    <n v="1600002775"/>
    <x v="0"/>
    <x v="1"/>
    <x v="3"/>
    <s v="Ngwobia, Enam"/>
    <n v="0"/>
    <s v="Central Horizon  - WHT RECEIPTS"/>
    <s v="454"/>
    <s v="DG"/>
    <s v=""/>
    <d v="2019-05-28T00:00:00"/>
    <d v="2019-05-28T00:00:00"/>
    <d v="2019-05-28T00:00:00"/>
    <s v="NGN"/>
    <n v="-4480256.8"/>
    <n v="1313"/>
    <x v="4"/>
    <n v="43.766666666666666"/>
    <x v="4"/>
    <x v="1"/>
    <s v="Overdue"/>
    <x v="0"/>
    <s v="USD"/>
    <n v="-14619.97"/>
  </r>
  <r>
    <s v="A2450000"/>
    <x v="2"/>
    <x v="2"/>
    <n v="1800020088"/>
    <x v="0"/>
    <x v="1"/>
    <x v="3"/>
    <s v="Ngwobia, Enam"/>
    <n v="0"/>
    <s v="APR2018 - SUPPLEMENTARY GAS_SALES -CHCL"/>
    <s v="454"/>
    <s v="DR"/>
    <s v=""/>
    <d v="2018-06-12T00:00:00"/>
    <d v="2018-06-12T00:00:00"/>
    <d v="2018-07-12T00:00:00"/>
    <s v="NGN"/>
    <n v="19985"/>
    <n v="1633"/>
    <x v="4"/>
    <n v="54.43333333333333"/>
    <x v="4"/>
    <x v="1"/>
    <s v="Overdue"/>
    <x v="0"/>
    <s v="USD"/>
    <n v="65.44"/>
  </r>
  <r>
    <s v="A2450000"/>
    <x v="3"/>
    <x v="3"/>
    <n v="1400017079"/>
    <x v="0"/>
    <x v="1"/>
    <x v="3"/>
    <s v="Ngwobia, Enam"/>
    <n v="0"/>
    <s v="FIPL PMT JV"/>
    <s v=""/>
    <s v="DZ"/>
    <s v=""/>
    <d v="2022-12-29T00:00:00"/>
    <d v="2022-12-28T00:00:00"/>
    <d v="2022-12-29T00:00:00"/>
    <s v="NGN"/>
    <n v="-72370759.299999997"/>
    <n v="2"/>
    <x v="4"/>
    <n v="6.6666666666666666E-2"/>
    <x v="2"/>
    <x v="1"/>
    <s v="Overdue"/>
    <x v="0"/>
    <s v="USD"/>
    <n v="-162038.13"/>
  </r>
  <r>
    <s v="A2450000"/>
    <x v="3"/>
    <x v="3"/>
    <n v="1400016925"/>
    <x v="0"/>
    <x v="1"/>
    <x v="3"/>
    <s v="Ngwobia, Enam"/>
    <n v="0"/>
    <s v="FIPL Afam Pmt 2015 to 2020"/>
    <s v=""/>
    <s v="DZ"/>
    <s v=""/>
    <d v="2022-09-30T00:00:00"/>
    <d v="2022-09-29T00:00:00"/>
    <d v="2022-09-30T00:00:00"/>
    <s v="NGN"/>
    <n v="-407533885.56"/>
    <n v="92"/>
    <x v="4"/>
    <n v="3.0666666666666669"/>
    <x v="2"/>
    <x v="1"/>
    <s v="Overdue"/>
    <x v="0"/>
    <s v="USD"/>
    <n v="-943277.93"/>
  </r>
  <r>
    <s v="A2450000"/>
    <x v="3"/>
    <x v="3"/>
    <n v="1400016926"/>
    <x v="0"/>
    <x v="1"/>
    <x v="3"/>
    <s v="Ngwobia, Enam"/>
    <n v="0"/>
    <s v="FIPL Transportation Pmt 2015 to 2020"/>
    <s v=""/>
    <s v="DZ"/>
    <s v=""/>
    <d v="2022-09-30T00:00:00"/>
    <d v="2022-09-29T00:00:00"/>
    <d v="2022-09-30T00:00:00"/>
    <s v="NGN"/>
    <n v="-377192745.88"/>
    <n v="92"/>
    <x v="4"/>
    <n v="3.0666666666666669"/>
    <x v="2"/>
    <x v="1"/>
    <s v="Overdue"/>
    <x v="0"/>
    <s v="USD"/>
    <n v="-873050.33"/>
  </r>
  <r>
    <s v="A2450000"/>
    <x v="3"/>
    <x v="3"/>
    <n v="1400016827"/>
    <x v="1"/>
    <x v="1"/>
    <x v="3"/>
    <s v="Ngwobia, Enam"/>
    <n v="0"/>
    <s v="FIPL PAYMENT OML 11 MAY 2022"/>
    <s v="4"/>
    <s v="DZ"/>
    <s v=""/>
    <d v="2022-07-31T00:00:00"/>
    <d v="2022-07-31T00:00:00"/>
    <d v="2022-07-31T00:00:00"/>
    <s v="NGN"/>
    <n v="-6287556.9199999999"/>
    <n v="153"/>
    <x v="4"/>
    <n v="5.0999999999999996"/>
    <x v="2"/>
    <x v="1"/>
    <s v="Overdue"/>
    <x v="0"/>
    <s v="USD"/>
    <n v="-15154.27"/>
  </r>
  <r>
    <s v="A2450000"/>
    <x v="3"/>
    <x v="3"/>
    <n v="1800027830"/>
    <x v="1"/>
    <x v="1"/>
    <x v="3"/>
    <s v="Ngwobia, Enam"/>
    <n v="0"/>
    <s v="MAY2022 - GAS_SALES - FIRST INDEPENDENT POWER LIMI"/>
    <s v="454"/>
    <s v="DR"/>
    <s v=""/>
    <d v="2022-06-20T00:00:00"/>
    <d v="2022-06-20T00:00:00"/>
    <d v="2022-07-20T00:00:00"/>
    <s v="NGN"/>
    <n v="13160720.16"/>
    <n v="164"/>
    <x v="3"/>
    <n v="5.4666666666666668"/>
    <x v="2"/>
    <x v="1"/>
    <s v="Overdue"/>
    <x v="0"/>
    <s v="USD"/>
    <n v="31684.43"/>
  </r>
  <r>
    <s v="A2450000"/>
    <x v="3"/>
    <x v="3"/>
    <n v="1400016791"/>
    <x v="1"/>
    <x v="1"/>
    <x v="3"/>
    <s v="Ngwobia, Enam"/>
    <n v="0"/>
    <s v="FIPL Pmt Apr2022_OML11"/>
    <s v=""/>
    <s v="DZ"/>
    <s v=""/>
    <d v="2022-07-05T00:00:00"/>
    <d v="2022-07-04T00:00:00"/>
    <d v="2022-07-05T00:00:00"/>
    <s v="NGN"/>
    <n v="-15518686.810000001"/>
    <n v="179"/>
    <x v="4"/>
    <n v="5.9666666666666668"/>
    <x v="2"/>
    <x v="1"/>
    <s v="Overdue"/>
    <x v="0"/>
    <s v="USD"/>
    <n v="-37407.79"/>
  </r>
  <r>
    <s v="A2450000"/>
    <x v="3"/>
    <x v="3"/>
    <n v="104258333"/>
    <x v="0"/>
    <x v="1"/>
    <x v="3"/>
    <s v="Ngwobia, Enam"/>
    <n v="0"/>
    <s v="Bal_1800026752 AUGUST2021 - GAS_SALES - FIPL AFAM"/>
    <s v=""/>
    <s v="AB"/>
    <s v=""/>
    <d v="2022-06-30T00:00:00"/>
    <d v="2022-06-30T00:00:00"/>
    <d v="2022-06-30T00:00:00"/>
    <s v="NGN"/>
    <n v="378343134.57999998"/>
    <n v="184"/>
    <x v="4"/>
    <n v="6.1333333333333337"/>
    <x v="2"/>
    <x v="1"/>
    <s v="Overdue"/>
    <x v="0"/>
    <s v="USD"/>
    <n v="912185.3"/>
  </r>
  <r>
    <s v="A2450000"/>
    <x v="3"/>
    <x v="3"/>
    <n v="104258333"/>
    <x v="0"/>
    <x v="1"/>
    <x v="3"/>
    <s v="Ngwobia, Enam"/>
    <n v="0"/>
    <s v="Bal_1800026915_OCT2021 - GAS_SALES - FIPL AFAM POW"/>
    <s v=""/>
    <s v="AB"/>
    <s v=""/>
    <d v="2022-06-30T00:00:00"/>
    <d v="2022-06-30T00:00:00"/>
    <d v="2022-06-30T00:00:00"/>
    <s v="NGN"/>
    <n v="388203463.29000002"/>
    <n v="184"/>
    <x v="4"/>
    <n v="6.1333333333333337"/>
    <x v="2"/>
    <x v="1"/>
    <s v="Overdue"/>
    <x v="0"/>
    <s v="USD"/>
    <n v="935958.55"/>
  </r>
  <r>
    <s v="A2450000"/>
    <x v="3"/>
    <x v="3"/>
    <n v="104258333"/>
    <x v="0"/>
    <x v="1"/>
    <x v="3"/>
    <s v="Ngwobia, Enam"/>
    <n v="0"/>
    <s v="Bal_1800026962 SEP2021 - GAS_SALES - FIPL AFAM POW"/>
    <s v=""/>
    <s v="AB"/>
    <s v=""/>
    <d v="2022-06-30T00:00:00"/>
    <d v="2022-06-30T00:00:00"/>
    <d v="2022-06-30T00:00:00"/>
    <s v="NGN"/>
    <n v="34794414.090000004"/>
    <n v="184"/>
    <x v="4"/>
    <n v="6.1333333333333337"/>
    <x v="2"/>
    <x v="1"/>
    <s v="Overdue"/>
    <x v="0"/>
    <s v="USD"/>
    <n v="83889.33"/>
  </r>
  <r>
    <s v="A2450000"/>
    <x v="3"/>
    <x v="3"/>
    <n v="104258333"/>
    <x v="0"/>
    <x v="1"/>
    <x v="3"/>
    <s v="Ngwobia, Enam"/>
    <n v="0"/>
    <s v="Bal_1800027239 DECEMBER 2021 - GAS_SALES - FIPL JV"/>
    <s v=""/>
    <s v="AB"/>
    <s v=""/>
    <d v="2022-06-30T00:00:00"/>
    <d v="2022-06-30T00:00:00"/>
    <d v="2022-06-30T00:00:00"/>
    <s v="NGN"/>
    <n v="71253044.900000006"/>
    <n v="184"/>
    <x v="4"/>
    <n v="6.1333333333333337"/>
    <x v="2"/>
    <x v="1"/>
    <s v="Overdue"/>
    <x v="0"/>
    <s v="USD"/>
    <n v="171791.09"/>
  </r>
  <r>
    <s v="A2450000"/>
    <x v="3"/>
    <x v="3"/>
    <n v="104258333"/>
    <x v="0"/>
    <x v="1"/>
    <x v="3"/>
    <s v="Ngwobia, Enam"/>
    <n v="0"/>
    <s v="Bal_1800027611 MAR2022 - GAS_SALES - FIPL OML11"/>
    <s v=""/>
    <s v="AB"/>
    <s v=""/>
    <d v="2022-06-30T00:00:00"/>
    <d v="2022-06-30T00:00:00"/>
    <d v="2022-06-30T00:00:00"/>
    <s v="NGN"/>
    <n v="25382722.219999999"/>
    <n v="184"/>
    <x v="4"/>
    <n v="6.1333333333333337"/>
    <x v="2"/>
    <x v="1"/>
    <s v="Overdue"/>
    <x v="0"/>
    <s v="USD"/>
    <n v="61197.74"/>
  </r>
  <r>
    <s v="A2450000"/>
    <x v="3"/>
    <x v="3"/>
    <n v="1800027744"/>
    <x v="1"/>
    <x v="1"/>
    <x v="3"/>
    <s v="Ngwobia, Enam"/>
    <n v="0"/>
    <s v="APRIL 2022 - GAS_SALES - FIPL AFAM POWER PLANT"/>
    <s v="454"/>
    <s v="DR"/>
    <s v=""/>
    <d v="2022-05-24T00:00:00"/>
    <d v="2022-05-24T00:00:00"/>
    <d v="2022-06-23T00:00:00"/>
    <s v="NGN"/>
    <n v="25735278"/>
    <n v="191"/>
    <x v="4"/>
    <n v="6.3666666666666663"/>
    <x v="2"/>
    <x v="1"/>
    <s v="Overdue"/>
    <x v="0"/>
    <s v="USD"/>
    <n v="61985.99"/>
  </r>
  <r>
    <s v="A2450000"/>
    <x v="3"/>
    <x v="3"/>
    <n v="104219019"/>
    <x v="0"/>
    <x v="1"/>
    <x v="3"/>
    <s v="Ngwobia, Enam"/>
    <n v="0"/>
    <s v="Bal of inv 1800025876 MAR2021 - GAS_SALE"/>
    <s v=""/>
    <s v="AB"/>
    <s v=""/>
    <d v="2022-03-31T00:00:00"/>
    <d v="2022-03-31T00:00:00"/>
    <d v="2022-06-06T00:00:00"/>
    <s v="NGN"/>
    <n v="52645869.759999998"/>
    <n v="208"/>
    <x v="4"/>
    <n v="6.9333333333333336"/>
    <x v="2"/>
    <x v="1"/>
    <s v="Overdue"/>
    <x v="0"/>
    <s v="USD"/>
    <n v="126629.11"/>
  </r>
  <r>
    <s v="A2450000"/>
    <x v="3"/>
    <x v="3"/>
    <n v="104258321"/>
    <x v="1"/>
    <x v="1"/>
    <x v="3"/>
    <s v="Ngwobia, Enam"/>
    <n v="0"/>
    <s v="Bal_1800027551 FEBRUARY 2022  - GAS_SALES -OML11"/>
    <s v=""/>
    <s v="AB"/>
    <s v=""/>
    <d v="2022-06-30T00:00:00"/>
    <d v="2022-06-30T00:00:00"/>
    <d v="2022-04-30T00:00:00"/>
    <s v="NGN"/>
    <n v="52600063.270000003"/>
    <n v="245"/>
    <x v="4"/>
    <n v="8.1666666666666661"/>
    <x v="2"/>
    <x v="1"/>
    <s v="Overdue"/>
    <x v="0"/>
    <s v="USD"/>
    <n v="126818.75"/>
  </r>
  <r>
    <s v="A2450000"/>
    <x v="3"/>
    <x v="3"/>
    <n v="104229394"/>
    <x v="0"/>
    <x v="1"/>
    <x v="3"/>
    <s v="Ngwobia, Enam"/>
    <n v="0"/>
    <s v="Bal_1800027099_NOV2021 - GAS_SALES - FIRST INDEPEN"/>
    <s v=""/>
    <s v="AB"/>
    <s v=""/>
    <d v="2022-04-29T00:00:00"/>
    <d v="2022-04-29T00:00:00"/>
    <d v="2022-04-29T00:00:00"/>
    <s v="NGN"/>
    <n v="43784373.030000001"/>
    <n v="246"/>
    <x v="4"/>
    <n v="8.1999999999999993"/>
    <x v="2"/>
    <x v="1"/>
    <s v="Overdue"/>
    <x v="0"/>
    <s v="USD"/>
    <n v="105437.15"/>
  </r>
  <r>
    <s v="A2450000"/>
    <x v="3"/>
    <x v="3"/>
    <n v="104229394"/>
    <x v="0"/>
    <x v="1"/>
    <x v="3"/>
    <s v="Ngwobia, Enam"/>
    <n v="0"/>
    <s v="Bal_JULY 2021 - GAS_SALES - FIPL AFAM POWER PLANT"/>
    <s v=""/>
    <s v="AB"/>
    <s v=""/>
    <d v="2022-04-29T00:00:00"/>
    <d v="2022-04-29T00:00:00"/>
    <d v="2022-04-29T00:00:00"/>
    <s v="NGN"/>
    <n v="51676591.210000001"/>
    <n v="246"/>
    <x v="4"/>
    <n v="8.1999999999999993"/>
    <x v="2"/>
    <x v="1"/>
    <s v="Overdue"/>
    <x v="0"/>
    <s v="USD"/>
    <n v="124442.4"/>
  </r>
  <r>
    <s v="A2450000"/>
    <x v="3"/>
    <x v="3"/>
    <n v="104229065"/>
    <x v="0"/>
    <x v="1"/>
    <x v="3"/>
    <s v="Ngwobia, Enam"/>
    <n v="0"/>
    <s v="Bal of inv 1800025626 JAN2021 - GAS_SALES - FIPL A"/>
    <s v=""/>
    <s v="AB"/>
    <s v=""/>
    <d v="2022-04-28T00:00:00"/>
    <d v="2022-04-28T00:00:00"/>
    <d v="2022-04-28T00:00:00"/>
    <s v="NGN"/>
    <n v="-12138592.810000001"/>
    <n v="247"/>
    <x v="4"/>
    <n v="8.2333333333333325"/>
    <x v="2"/>
    <x v="1"/>
    <s v="Overdue"/>
    <x v="0"/>
    <s v="USD"/>
    <n v="-29226.09"/>
  </r>
  <r>
    <s v="A2450000"/>
    <x v="3"/>
    <x v="3"/>
    <n v="104229066"/>
    <x v="0"/>
    <x v="1"/>
    <x v="3"/>
    <s v="Ngwobia, Enam"/>
    <n v="0"/>
    <s v="Bal of inv 1800026021 APR2021 - GAS_SALES - FIPL"/>
    <s v=""/>
    <s v="AB"/>
    <s v=""/>
    <d v="2022-04-28T00:00:00"/>
    <d v="2022-04-28T00:00:00"/>
    <d v="2022-04-28T00:00:00"/>
    <s v="NGN"/>
    <n v="14501537.52"/>
    <n v="247"/>
    <x v="4"/>
    <n v="8.2333333333333325"/>
    <x v="2"/>
    <x v="1"/>
    <s v="Overdue"/>
    <x v="0"/>
    <s v="USD"/>
    <n v="34915.35"/>
  </r>
  <r>
    <s v="A2450000"/>
    <x v="3"/>
    <x v="3"/>
    <n v="104229063"/>
    <x v="0"/>
    <x v="1"/>
    <x v="3"/>
    <s v="Ngwobia, Enam"/>
    <n v="0"/>
    <s v="Bal of inv 1800026400 MAY 2021-GAS_SALES-FIPL AFAM"/>
    <s v=""/>
    <s v="AB"/>
    <s v=""/>
    <d v="2022-04-28T00:00:00"/>
    <d v="2022-04-28T00:00:00"/>
    <d v="2022-04-28T00:00:00"/>
    <s v="NGN"/>
    <n v="646244.93999999994"/>
    <n v="247"/>
    <x v="4"/>
    <n v="8.2333333333333325"/>
    <x v="2"/>
    <x v="1"/>
    <s v="Overdue"/>
    <x v="0"/>
    <s v="USD"/>
    <n v="1555.96"/>
  </r>
  <r>
    <s v="A2450000"/>
    <x v="3"/>
    <x v="3"/>
    <n v="104219245"/>
    <x v="0"/>
    <x v="1"/>
    <x v="3"/>
    <s v="Ngwobia, Enam"/>
    <n v="0"/>
    <s v="Bal_1800027338 JAN2022 - GAS_SALES - FIPL AFAM POW"/>
    <s v=""/>
    <s v="AB"/>
    <s v=""/>
    <d v="2022-03-31T00:00:00"/>
    <d v="2022-03-31T00:00:00"/>
    <d v="2022-03-17T00:00:00"/>
    <s v="NGN"/>
    <n v="65567917.649999999"/>
    <n v="289"/>
    <x v="4"/>
    <n v="9.6333333333333329"/>
    <x v="2"/>
    <x v="1"/>
    <s v="Overdue"/>
    <x v="0"/>
    <s v="USD"/>
    <n v="157710.51"/>
  </r>
  <r>
    <s v="A2450000"/>
    <x v="3"/>
    <x v="3"/>
    <n v="104186005"/>
    <x v="0"/>
    <x v="1"/>
    <x v="3"/>
    <s v="Ngwobia, Enam"/>
    <n v="0"/>
    <s v="Bal of inv 1800025422 DEC2020 - GAS_SALES - FIPL T"/>
    <s v=""/>
    <s v="AB"/>
    <s v=""/>
    <d v="2022-01-06T00:00:00"/>
    <d v="2022-01-06T00:00:00"/>
    <d v="2022-01-06T00:00:00"/>
    <s v="NGN"/>
    <n v="90375573.959999993"/>
    <n v="359"/>
    <x v="4"/>
    <n v="11.966666666666667"/>
    <x v="2"/>
    <x v="1"/>
    <s v="Overdue"/>
    <x v="0"/>
    <s v="USD"/>
    <n v="218672.74"/>
  </r>
  <r>
    <s v="A2450000"/>
    <x v="3"/>
    <x v="3"/>
    <n v="104185653"/>
    <x v="0"/>
    <x v="1"/>
    <x v="3"/>
    <s v="Ngwobia, Enam"/>
    <n v="0"/>
    <s v="Bal of inv 1800025423 DEC2020 - GAS_SALES - FIPL A"/>
    <s v=""/>
    <s v="AB"/>
    <s v=""/>
    <d v="2022-01-06T00:00:00"/>
    <d v="2022-01-06T00:00:00"/>
    <d v="2022-01-06T00:00:00"/>
    <s v="NGN"/>
    <n v="40085321.75"/>
    <n v="359"/>
    <x v="4"/>
    <n v="11.966666666666667"/>
    <x v="2"/>
    <x v="1"/>
    <s v="Overdue"/>
    <x v="0"/>
    <s v="USD"/>
    <n v="96990.44"/>
  </r>
  <r>
    <s v="A2450000"/>
    <x v="3"/>
    <x v="3"/>
    <n v="104186006"/>
    <x v="0"/>
    <x v="1"/>
    <x v="3"/>
    <s v="Ngwobia, Enam"/>
    <n v="0"/>
    <s v="Bal_1800025427 DEC2020 - GAS(TRANSPORTATION)"/>
    <s v=""/>
    <s v="AB"/>
    <s v=""/>
    <d v="2022-01-06T00:00:00"/>
    <d v="2022-01-06T00:00:00"/>
    <d v="2022-01-06T00:00:00"/>
    <s v="NGN"/>
    <n v="28920183.73"/>
    <n v="359"/>
    <x v="4"/>
    <n v="11.966666666666667"/>
    <x v="2"/>
    <x v="1"/>
    <s v="Overdue"/>
    <x v="0"/>
    <s v="USD"/>
    <n v="69975.28"/>
  </r>
  <r>
    <s v="A2450000"/>
    <x v="3"/>
    <x v="3"/>
    <n v="104184209"/>
    <x v="0"/>
    <x v="1"/>
    <x v="3"/>
    <s v="Ngwobia, Enam"/>
    <n v="0"/>
    <s v="Bal of inv 1800025625 1-14 JAN 21- GAS_SALES -FIPL"/>
    <s v=""/>
    <s v="AB"/>
    <s v=""/>
    <d v="2021-12-31T00:00:00"/>
    <d v="2021-12-31T00:00:00"/>
    <d v="2021-12-31T00:00:00"/>
    <s v="NGN"/>
    <n v="3128249.16"/>
    <n v="365"/>
    <x v="4"/>
    <n v="12.166666666666666"/>
    <x v="3"/>
    <x v="1"/>
    <s v="Overdue"/>
    <x v="0"/>
    <s v="USD"/>
    <n v="7589.13"/>
  </r>
  <r>
    <s v="A2450000"/>
    <x v="3"/>
    <x v="3"/>
    <n v="104219019"/>
    <x v="0"/>
    <x v="1"/>
    <x v="3"/>
    <s v="Ngwobia, Enam"/>
    <n v="0"/>
    <s v="Bal of inv 1800025734 FEB2021 - GAS_SALES - FIPL A"/>
    <s v=""/>
    <s v="AB"/>
    <s v=""/>
    <d v="2022-03-31T00:00:00"/>
    <d v="2022-03-31T00:00:00"/>
    <d v="2021-12-31T00:00:00"/>
    <s v="NGN"/>
    <n v="5268124.01"/>
    <n v="365"/>
    <x v="4"/>
    <n v="12.166666666666666"/>
    <x v="3"/>
    <x v="1"/>
    <s v="Overdue"/>
    <x v="0"/>
    <s v="USD"/>
    <n v="12671.42"/>
  </r>
  <r>
    <s v="A2450000"/>
    <x v="3"/>
    <x v="3"/>
    <n v="104182254"/>
    <x v="0"/>
    <x v="1"/>
    <x v="3"/>
    <s v="Ngwobia, Enam"/>
    <n v="0"/>
    <s v="Bal of 1800024714 AUG2020 - GAS_SALES - FIPL TRANS"/>
    <s v=""/>
    <s v="AB"/>
    <s v=""/>
    <d v="2021-12-29T00:00:00"/>
    <d v="2021-12-29T00:00:00"/>
    <d v="2021-12-29T00:00:00"/>
    <s v="NGN"/>
    <n v="14308561.74"/>
    <n v="367"/>
    <x v="4"/>
    <n v="12.233333333333333"/>
    <x v="3"/>
    <x v="1"/>
    <s v="Overdue"/>
    <x v="0"/>
    <s v="USD"/>
    <n v="34775.53"/>
  </r>
  <r>
    <s v="A2450000"/>
    <x v="3"/>
    <x v="3"/>
    <n v="104182254"/>
    <x v="0"/>
    <x v="1"/>
    <x v="3"/>
    <s v="Ngwobia, Enam"/>
    <n v="0"/>
    <s v="Bal of inv 1800024886 SEPT2020 - GAS_SALES - FIPL"/>
    <s v=""/>
    <s v="AB"/>
    <s v=""/>
    <d v="2021-12-29T00:00:00"/>
    <d v="2021-12-29T00:00:00"/>
    <d v="2021-12-29T00:00:00"/>
    <s v="NGN"/>
    <n v="162925.65"/>
    <n v="367"/>
    <x v="4"/>
    <n v="12.233333333333333"/>
    <x v="3"/>
    <x v="1"/>
    <s v="Overdue"/>
    <x v="0"/>
    <s v="USD"/>
    <n v="395.97"/>
  </r>
  <r>
    <s v="A2450000"/>
    <x v="3"/>
    <x v="3"/>
    <n v="104182254"/>
    <x v="0"/>
    <x v="1"/>
    <x v="3"/>
    <s v="Ngwobia, Enam"/>
    <n v="0"/>
    <s v="Bal of inv 1800025087 OCT2020 - FIPL -TRANSPORT"/>
    <s v=""/>
    <s v="AB"/>
    <s v=""/>
    <d v="2021-12-29T00:00:00"/>
    <d v="2021-12-29T00:00:00"/>
    <d v="2021-12-29T00:00:00"/>
    <s v="NGN"/>
    <n v="273166.23"/>
    <n v="367"/>
    <x v="4"/>
    <n v="12.233333333333333"/>
    <x v="3"/>
    <x v="1"/>
    <s v="Overdue"/>
    <x v="0"/>
    <s v="USD"/>
    <n v="663.9"/>
  </r>
  <r>
    <s v="A2450000"/>
    <x v="3"/>
    <x v="3"/>
    <n v="104182255"/>
    <x v="0"/>
    <x v="1"/>
    <x v="3"/>
    <s v="Ngwobia, Enam"/>
    <n v="0"/>
    <s v="Bal of inv 1800025629 FIPL T/A Gas transp Jan21"/>
    <s v=""/>
    <s v="AB"/>
    <s v=""/>
    <d v="2021-12-29T00:00:00"/>
    <d v="2021-12-29T00:00:00"/>
    <d v="2021-12-29T00:00:00"/>
    <s v="NGN"/>
    <n v="17976386.859999999"/>
    <n v="367"/>
    <x v="4"/>
    <n v="12.233333333333333"/>
    <x v="3"/>
    <x v="1"/>
    <s v="Overdue"/>
    <x v="0"/>
    <s v="USD"/>
    <n v="43689.81"/>
  </r>
  <r>
    <s v="A2450000"/>
    <x v="3"/>
    <x v="3"/>
    <n v="104182254"/>
    <x v="0"/>
    <x v="1"/>
    <x v="3"/>
    <s v="Ngwobia, Enam"/>
    <n v="0"/>
    <s v="Bal_1800025192 NOV2020 - GAS_SALES - T/A (TRANSPO"/>
    <s v=""/>
    <s v="AB"/>
    <s v=""/>
    <d v="2021-12-29T00:00:00"/>
    <d v="2021-12-29T00:00:00"/>
    <d v="2021-12-29T00:00:00"/>
    <s v="NGN"/>
    <n v="11831780.25"/>
    <n v="367"/>
    <x v="4"/>
    <n v="12.233333333333333"/>
    <x v="3"/>
    <x v="1"/>
    <s v="Overdue"/>
    <x v="0"/>
    <s v="USD"/>
    <n v="28755.96"/>
  </r>
  <r>
    <s v="A2450000"/>
    <x v="3"/>
    <x v="3"/>
    <n v="104182254"/>
    <x v="0"/>
    <x v="1"/>
    <x v="3"/>
    <s v="Ngwobia, Enam"/>
    <n v="0"/>
    <s v="Balance of invoice 1800024574 JULY 2020_"/>
    <s v=""/>
    <s v="AB"/>
    <s v=""/>
    <d v="2021-12-29T00:00:00"/>
    <d v="2021-12-29T00:00:00"/>
    <d v="2021-12-29T00:00:00"/>
    <s v="NGN"/>
    <n v="27844332.010000002"/>
    <n v="367"/>
    <x v="4"/>
    <n v="12.233333333333333"/>
    <x v="3"/>
    <x v="1"/>
    <s v="Overdue"/>
    <x v="0"/>
    <s v="USD"/>
    <n v="67672.86"/>
  </r>
  <r>
    <s v="A2450000"/>
    <x v="3"/>
    <x v="3"/>
    <n v="104168309"/>
    <x v="0"/>
    <x v="1"/>
    <x v="3"/>
    <s v="Ngwobia, Enam"/>
    <n v="0"/>
    <s v="Bal of 1800024710 AUG2020-GAS_SALES-FIPL AFAM POWE"/>
    <s v=""/>
    <s v="AB"/>
    <s v=""/>
    <d v="2021-12-01T00:00:00"/>
    <d v="2021-12-01T00:00:00"/>
    <d v="2021-12-01T00:00:00"/>
    <s v="NGN"/>
    <n v="77207858.170000002"/>
    <n v="395"/>
    <x v="4"/>
    <n v="13.166666666666666"/>
    <x v="3"/>
    <x v="1"/>
    <s v="Overdue"/>
    <x v="0"/>
    <s v="USD"/>
    <n v="188008.86"/>
  </r>
  <r>
    <s v="A2450000"/>
    <x v="3"/>
    <x v="3"/>
    <n v="104168309"/>
    <x v="0"/>
    <x v="1"/>
    <x v="3"/>
    <s v="Ngwobia, Enam"/>
    <n v="0"/>
    <s v="Bal of inv 1800024882 SEPT2020 - GAS_SALES - FIPL"/>
    <s v=""/>
    <s v="AB"/>
    <s v=""/>
    <d v="2021-12-01T00:00:00"/>
    <d v="2021-12-01T00:00:00"/>
    <d v="2021-12-01T00:00:00"/>
    <s v="NGN"/>
    <n v="601259.42000000004"/>
    <n v="395"/>
    <x v="4"/>
    <n v="13.166666666666666"/>
    <x v="3"/>
    <x v="1"/>
    <s v="Overdue"/>
    <x v="0"/>
    <s v="USD"/>
    <n v="1464.13"/>
  </r>
  <r>
    <s v="A2450000"/>
    <x v="3"/>
    <x v="3"/>
    <n v="104168309"/>
    <x v="0"/>
    <x v="1"/>
    <x v="3"/>
    <s v="Ngwobia, Enam"/>
    <n v="0"/>
    <s v="Bal of inv 1800025082 OCT2020 -GAS_SALES FIPL AFAM"/>
    <s v=""/>
    <s v="AB"/>
    <s v=""/>
    <d v="2021-12-01T00:00:00"/>
    <d v="2021-12-01T00:00:00"/>
    <d v="2021-12-01T00:00:00"/>
    <s v="NGN"/>
    <n v="536258.22"/>
    <n v="395"/>
    <x v="4"/>
    <n v="13.166666666666666"/>
    <x v="3"/>
    <x v="1"/>
    <s v="Overdue"/>
    <x v="0"/>
    <s v="USD"/>
    <n v="1305.8399999999999"/>
  </r>
  <r>
    <s v="A2450000"/>
    <x v="3"/>
    <x v="3"/>
    <n v="104168309"/>
    <x v="0"/>
    <x v="1"/>
    <x v="3"/>
    <s v="Ngwobia, Enam"/>
    <n v="0"/>
    <s v="Bal of inv 1800025187 NOV2020 - GAS_SALES - FIPL A"/>
    <s v=""/>
    <s v="AB"/>
    <s v=""/>
    <d v="2021-12-01T00:00:00"/>
    <d v="2021-12-01T00:00:00"/>
    <d v="2021-12-01T00:00:00"/>
    <s v="NGN"/>
    <n v="32284838.120000001"/>
    <n v="395"/>
    <x v="4"/>
    <n v="13.166666666666666"/>
    <x v="3"/>
    <x v="1"/>
    <s v="Overdue"/>
    <x v="0"/>
    <s v="USD"/>
    <n v="78616.81"/>
  </r>
  <r>
    <s v="A2450000"/>
    <x v="3"/>
    <x v="3"/>
    <n v="104168309"/>
    <x v="0"/>
    <x v="1"/>
    <x v="3"/>
    <s v="Ngwobia, Enam"/>
    <n v="0"/>
    <s v="Balance of 1800024567 JULY 2020 - Transport"/>
    <s v=""/>
    <s v="AB"/>
    <s v=""/>
    <d v="2021-12-01T00:00:00"/>
    <d v="2021-12-01T00:00:00"/>
    <d v="2021-12-01T00:00:00"/>
    <s v="NGN"/>
    <n v="92711902.870000005"/>
    <n v="395"/>
    <x v="4"/>
    <n v="13.166666666666666"/>
    <x v="3"/>
    <x v="1"/>
    <s v="Overdue"/>
    <x v="0"/>
    <s v="USD"/>
    <n v="225762.75"/>
  </r>
  <r>
    <s v="A2450000"/>
    <x v="3"/>
    <x v="3"/>
    <n v="104168276"/>
    <x v="0"/>
    <x v="1"/>
    <x v="3"/>
    <s v="Ngwobia, Enam"/>
    <n v="0"/>
    <s v="Bal of _1800025081 OCT2020 - GAS_SALES - FIPL"/>
    <s v=""/>
    <s v="AB"/>
    <s v=""/>
    <d v="2021-11-30T00:00:00"/>
    <d v="2021-11-30T00:00:00"/>
    <d v="2021-11-30T00:00:00"/>
    <s v="NGN"/>
    <n v="853648.96"/>
    <n v="396"/>
    <x v="4"/>
    <n v="13.2"/>
    <x v="3"/>
    <x v="1"/>
    <s v="Overdue"/>
    <x v="0"/>
    <s v="USD"/>
    <n v="2078.81"/>
  </r>
  <r>
    <s v="A2450000"/>
    <x v="3"/>
    <x v="3"/>
    <n v="104168276"/>
    <x v="0"/>
    <x v="1"/>
    <x v="3"/>
    <s v="Ngwobia, Enam"/>
    <n v="0"/>
    <s v="Bal of 1800024709 AUG2020-GAS_SALES-FIPL T/A POWER"/>
    <s v=""/>
    <s v="AB"/>
    <s v=""/>
    <d v="2021-11-30T00:00:00"/>
    <d v="2021-11-30T00:00:00"/>
    <d v="2021-11-30T00:00:00"/>
    <s v="NGN"/>
    <n v="44713840.109999999"/>
    <n v="396"/>
    <x v="4"/>
    <n v="13.2"/>
    <x v="3"/>
    <x v="1"/>
    <s v="Overdue"/>
    <x v="0"/>
    <s v="USD"/>
    <n v="108887.14"/>
  </r>
  <r>
    <s v="A2450000"/>
    <x v="3"/>
    <x v="3"/>
    <n v="104168276"/>
    <x v="0"/>
    <x v="1"/>
    <x v="3"/>
    <s v="Ngwobia, Enam"/>
    <n v="0"/>
    <s v="Bal of inv 1800024881 SEPT2020 - GAS_SALES - FIPL"/>
    <s v=""/>
    <s v="AB"/>
    <s v=""/>
    <d v="2021-11-30T00:00:00"/>
    <d v="2021-11-30T00:00:00"/>
    <d v="2021-11-30T00:00:00"/>
    <s v="NGN"/>
    <n v="509142.68"/>
    <n v="396"/>
    <x v="4"/>
    <n v="13.2"/>
    <x v="3"/>
    <x v="1"/>
    <s v="Overdue"/>
    <x v="0"/>
    <s v="USD"/>
    <n v="1239.8599999999999"/>
  </r>
  <r>
    <s v="A2450000"/>
    <x v="3"/>
    <x v="3"/>
    <n v="104168276"/>
    <x v="0"/>
    <x v="1"/>
    <x v="3"/>
    <s v="Ngwobia, Enam"/>
    <n v="0"/>
    <s v="Bal on_1800025186 NOV2020 - GAS_SALES - FIPL T/A"/>
    <s v=""/>
    <s v="AB"/>
    <s v=""/>
    <d v="2021-11-30T00:00:00"/>
    <d v="2021-11-30T00:00:00"/>
    <d v="2021-11-30T00:00:00"/>
    <s v="NGN"/>
    <n v="36974313.219999999"/>
    <n v="396"/>
    <x v="4"/>
    <n v="13.2"/>
    <x v="3"/>
    <x v="1"/>
    <s v="Overdue"/>
    <x v="0"/>
    <s v="USD"/>
    <n v="90039.85"/>
  </r>
  <r>
    <s v="A2450000"/>
    <x v="3"/>
    <x v="3"/>
    <n v="104168276"/>
    <x v="0"/>
    <x v="1"/>
    <x v="3"/>
    <s v="Ngwobia, Enam"/>
    <n v="0"/>
    <s v="Balance of inv 1800024566 JULY 2020 - GAS_SALES"/>
    <s v=""/>
    <s v="AB"/>
    <s v=""/>
    <d v="2021-11-30T00:00:00"/>
    <d v="2021-11-30T00:00:00"/>
    <d v="2021-11-30T00:00:00"/>
    <s v="NGN"/>
    <n v="87013537.629999995"/>
    <n v="396"/>
    <x v="4"/>
    <n v="13.2"/>
    <x v="3"/>
    <x v="1"/>
    <s v="Overdue"/>
    <x v="0"/>
    <s v="USD"/>
    <n v="211895.37"/>
  </r>
  <r>
    <s v="A2450000"/>
    <x v="3"/>
    <x v="3"/>
    <n v="104096787"/>
    <x v="0"/>
    <x v="1"/>
    <x v="3"/>
    <s v="Ngwobia, Enam"/>
    <n v="0"/>
    <s v="Balance of inv 1800024394 JUN2020_AFAM POWER PLANT"/>
    <s v=""/>
    <s v="AB"/>
    <s v=""/>
    <d v="2021-06-29T00:00:00"/>
    <d v="2021-06-29T00:00:00"/>
    <d v="2021-08-14T00:00:00"/>
    <s v="NGN"/>
    <n v="115442422.94"/>
    <n v="504"/>
    <x v="4"/>
    <n v="16.8"/>
    <x v="3"/>
    <x v="1"/>
    <s v="Overdue"/>
    <x v="0"/>
    <s v="USD"/>
    <n v="281794.95"/>
  </r>
  <r>
    <s v="A2450000"/>
    <x v="3"/>
    <x v="3"/>
    <n v="103976591"/>
    <x v="0"/>
    <x v="1"/>
    <x v="3"/>
    <s v="Ngwobia, Enam"/>
    <n v="0"/>
    <s v="Balance of Pmt on Account"/>
    <s v=""/>
    <s v="AB"/>
    <s v=""/>
    <d v="2020-09-30T00:00:00"/>
    <d v="2020-09-30T00:00:00"/>
    <d v="2020-09-30T00:00:00"/>
    <s v="NGN"/>
    <n v="-37451676.740000002"/>
    <n v="822"/>
    <x v="4"/>
    <n v="27.4"/>
    <x v="4"/>
    <x v="1"/>
    <s v="Overdue"/>
    <x v="0"/>
    <s v="USD"/>
    <n v="-98685.17"/>
  </r>
  <r>
    <s v="A2450000"/>
    <x v="3"/>
    <x v="3"/>
    <n v="104167542"/>
    <x v="0"/>
    <x v="1"/>
    <x v="3"/>
    <s v="Ngwobia, Enam"/>
    <n v="0"/>
    <s v="Balance of 1800023688 FEB2020-GAS_SALES - TRANSPT"/>
    <s v=""/>
    <s v="AB"/>
    <s v=""/>
    <d v="2021-11-30T00:00:00"/>
    <d v="2021-11-30T00:00:00"/>
    <d v="2020-09-24T00:00:00"/>
    <s v="NGN"/>
    <n v="27105706.690000001"/>
    <n v="828"/>
    <x v="4"/>
    <n v="27.6"/>
    <x v="4"/>
    <x v="1"/>
    <s v="Overdue"/>
    <x v="0"/>
    <s v="USD"/>
    <n v="66007.820000000007"/>
  </r>
  <r>
    <s v="A2450000"/>
    <x v="3"/>
    <x v="3"/>
    <n v="104096790"/>
    <x v="0"/>
    <x v="1"/>
    <x v="3"/>
    <s v="Ngwobia, Enam"/>
    <n v="0"/>
    <s v="Balance of inv 1800024393 JUN2020 - GAS_SALES"/>
    <s v=""/>
    <s v="AB"/>
    <s v=""/>
    <d v="2021-06-29T00:00:00"/>
    <d v="2021-06-29T00:00:00"/>
    <d v="2020-08-14T00:00:00"/>
    <s v="NGN"/>
    <n v="126945506.22"/>
    <n v="869"/>
    <x v="4"/>
    <n v="28.966666666666665"/>
    <x v="4"/>
    <x v="1"/>
    <s v="Overdue"/>
    <x v="0"/>
    <s v="USD"/>
    <n v="309873.98"/>
  </r>
  <r>
    <s v="A2450000"/>
    <x v="3"/>
    <x v="3"/>
    <n v="104096790"/>
    <x v="0"/>
    <x v="1"/>
    <x v="3"/>
    <s v="Ngwobia, Enam"/>
    <n v="0"/>
    <s v="Balance of inv 1800024401 JUN2020_ TRANSPORTATIION"/>
    <s v=""/>
    <s v="AB"/>
    <s v=""/>
    <d v="2021-06-29T00:00:00"/>
    <d v="2021-06-29T00:00:00"/>
    <d v="2020-08-14T00:00:00"/>
    <s v="NGN"/>
    <n v="40622561.939999998"/>
    <n v="869"/>
    <x v="4"/>
    <n v="28.966666666666665"/>
    <x v="4"/>
    <x v="1"/>
    <s v="Overdue"/>
    <x v="0"/>
    <s v="USD"/>
    <n v="99159.67"/>
  </r>
  <r>
    <s v="A2450000"/>
    <x v="3"/>
    <x v="3"/>
    <n v="104096790"/>
    <x v="0"/>
    <x v="1"/>
    <x v="3"/>
    <s v="Ngwobia, Enam"/>
    <n v="0"/>
    <s v="Bal of inv 1800024221 MAY2020 - GAS_SALES - FIPL"/>
    <s v=""/>
    <s v="AB"/>
    <s v=""/>
    <d v="2021-06-29T00:00:00"/>
    <d v="2021-06-29T00:00:00"/>
    <d v="2020-07-23T00:00:00"/>
    <s v="NGN"/>
    <n v="133984213.95999999"/>
    <n v="891"/>
    <x v="4"/>
    <n v="29.7"/>
    <x v="4"/>
    <x v="1"/>
    <s v="Overdue"/>
    <x v="0"/>
    <s v="USD"/>
    <n v="327055.46999999997"/>
  </r>
  <r>
    <s v="A2450000"/>
    <x v="3"/>
    <x v="3"/>
    <n v="104096787"/>
    <x v="0"/>
    <x v="1"/>
    <x v="3"/>
    <s v="Ngwobia, Enam"/>
    <n v="0"/>
    <s v="Balance of inv 1800024222 MAY2020_AFAM POWER PLANT"/>
    <s v=""/>
    <s v="AB"/>
    <s v=""/>
    <d v="2021-06-29T00:00:00"/>
    <d v="2021-06-29T00:00:00"/>
    <d v="2020-07-23T00:00:00"/>
    <s v="NGN"/>
    <n v="132959267.27"/>
    <n v="891"/>
    <x v="4"/>
    <n v="29.7"/>
    <x v="4"/>
    <x v="1"/>
    <s v="Overdue"/>
    <x v="0"/>
    <s v="USD"/>
    <n v="324553.57"/>
  </r>
  <r>
    <s v="A2450000"/>
    <x v="3"/>
    <x v="3"/>
    <n v="104096790"/>
    <x v="0"/>
    <x v="1"/>
    <x v="3"/>
    <s v="Ngwobia, Enam"/>
    <n v="0"/>
    <s v="Balance of inv 1800024229 MAY2020_TRANSPORTATI"/>
    <s v=""/>
    <s v="AB"/>
    <s v=""/>
    <d v="2021-06-29T00:00:00"/>
    <d v="2021-06-29T00:00:00"/>
    <d v="2020-07-23T00:00:00"/>
    <s v="NGN"/>
    <n v="42874948.469999999"/>
    <n v="891"/>
    <x v="4"/>
    <n v="29.7"/>
    <x v="4"/>
    <x v="1"/>
    <s v="Overdue"/>
    <x v="0"/>
    <s v="USD"/>
    <n v="104657.75"/>
  </r>
  <r>
    <s v="A2450000"/>
    <x v="3"/>
    <x v="3"/>
    <n v="104096790"/>
    <x v="0"/>
    <x v="1"/>
    <x v="3"/>
    <s v="Ngwobia, Enam"/>
    <n v="0"/>
    <s v="Balance of 1800024041 APRIL2020 - GAS_SALES"/>
    <s v=""/>
    <s v="AB"/>
    <s v=""/>
    <d v="2021-06-29T00:00:00"/>
    <d v="2021-06-29T00:00:00"/>
    <d v="2020-06-18T00:00:00"/>
    <s v="NGN"/>
    <n v="165708372.58000001"/>
    <n v="926"/>
    <x v="4"/>
    <n v="30.866666666666667"/>
    <x v="4"/>
    <x v="1"/>
    <s v="Overdue"/>
    <x v="0"/>
    <s v="USD"/>
    <n v="404494.14"/>
  </r>
  <r>
    <s v="A2450000"/>
    <x v="3"/>
    <x v="3"/>
    <n v="104096787"/>
    <x v="0"/>
    <x v="1"/>
    <x v="3"/>
    <s v="Ngwobia, Enam"/>
    <n v="0"/>
    <s v="Balance of 1800024042 APRIL2020 - GAS_SALES  POWER"/>
    <s v=""/>
    <s v="AB"/>
    <s v=""/>
    <d v="2021-06-29T00:00:00"/>
    <d v="2021-06-29T00:00:00"/>
    <d v="2020-06-18T00:00:00"/>
    <s v="NGN"/>
    <n v="139746884.56"/>
    <n v="926"/>
    <x v="4"/>
    <n v="30.866666666666667"/>
    <x v="4"/>
    <x v="1"/>
    <s v="Overdue"/>
    <x v="0"/>
    <s v="USD"/>
    <n v="341122.15"/>
  </r>
  <r>
    <s v="A2450000"/>
    <x v="3"/>
    <x v="3"/>
    <n v="104096790"/>
    <x v="0"/>
    <x v="1"/>
    <x v="3"/>
    <s v="Ngwobia, Enam"/>
    <n v="0"/>
    <s v="Balance of inv 1800024047 APRIL2020 - TRANSPORT"/>
    <s v=""/>
    <s v="AB"/>
    <s v=""/>
    <d v="2021-06-29T00:00:00"/>
    <d v="2021-06-29T00:00:00"/>
    <d v="2020-06-18T00:00:00"/>
    <s v="NGN"/>
    <n v="52161909.310000002"/>
    <n v="926"/>
    <x v="4"/>
    <n v="30.866666666666667"/>
    <x v="4"/>
    <x v="1"/>
    <s v="Overdue"/>
    <x v="0"/>
    <s v="USD"/>
    <n v="127327.22"/>
  </r>
  <r>
    <s v="A2450000"/>
    <x v="3"/>
    <x v="3"/>
    <n v="104096790"/>
    <x v="0"/>
    <x v="1"/>
    <x v="3"/>
    <s v="Ngwobia, Enam"/>
    <n v="0"/>
    <s v="Balance of 1800023875 MAR2020 - GAS_SALES"/>
    <s v=""/>
    <s v="AB"/>
    <s v=""/>
    <d v="2021-06-29T00:00:00"/>
    <d v="2021-06-29T00:00:00"/>
    <d v="2020-05-20T00:00:00"/>
    <s v="NGN"/>
    <n v="97951273.049999997"/>
    <n v="955"/>
    <x v="4"/>
    <n v="31.833333333333332"/>
    <x v="4"/>
    <x v="1"/>
    <s v="Overdue"/>
    <x v="0"/>
    <s v="USD"/>
    <n v="239099.06"/>
  </r>
  <r>
    <s v="A2450000"/>
    <x v="3"/>
    <x v="3"/>
    <n v="104096787"/>
    <x v="0"/>
    <x v="1"/>
    <x v="3"/>
    <s v="Ngwobia, Enam"/>
    <n v="0"/>
    <s v="Balance of 1800023876 MAR2020  FIPL AFAM POWER P"/>
    <s v=""/>
    <s v="AB"/>
    <s v=""/>
    <d v="2021-06-29T00:00:00"/>
    <d v="2021-06-29T00:00:00"/>
    <d v="2020-05-20T00:00:00"/>
    <s v="NGN"/>
    <n v="78304981.530000001"/>
    <n v="955"/>
    <x v="4"/>
    <n v="31.833333333333332"/>
    <x v="4"/>
    <x v="1"/>
    <s v="Overdue"/>
    <x v="0"/>
    <s v="USD"/>
    <n v="191142.46"/>
  </r>
  <r>
    <s v="A2450000"/>
    <x v="3"/>
    <x v="3"/>
    <n v="104096790"/>
    <x v="0"/>
    <x v="1"/>
    <x v="3"/>
    <s v="Ngwobia, Enam"/>
    <n v="0"/>
    <s v="Balance of inv 1800023882 MAR2020 - TRANSP"/>
    <s v=""/>
    <s v="AB"/>
    <s v=""/>
    <d v="2021-06-29T00:00:00"/>
    <d v="2021-06-29T00:00:00"/>
    <d v="2020-05-20T00:00:00"/>
    <s v="NGN"/>
    <n v="31344503.48"/>
    <n v="955"/>
    <x v="4"/>
    <n v="31.833333333333332"/>
    <x v="4"/>
    <x v="1"/>
    <s v="Overdue"/>
    <x v="0"/>
    <s v="USD"/>
    <n v="76511.929999999993"/>
  </r>
  <r>
    <s v="A2450000"/>
    <x v="3"/>
    <x v="3"/>
    <n v="1400013805"/>
    <x v="0"/>
    <x v="1"/>
    <x v="3"/>
    <s v="Ngwobia, Enam"/>
    <n v="0"/>
    <s v="FIFL Pmt_RMOP"/>
    <s v=""/>
    <s v="DZ"/>
    <s v=""/>
    <d v="2019-09-25T00:00:00"/>
    <d v="2019-09-24T00:00:00"/>
    <d v="2019-09-25T00:00:00"/>
    <s v="NGN"/>
    <n v="-16260816.6"/>
    <n v="1193"/>
    <x v="4"/>
    <n v="39.766666666666666"/>
    <x v="4"/>
    <x v="1"/>
    <s v="Overdue"/>
    <x v="0"/>
    <s v="USD"/>
    <n v="-53062.31"/>
  </r>
  <r>
    <s v="A2450000"/>
    <x v="3"/>
    <x v="3"/>
    <n v="1600002678"/>
    <x v="0"/>
    <x v="1"/>
    <x v="3"/>
    <s v="Ngwobia, Enam"/>
    <n v="0"/>
    <s v="FIRST INDEPENDENT - WHT RECEIPTS"/>
    <s v="454"/>
    <s v="DG"/>
    <s v=""/>
    <d v="2018-12-27T00:00:00"/>
    <d v="2018-12-27T00:00:00"/>
    <d v="2018-12-27T00:00:00"/>
    <s v="NGN"/>
    <n v="-6997345.6500000004"/>
    <n v="1465"/>
    <x v="4"/>
    <n v="48.833333333333336"/>
    <x v="4"/>
    <x v="1"/>
    <s v="Overdue"/>
    <x v="0"/>
    <s v="USD"/>
    <n v="-22829.54"/>
  </r>
  <r>
    <s v="A2450000"/>
    <x v="4"/>
    <x v="4"/>
    <n v="103536520"/>
    <x v="0"/>
    <x v="1"/>
    <x v="3"/>
    <s v="Ngwobia, Enam"/>
    <n v="0"/>
    <s v="Balance of invoice 1800015749 Dec 2015"/>
    <s v=""/>
    <s v="AB"/>
    <s v=""/>
    <d v="2018-03-13T00:00:00"/>
    <d v="2018-03-13T00:00:00"/>
    <d v="2018-03-13T00:00:00"/>
    <s v="NGN"/>
    <n v="162920.51999999999"/>
    <n v="1754"/>
    <x v="4"/>
    <n v="58.466666666666669"/>
    <x v="4"/>
    <x v="1"/>
    <s v="Overdue"/>
    <x v="0"/>
    <s v="USD"/>
    <n v="533.65"/>
  </r>
  <r>
    <s v="A2450000"/>
    <x v="4"/>
    <x v="4"/>
    <n v="1800018190"/>
    <x v="0"/>
    <x v="1"/>
    <x v="3"/>
    <s v="Ngwobia, Enam"/>
    <n v="0"/>
    <s v="MAY  2017  - GAS SALES"/>
    <s v="454"/>
    <s v="DR"/>
    <s v=""/>
    <d v="2017-06-14T00:00:00"/>
    <d v="2017-06-14T00:00:00"/>
    <d v="2017-07-14T00:00:00"/>
    <s v="NGN"/>
    <n v="22872662"/>
    <n v="1996"/>
    <x v="4"/>
    <n v="66.533333333333331"/>
    <x v="4"/>
    <x v="1"/>
    <s v="Overdue"/>
    <x v="0"/>
    <s v="USD"/>
    <n v="72785.39"/>
  </r>
  <r>
    <s v="A2450000"/>
    <x v="4"/>
    <x v="4"/>
    <n v="1800018136"/>
    <x v="0"/>
    <x v="1"/>
    <x v="3"/>
    <s v="Ngwobia, Enam"/>
    <n v="0"/>
    <s v="APRIL 2017 - GAS  SALES"/>
    <s v="454"/>
    <s v="DR"/>
    <s v=""/>
    <d v="2017-06-01T00:00:00"/>
    <d v="2017-06-01T00:00:00"/>
    <d v="2017-07-01T00:00:00"/>
    <s v="NGN"/>
    <n v="34697486"/>
    <n v="2009"/>
    <x v="4"/>
    <n v="66.966666666666669"/>
    <x v="4"/>
    <x v="1"/>
    <s v="Overdue"/>
    <x v="0"/>
    <s v="USD"/>
    <n v="110237.38"/>
  </r>
  <r>
    <s v="A2450000"/>
    <x v="4"/>
    <x v="4"/>
    <n v="1800018135"/>
    <x v="0"/>
    <x v="1"/>
    <x v="3"/>
    <s v="Ngwobia, Enam"/>
    <n v="0"/>
    <s v="MARCH 2017 - GAS  SALES"/>
    <s v="454"/>
    <s v="DR"/>
    <s v=""/>
    <d v="2017-06-01T00:00:00"/>
    <d v="2017-06-01T00:00:00"/>
    <d v="2017-07-01T00:00:00"/>
    <s v="NGN"/>
    <n v="28721606"/>
    <n v="2009"/>
    <x v="4"/>
    <n v="66.966666666666669"/>
    <x v="4"/>
    <x v="1"/>
    <s v="Overdue"/>
    <x v="0"/>
    <s v="USD"/>
    <n v="91251.41"/>
  </r>
  <r>
    <s v="A2450000"/>
    <x v="4"/>
    <x v="4"/>
    <n v="1800015864"/>
    <x v="0"/>
    <x v="1"/>
    <x v="3"/>
    <s v="Ngwobia, Enam"/>
    <n v="0"/>
    <s v="JANUARY  2016 - GAS  SALES"/>
    <s v="454"/>
    <s v="DR"/>
    <s v=""/>
    <d v="2016-02-16T00:00:00"/>
    <d v="2016-02-16T00:00:00"/>
    <d v="2016-03-17T00:00:00"/>
    <s v="NGN"/>
    <n v="4753807"/>
    <n v="2480"/>
    <x v="4"/>
    <n v="82.666666666666671"/>
    <x v="4"/>
    <x v="1"/>
    <s v="Overdue"/>
    <x v="0"/>
    <s v="USD"/>
    <n v="23890.73"/>
  </r>
  <r>
    <s v="A2450000"/>
    <x v="4"/>
    <x v="4"/>
    <n v="1800004087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2541.62"/>
    <n v="5127"/>
    <x v="4"/>
    <n v="170.9"/>
    <x v="4"/>
    <x v="1"/>
    <s v="Overdue"/>
    <x v="0"/>
    <s v="USD"/>
    <n v="276.33"/>
  </r>
  <r>
    <s v="A2450000"/>
    <x v="4"/>
    <x v="4"/>
    <n v="1800004008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25357.14"/>
    <n v="5155"/>
    <x v="4"/>
    <n v="171.83333333333334"/>
    <x v="4"/>
    <x v="1"/>
    <s v="Overdue"/>
    <x v="0"/>
    <s v="USD"/>
    <n v="215.21"/>
  </r>
  <r>
    <s v="A2450000"/>
    <x v="4"/>
    <x v="4"/>
    <n v="1800003924"/>
    <x v="0"/>
    <x v="1"/>
    <x v="3"/>
    <s v="Ngwobia, Enam"/>
    <n v="0"/>
    <s v="August 2008 Gas Supplied"/>
    <s v="GU"/>
    <s v="DR"/>
    <s v=""/>
    <d v="2008-09-25T00:00:00"/>
    <d v="2008-09-25T00:00:00"/>
    <d v="2008-10-25T00:00:00"/>
    <s v="NGN"/>
    <n v="26849.1"/>
    <n v="5180"/>
    <x v="4"/>
    <n v="172.66666666666666"/>
    <x v="4"/>
    <x v="1"/>
    <s v="Overdue"/>
    <x v="0"/>
    <s v="USD"/>
    <n v="228.14"/>
  </r>
  <r>
    <s v="A2450000"/>
    <x v="4"/>
    <x v="4"/>
    <n v="1800003331"/>
    <x v="0"/>
    <x v="1"/>
    <x v="3"/>
    <s v="Ngwobia, Enam"/>
    <n v="0"/>
    <s v="January 2008 Gas Supplied"/>
    <s v="GU"/>
    <s v="DR"/>
    <s v=""/>
    <d v="2008-02-18T00:00:00"/>
    <d v="2008-02-18T00:00:00"/>
    <d v="2008-03-19T00:00:00"/>
    <s v="NGN"/>
    <n v="195681.57"/>
    <n v="5400"/>
    <x v="4"/>
    <n v="180"/>
    <x v="4"/>
    <x v="1"/>
    <s v="Overdue"/>
    <x v="0"/>
    <s v="USD"/>
    <n v="1664.74"/>
  </r>
  <r>
    <s v="A2450000"/>
    <x v="4"/>
    <x v="4"/>
    <n v="1800003232"/>
    <x v="0"/>
    <x v="1"/>
    <x v="3"/>
    <s v="Ngwobia, Enam"/>
    <n v="0"/>
    <s v="December 2007 gas supplied"/>
    <s v="GU"/>
    <s v="DR"/>
    <s v=""/>
    <d v="2008-01-14T00:00:00"/>
    <d v="2008-01-14T00:00:00"/>
    <d v="2008-02-13T00:00:00"/>
    <s v="NGN"/>
    <n v="303739.63"/>
    <n v="5435"/>
    <x v="4"/>
    <n v="181.16666666666666"/>
    <x v="4"/>
    <x v="1"/>
    <s v="Overdue"/>
    <x v="0"/>
    <s v="USD"/>
    <n v="2572.4299999999998"/>
  </r>
  <r>
    <s v="A2450000"/>
    <x v="4"/>
    <x v="4"/>
    <n v="1800002041"/>
    <x v="0"/>
    <x v="1"/>
    <x v="3"/>
    <s v="Ngwobia, Enam"/>
    <n v="0"/>
    <s v="August 2006 Gas sales"/>
    <s v="GU"/>
    <s v="DR"/>
    <s v=""/>
    <d v="2006-09-12T00:00:00"/>
    <d v="2006-09-12T00:00:00"/>
    <d v="2006-10-12T00:00:00"/>
    <s v="NGN"/>
    <n v="480153.85"/>
    <n v="5924"/>
    <x v="4"/>
    <n v="197.46666666666667"/>
    <x v="4"/>
    <x v="1"/>
    <s v="Overdue"/>
    <x v="0"/>
    <s v="USD"/>
    <n v="3743.9"/>
  </r>
  <r>
    <s v="A2450000"/>
    <x v="4"/>
    <x v="4"/>
    <n v="1800001989"/>
    <x v="0"/>
    <x v="1"/>
    <x v="3"/>
    <s v="Ngwobia, Enam"/>
    <n v="0"/>
    <s v="July 2006 Gas Sales."/>
    <s v="GU"/>
    <s v="DR"/>
    <s v=""/>
    <d v="2006-08-15T00:00:00"/>
    <d v="2006-08-15T00:00:00"/>
    <d v="2006-09-14T00:00:00"/>
    <s v="NGN"/>
    <n v="546500.13"/>
    <n v="5952"/>
    <x v="4"/>
    <n v="198.4"/>
    <x v="4"/>
    <x v="1"/>
    <s v="Overdue"/>
    <x v="0"/>
    <s v="USD"/>
    <n v="4264.5600000000004"/>
  </r>
  <r>
    <s v="A2450000"/>
    <x v="4"/>
    <x v="4"/>
    <n v="1800001931"/>
    <x v="0"/>
    <x v="1"/>
    <x v="3"/>
    <s v="Ngwobia, Enam"/>
    <n v="0"/>
    <s v="June 2006 gas sales as per the attached"/>
    <s v="GU"/>
    <s v="DR"/>
    <s v=""/>
    <d v="2006-07-17T00:00:00"/>
    <d v="2006-07-17T00:00:00"/>
    <d v="2006-08-16T00:00:00"/>
    <s v="NGN"/>
    <n v="85019.17"/>
    <n v="5981"/>
    <x v="4"/>
    <n v="199.36666666666667"/>
    <x v="4"/>
    <x v="1"/>
    <s v="Overdue"/>
    <x v="0"/>
    <s v="USD"/>
    <n v="662.92"/>
  </r>
  <r>
    <s v="A2450000"/>
    <x v="4"/>
    <x v="4"/>
    <n v="1800001855"/>
    <x v="0"/>
    <x v="1"/>
    <x v="3"/>
    <s v="Ngwobia, Enam"/>
    <n v="0"/>
    <s v="Gas sales for the month of May 2006."/>
    <s v="GU"/>
    <s v="DR"/>
    <s v=""/>
    <d v="2006-06-21T00:00:00"/>
    <d v="2006-06-21T00:00:00"/>
    <d v="2006-07-21T00:00:00"/>
    <s v="NGN"/>
    <n v="112480.8"/>
    <n v="6007"/>
    <x v="4"/>
    <n v="200.23333333333332"/>
    <x v="4"/>
    <x v="1"/>
    <s v="Overdue"/>
    <x v="0"/>
    <s v="USD"/>
    <n v="882.2"/>
  </r>
  <r>
    <s v="A2450000"/>
    <x v="4"/>
    <x v="4"/>
    <n v="1800001798"/>
    <x v="0"/>
    <x v="1"/>
    <x v="3"/>
    <s v="Ngwobia, Enam"/>
    <n v="0"/>
    <s v="Gas sales for the month of April 2006."/>
    <s v="GU"/>
    <s v="DR"/>
    <s v=""/>
    <d v="2006-05-18T00:00:00"/>
    <d v="2006-05-18T00:00:00"/>
    <d v="2006-06-17T00:00:00"/>
    <s v="NGN"/>
    <n v="515346.29"/>
    <n v="6041"/>
    <x v="4"/>
    <n v="201.36666666666667"/>
    <x v="4"/>
    <x v="1"/>
    <s v="Overdue"/>
    <x v="0"/>
    <s v="USD"/>
    <n v="4041.91"/>
  </r>
  <r>
    <s v="A2450000"/>
    <x v="4"/>
    <x v="4"/>
    <n v="1800001736"/>
    <x v="0"/>
    <x v="1"/>
    <x v="3"/>
    <s v="Ngwobia, Enam"/>
    <n v="0"/>
    <s v="March 2006 Gas supplied"/>
    <s v="GU"/>
    <s v="DR"/>
    <s v=""/>
    <d v="2006-04-21T00:00:00"/>
    <d v="2006-04-21T00:00:00"/>
    <d v="2006-05-21T00:00:00"/>
    <s v="NGN"/>
    <n v="563739.88"/>
    <n v="6068"/>
    <x v="4"/>
    <n v="202.26666666666668"/>
    <x v="4"/>
    <x v="1"/>
    <s v="Overdue"/>
    <x v="0"/>
    <s v="USD"/>
    <n v="4421.47"/>
  </r>
  <r>
    <s v="A2450000"/>
    <x v="4"/>
    <x v="4"/>
    <n v="1800001679"/>
    <x v="0"/>
    <x v="1"/>
    <x v="3"/>
    <s v="Ngwobia, Enam"/>
    <n v="0"/>
    <s v="February 2006 gas supplied."/>
    <s v="GU"/>
    <s v="DR"/>
    <s v=""/>
    <d v="2006-03-16T00:00:00"/>
    <d v="2006-03-16T00:00:00"/>
    <d v="2006-04-15T00:00:00"/>
    <s v="NGN"/>
    <n v="479635.25"/>
    <n v="6104"/>
    <x v="4"/>
    <n v="203.46666666666667"/>
    <x v="4"/>
    <x v="1"/>
    <s v="Overdue"/>
    <x v="0"/>
    <s v="USD"/>
    <n v="3761.83"/>
  </r>
  <r>
    <s v="A2450000"/>
    <x v="4"/>
    <x v="4"/>
    <n v="1800001607"/>
    <x v="0"/>
    <x v="1"/>
    <x v="3"/>
    <s v="Ngwobia, Enam"/>
    <n v="0"/>
    <s v="January 2006 gas supplied"/>
    <s v="GU"/>
    <s v="DR"/>
    <s v=""/>
    <d v="2006-02-27T00:00:00"/>
    <d v="2006-02-27T00:00:00"/>
    <d v="2006-03-29T00:00:00"/>
    <s v="NGN"/>
    <n v="553560.12"/>
    <n v="6121"/>
    <x v="4"/>
    <n v="204.03333333333333"/>
    <x v="4"/>
    <x v="1"/>
    <s v="Overdue"/>
    <x v="0"/>
    <s v="USD"/>
    <n v="4324.6899999999996"/>
  </r>
  <r>
    <s v="A2450000"/>
    <x v="4"/>
    <x v="4"/>
    <n v="1800001475"/>
    <x v="0"/>
    <x v="1"/>
    <x v="3"/>
    <s v="Ngwobia, Enam"/>
    <n v="0"/>
    <s v="December 2005 Gas Sales"/>
    <s v="GU"/>
    <s v="DR"/>
    <s v=""/>
    <d v="2006-01-16T00:00:00"/>
    <d v="2006-01-16T00:00:00"/>
    <d v="2006-02-15T00:00:00"/>
    <s v="NGN"/>
    <n v="594605.17000000004"/>
    <n v="6163"/>
    <x v="4"/>
    <n v="205.43333333333334"/>
    <x v="4"/>
    <x v="1"/>
    <s v="Overdue"/>
    <x v="0"/>
    <s v="USD"/>
    <n v="4609.32"/>
  </r>
  <r>
    <s v="A2450000"/>
    <x v="4"/>
    <x v="4"/>
    <n v="1800001396"/>
    <x v="0"/>
    <x v="1"/>
    <x v="3"/>
    <s v="Ngwobia, Enam"/>
    <n v="0"/>
    <s v="November 2005 Gas sales"/>
    <s v="GU"/>
    <s v="DR"/>
    <s v=""/>
    <d v="2005-12-19T00:00:00"/>
    <d v="2005-12-19T00:00:00"/>
    <d v="2006-01-18T00:00:00"/>
    <s v="NGN"/>
    <n v="626363.76"/>
    <n v="6191"/>
    <x v="4"/>
    <n v="206.36666666666667"/>
    <x v="4"/>
    <x v="1"/>
    <s v="Overdue"/>
    <x v="0"/>
    <s v="USD"/>
    <n v="4855.51"/>
  </r>
  <r>
    <s v="A2450000"/>
    <x v="4"/>
    <x v="4"/>
    <n v="1800001341"/>
    <x v="0"/>
    <x v="1"/>
    <x v="3"/>
    <s v="Ngwobia, Enam"/>
    <n v="0"/>
    <s v="October 2005 Gas Sales"/>
    <s v="GU"/>
    <s v="DR"/>
    <s v=""/>
    <d v="2005-11-28T00:00:00"/>
    <d v="2005-11-28T00:00:00"/>
    <d v="2005-12-28T00:00:00"/>
    <s v="NGN"/>
    <n v="462904.13"/>
    <n v="6212"/>
    <x v="4"/>
    <n v="207.06666666666666"/>
    <x v="4"/>
    <x v="1"/>
    <s v="Overdue"/>
    <x v="0"/>
    <s v="USD"/>
    <n v="3588.39"/>
  </r>
  <r>
    <s v="A2450000"/>
    <x v="4"/>
    <x v="4"/>
    <n v="1800001214"/>
    <x v="0"/>
    <x v="1"/>
    <x v="3"/>
    <s v="Ngwobia, Enam"/>
    <n v="0"/>
    <s v="September 2005 Gas sales as per attached."/>
    <s v="GU"/>
    <s v="DR"/>
    <s v=""/>
    <d v="2005-10-17T00:00:00"/>
    <d v="2005-10-17T00:00:00"/>
    <d v="2005-11-16T00:00:00"/>
    <s v="NGN"/>
    <n v="438673.5"/>
    <n v="6254"/>
    <x v="4"/>
    <n v="208.46666666666667"/>
    <x v="4"/>
    <x v="1"/>
    <s v="Overdue"/>
    <x v="0"/>
    <s v="USD"/>
    <n v="3386.12"/>
  </r>
  <r>
    <s v="A2450000"/>
    <x v="4"/>
    <x v="4"/>
    <n v="1800001092"/>
    <x v="0"/>
    <x v="1"/>
    <x v="3"/>
    <s v="Ngwobia, Enam"/>
    <n v="0"/>
    <s v="August 2005 Gas Sales as per the attached"/>
    <s v="GU"/>
    <s v="DR"/>
    <s v=""/>
    <d v="2005-09-16T00:00:00"/>
    <d v="2005-09-16T00:00:00"/>
    <d v="2005-10-16T00:00:00"/>
    <s v="NGN"/>
    <n v="369750.91"/>
    <n v="6285"/>
    <x v="4"/>
    <n v="209.5"/>
    <x v="4"/>
    <x v="1"/>
    <s v="Overdue"/>
    <x v="0"/>
    <s v="USD"/>
    <n v="2855.22"/>
  </r>
  <r>
    <s v="A2450000"/>
    <x v="4"/>
    <x v="4"/>
    <n v="1800000720"/>
    <x v="0"/>
    <x v="1"/>
    <x v="3"/>
    <s v="Ngwobia, Enam"/>
    <n v="0"/>
    <s v="Gas Sales for the month of March 2005"/>
    <s v="GU"/>
    <s v="DR"/>
    <s v=""/>
    <d v="2005-04-15T00:00:00"/>
    <d v="2005-04-15T00:00:00"/>
    <d v="2005-05-15T00:00:00"/>
    <s v="NGN"/>
    <n v="343867.75"/>
    <n v="6439"/>
    <x v="4"/>
    <n v="214.63333333333333"/>
    <x v="4"/>
    <x v="1"/>
    <s v="Overdue"/>
    <x v="0"/>
    <s v="USD"/>
    <n v="2588.19"/>
  </r>
  <r>
    <s v="A2450000"/>
    <x v="4"/>
    <x v="4"/>
    <n v="1800000632"/>
    <x v="0"/>
    <x v="1"/>
    <x v="3"/>
    <s v="Ngwobia, Enam"/>
    <n v="0"/>
    <s v="Gas sales for the month of February 2005."/>
    <s v="GU"/>
    <s v="DR"/>
    <s v=""/>
    <d v="2005-03-15T00:00:00"/>
    <d v="2005-03-15T00:00:00"/>
    <d v="2005-04-14T00:00:00"/>
    <s v="NGN"/>
    <n v="755043.68"/>
    <n v="6470"/>
    <x v="4"/>
    <n v="215.66666666666666"/>
    <x v="4"/>
    <x v="1"/>
    <s v="Overdue"/>
    <x v="0"/>
    <s v="USD"/>
    <n v="5683.44"/>
  </r>
  <r>
    <s v="A2450000"/>
    <x v="4"/>
    <x v="4"/>
    <n v="1800000573"/>
    <x v="0"/>
    <x v="1"/>
    <x v="3"/>
    <s v="Ngwobia, Enam"/>
    <n v="0"/>
    <s v="Gas sales for the month of January 2005."/>
    <s v="GU"/>
    <s v="DR"/>
    <s v=""/>
    <d v="2005-02-22T00:00:00"/>
    <d v="2005-02-22T00:00:00"/>
    <d v="2005-03-24T00:00:00"/>
    <s v="NGN"/>
    <n v="827829.17"/>
    <n v="6491"/>
    <x v="4"/>
    <n v="216.36666666666667"/>
    <x v="4"/>
    <x v="1"/>
    <s v="Overdue"/>
    <x v="0"/>
    <s v="USD"/>
    <n v="6231.32"/>
  </r>
  <r>
    <s v="A2450000"/>
    <x v="4"/>
    <x v="4"/>
    <n v="1800000542"/>
    <x v="0"/>
    <x v="1"/>
    <x v="3"/>
    <s v="Ngwobia, Enam"/>
    <n v="0"/>
    <s v="Gas sales for the month of December 2004."/>
    <s v="GU"/>
    <s v="DR"/>
    <s v=""/>
    <d v="2005-01-27T00:00:00"/>
    <d v="2005-01-27T00:00:00"/>
    <d v="2005-02-26T00:00:00"/>
    <s v="NGN"/>
    <n v="701429.7"/>
    <n v="6517"/>
    <x v="4"/>
    <n v="217.23333333333332"/>
    <x v="4"/>
    <x v="1"/>
    <s v="Overdue"/>
    <x v="0"/>
    <s v="USD"/>
    <n v="5279.45"/>
  </r>
  <r>
    <s v="A2450000"/>
    <x v="4"/>
    <x v="4"/>
    <n v="1800000434"/>
    <x v="0"/>
    <x v="1"/>
    <x v="3"/>
    <s v="Ngwobia, Enam"/>
    <n v="0"/>
    <s v="Gas sales for the month of November 2004."/>
    <s v="GU"/>
    <s v="DR"/>
    <s v=""/>
    <d v="2004-12-15T00:00:00"/>
    <d v="2004-12-15T00:00:00"/>
    <d v="2005-01-14T00:00:00"/>
    <s v="NGN"/>
    <n v="717386.28"/>
    <n v="6560"/>
    <x v="4"/>
    <n v="218.66666666666666"/>
    <x v="4"/>
    <x v="1"/>
    <s v="Overdue"/>
    <x v="0"/>
    <s v="USD"/>
    <n v="5399.98"/>
  </r>
  <r>
    <s v="A2450000"/>
    <x v="4"/>
    <x v="4"/>
    <n v="1800000382"/>
    <x v="0"/>
    <x v="1"/>
    <x v="3"/>
    <s v="Ngwobia, Enam"/>
    <n v="0"/>
    <s v="Gas sales for the month of October 2004."/>
    <s v="GU"/>
    <s v="DR"/>
    <s v=""/>
    <d v="2004-11-29T00:00:00"/>
    <d v="2004-11-29T00:00:00"/>
    <d v="2004-12-29T00:00:00"/>
    <s v="NGN"/>
    <n v="682180.65"/>
    <n v="6576"/>
    <x v="4"/>
    <n v="219.2"/>
    <x v="4"/>
    <x v="1"/>
    <s v="Overdue"/>
    <x v="0"/>
    <s v="USD"/>
    <n v="5134.2299999999996"/>
  </r>
  <r>
    <s v="A2450000"/>
    <x v="4"/>
    <x v="4"/>
    <n v="1800000312"/>
    <x v="0"/>
    <x v="1"/>
    <x v="3"/>
    <s v="Ngwobia, Enam"/>
    <n v="0"/>
    <s v="Gas sales for September 2004."/>
    <s v="GU"/>
    <s v="DR"/>
    <s v=""/>
    <d v="2004-10-27T00:00:00"/>
    <d v="2004-10-27T00:00:00"/>
    <d v="2004-11-26T00:00:00"/>
    <s v="NGN"/>
    <n v="164311.74"/>
    <n v="6609"/>
    <x v="4"/>
    <n v="220.3"/>
    <x v="4"/>
    <x v="1"/>
    <s v="Overdue"/>
    <x v="0"/>
    <s v="USD"/>
    <n v="1236.6400000000001"/>
  </r>
  <r>
    <s v="A2450000"/>
    <x v="4"/>
    <x v="4"/>
    <n v="1800000278"/>
    <x v="0"/>
    <x v="1"/>
    <x v="3"/>
    <s v="Ngwobia, Enam"/>
    <n v="0"/>
    <s v="Gas sales for July 2004."/>
    <s v="GU"/>
    <s v="DR"/>
    <s v=""/>
    <d v="2004-09-25T00:00:00"/>
    <d v="2004-09-25T00:00:00"/>
    <d v="2004-10-25T00:00:00"/>
    <s v="NGN"/>
    <n v="392118.23"/>
    <n v="6641"/>
    <x v="4"/>
    <n v="221.36666666666667"/>
    <x v="4"/>
    <x v="1"/>
    <s v="Overdue"/>
    <x v="0"/>
    <s v="USD"/>
    <n v="2951.36"/>
  </r>
  <r>
    <s v="A2450000"/>
    <x v="4"/>
    <x v="4"/>
    <n v="1800000251"/>
    <x v="0"/>
    <x v="1"/>
    <x v="3"/>
    <s v="Ngwobia, Enam"/>
    <n v="0"/>
    <s v="Gas sales for August 2004."/>
    <s v="GU"/>
    <s v="DR"/>
    <s v=""/>
    <d v="2004-09-23T00:00:00"/>
    <d v="2004-09-23T00:00:00"/>
    <d v="2004-10-23T00:00:00"/>
    <s v="NGN"/>
    <n v="247820.84"/>
    <n v="6643"/>
    <x v="4"/>
    <n v="221.43333333333334"/>
    <x v="4"/>
    <x v="1"/>
    <s v="Overdue"/>
    <x v="0"/>
    <s v="USD"/>
    <n v="1865.57"/>
  </r>
  <r>
    <s v="A2450000"/>
    <x v="4"/>
    <x v="4"/>
    <n v="1800000147"/>
    <x v="0"/>
    <x v="1"/>
    <x v="3"/>
    <s v="Ngwobia, Enam"/>
    <n v="0"/>
    <s v="Gas sales for June 2004."/>
    <s v="GU"/>
    <s v="DR"/>
    <s v=""/>
    <d v="2004-07-30T00:00:00"/>
    <d v="2004-07-30T00:00:00"/>
    <d v="2004-08-29T00:00:00"/>
    <s v="NGN"/>
    <n v="114816.82"/>
    <n v="6698"/>
    <x v="4"/>
    <n v="223.26666666666668"/>
    <x v="4"/>
    <x v="1"/>
    <s v="Overdue"/>
    <x v="0"/>
    <s v="USD"/>
    <n v="864.46"/>
  </r>
  <r>
    <s v="A2450000"/>
    <x v="4"/>
    <x v="4"/>
    <n v="1800000079"/>
    <x v="0"/>
    <x v="1"/>
    <x v="3"/>
    <s v="Ngwobia, Enam"/>
    <n v="0"/>
    <s v="Gas sales for May 2004."/>
    <s v="GU"/>
    <s v="DR"/>
    <s v=""/>
    <d v="2004-06-25T00:00:00"/>
    <d v="2004-06-25T00:00:00"/>
    <d v="2004-07-25T00:00:00"/>
    <s v="NGN"/>
    <n v="214802.57"/>
    <n v="6733"/>
    <x v="4"/>
    <n v="224.43333333333334"/>
    <x v="4"/>
    <x v="1"/>
    <s v="Overdue"/>
    <x v="0"/>
    <s v="USD"/>
    <n v="1618.11"/>
  </r>
  <r>
    <s v="A2450000"/>
    <x v="4"/>
    <x v="4"/>
    <n v="1800000053"/>
    <x v="0"/>
    <x v="1"/>
    <x v="3"/>
    <s v="Ngwobia, Enam"/>
    <n v="0"/>
    <s v="Gas sales for April 2004."/>
    <s v="GU"/>
    <s v="DR"/>
    <s v=""/>
    <d v="2004-05-17T00:00:00"/>
    <d v="2004-05-17T00:00:00"/>
    <d v="2004-06-16T00:00:00"/>
    <s v="NGN"/>
    <n v="342375.34"/>
    <n v="6772"/>
    <x v="4"/>
    <n v="225.73333333333332"/>
    <x v="4"/>
    <x v="1"/>
    <s v="Overdue"/>
    <x v="0"/>
    <s v="USD"/>
    <n v="2574.25"/>
  </r>
  <r>
    <s v="A2450000"/>
    <x v="4"/>
    <x v="4"/>
    <n v="1800000011"/>
    <x v="0"/>
    <x v="1"/>
    <x v="3"/>
    <s v="Ngwobia, Enam"/>
    <n v="0"/>
    <s v="Gas sales for March 2004."/>
    <s v="GU"/>
    <s v="DR"/>
    <s v=""/>
    <d v="2004-04-29T00:00:00"/>
    <d v="2004-04-29T00:00:00"/>
    <d v="2004-05-29T00:00:00"/>
    <s v="NGN"/>
    <n v="112334.75"/>
    <n v="6790"/>
    <x v="4"/>
    <n v="226.33333333333334"/>
    <x v="4"/>
    <x v="1"/>
    <s v="Overdue"/>
    <x v="0"/>
    <s v="USD"/>
    <n v="842.09"/>
  </r>
  <r>
    <s v="A2450000"/>
    <x v="4"/>
    <x v="4"/>
    <n v="104217657"/>
    <x v="0"/>
    <x v="1"/>
    <x v="3"/>
    <s v="Ngwobia, Enam"/>
    <n v="0"/>
    <s v="Legacy (Details Attached)_9990023953_E005748 etc."/>
    <s v=""/>
    <s v="AB"/>
    <s v=""/>
    <d v="2022-03-29T00:00:00"/>
    <d v="2022-03-29T00:00:00"/>
    <d v="2003-11-19T00:00:00"/>
    <s v="NGN"/>
    <n v="17376279.670000002"/>
    <n v="6982"/>
    <x v="4"/>
    <n v="232.73333333333332"/>
    <x v="4"/>
    <x v="1"/>
    <s v="Overdue"/>
    <x v="0"/>
    <s v="USD"/>
    <n v="128584.45"/>
  </r>
  <r>
    <s v="A2310000"/>
    <x v="5"/>
    <x v="5"/>
    <n v="103701915"/>
    <x v="0"/>
    <x v="1"/>
    <x v="3"/>
    <s v="Ngwobia, Enam"/>
    <n v="0"/>
    <s v="Legacy Debts (written on) inv 1800000050"/>
    <s v=""/>
    <s v="AB"/>
    <s v=""/>
    <d v="2019-02-26T00:00:00"/>
    <d v="2019-02-26T00:00:00"/>
    <d v="2019-02-26T00:00:00"/>
    <s v="NGN"/>
    <n v="4595562.0199999996"/>
    <n v="1404"/>
    <x v="4"/>
    <n v="46.8"/>
    <x v="4"/>
    <x v="1"/>
    <s v="Overdue"/>
    <x v="0"/>
    <s v="USD"/>
    <n v="27251.55"/>
  </r>
  <r>
    <s v="A2310000"/>
    <x v="6"/>
    <x v="6"/>
    <n v="101506814"/>
    <x v="0"/>
    <x v="1"/>
    <x v="3"/>
    <s v="Ngwobia, Enam"/>
    <n v="0"/>
    <s v="Diff btw Pymts and Invs at matching and clearing"/>
    <s v=""/>
    <s v="AB"/>
    <s v=""/>
    <d v="2009-07-20T00:00:00"/>
    <d v="2009-07-20T00:00:00"/>
    <d v="2009-07-20T00:00:00"/>
    <s v="NGN"/>
    <n v="-310596.17"/>
    <n v="4912"/>
    <x v="4"/>
    <n v="163.73333333333332"/>
    <x v="4"/>
    <x v="1"/>
    <s v="Overdue"/>
    <x v="0"/>
    <s v="USD"/>
    <n v="-2092.9499999999998"/>
  </r>
  <r>
    <s v="A2310000"/>
    <x v="6"/>
    <x v="6"/>
    <n v="1800004567"/>
    <x v="0"/>
    <x v="1"/>
    <x v="3"/>
    <s v="Ngwobia, Enam"/>
    <n v="0"/>
    <s v="March 2009 Gas Supplied"/>
    <s v="GU"/>
    <s v="DR"/>
    <s v=""/>
    <d v="2009-04-17T00:00:00"/>
    <d v="2009-04-17T00:00:00"/>
    <d v="2009-05-17T00:00:00"/>
    <s v="NGN"/>
    <n v="140298.12"/>
    <n v="4976"/>
    <x v="4"/>
    <n v="165.86666666666667"/>
    <x v="4"/>
    <x v="1"/>
    <s v="Overdue"/>
    <x v="0"/>
    <s v="USD"/>
    <n v="940.03"/>
  </r>
  <r>
    <s v="A2310000"/>
    <x v="6"/>
    <x v="6"/>
    <n v="1800004473"/>
    <x v="0"/>
    <x v="1"/>
    <x v="3"/>
    <s v="Ngwobia, Enam"/>
    <n v="0"/>
    <s v="February 2009 Gas Supplied"/>
    <s v="GU"/>
    <s v="DR"/>
    <s v=""/>
    <d v="2009-03-17T00:00:00"/>
    <d v="2009-03-17T00:00:00"/>
    <d v="2009-04-16T00:00:00"/>
    <s v="NGN"/>
    <n v="2059255.96"/>
    <n v="5007"/>
    <x v="4"/>
    <n v="166.9"/>
    <x v="4"/>
    <x v="1"/>
    <s v="Overdue"/>
    <x v="0"/>
    <s v="USD"/>
    <n v="13857.77"/>
  </r>
  <r>
    <s v="A2310000"/>
    <x v="6"/>
    <x v="6"/>
    <n v="1800004407"/>
    <x v="0"/>
    <x v="1"/>
    <x v="3"/>
    <s v="Ngwobia, Enam"/>
    <n v="0"/>
    <s v="January 2009 Gas Supplied"/>
    <s v="GU"/>
    <s v="DR"/>
    <s v=""/>
    <d v="2009-02-25T00:00:00"/>
    <d v="2009-02-25T00:00:00"/>
    <d v="2009-03-27T00:00:00"/>
    <s v="NGN"/>
    <n v="2473234.88"/>
    <n v="5027"/>
    <x v="4"/>
    <n v="167.56666666666666"/>
    <x v="4"/>
    <x v="1"/>
    <s v="Overdue"/>
    <x v="0"/>
    <s v="USD"/>
    <n v="16711.150000000001"/>
  </r>
  <r>
    <s v="A2310000"/>
    <x v="6"/>
    <x v="6"/>
    <n v="1800004284"/>
    <x v="0"/>
    <x v="1"/>
    <x v="3"/>
    <s v="Ngwobia, Enam"/>
    <n v="0"/>
    <s v="December 2008 Gas Supplied"/>
    <s v="GU"/>
    <s v="DR"/>
    <s v=""/>
    <d v="2009-01-15T00:00:00"/>
    <d v="2009-01-15T00:00:00"/>
    <d v="2009-02-14T00:00:00"/>
    <s v="NGN"/>
    <n v="2020964.4"/>
    <n v="5068"/>
    <x v="4"/>
    <n v="168.93333333333334"/>
    <x v="4"/>
    <x v="1"/>
    <s v="Overdue"/>
    <x v="0"/>
    <s v="USD"/>
    <n v="13522.68"/>
  </r>
  <r>
    <s v="A2310000"/>
    <x v="6"/>
    <x v="6"/>
    <n v="1800004162"/>
    <x v="0"/>
    <x v="1"/>
    <x v="3"/>
    <s v="Ngwobia, Enam"/>
    <n v="0"/>
    <s v="November 2008 Gas Supplied"/>
    <s v="GU"/>
    <s v="DR"/>
    <s v=""/>
    <d v="2008-12-16T00:00:00"/>
    <d v="2008-12-16T00:00:00"/>
    <d v="2009-01-15T00:00:00"/>
    <s v="NGN"/>
    <n v="2780838.22"/>
    <n v="5098"/>
    <x v="4"/>
    <n v="169.93333333333334"/>
    <x v="4"/>
    <x v="1"/>
    <s v="Overdue"/>
    <x v="0"/>
    <s v="USD"/>
    <n v="20522.87"/>
  </r>
  <r>
    <s v="A2310000"/>
    <x v="6"/>
    <x v="6"/>
    <n v="1800004084"/>
    <x v="0"/>
    <x v="1"/>
    <x v="3"/>
    <s v="Ngwobia, Enam"/>
    <n v="0"/>
    <s v="October 2008 Gas Supplied"/>
    <s v="GU"/>
    <s v="DR"/>
    <s v=""/>
    <d v="2008-11-17T00:00:00"/>
    <d v="2008-11-17T00:00:00"/>
    <d v="2008-12-17T00:00:00"/>
    <s v="NGN"/>
    <n v="3164314.27"/>
    <n v="5127"/>
    <x v="4"/>
    <n v="170.9"/>
    <x v="4"/>
    <x v="1"/>
    <s v="Overdue"/>
    <x v="0"/>
    <s v="USD"/>
    <n v="26869.77"/>
  </r>
  <r>
    <s v="A2310000"/>
    <x v="6"/>
    <x v="6"/>
    <n v="1800004000"/>
    <x v="0"/>
    <x v="1"/>
    <x v="3"/>
    <s v="Ngwobia, Enam"/>
    <n v="0"/>
    <s v="September 2008 Gas Supplied"/>
    <s v="GU"/>
    <s v="DR"/>
    <s v=""/>
    <d v="2008-10-20T00:00:00"/>
    <d v="2008-10-20T00:00:00"/>
    <d v="2008-11-19T00:00:00"/>
    <s v="NGN"/>
    <n v="3151504.64"/>
    <n v="5155"/>
    <x v="4"/>
    <n v="171.83333333333334"/>
    <x v="4"/>
    <x v="1"/>
    <s v="Overdue"/>
    <x v="0"/>
    <s v="USD"/>
    <n v="26747.45"/>
  </r>
  <r>
    <s v="A2310000"/>
    <x v="7"/>
    <x v="7"/>
    <n v="1600002118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39862.410000000003"/>
    <n v="2321"/>
    <x v="4"/>
    <n v="77.36666666666666"/>
    <x v="4"/>
    <x v="1"/>
    <s v="Overdue"/>
    <x v="0"/>
    <s v="USD"/>
    <n v="-115.72"/>
  </r>
  <r>
    <s v="A2310000"/>
    <x v="8"/>
    <x v="8"/>
    <n v="103895167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NGN"/>
    <n v="38055625.439999998"/>
    <n v="1011"/>
    <x v="4"/>
    <n v="33.700000000000003"/>
    <x v="4"/>
    <x v="1"/>
    <s v="Overdue"/>
    <x v="0"/>
    <s v="USD"/>
    <n v="105562.5"/>
  </r>
  <r>
    <s v="A2310000"/>
    <x v="8"/>
    <x v="8"/>
    <n v="103895168"/>
    <x v="0"/>
    <x v="1"/>
    <x v="1"/>
    <s v="Orupabo, Amoni "/>
    <n v="0"/>
    <s v="Legacy Debts (written on)"/>
    <s v=""/>
    <s v="AB"/>
    <s v=""/>
    <d v="2020-03-25T00:00:00"/>
    <d v="2020-03-25T00:00:00"/>
    <d v="2020-03-25T00:00:00"/>
    <s v="USD"/>
    <n v="1253575.07"/>
    <n v="1011"/>
    <x v="4"/>
    <n v="33.700000000000003"/>
    <x v="4"/>
    <x v="1"/>
    <s v="Overdue"/>
    <x v="0"/>
    <s v="USD"/>
    <n v="1253575.07"/>
  </r>
  <r>
    <s v="A2310000"/>
    <x v="8"/>
    <x v="8"/>
    <n v="104269888"/>
    <x v="0"/>
    <x v="1"/>
    <x v="1"/>
    <s v="Orupabo, Amoni "/>
    <n v="0"/>
    <s v="Bal of Legacy WHT Credits received"/>
    <s v=""/>
    <s v="AB"/>
    <s v=""/>
    <d v="2022-07-30T00:00:00"/>
    <d v="2022-07-30T00:00:00"/>
    <d v="2020-03-25T00:00:00"/>
    <s v="USD"/>
    <n v="-231831.48"/>
    <n v="1011"/>
    <x v="4"/>
    <m/>
    <x v="4"/>
    <x v="1"/>
    <s v="Overdue"/>
    <x v="0"/>
    <s v="USD"/>
    <n v="-231831.48"/>
  </r>
  <r>
    <s v="A2310000"/>
    <x v="9"/>
    <x v="9"/>
    <n v="1800028391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39600"/>
    <n v="14"/>
    <x v="5"/>
    <n v="0.46666666666666667"/>
    <x v="1"/>
    <x v="1"/>
    <s v="Overdue"/>
    <x v="0"/>
    <s v="USD"/>
    <n v="39600"/>
  </r>
  <r>
    <s v="A2310000"/>
    <x v="9"/>
    <x v="9"/>
    <n v="1800028261"/>
    <x v="0"/>
    <x v="1"/>
    <x v="1"/>
    <s v="Orupabo, Amoni "/>
    <n v="0"/>
    <s v="PAN OCEAN SEPT 2022 Crude Handling"/>
    <s v="468"/>
    <s v="DR"/>
    <s v=""/>
    <d v="2022-10-14T00:00:00"/>
    <d v="2022-10-14T00:00:00"/>
    <d v="2022-11-13T00:00:00"/>
    <s v="USD"/>
    <n v="25101.62"/>
    <n v="48"/>
    <x v="1"/>
    <n v="1.6"/>
    <x v="1"/>
    <x v="1"/>
    <s v="Overdue"/>
    <x v="0"/>
    <s v="USD"/>
    <n v="25101.62"/>
  </r>
  <r>
    <s v="A2310000"/>
    <x v="9"/>
    <x v="9"/>
    <n v="1800028030"/>
    <x v="0"/>
    <x v="1"/>
    <x v="1"/>
    <s v="Orupabo, Amoni "/>
    <n v="0"/>
    <s v="PAN OCEAN JULY 2022 Crude Handling"/>
    <s v="468"/>
    <s v="DR"/>
    <s v=""/>
    <d v="2022-08-11T00:00:00"/>
    <d v="2022-08-11T00:00:00"/>
    <d v="2022-09-10T00:00:00"/>
    <s v="USD"/>
    <n v="57954.79"/>
    <n v="112"/>
    <x v="3"/>
    <n v="3.7333333333333334"/>
    <x v="1"/>
    <x v="1"/>
    <s v="Overdue"/>
    <x v="0"/>
    <s v="USD"/>
    <n v="57954.79"/>
  </r>
  <r>
    <s v="A2310000"/>
    <x v="9"/>
    <x v="9"/>
    <n v="1800028031"/>
    <x v="0"/>
    <x v="1"/>
    <x v="1"/>
    <s v="Orupabo, Amoni "/>
    <n v="0"/>
    <s v="PAN OCEAN JULY 2022 Crude Handling"/>
    <s v="454"/>
    <s v="DR"/>
    <s v=""/>
    <d v="2022-08-11T00:00:00"/>
    <d v="2022-08-11T00:00:00"/>
    <d v="2022-09-10T00:00:00"/>
    <s v="NGN"/>
    <n v="16038224.34"/>
    <n v="112"/>
    <x v="3"/>
    <n v="3.7333333333333334"/>
    <x v="1"/>
    <x v="1"/>
    <s v="Overdue"/>
    <x v="0"/>
    <s v="USD"/>
    <n v="38305.699999999997"/>
  </r>
  <r>
    <s v="A2310000"/>
    <x v="9"/>
    <x v="9"/>
    <n v="1800027937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85744.74"/>
    <n v="140"/>
    <x v="3"/>
    <n v="4.666666666666667"/>
    <x v="1"/>
    <x v="1"/>
    <s v="Overdue"/>
    <x v="0"/>
    <s v="USD"/>
    <n v="85744.74"/>
  </r>
  <r>
    <s v="A2310000"/>
    <x v="9"/>
    <x v="9"/>
    <n v="1800027938"/>
    <x v="0"/>
    <x v="1"/>
    <x v="1"/>
    <s v="Orupabo, Amoni "/>
    <n v="0"/>
    <s v="PAN OCEAN JUN 2022 Crude Handling"/>
    <s v="454"/>
    <s v="DR"/>
    <s v=""/>
    <d v="2022-07-14T00:00:00"/>
    <d v="2022-07-14T00:00:00"/>
    <d v="2022-08-13T00:00:00"/>
    <s v="NGN"/>
    <n v="23724335.73"/>
    <n v="140"/>
    <x v="3"/>
    <n v="4.666666666666667"/>
    <x v="1"/>
    <x v="1"/>
    <s v="Overdue"/>
    <x v="0"/>
    <s v="USD"/>
    <n v="57189.88"/>
  </r>
  <r>
    <s v="A2310000"/>
    <x v="9"/>
    <x v="9"/>
    <n v="1400016852"/>
    <x v="0"/>
    <x v="1"/>
    <x v="1"/>
    <s v="Orupabo, Amoni "/>
    <n v="0"/>
    <s v="Pan Ocean Pmt"/>
    <s v=""/>
    <s v="DZ"/>
    <s v=""/>
    <d v="2022-08-10T00:00:00"/>
    <d v="2022-08-09T00:00:00"/>
    <d v="2022-08-10T00:00:00"/>
    <s v="USD"/>
    <n v="-93084.87"/>
    <n v="143"/>
    <x v="3"/>
    <n v="4.7666666666666666"/>
    <x v="1"/>
    <x v="1"/>
    <s v="Overdue"/>
    <x v="0"/>
    <s v="USD"/>
    <n v="-93084.87"/>
  </r>
  <r>
    <s v="A2310000"/>
    <x v="9"/>
    <x v="9"/>
    <n v="1800027778"/>
    <x v="0"/>
    <x v="1"/>
    <x v="1"/>
    <s v="Orupabo, Amoni "/>
    <n v="0"/>
    <s v="PAN OCEAN MAY 2022 Crude Handling"/>
    <s v="468"/>
    <s v="DR"/>
    <s v=""/>
    <d v="2022-06-14T00:00:00"/>
    <d v="2022-06-14T00:00:00"/>
    <d v="2022-07-14T00:00:00"/>
    <s v="USD"/>
    <n v="94236.800000000003"/>
    <n v="170"/>
    <x v="3"/>
    <n v="5.666666666666667"/>
    <x v="1"/>
    <x v="1"/>
    <s v="Overdue"/>
    <x v="0"/>
    <s v="USD"/>
    <n v="94236.800000000003"/>
  </r>
  <r>
    <s v="A2310000"/>
    <x v="9"/>
    <x v="9"/>
    <n v="1800027779"/>
    <x v="0"/>
    <x v="1"/>
    <x v="1"/>
    <s v="Orupabo, Amoni "/>
    <n v="0"/>
    <s v="PAN OCEAN MAY 2022 Crude Handling"/>
    <s v="454"/>
    <s v="DR"/>
    <s v=""/>
    <d v="2022-06-14T00:00:00"/>
    <d v="2022-06-14T00:00:00"/>
    <d v="2022-07-14T00:00:00"/>
    <s v="NGN"/>
    <n v="26077703.649999999"/>
    <n v="170"/>
    <x v="3"/>
    <n v="5.666666666666667"/>
    <x v="1"/>
    <x v="1"/>
    <s v="Overdue"/>
    <x v="0"/>
    <s v="USD"/>
    <n v="62818.58"/>
  </r>
  <r>
    <s v="A2310000"/>
    <x v="9"/>
    <x v="9"/>
    <n v="1800027689"/>
    <x v="0"/>
    <x v="1"/>
    <x v="1"/>
    <s v="Orupabo, Amoni "/>
    <n v="0"/>
    <s v="PAN OCEAN APRIL 2022 Crude Handling"/>
    <s v="468"/>
    <s v="DR"/>
    <s v=""/>
    <d v="2022-05-12T00:00:00"/>
    <d v="2022-05-12T00:00:00"/>
    <d v="2022-06-11T00:00:00"/>
    <s v="USD"/>
    <n v="99103.53"/>
    <n v="203"/>
    <x v="4"/>
    <n v="6.7666666666666666"/>
    <x v="2"/>
    <x v="1"/>
    <s v="Overdue"/>
    <x v="0"/>
    <s v="USD"/>
    <n v="99103.53"/>
  </r>
  <r>
    <s v="A2310000"/>
    <x v="9"/>
    <x v="9"/>
    <n v="1800027690"/>
    <x v="0"/>
    <x v="1"/>
    <x v="1"/>
    <s v="Orupabo, Amoni "/>
    <n v="0"/>
    <s v="PAN OCEAN APRIL 2022 Crude Handling"/>
    <s v="454"/>
    <s v="DR"/>
    <s v=""/>
    <d v="2022-05-12T00:00:00"/>
    <d v="2022-05-12T00:00:00"/>
    <d v="2022-06-11T00:00:00"/>
    <s v="NGN"/>
    <n v="27444264.469999999"/>
    <n v="203"/>
    <x v="4"/>
    <n v="6.7666666666666666"/>
    <x v="2"/>
    <x v="1"/>
    <s v="Overdue"/>
    <x v="0"/>
    <s v="USD"/>
    <n v="66157.14"/>
  </r>
  <r>
    <s v="A2310000"/>
    <x v="9"/>
    <x v="9"/>
    <n v="1800027572"/>
    <x v="0"/>
    <x v="1"/>
    <x v="1"/>
    <s v="Orupabo, Amoni "/>
    <n v="0"/>
    <s v="PAN OCEAN MAR 2022 Crude Handling"/>
    <s v="468"/>
    <s v="DR"/>
    <s v=""/>
    <d v="2022-04-13T00:00:00"/>
    <d v="2022-04-13T00:00:00"/>
    <d v="2022-05-13T00:00:00"/>
    <s v="USD"/>
    <n v="96685.82"/>
    <n v="232"/>
    <x v="4"/>
    <n v="7.7333333333333334"/>
    <x v="2"/>
    <x v="1"/>
    <s v="Overdue"/>
    <x v="0"/>
    <s v="USD"/>
    <n v="96685.82"/>
  </r>
  <r>
    <s v="A2310000"/>
    <x v="9"/>
    <x v="9"/>
    <n v="1800027573"/>
    <x v="0"/>
    <x v="1"/>
    <x v="1"/>
    <s v="Orupabo, Amoni "/>
    <n v="0"/>
    <s v="PAN OCEAN MAR 2022 Crude Handling"/>
    <s v="454"/>
    <s v="DR"/>
    <s v=""/>
    <d v="2022-04-13T00:00:00"/>
    <d v="2022-04-13T00:00:00"/>
    <d v="2022-05-13T00:00:00"/>
    <s v="NGN"/>
    <n v="26803074.829999998"/>
    <n v="232"/>
    <x v="4"/>
    <n v="7.7333333333333334"/>
    <x v="2"/>
    <x v="1"/>
    <s v="Overdue"/>
    <x v="0"/>
    <s v="USD"/>
    <n v="64488.2"/>
  </r>
  <r>
    <s v="A2310000"/>
    <x v="9"/>
    <x v="9"/>
    <n v="1800027433"/>
    <x v="0"/>
    <x v="1"/>
    <x v="1"/>
    <s v="Orupabo, Amoni "/>
    <n v="0"/>
    <s v="PAN OCEAN FEB 2022 Crude Handling"/>
    <s v="468"/>
    <s v="DR"/>
    <s v=""/>
    <d v="2022-03-13T00:00:00"/>
    <d v="2022-03-13T00:00:00"/>
    <d v="2022-04-12T00:00:00"/>
    <s v="USD"/>
    <n v="80286.880000000005"/>
    <n v="263"/>
    <x v="4"/>
    <n v="8.7666666666666675"/>
    <x v="2"/>
    <x v="1"/>
    <s v="Overdue"/>
    <x v="0"/>
    <s v="USD"/>
    <n v="80286.880000000005"/>
  </r>
  <r>
    <s v="A2310000"/>
    <x v="9"/>
    <x v="9"/>
    <n v="1800027434"/>
    <x v="0"/>
    <x v="1"/>
    <x v="1"/>
    <s v="Orupabo, Amoni "/>
    <n v="0"/>
    <s v="PAN OCEAN FEB 2022 Crude Handling"/>
    <s v="454"/>
    <s v="DR"/>
    <s v=""/>
    <d v="2022-03-13T00:00:00"/>
    <d v="2022-03-13T00:00:00"/>
    <d v="2022-04-12T00:00:00"/>
    <s v="NGN"/>
    <n v="22274204.100000001"/>
    <n v="263"/>
    <x v="4"/>
    <n v="8.7666666666666675"/>
    <x v="2"/>
    <x v="1"/>
    <s v="Overdue"/>
    <x v="0"/>
    <s v="USD"/>
    <n v="53565.01"/>
  </r>
  <r>
    <s v="A2310000"/>
    <x v="9"/>
    <x v="9"/>
    <n v="1800027301"/>
    <x v="0"/>
    <x v="1"/>
    <x v="1"/>
    <s v="Orupabo, Amoni "/>
    <n v="0"/>
    <s v="PAN OCEAN JAN 2022 Crude Handling"/>
    <s v="468"/>
    <s v="DR"/>
    <s v=""/>
    <d v="2022-02-14T00:00:00"/>
    <d v="2022-02-14T00:00:00"/>
    <d v="2022-03-16T00:00:00"/>
    <s v="USD"/>
    <n v="109301.2"/>
    <n v="290"/>
    <x v="4"/>
    <n v="9.6666666666666661"/>
    <x v="2"/>
    <x v="1"/>
    <s v="Overdue"/>
    <x v="0"/>
    <s v="USD"/>
    <n v="109301.2"/>
  </r>
  <r>
    <s v="A2310000"/>
    <x v="9"/>
    <x v="9"/>
    <n v="1800027302"/>
    <x v="0"/>
    <x v="1"/>
    <x v="1"/>
    <s v="Orupabo, Amoni "/>
    <n v="0"/>
    <s v="PAN OCEAN JAN 2022 Crude Handling"/>
    <s v="454"/>
    <s v="DR"/>
    <s v=""/>
    <d v="2022-02-14T00:00:00"/>
    <d v="2022-02-14T00:00:00"/>
    <d v="2022-03-16T00:00:00"/>
    <s v="NGN"/>
    <n v="30206115.579999998"/>
    <n v="290"/>
    <x v="4"/>
    <n v="9.6666666666666661"/>
    <x v="2"/>
    <x v="1"/>
    <s v="Overdue"/>
    <x v="0"/>
    <s v="USD"/>
    <n v="72434.27"/>
  </r>
  <r>
    <s v="A2310000"/>
    <x v="9"/>
    <x v="9"/>
    <n v="1800027191"/>
    <x v="0"/>
    <x v="1"/>
    <x v="1"/>
    <s v="Orupabo, Amoni "/>
    <n v="0"/>
    <s v="PAN OCEAN DECEMBER 2021 Crude Handling"/>
    <s v="468"/>
    <s v="DR"/>
    <s v=""/>
    <d v="2022-01-12T00:00:00"/>
    <d v="2022-01-12T00:00:00"/>
    <d v="2022-02-11T00:00:00"/>
    <s v="USD"/>
    <n v="66276.17"/>
    <n v="323"/>
    <x v="4"/>
    <n v="10.766666666666667"/>
    <x v="2"/>
    <x v="1"/>
    <s v="Overdue"/>
    <x v="0"/>
    <s v="USD"/>
    <n v="66276.17"/>
  </r>
  <r>
    <s v="A2310000"/>
    <x v="9"/>
    <x v="9"/>
    <n v="1800027192"/>
    <x v="0"/>
    <x v="1"/>
    <x v="1"/>
    <s v="Orupabo, Amoni "/>
    <n v="0"/>
    <s v="PAN OCEAN DECEMBER 2021 Crude Handling"/>
    <s v="454"/>
    <s v="DR"/>
    <s v=""/>
    <d v="2022-01-12T00:00:00"/>
    <d v="2022-01-12T00:00:00"/>
    <d v="2022-02-11T00:00:00"/>
    <s v="NGN"/>
    <n v="18165539.41"/>
    <n v="323"/>
    <x v="4"/>
    <n v="10.766666666666667"/>
    <x v="2"/>
    <x v="1"/>
    <s v="Overdue"/>
    <x v="0"/>
    <s v="USD"/>
    <n v="43884.31"/>
  </r>
  <r>
    <s v="A2310000"/>
    <x v="9"/>
    <x v="9"/>
    <n v="1800027031"/>
    <x v="0"/>
    <x v="1"/>
    <x v="1"/>
    <s v="Orupabo, Amoni "/>
    <n v="0"/>
    <s v="PAN OCEAN NOV 2021 Crude Handling"/>
    <s v="468"/>
    <s v="DR"/>
    <s v=""/>
    <d v="2021-12-13T00:00:00"/>
    <d v="2021-12-13T00:00:00"/>
    <d v="2022-01-12T00:00:00"/>
    <s v="USD"/>
    <n v="100282.26"/>
    <n v="353"/>
    <x v="4"/>
    <n v="11.766666666666667"/>
    <x v="2"/>
    <x v="1"/>
    <s v="Overdue"/>
    <x v="0"/>
    <s v="USD"/>
    <n v="100282.26"/>
  </r>
  <r>
    <s v="A2310000"/>
    <x v="9"/>
    <x v="9"/>
    <n v="1800027032"/>
    <x v="0"/>
    <x v="1"/>
    <x v="1"/>
    <s v="Orupabo, Amoni "/>
    <n v="0"/>
    <s v="PAN OCEAN NOV 2021 Crude Handling"/>
    <s v="454"/>
    <s v="DR"/>
    <s v=""/>
    <d v="2021-12-13T00:00:00"/>
    <d v="2021-12-13T00:00:00"/>
    <d v="2022-01-12T00:00:00"/>
    <s v="NGN"/>
    <n v="27464332.280000001"/>
    <n v="353"/>
    <x v="4"/>
    <n v="11.766666666666667"/>
    <x v="2"/>
    <x v="1"/>
    <s v="Overdue"/>
    <x v="0"/>
    <s v="USD"/>
    <n v="66864.66"/>
  </r>
  <r>
    <s v="A2310000"/>
    <x v="9"/>
    <x v="9"/>
    <n v="1800026829"/>
    <x v="0"/>
    <x v="1"/>
    <x v="1"/>
    <s v="Orupabo, Amoni "/>
    <n v="0"/>
    <s v="PAN OCEAN OCTOBER 2021 Crude Handling"/>
    <s v="468"/>
    <s v="DR"/>
    <s v=""/>
    <d v="2021-11-11T00:00:00"/>
    <d v="2021-11-11T00:00:00"/>
    <d v="2021-12-11T00:00:00"/>
    <s v="USD"/>
    <n v="94041.41"/>
    <n v="385"/>
    <x v="4"/>
    <n v="12.833333333333334"/>
    <x v="3"/>
    <x v="1"/>
    <s v="Overdue"/>
    <x v="0"/>
    <s v="USD"/>
    <n v="94041.41"/>
  </r>
  <r>
    <s v="A2310000"/>
    <x v="9"/>
    <x v="9"/>
    <n v="1800026830"/>
    <x v="0"/>
    <x v="1"/>
    <x v="1"/>
    <s v="Orupabo, Amoni "/>
    <n v="0"/>
    <s v="PAN OCEAN OCTOBER 2021 Crude Handling"/>
    <s v="454"/>
    <s v="DR"/>
    <s v=""/>
    <d v="2021-11-11T00:00:00"/>
    <d v="2021-11-11T00:00:00"/>
    <d v="2021-12-11T00:00:00"/>
    <s v="NGN"/>
    <n v="25730520.440000001"/>
    <n v="385"/>
    <x v="4"/>
    <n v="12.833333333333334"/>
    <x v="3"/>
    <x v="1"/>
    <s v="Overdue"/>
    <x v="0"/>
    <s v="USD"/>
    <n v="62625.51"/>
  </r>
  <r>
    <s v="A2310000"/>
    <x v="9"/>
    <x v="9"/>
    <n v="1800026689"/>
    <x v="0"/>
    <x v="1"/>
    <x v="1"/>
    <s v="Orupabo, Amoni "/>
    <n v="0"/>
    <s v="PAN OCEAN SEPTEMBER 2021 Crude Handling"/>
    <s v="468"/>
    <s v="DR"/>
    <s v=""/>
    <d v="2021-10-13T00:00:00"/>
    <d v="2021-10-13T00:00:00"/>
    <d v="2021-11-12T00:00:00"/>
    <s v="USD"/>
    <n v="80376.710000000006"/>
    <n v="414"/>
    <x v="4"/>
    <n v="13.8"/>
    <x v="3"/>
    <x v="1"/>
    <s v="Overdue"/>
    <x v="0"/>
    <s v="USD"/>
    <n v="80376.710000000006"/>
  </r>
  <r>
    <s v="A2310000"/>
    <x v="9"/>
    <x v="9"/>
    <n v="1800026690"/>
    <x v="0"/>
    <x v="1"/>
    <x v="1"/>
    <s v="Orupabo, Amoni "/>
    <n v="0"/>
    <s v="PAN OCEAN SEPTEMBER 2021 Crude Handling"/>
    <s v="454"/>
    <s v="DR"/>
    <s v=""/>
    <d v="2021-10-13T00:00:00"/>
    <d v="2021-10-13T00:00:00"/>
    <d v="2021-11-12T00:00:00"/>
    <s v="NGN"/>
    <n v="21970536.059999999"/>
    <n v="414"/>
    <x v="4"/>
    <n v="13.8"/>
    <x v="3"/>
    <x v="1"/>
    <s v="Overdue"/>
    <x v="0"/>
    <s v="USD"/>
    <n v="53537.8"/>
  </r>
  <r>
    <s v="A2310000"/>
    <x v="9"/>
    <x v="9"/>
    <n v="1800026561"/>
    <x v="0"/>
    <x v="1"/>
    <x v="1"/>
    <s v="Orupabo, Amoni "/>
    <n v="0"/>
    <s v="PAN OCEAN AUGUST 2021 Crude Handling"/>
    <s v="468"/>
    <s v="DR"/>
    <s v=""/>
    <d v="2021-09-14T00:00:00"/>
    <d v="2021-09-14T00:00:00"/>
    <d v="2021-10-14T00:00:00"/>
    <s v="USD"/>
    <n v="17070.599999999999"/>
    <n v="443"/>
    <x v="4"/>
    <n v="14.766666666666667"/>
    <x v="3"/>
    <x v="1"/>
    <s v="Overdue"/>
    <x v="0"/>
    <s v="USD"/>
    <n v="17070.599999999999"/>
  </r>
  <r>
    <s v="A2310000"/>
    <x v="9"/>
    <x v="9"/>
    <n v="1800026562"/>
    <x v="0"/>
    <x v="1"/>
    <x v="1"/>
    <s v="Orupabo, Amoni "/>
    <n v="0"/>
    <s v="PAN OCEAN AUGUST 2021 Crude Handling"/>
    <s v="454"/>
    <s v="DR"/>
    <s v=""/>
    <d v="2021-09-14T00:00:00"/>
    <d v="2021-09-14T00:00:00"/>
    <d v="2021-10-14T00:00:00"/>
    <s v="NGN"/>
    <n v="4662016"/>
    <n v="443"/>
    <x v="4"/>
    <n v="14.766666666666667"/>
    <x v="3"/>
    <x v="1"/>
    <s v="Overdue"/>
    <x v="0"/>
    <s v="USD"/>
    <n v="11371.12"/>
  </r>
  <r>
    <s v="A2310000"/>
    <x v="9"/>
    <x v="9"/>
    <n v="1800026440"/>
    <x v="0"/>
    <x v="1"/>
    <x v="1"/>
    <s v="Orupabo, Amoni "/>
    <n v="0"/>
    <s v="PAN OCEAN JULY 2021 Crude Handling"/>
    <s v="468"/>
    <s v="DR"/>
    <s v=""/>
    <d v="2021-08-12T00:00:00"/>
    <d v="2021-08-12T00:00:00"/>
    <d v="2021-09-11T00:00:00"/>
    <s v="USD"/>
    <n v="74963.710000000006"/>
    <n v="476"/>
    <x v="4"/>
    <n v="15.866666666666667"/>
    <x v="3"/>
    <x v="1"/>
    <s v="Overdue"/>
    <x v="0"/>
    <s v="USD"/>
    <n v="74963.710000000006"/>
  </r>
  <r>
    <s v="A2310000"/>
    <x v="9"/>
    <x v="9"/>
    <n v="1800026441"/>
    <x v="0"/>
    <x v="1"/>
    <x v="1"/>
    <s v="Orupabo, Amoni "/>
    <n v="0"/>
    <s v="PAN OCEAN JULY 2021 Crude Handling"/>
    <s v="454"/>
    <s v="DR"/>
    <s v=""/>
    <d v="2021-08-12T00:00:00"/>
    <d v="2021-08-12T00:00:00"/>
    <d v="2021-09-11T00:00:00"/>
    <s v="NGN"/>
    <n v="20471722"/>
    <n v="476"/>
    <x v="4"/>
    <n v="15.866666666666667"/>
    <x v="3"/>
    <x v="1"/>
    <s v="Overdue"/>
    <x v="0"/>
    <s v="USD"/>
    <n v="49977.61"/>
  </r>
  <r>
    <s v="A2310000"/>
    <x v="9"/>
    <x v="9"/>
    <n v="1800026306"/>
    <x v="0"/>
    <x v="1"/>
    <x v="1"/>
    <s v="Orupabo, Amoni "/>
    <n v="0"/>
    <s v="PAN OCEAN June 2021 Crude Handling"/>
    <s v="468"/>
    <s v="DR"/>
    <s v=""/>
    <d v="2021-07-14T00:00:00"/>
    <d v="2021-07-14T00:00:00"/>
    <d v="2021-08-13T00:00:00"/>
    <s v="USD"/>
    <n v="73375.259999999995"/>
    <n v="505"/>
    <x v="4"/>
    <n v="16.833333333333332"/>
    <x v="3"/>
    <x v="1"/>
    <s v="Overdue"/>
    <x v="0"/>
    <s v="USD"/>
    <n v="73375.259999999995"/>
  </r>
  <r>
    <s v="A2310000"/>
    <x v="9"/>
    <x v="9"/>
    <n v="1800026307"/>
    <x v="0"/>
    <x v="1"/>
    <x v="1"/>
    <s v="Orupabo, Amoni "/>
    <n v="0"/>
    <s v="PAN OCEAN June 2021 Crude Handling"/>
    <s v="454"/>
    <s v="DR"/>
    <s v=""/>
    <d v="2021-07-14T00:00:00"/>
    <d v="2021-07-14T00:00:00"/>
    <d v="2021-08-13T00:00:00"/>
    <s v="NGN"/>
    <n v="20039507.140000001"/>
    <n v="505"/>
    <x v="4"/>
    <n v="16.833333333333332"/>
    <x v="3"/>
    <x v="1"/>
    <s v="Overdue"/>
    <x v="0"/>
    <s v="USD"/>
    <n v="48922.45"/>
  </r>
  <r>
    <s v="A2310000"/>
    <x v="9"/>
    <x v="9"/>
    <n v="1800026149"/>
    <x v="0"/>
    <x v="1"/>
    <x v="1"/>
    <s v="Orupabo, Amoni "/>
    <n v="0"/>
    <s v="PAN OCEAN MAY 2021 Crude Handling"/>
    <s v="468"/>
    <s v="DR"/>
    <s v=""/>
    <d v="2021-06-14T00:00:00"/>
    <d v="2021-06-14T00:00:00"/>
    <d v="2021-07-14T00:00:00"/>
    <s v="USD"/>
    <n v="61006.46"/>
    <n v="535"/>
    <x v="4"/>
    <n v="17.833333333333332"/>
    <x v="3"/>
    <x v="1"/>
    <s v="Overdue"/>
    <x v="0"/>
    <s v="USD"/>
    <n v="61006.46"/>
  </r>
  <r>
    <s v="A2310000"/>
    <x v="9"/>
    <x v="9"/>
    <n v="1800026150"/>
    <x v="0"/>
    <x v="1"/>
    <x v="1"/>
    <s v="Orupabo, Amoni "/>
    <n v="0"/>
    <s v="PAN OCEAN MAY 2021 Crude Handling"/>
    <s v="454"/>
    <s v="DR"/>
    <s v=""/>
    <d v="2021-06-14T00:00:00"/>
    <d v="2021-06-14T00:00:00"/>
    <d v="2021-07-14T00:00:00"/>
    <s v="NGN"/>
    <n v="16152308.140000001"/>
    <n v="535"/>
    <x v="4"/>
    <n v="17.833333333333332"/>
    <x v="3"/>
    <x v="1"/>
    <s v="Overdue"/>
    <x v="0"/>
    <s v="USD"/>
    <n v="39431.01"/>
  </r>
  <r>
    <s v="A2310000"/>
    <x v="9"/>
    <x v="9"/>
    <n v="1800025972"/>
    <x v="0"/>
    <x v="1"/>
    <x v="1"/>
    <s v="Orupabo, Amoni "/>
    <n v="0"/>
    <s v="PAN OCEAN APR 2021 Crude Handling"/>
    <s v="468"/>
    <s v="DR"/>
    <s v=""/>
    <d v="2021-05-14T00:00:00"/>
    <d v="2021-05-14T00:00:00"/>
    <d v="2021-06-13T00:00:00"/>
    <s v="USD"/>
    <n v="78252.69"/>
    <n v="566"/>
    <x v="4"/>
    <n v="18.866666666666667"/>
    <x v="4"/>
    <x v="1"/>
    <s v="Overdue"/>
    <x v="0"/>
    <s v="USD"/>
    <n v="78252.69"/>
  </r>
  <r>
    <s v="A2310000"/>
    <x v="9"/>
    <x v="9"/>
    <n v="1800025973"/>
    <x v="0"/>
    <x v="1"/>
    <x v="1"/>
    <s v="Orupabo, Amoni "/>
    <n v="0"/>
    <s v="PAN OCEAN APR 2021 Crude Handling"/>
    <s v="454"/>
    <s v="DR"/>
    <s v=""/>
    <d v="2021-05-14T00:00:00"/>
    <d v="2021-05-14T00:00:00"/>
    <d v="2021-06-13T00:00:00"/>
    <s v="NGN"/>
    <n v="19797930.890000001"/>
    <n v="566"/>
    <x v="4"/>
    <n v="18.866666666666667"/>
    <x v="4"/>
    <x v="1"/>
    <s v="Overdue"/>
    <x v="0"/>
    <s v="USD"/>
    <n v="52167.55"/>
  </r>
  <r>
    <s v="A2310000"/>
    <x v="9"/>
    <x v="9"/>
    <n v="1800025840"/>
    <x v="0"/>
    <x v="1"/>
    <x v="1"/>
    <s v="Orupabo, Amoni "/>
    <n v="0"/>
    <s v="PAN OCEAN MARCH 2021 Crude Handling"/>
    <s v="468"/>
    <s v="DR"/>
    <s v=""/>
    <d v="2021-04-14T00:00:00"/>
    <d v="2021-04-14T00:00:00"/>
    <d v="2021-05-14T00:00:00"/>
    <s v="USD"/>
    <n v="79647.17"/>
    <n v="596"/>
    <x v="4"/>
    <n v="19.866666666666667"/>
    <x v="4"/>
    <x v="1"/>
    <s v="Overdue"/>
    <x v="0"/>
    <s v="USD"/>
    <n v="79647.17"/>
  </r>
  <r>
    <s v="A2310000"/>
    <x v="9"/>
    <x v="9"/>
    <n v="1800025841"/>
    <x v="0"/>
    <x v="1"/>
    <x v="1"/>
    <s v="Orupabo, Amoni "/>
    <n v="0"/>
    <s v="PAN OCEAN MARCH 2021 Crude Handling"/>
    <s v="454"/>
    <s v="DR"/>
    <s v=""/>
    <d v="2021-04-14T00:00:00"/>
    <d v="2021-04-14T00:00:00"/>
    <d v="2021-05-14T00:00:00"/>
    <s v="NGN"/>
    <n v="20150734.27"/>
    <n v="596"/>
    <x v="4"/>
    <n v="19.866666666666667"/>
    <x v="4"/>
    <x v="1"/>
    <s v="Overdue"/>
    <x v="0"/>
    <s v="USD"/>
    <n v="53097.18"/>
  </r>
  <r>
    <s v="A2310000"/>
    <x v="9"/>
    <x v="9"/>
    <n v="1800025701"/>
    <x v="0"/>
    <x v="1"/>
    <x v="1"/>
    <s v="Orupabo, Amoni "/>
    <n v="0"/>
    <s v="PAN OCEAN FEB 2021 Crude Handling"/>
    <s v="468"/>
    <s v="DR"/>
    <s v=""/>
    <d v="2021-03-15T00:00:00"/>
    <d v="2021-03-15T00:00:00"/>
    <d v="2021-04-14T00:00:00"/>
    <s v="USD"/>
    <n v="58409.88"/>
    <n v="626"/>
    <x v="4"/>
    <n v="20.866666666666667"/>
    <x v="4"/>
    <x v="1"/>
    <s v="Overdue"/>
    <x v="0"/>
    <s v="USD"/>
    <n v="58409.88"/>
  </r>
  <r>
    <s v="A2310000"/>
    <x v="9"/>
    <x v="9"/>
    <n v="1800025702"/>
    <x v="0"/>
    <x v="1"/>
    <x v="1"/>
    <s v="Orupabo, Amoni "/>
    <n v="0"/>
    <s v="PAN OCEAN FEB 2021 Crude Handling"/>
    <s v="454"/>
    <s v="DR"/>
    <s v=""/>
    <d v="2021-03-15T00:00:00"/>
    <d v="2021-03-15T00:00:00"/>
    <d v="2021-04-14T00:00:00"/>
    <s v="NGN"/>
    <n v="14777699.58"/>
    <n v="626"/>
    <x v="4"/>
    <n v="20.866666666666667"/>
    <x v="4"/>
    <x v="1"/>
    <s v="Overdue"/>
    <x v="0"/>
    <s v="USD"/>
    <n v="38939.24"/>
  </r>
  <r>
    <s v="A2310000"/>
    <x v="9"/>
    <x v="9"/>
    <n v="1800025547"/>
    <x v="0"/>
    <x v="1"/>
    <x v="1"/>
    <s v="Orupabo, Amoni "/>
    <n v="0"/>
    <s v="PAN OCEAN JAN 2021 Crude Handling"/>
    <s v="468"/>
    <s v="DR"/>
    <s v=""/>
    <d v="2021-02-11T00:00:00"/>
    <d v="2021-02-11T00:00:00"/>
    <d v="2021-03-13T00:00:00"/>
    <s v="USD"/>
    <n v="74261.2"/>
    <n v="658"/>
    <x v="4"/>
    <n v="21.933333333333334"/>
    <x v="4"/>
    <x v="1"/>
    <s v="Overdue"/>
    <x v="0"/>
    <s v="USD"/>
    <n v="74261.2"/>
  </r>
  <r>
    <s v="A2310000"/>
    <x v="9"/>
    <x v="9"/>
    <n v="1800025548"/>
    <x v="0"/>
    <x v="1"/>
    <x v="1"/>
    <s v="Orupabo, Amoni "/>
    <n v="0"/>
    <s v="PAN OCEAN JAN 2021 Crude Handling"/>
    <s v="454"/>
    <s v="DR"/>
    <s v=""/>
    <d v="2021-02-11T00:00:00"/>
    <d v="2021-02-11T00:00:00"/>
    <d v="2021-03-13T00:00:00"/>
    <s v="NGN"/>
    <n v="18788083.390000001"/>
    <n v="658"/>
    <x v="4"/>
    <n v="21.933333333333334"/>
    <x v="4"/>
    <x v="1"/>
    <s v="Overdue"/>
    <x v="0"/>
    <s v="USD"/>
    <n v="49506.6"/>
  </r>
  <r>
    <s v="A2310000"/>
    <x v="9"/>
    <x v="9"/>
    <n v="1800025430"/>
    <x v="0"/>
    <x v="1"/>
    <x v="1"/>
    <s v="Orupabo, Amoni "/>
    <n v="0"/>
    <s v="PAN OCEAN DEC 2020 Crude Handling"/>
    <s v="468"/>
    <s v="DR"/>
    <s v=""/>
    <d v="2021-01-19T00:00:00"/>
    <d v="2021-01-19T00:00:00"/>
    <d v="2021-02-18T00:00:00"/>
    <s v="USD"/>
    <n v="87440.01"/>
    <n v="681"/>
    <x v="4"/>
    <n v="22.7"/>
    <x v="4"/>
    <x v="1"/>
    <s v="Overdue"/>
    <x v="0"/>
    <s v="USD"/>
    <n v="87440.01"/>
  </r>
  <r>
    <s v="A2310000"/>
    <x v="9"/>
    <x v="9"/>
    <n v="1800025431"/>
    <x v="0"/>
    <x v="1"/>
    <x v="1"/>
    <s v="Orupabo, Amoni "/>
    <n v="0"/>
    <s v="PAN OCEAN DEC 2020 Crude Handling"/>
    <s v="454"/>
    <s v="DR"/>
    <s v=""/>
    <d v="2021-01-19T00:00:00"/>
    <d v="2021-01-19T00:00:00"/>
    <d v="2021-02-18T00:00:00"/>
    <s v="NGN"/>
    <n v="22122323.120000001"/>
    <n v="681"/>
    <x v="4"/>
    <n v="22.7"/>
    <x v="4"/>
    <x v="1"/>
    <s v="Overdue"/>
    <x v="0"/>
    <s v="USD"/>
    <n v="58292.32"/>
  </r>
  <r>
    <s v="A2310000"/>
    <x v="9"/>
    <x v="9"/>
    <n v="1800025253"/>
    <x v="0"/>
    <x v="1"/>
    <x v="1"/>
    <s v="Orupabo, Amoni "/>
    <n v="0"/>
    <s v="PAN OCEAN NOV 2020 Crude Handling"/>
    <s v="468"/>
    <s v="DR"/>
    <s v=""/>
    <d v="2020-12-17T00:00:00"/>
    <d v="2020-12-17T00:00:00"/>
    <d v="2021-01-16T00:00:00"/>
    <s v="USD"/>
    <n v="70402"/>
    <n v="714"/>
    <x v="4"/>
    <n v="23.8"/>
    <x v="4"/>
    <x v="1"/>
    <s v="Overdue"/>
    <x v="0"/>
    <s v="USD"/>
    <n v="70402"/>
  </r>
  <r>
    <s v="A2310000"/>
    <x v="9"/>
    <x v="9"/>
    <n v="1800025254"/>
    <x v="0"/>
    <x v="1"/>
    <x v="1"/>
    <s v="Orupabo, Amoni "/>
    <n v="0"/>
    <s v="PAN OCEAN NOV 2020 Crude Handling"/>
    <s v="454"/>
    <s v="DR"/>
    <s v=""/>
    <d v="2020-12-17T00:00:00"/>
    <d v="2020-12-17T00:00:00"/>
    <d v="2021-01-16T00:00:00"/>
    <s v="NGN"/>
    <n v="17811706.789999999"/>
    <n v="714"/>
    <x v="4"/>
    <n v="23.8"/>
    <x v="4"/>
    <x v="1"/>
    <s v="Overdue"/>
    <x v="0"/>
    <s v="USD"/>
    <n v="46933.85"/>
  </r>
  <r>
    <s v="A2310000"/>
    <x v="9"/>
    <x v="9"/>
    <n v="1800025050"/>
    <x v="0"/>
    <x v="1"/>
    <x v="1"/>
    <s v="Orupabo, Amoni "/>
    <n v="0"/>
    <s v="PAN OCEAN OCT 2020 Crude Handling"/>
    <s v="468"/>
    <s v="DR"/>
    <s v=""/>
    <d v="2020-11-13T00:00:00"/>
    <d v="2020-11-13T00:00:00"/>
    <d v="2020-12-13T00:00:00"/>
    <s v="USD"/>
    <n v="77684.78"/>
    <n v="748"/>
    <x v="4"/>
    <n v="24.933333333333334"/>
    <x v="4"/>
    <x v="1"/>
    <s v="Overdue"/>
    <x v="0"/>
    <s v="USD"/>
    <n v="77684.78"/>
  </r>
  <r>
    <s v="A2310000"/>
    <x v="9"/>
    <x v="9"/>
    <n v="1800025051"/>
    <x v="0"/>
    <x v="1"/>
    <x v="1"/>
    <s v="Orupabo, Amoni "/>
    <n v="0"/>
    <s v="PAN OCEAN OCT 2020 Crude Handling"/>
    <s v="454"/>
    <s v="DR"/>
    <s v=""/>
    <d v="2020-11-13T00:00:00"/>
    <d v="2020-11-13T00:00:00"/>
    <d v="2020-12-13T00:00:00"/>
    <s v="NGN"/>
    <n v="19661647.420000002"/>
    <n v="748"/>
    <x v="4"/>
    <n v="24.933333333333334"/>
    <x v="4"/>
    <x v="1"/>
    <s v="Overdue"/>
    <x v="0"/>
    <s v="USD"/>
    <n v="51808.44"/>
  </r>
  <r>
    <s v="A2310000"/>
    <x v="9"/>
    <x v="9"/>
    <n v="1800024912"/>
    <x v="0"/>
    <x v="1"/>
    <x v="1"/>
    <s v="Orupabo, Amoni "/>
    <n v="0"/>
    <s v="PAN OCEAN SEPT 2020 Crude Handling"/>
    <s v="468"/>
    <s v="DR"/>
    <s v=""/>
    <d v="2020-10-19T00:00:00"/>
    <d v="2020-10-19T00:00:00"/>
    <d v="2020-11-18T00:00:00"/>
    <s v="USD"/>
    <n v="104201.03"/>
    <n v="773"/>
    <x v="4"/>
    <n v="25.766666666666666"/>
    <x v="4"/>
    <x v="1"/>
    <s v="Overdue"/>
    <x v="0"/>
    <s v="USD"/>
    <n v="104201.03"/>
  </r>
  <r>
    <s v="A2310000"/>
    <x v="9"/>
    <x v="9"/>
    <n v="1800024913"/>
    <x v="0"/>
    <x v="1"/>
    <x v="1"/>
    <s v="Orupabo, Amoni "/>
    <n v="0"/>
    <s v="PAN OCEAN SEPT 2020 Crude Handling"/>
    <s v="454"/>
    <s v="DR"/>
    <s v=""/>
    <d v="2020-10-19T00:00:00"/>
    <d v="2020-10-19T00:00:00"/>
    <d v="2020-11-18T00:00:00"/>
    <s v="NGN"/>
    <n v="26362861.02"/>
    <n v="773"/>
    <x v="4"/>
    <n v="25.766666666666666"/>
    <x v="4"/>
    <x v="1"/>
    <s v="Overdue"/>
    <x v="0"/>
    <s v="USD"/>
    <n v="69466.14"/>
  </r>
  <r>
    <s v="A2310000"/>
    <x v="9"/>
    <x v="9"/>
    <n v="1800024738"/>
    <x v="0"/>
    <x v="1"/>
    <x v="1"/>
    <s v="Orupabo, Amoni "/>
    <n v="0"/>
    <s v="PAN OCEAN AUGUST 2020 Crude Handling"/>
    <s v="468"/>
    <s v="DR"/>
    <s v=""/>
    <d v="2020-09-18T00:00:00"/>
    <d v="2020-09-18T00:00:00"/>
    <d v="2020-10-18T00:00:00"/>
    <s v="USD"/>
    <n v="100224.77"/>
    <n v="804"/>
    <x v="4"/>
    <n v="26.8"/>
    <x v="4"/>
    <x v="1"/>
    <s v="Overdue"/>
    <x v="0"/>
    <s v="USD"/>
    <n v="100224.77"/>
  </r>
  <r>
    <s v="A2310000"/>
    <x v="9"/>
    <x v="9"/>
    <n v="1800024739"/>
    <x v="0"/>
    <x v="1"/>
    <x v="1"/>
    <s v="Orupabo, Amoni "/>
    <n v="0"/>
    <s v="PAN OCEAN AUGUST 2020 Crude Handling"/>
    <s v="454"/>
    <s v="DR"/>
    <s v=""/>
    <d v="2020-09-18T00:00:00"/>
    <d v="2020-09-18T00:00:00"/>
    <d v="2020-10-18T00:00:00"/>
    <s v="NGN"/>
    <n v="24976011.91"/>
    <n v="804"/>
    <x v="4"/>
    <n v="26.8"/>
    <x v="4"/>
    <x v="1"/>
    <s v="Overdue"/>
    <x v="0"/>
    <s v="USD"/>
    <n v="65811.789999999994"/>
  </r>
  <r>
    <s v="A2310000"/>
    <x v="9"/>
    <x v="9"/>
    <n v="1800024577"/>
    <x v="0"/>
    <x v="1"/>
    <x v="1"/>
    <s v="Orupabo, Amoni "/>
    <n v="0"/>
    <s v="PAN OCEAN JULY 2020 Crude Handling"/>
    <s v="468"/>
    <s v="DR"/>
    <s v=""/>
    <d v="2020-08-18T00:00:00"/>
    <d v="2020-08-18T00:00:00"/>
    <d v="2020-09-17T00:00:00"/>
    <s v="USD"/>
    <n v="151412.06"/>
    <n v="835"/>
    <x v="4"/>
    <n v="27.833333333333332"/>
    <x v="4"/>
    <x v="1"/>
    <s v="Overdue"/>
    <x v="0"/>
    <s v="USD"/>
    <n v="151412.06"/>
  </r>
  <r>
    <s v="A2310000"/>
    <x v="9"/>
    <x v="9"/>
    <n v="1800024578"/>
    <x v="0"/>
    <x v="1"/>
    <x v="1"/>
    <s v="Orupabo, Amoni "/>
    <n v="0"/>
    <s v="PAN OCEAN JULY 2020 Crude Handling"/>
    <s v="454"/>
    <s v="DR"/>
    <s v=""/>
    <d v="2020-08-18T00:00:00"/>
    <d v="2020-08-18T00:00:00"/>
    <d v="2020-09-17T00:00:00"/>
    <s v="NGN"/>
    <n v="36389365.07"/>
    <n v="835"/>
    <x v="4"/>
    <n v="27.833333333333332"/>
    <x v="4"/>
    <x v="1"/>
    <s v="Overdue"/>
    <x v="0"/>
    <s v="USD"/>
    <n v="95885.98"/>
  </r>
  <r>
    <s v="A2310000"/>
    <x v="9"/>
    <x v="9"/>
    <n v="1800024445"/>
    <x v="0"/>
    <x v="1"/>
    <x v="1"/>
    <s v="Orupabo, Amoni "/>
    <n v="0"/>
    <s v="PAN OCEAN JUN 2020 Crude Handling"/>
    <s v="468"/>
    <s v="DR"/>
    <s v=""/>
    <d v="2020-07-21T00:00:00"/>
    <d v="2020-07-21T00:00:00"/>
    <d v="2020-08-20T00:00:00"/>
    <s v="USD"/>
    <n v="88884.24"/>
    <n v="863"/>
    <x v="4"/>
    <n v="28.766666666666666"/>
    <x v="4"/>
    <x v="1"/>
    <s v="Overdue"/>
    <x v="0"/>
    <s v="USD"/>
    <n v="88884.24"/>
  </r>
  <r>
    <s v="A2310000"/>
    <x v="9"/>
    <x v="9"/>
    <n v="1800024446"/>
    <x v="0"/>
    <x v="1"/>
    <x v="1"/>
    <s v="Orupabo, Amoni "/>
    <n v="0"/>
    <s v="PAN OCEAN JUN 2020 Crude Handling"/>
    <s v="454"/>
    <s v="DR"/>
    <s v=""/>
    <d v="2020-07-21T00:00:00"/>
    <d v="2020-07-21T00:00:00"/>
    <d v="2020-08-20T00:00:00"/>
    <s v="NGN"/>
    <n v="21361846.350000001"/>
    <n v="863"/>
    <x v="4"/>
    <n v="28.766666666666666"/>
    <x v="4"/>
    <x v="1"/>
    <s v="Overdue"/>
    <x v="0"/>
    <s v="USD"/>
    <n v="59255.63"/>
  </r>
  <r>
    <s v="A2310000"/>
    <x v="9"/>
    <x v="9"/>
    <n v="1800024252"/>
    <x v="0"/>
    <x v="1"/>
    <x v="1"/>
    <s v="Orupabo, Amoni "/>
    <n v="0"/>
    <s v="PAN OCEAN MAY 2020 Crude Handling"/>
    <s v="468"/>
    <s v="DR"/>
    <s v=""/>
    <d v="2020-06-24T00:00:00"/>
    <d v="2020-06-24T00:00:00"/>
    <d v="2020-07-24T00:00:00"/>
    <s v="USD"/>
    <n v="268966.03000000003"/>
    <n v="890"/>
    <x v="4"/>
    <n v="29.666666666666668"/>
    <x v="4"/>
    <x v="1"/>
    <s v="Overdue"/>
    <x v="0"/>
    <s v="USD"/>
    <n v="268966.03000000003"/>
  </r>
  <r>
    <s v="A2310000"/>
    <x v="9"/>
    <x v="9"/>
    <n v="1800024253"/>
    <x v="0"/>
    <x v="1"/>
    <x v="1"/>
    <s v="Orupabo, Amoni "/>
    <n v="0"/>
    <s v="PAN OCEAN MAY 2020 Crude Handling"/>
    <s v="454"/>
    <s v="DR"/>
    <s v=""/>
    <d v="2020-06-24T00:00:00"/>
    <d v="2020-06-24T00:00:00"/>
    <d v="2020-07-24T00:00:00"/>
    <s v="NGN"/>
    <n v="64641501.539999999"/>
    <n v="890"/>
    <x v="4"/>
    <n v="29.666666666666668"/>
    <x v="4"/>
    <x v="1"/>
    <s v="Overdue"/>
    <x v="0"/>
    <s v="USD"/>
    <n v="179309.06"/>
  </r>
  <r>
    <s v="A2310000"/>
    <x v="9"/>
    <x v="9"/>
    <n v="1800024051"/>
    <x v="0"/>
    <x v="1"/>
    <x v="1"/>
    <s v="Orupabo, Amoni "/>
    <n v="0"/>
    <s v="PAN OCEAN APR 2020 Crude Handling"/>
    <s v="468"/>
    <s v="DR"/>
    <s v=""/>
    <d v="2020-05-20T00:00:00"/>
    <d v="2020-05-20T00:00:00"/>
    <d v="2020-06-20T00:00:00"/>
    <s v="USD"/>
    <n v="229931.48"/>
    <n v="924"/>
    <x v="4"/>
    <n v="30.8"/>
    <x v="4"/>
    <x v="1"/>
    <s v="Overdue"/>
    <x v="0"/>
    <s v="USD"/>
    <n v="229931.48"/>
  </r>
  <r>
    <s v="A2310000"/>
    <x v="9"/>
    <x v="9"/>
    <n v="1800024052"/>
    <x v="0"/>
    <x v="1"/>
    <x v="1"/>
    <s v="Orupabo, Amoni "/>
    <n v="0"/>
    <s v="PAN OCEAN APR 2020 Crude Handling"/>
    <s v="454"/>
    <s v="DR"/>
    <s v=""/>
    <d v="2020-05-20T00:00:00"/>
    <d v="2020-05-20T00:00:00"/>
    <d v="2020-06-20T00:00:00"/>
    <s v="NGN"/>
    <n v="55260199.960000001"/>
    <n v="924"/>
    <x v="4"/>
    <n v="30.8"/>
    <x v="4"/>
    <x v="1"/>
    <s v="Overdue"/>
    <x v="0"/>
    <s v="USD"/>
    <n v="153286.26999999999"/>
  </r>
  <r>
    <s v="A2310000"/>
    <x v="9"/>
    <x v="9"/>
    <n v="1800024084"/>
    <x v="0"/>
    <x v="1"/>
    <x v="1"/>
    <s v="Orupabo, Amoni "/>
    <n v="0"/>
    <s v="PAN OCEAN FEB 2020 Crude Handling"/>
    <s v="468"/>
    <s v="DR"/>
    <s v=""/>
    <d v="2020-05-20T00:00:00"/>
    <d v="2020-05-20T00:00:00"/>
    <d v="2020-06-20T00:00:00"/>
    <s v="USD"/>
    <n v="233207.71"/>
    <n v="924"/>
    <x v="4"/>
    <n v="30.8"/>
    <x v="4"/>
    <x v="1"/>
    <s v="Overdue"/>
    <x v="0"/>
    <s v="USD"/>
    <n v="233207.71"/>
  </r>
  <r>
    <s v="A2310000"/>
    <x v="9"/>
    <x v="9"/>
    <n v="1800024085"/>
    <x v="0"/>
    <x v="1"/>
    <x v="1"/>
    <s v="Orupabo, Amoni "/>
    <n v="0"/>
    <s v="PAN OCEAN FEB 2020 Crude Handling"/>
    <s v="454"/>
    <s v="DR"/>
    <s v=""/>
    <d v="2020-05-20T00:00:00"/>
    <d v="2020-05-20T00:00:00"/>
    <d v="2020-06-20T00:00:00"/>
    <s v="NGN"/>
    <n v="47645111.969999999"/>
    <n v="924"/>
    <x v="4"/>
    <n v="30.8"/>
    <x v="4"/>
    <x v="1"/>
    <s v="Overdue"/>
    <x v="0"/>
    <s v="USD"/>
    <n v="132162.78"/>
  </r>
  <r>
    <s v="A2310000"/>
    <x v="9"/>
    <x v="9"/>
    <n v="1800024087"/>
    <x v="0"/>
    <x v="1"/>
    <x v="1"/>
    <s v="Orupabo, Amoni "/>
    <n v="0"/>
    <s v="PAN OCEAN MAR 2020 Crude Handling"/>
    <s v="454"/>
    <s v="DR"/>
    <s v=""/>
    <d v="2020-05-20T00:00:00"/>
    <d v="2020-05-20T00:00:00"/>
    <d v="2020-06-20T00:00:00"/>
    <s v="NGN"/>
    <n v="40131660.210000001"/>
    <n v="924"/>
    <x v="4"/>
    <n v="30.8"/>
    <x v="4"/>
    <x v="1"/>
    <s v="Overdue"/>
    <x v="0"/>
    <s v="USD"/>
    <n v="111321.21"/>
  </r>
  <r>
    <s v="A2310000"/>
    <x v="9"/>
    <x v="9"/>
    <n v="1800024086"/>
    <x v="0"/>
    <x v="1"/>
    <x v="1"/>
    <s v="Orupabo, Amoni "/>
    <n v="0"/>
    <s v="PAN OCEAN MARCH 2020 Crude Handling"/>
    <s v="468"/>
    <s v="DR"/>
    <s v=""/>
    <d v="2020-05-20T00:00:00"/>
    <d v="2020-05-20T00:00:00"/>
    <d v="2020-06-20T00:00:00"/>
    <s v="USD"/>
    <n v="196413.59"/>
    <n v="924"/>
    <x v="4"/>
    <n v="30.8"/>
    <x v="4"/>
    <x v="1"/>
    <s v="Overdue"/>
    <x v="0"/>
    <s v="USD"/>
    <n v="196413.59"/>
  </r>
  <r>
    <s v="A2310000"/>
    <x v="9"/>
    <x v="9"/>
    <n v="1800023591"/>
    <x v="0"/>
    <x v="1"/>
    <x v="1"/>
    <s v="Orupabo, Amoni "/>
    <n v="0"/>
    <s v="PAN OCEAN JAN 2020 Crude Handling"/>
    <s v="468"/>
    <s v="DR"/>
    <s v=""/>
    <d v="2020-02-27T00:00:00"/>
    <d v="2020-02-27T00:00:00"/>
    <d v="2020-03-28T00:00:00"/>
    <s v="USD"/>
    <n v="337768.8"/>
    <n v="1008"/>
    <x v="4"/>
    <n v="33.6"/>
    <x v="4"/>
    <x v="1"/>
    <s v="Overdue"/>
    <x v="0"/>
    <s v="USD"/>
    <n v="337768.8"/>
  </r>
  <r>
    <s v="A2310000"/>
    <x v="9"/>
    <x v="9"/>
    <n v="1800023592"/>
    <x v="0"/>
    <x v="1"/>
    <x v="1"/>
    <s v="Orupabo, Amoni "/>
    <n v="0"/>
    <s v="PAN OCEAN JAN 2020 Crude Handling"/>
    <s v="454"/>
    <s v="DR"/>
    <s v=""/>
    <d v="2020-02-27T00:00:00"/>
    <d v="2020-02-27T00:00:00"/>
    <d v="2020-03-28T00:00:00"/>
    <s v="NGN"/>
    <n v="69007774.829999998"/>
    <n v="1008"/>
    <x v="4"/>
    <n v="33.6"/>
    <x v="4"/>
    <x v="1"/>
    <s v="Overdue"/>
    <x v="0"/>
    <s v="USD"/>
    <n v="225186.17"/>
  </r>
  <r>
    <s v="A2310000"/>
    <x v="9"/>
    <x v="9"/>
    <n v="1800023361"/>
    <x v="0"/>
    <x v="1"/>
    <x v="1"/>
    <s v="Orupabo, Amoni "/>
    <n v="0"/>
    <s v="PAN OCEAN DEC 2019 Crude Handling"/>
    <s v="468"/>
    <s v="DR"/>
    <s v=""/>
    <d v="2020-01-22T00:00:00"/>
    <d v="2020-01-22T00:00:00"/>
    <d v="2020-02-21T00:00:00"/>
    <s v="USD"/>
    <n v="196994.09"/>
    <n v="1044"/>
    <x v="4"/>
    <n v="34.799999999999997"/>
    <x v="4"/>
    <x v="1"/>
    <s v="Overdue"/>
    <x v="0"/>
    <s v="USD"/>
    <n v="196994.09"/>
  </r>
  <r>
    <s v="A2310000"/>
    <x v="9"/>
    <x v="9"/>
    <n v="1800023362"/>
    <x v="0"/>
    <x v="1"/>
    <x v="1"/>
    <s v="Orupabo, Amoni "/>
    <n v="0"/>
    <s v="PAN OCEAN DEC 2019 Crude Handling"/>
    <s v="454"/>
    <s v="DR"/>
    <s v=""/>
    <d v="2020-01-22T00:00:00"/>
    <d v="2020-01-22T00:00:00"/>
    <d v="2020-02-21T00:00:00"/>
    <s v="NGN"/>
    <n v="40245893.479999997"/>
    <n v="1044"/>
    <x v="4"/>
    <n v="34.799999999999997"/>
    <x v="4"/>
    <x v="1"/>
    <s v="Overdue"/>
    <x v="0"/>
    <s v="USD"/>
    <n v="131330.4"/>
  </r>
  <r>
    <s v="A2310000"/>
    <x v="9"/>
    <x v="9"/>
    <n v="1800023122"/>
    <x v="0"/>
    <x v="1"/>
    <x v="1"/>
    <s v="Orupabo, Amoni "/>
    <n v="0"/>
    <s v="PAN OCEAN NOV 2019 Crude Handling"/>
    <s v="468"/>
    <s v="DR"/>
    <s v=""/>
    <d v="2019-12-23T00:00:00"/>
    <d v="2019-12-23T00:00:00"/>
    <d v="2020-01-22T00:00:00"/>
    <s v="USD"/>
    <n v="192933.94"/>
    <n v="1074"/>
    <x v="4"/>
    <n v="35.799999999999997"/>
    <x v="4"/>
    <x v="1"/>
    <s v="Overdue"/>
    <x v="0"/>
    <s v="USD"/>
    <n v="192933.94"/>
  </r>
  <r>
    <s v="A2310000"/>
    <x v="9"/>
    <x v="9"/>
    <n v="1800023123"/>
    <x v="0"/>
    <x v="1"/>
    <x v="1"/>
    <s v="Orupabo, Amoni "/>
    <n v="0"/>
    <s v="PAN OCEAN NOV 2019 Crude Handling"/>
    <s v="454"/>
    <s v="DR"/>
    <s v=""/>
    <d v="2019-12-23T00:00:00"/>
    <d v="2019-12-23T00:00:00"/>
    <d v="2020-01-22T00:00:00"/>
    <s v="NGN"/>
    <n v="39416082.490000002"/>
    <n v="1074"/>
    <x v="4"/>
    <n v="35.799999999999997"/>
    <x v="4"/>
    <x v="1"/>
    <s v="Overdue"/>
    <x v="0"/>
    <s v="USD"/>
    <n v="128622.56"/>
  </r>
  <r>
    <s v="A2310000"/>
    <x v="9"/>
    <x v="9"/>
    <n v="1800022911"/>
    <x v="0"/>
    <x v="1"/>
    <x v="1"/>
    <s v="Orupabo, Amoni "/>
    <n v="0"/>
    <s v="PAN OCEAN OCT 2019 Crude Handling"/>
    <s v="468"/>
    <s v="DR"/>
    <s v=""/>
    <d v="2019-11-20T00:00:00"/>
    <d v="2019-11-20T00:00:00"/>
    <d v="2019-12-20T00:00:00"/>
    <s v="USD"/>
    <n v="206246.38"/>
    <n v="1107"/>
    <x v="4"/>
    <n v="36.9"/>
    <x v="4"/>
    <x v="1"/>
    <s v="Overdue"/>
    <x v="0"/>
    <s v="USD"/>
    <n v="206246.38"/>
  </r>
  <r>
    <s v="A2310000"/>
    <x v="9"/>
    <x v="9"/>
    <n v="1800022912"/>
    <x v="0"/>
    <x v="1"/>
    <x v="1"/>
    <s v="Orupabo, Amoni "/>
    <n v="0"/>
    <s v="PAN OCEAN OCT 2019 Crude Handling"/>
    <s v="454"/>
    <s v="DR"/>
    <s v=""/>
    <d v="2019-11-20T00:00:00"/>
    <d v="2019-11-20T00:00:00"/>
    <d v="2019-12-20T00:00:00"/>
    <s v="NGN"/>
    <n v="42138010.159999996"/>
    <n v="1107"/>
    <x v="4"/>
    <n v="36.9"/>
    <x v="4"/>
    <x v="1"/>
    <s v="Overdue"/>
    <x v="0"/>
    <s v="USD"/>
    <n v="137504.75"/>
  </r>
  <r>
    <s v="A2310000"/>
    <x v="9"/>
    <x v="9"/>
    <n v="1800022777"/>
    <x v="0"/>
    <x v="1"/>
    <x v="1"/>
    <s v="Orupabo, Amoni "/>
    <n v="0"/>
    <s v="PAN OCEAN SEP 2019 Crude Handling"/>
    <s v="468"/>
    <s v="DR"/>
    <s v=""/>
    <d v="2019-10-23T00:00:00"/>
    <d v="2019-10-23T00:00:00"/>
    <d v="2019-11-23T00:00:00"/>
    <s v="USD"/>
    <n v="206861.17"/>
    <n v="1134"/>
    <x v="4"/>
    <n v="37.799999999999997"/>
    <x v="4"/>
    <x v="1"/>
    <s v="Overdue"/>
    <x v="0"/>
    <s v="USD"/>
    <n v="206861.17"/>
  </r>
  <r>
    <s v="A2310000"/>
    <x v="9"/>
    <x v="9"/>
    <n v="1800022778"/>
    <x v="0"/>
    <x v="1"/>
    <x v="1"/>
    <s v="Orupabo, Amoni "/>
    <n v="0"/>
    <s v="PAN OCEAN SEP 2019 Crude Handling"/>
    <s v="454"/>
    <s v="DR"/>
    <s v=""/>
    <d v="2019-10-23T00:00:00"/>
    <d v="2019-10-23T00:00:00"/>
    <d v="2019-11-23T00:00:00"/>
    <s v="NGN"/>
    <n v="42257462.299999997"/>
    <n v="1134"/>
    <x v="4"/>
    <n v="37.799999999999997"/>
    <x v="4"/>
    <x v="1"/>
    <s v="Overdue"/>
    <x v="0"/>
    <s v="USD"/>
    <n v="137894.54999999999"/>
  </r>
  <r>
    <s v="A2310000"/>
    <x v="9"/>
    <x v="9"/>
    <n v="1800022533"/>
    <x v="0"/>
    <x v="1"/>
    <x v="1"/>
    <s v="Orupabo, Amoni "/>
    <n v="0"/>
    <s v="PAN OCEAN AUG 2019 Crude Handling"/>
    <s v="468"/>
    <s v="DR"/>
    <s v=""/>
    <d v="2019-09-19T00:00:00"/>
    <d v="2019-09-19T00:00:00"/>
    <d v="2019-10-19T00:00:00"/>
    <s v="USD"/>
    <n v="261902.53"/>
    <n v="1169"/>
    <x v="4"/>
    <n v="38.966666666666669"/>
    <x v="4"/>
    <x v="1"/>
    <s v="Overdue"/>
    <x v="0"/>
    <s v="USD"/>
    <n v="261902.53"/>
  </r>
  <r>
    <s v="A2310000"/>
    <x v="9"/>
    <x v="9"/>
    <n v="1800022534"/>
    <x v="0"/>
    <x v="1"/>
    <x v="1"/>
    <s v="Orupabo, Amoni "/>
    <n v="0"/>
    <s v="PAN OCEAN AUG 2019 Crude Handling"/>
    <s v="454"/>
    <s v="DR"/>
    <s v=""/>
    <d v="2019-09-19T00:00:00"/>
    <d v="2019-09-19T00:00:00"/>
    <d v="2019-10-19T00:00:00"/>
    <s v="NGN"/>
    <n v="53504390.189999998"/>
    <n v="1169"/>
    <x v="4"/>
    <n v="38.966666666666669"/>
    <x v="4"/>
    <x v="1"/>
    <s v="Overdue"/>
    <x v="0"/>
    <s v="USD"/>
    <n v="174622.28"/>
  </r>
  <r>
    <s v="A2310000"/>
    <x v="9"/>
    <x v="9"/>
    <n v="1800022323"/>
    <x v="0"/>
    <x v="1"/>
    <x v="1"/>
    <s v="Orupabo, Amoni "/>
    <n v="0"/>
    <s v="Supplementary Invoice 2019 CHB tarrif review"/>
    <s v="468"/>
    <s v="DR"/>
    <s v=""/>
    <d v="2019-08-08T00:00:00"/>
    <d v="2019-08-08T00:00:00"/>
    <d v="2019-09-07T00:00:00"/>
    <s v="USD"/>
    <n v="4092"/>
    <n v="1211"/>
    <x v="4"/>
    <n v="40.366666666666667"/>
    <x v="4"/>
    <x v="1"/>
    <s v="Overdue"/>
    <x v="0"/>
    <s v="USD"/>
    <n v="4092"/>
  </r>
  <r>
    <s v="A2310000"/>
    <x v="9"/>
    <x v="9"/>
    <n v="1800022324"/>
    <x v="0"/>
    <x v="1"/>
    <x v="1"/>
    <s v="Orupabo, Amoni "/>
    <n v="0"/>
    <s v="Supplementary Invoice 2019 CHB tarrif review"/>
    <s v="454"/>
    <s v="DR"/>
    <s v=""/>
    <d v="2019-08-08T00:00:00"/>
    <d v="2019-08-08T00:00:00"/>
    <d v="2019-09-07T00:00:00"/>
    <s v="NGN"/>
    <n v="835710.4"/>
    <n v="1211"/>
    <x v="4"/>
    <n v="40.366666666666667"/>
    <x v="4"/>
    <x v="1"/>
    <s v="Overdue"/>
    <x v="0"/>
    <s v="USD"/>
    <n v="2727.51"/>
  </r>
  <r>
    <s v="A2310000"/>
    <x v="9"/>
    <x v="9"/>
    <n v="1600002855"/>
    <x v="0"/>
    <x v="1"/>
    <x v="1"/>
    <s v="Orupabo, Amoni "/>
    <n v="0"/>
    <s v="Panocean CR note 2019 CHB tarrif review"/>
    <s v="468"/>
    <s v="DG"/>
    <s v=""/>
    <d v="2019-08-08T00:00:00"/>
    <d v="2019-08-08T00:00:00"/>
    <d v="2019-08-08T00:00:00"/>
    <s v="USD"/>
    <n v="-6936"/>
    <n v="1241"/>
    <x v="4"/>
    <n v="41.366666666666667"/>
    <x v="4"/>
    <x v="1"/>
    <s v="Overdue"/>
    <x v="0"/>
    <s v="USD"/>
    <n v="-6936"/>
  </r>
  <r>
    <s v="A2310000"/>
    <x v="9"/>
    <x v="9"/>
    <n v="1600002856"/>
    <x v="0"/>
    <x v="1"/>
    <x v="1"/>
    <s v="Orupabo, Amoni "/>
    <n v="0"/>
    <s v="Panocean CR note 2019 CHB tarrif review"/>
    <s v="454"/>
    <s v="DG"/>
    <s v=""/>
    <d v="2019-08-08T00:00:00"/>
    <d v="2019-08-08T00:00:00"/>
    <d v="2019-08-08T00:00:00"/>
    <s v="NGN"/>
    <n v="-1416504"/>
    <n v="1241"/>
    <x v="4"/>
    <n v="41.366666666666667"/>
    <x v="4"/>
    <x v="1"/>
    <s v="Overdue"/>
    <x v="0"/>
    <s v="USD"/>
    <n v="-4623.04"/>
  </r>
  <r>
    <s v="A2310000"/>
    <x v="9"/>
    <x v="9"/>
    <n v="1800021647"/>
    <x v="0"/>
    <x v="1"/>
    <x v="1"/>
    <s v="Orupabo, Amoni "/>
    <n v="0"/>
    <s v="PAN OCEAN MARCH 2019 Crude Handling"/>
    <s v="468"/>
    <s v="DR"/>
    <s v=""/>
    <d v="2019-04-12T00:00:00"/>
    <d v="2019-04-12T00:00:00"/>
    <d v="2019-05-12T00:00:00"/>
    <s v="USD"/>
    <n v="174633.71"/>
    <n v="1329"/>
    <x v="4"/>
    <n v="44.3"/>
    <x v="4"/>
    <x v="1"/>
    <s v="Overdue"/>
    <x v="0"/>
    <s v="USD"/>
    <n v="174633.71"/>
  </r>
  <r>
    <s v="A2310000"/>
    <x v="9"/>
    <x v="9"/>
    <n v="1800021648"/>
    <x v="0"/>
    <x v="1"/>
    <x v="1"/>
    <s v="Orupabo, Amoni "/>
    <n v="0"/>
    <s v="PAN OCEAN MARCH 2019 Crude Handling"/>
    <s v="454"/>
    <s v="DR"/>
    <s v=""/>
    <d v="2019-04-12T00:00:00"/>
    <d v="2019-04-12T00:00:00"/>
    <d v="2019-05-12T00:00:00"/>
    <s v="NGN"/>
    <n v="35674617.450000003"/>
    <n v="1329"/>
    <x v="4"/>
    <n v="44.3"/>
    <x v="4"/>
    <x v="1"/>
    <s v="Overdue"/>
    <x v="0"/>
    <s v="USD"/>
    <n v="116392.01"/>
  </r>
  <r>
    <s v="A2310000"/>
    <x v="9"/>
    <x v="9"/>
    <n v="1800021507"/>
    <x v="0"/>
    <x v="1"/>
    <x v="1"/>
    <s v="Orupabo, Amoni "/>
    <n v="0"/>
    <s v="PAN OCEAN FEB 2019 Crude Handling"/>
    <s v="468"/>
    <s v="DR"/>
    <s v=""/>
    <d v="2019-03-26T00:00:00"/>
    <d v="2019-03-26T00:00:00"/>
    <d v="2019-04-25T00:00:00"/>
    <s v="USD"/>
    <n v="144723.29"/>
    <n v="1346"/>
    <x v="4"/>
    <n v="44.866666666666667"/>
    <x v="4"/>
    <x v="1"/>
    <s v="Overdue"/>
    <x v="0"/>
    <s v="USD"/>
    <n v="144723.29"/>
  </r>
  <r>
    <s v="A2310000"/>
    <x v="9"/>
    <x v="9"/>
    <n v="1800021508"/>
    <x v="0"/>
    <x v="1"/>
    <x v="1"/>
    <s v="Orupabo, Amoni "/>
    <n v="0"/>
    <s v="PAN OCEAN FEB 2019 Crude Handling"/>
    <s v="454"/>
    <s v="DR"/>
    <s v=""/>
    <d v="2019-03-26T00:00:00"/>
    <d v="2019-03-26T00:00:00"/>
    <d v="2019-04-25T00:00:00"/>
    <s v="NGN"/>
    <n v="29549601.609999999"/>
    <n v="1346"/>
    <x v="4"/>
    <n v="44.866666666666667"/>
    <x v="4"/>
    <x v="1"/>
    <s v="Overdue"/>
    <x v="0"/>
    <s v="USD"/>
    <n v="96441.03"/>
  </r>
  <r>
    <s v="A2310000"/>
    <x v="9"/>
    <x v="9"/>
    <n v="103710322"/>
    <x v="0"/>
    <x v="1"/>
    <x v="1"/>
    <s v="Orupabo, Amoni "/>
    <n v="0"/>
    <s v="Legacy Debt Balance"/>
    <s v=""/>
    <s v="AB"/>
    <s v=""/>
    <d v="2019-03-15T00:00:00"/>
    <d v="2019-03-15T00:00:00"/>
    <d v="2019-03-15T00:00:00"/>
    <s v="NGN"/>
    <n v="24014533.640000001"/>
    <n v="1387"/>
    <x v="4"/>
    <n v="46.233333333333334"/>
    <x v="4"/>
    <x v="1"/>
    <s v="Overdue"/>
    <x v="0"/>
    <s v="USD"/>
    <n v="78376.23"/>
  </r>
  <r>
    <s v="A2310000"/>
    <x v="9"/>
    <x v="9"/>
    <n v="103905912"/>
    <x v="0"/>
    <x v="1"/>
    <x v="1"/>
    <s v="Orupabo, Amoni "/>
    <s v="WHT Outstg"/>
    <s v="WHT ON 1800015424-OCTOBER  2015 CRUDE HANDLING"/>
    <s v=""/>
    <s v="AB"/>
    <s v=""/>
    <d v="2020-04-17T00:00:00"/>
    <d v="2020-04-17T00:00:00"/>
    <d v="2019-03-15T00:00:00"/>
    <s v="USD"/>
    <n v="14987.33"/>
    <n v="1387"/>
    <x v="4"/>
    <n v="46.233333333333334"/>
    <x v="4"/>
    <x v="2"/>
    <s v="Overdue"/>
    <x v="1"/>
    <s v="USD"/>
    <n v="14987.33"/>
  </r>
  <r>
    <s v="A2310000"/>
    <x v="9"/>
    <x v="9"/>
    <n v="103905912"/>
    <x v="0"/>
    <x v="1"/>
    <x v="1"/>
    <s v="Orupabo, Amoni "/>
    <s v="WHT Outstg"/>
    <s v="WHT ON 1800015520-NOVEMBER 2015 CRUDE HANDLING"/>
    <s v=""/>
    <s v="AB"/>
    <s v=""/>
    <d v="2020-04-17T00:00:00"/>
    <d v="2020-04-17T00:00:00"/>
    <d v="2019-03-15T00:00:00"/>
    <s v="USD"/>
    <n v="12651.36"/>
    <n v="1387"/>
    <x v="4"/>
    <n v="46.233333333333334"/>
    <x v="4"/>
    <x v="2"/>
    <s v="Overdue"/>
    <x v="1"/>
    <s v="USD"/>
    <n v="12651.36"/>
  </r>
  <r>
    <s v="A2310000"/>
    <x v="9"/>
    <x v="9"/>
    <n v="103905912"/>
    <x v="0"/>
    <x v="1"/>
    <x v="1"/>
    <s v="Orupabo, Amoni "/>
    <s v="WHT Outstg"/>
    <s v="WHT ON 1800015689-DECEMBER  2015 CRUDE HANDLING"/>
    <s v=""/>
    <s v="AB"/>
    <s v=""/>
    <d v="2020-04-17T00:00:00"/>
    <d v="2020-04-17T00:00:00"/>
    <d v="2019-03-15T00:00:00"/>
    <s v="USD"/>
    <n v="13674.78"/>
    <n v="1387"/>
    <x v="4"/>
    <n v="46.233333333333334"/>
    <x v="4"/>
    <x v="2"/>
    <s v="Overdue"/>
    <x v="1"/>
    <s v="USD"/>
    <n v="13674.78"/>
  </r>
  <r>
    <s v="A2310000"/>
    <x v="9"/>
    <x v="9"/>
    <n v="103905912"/>
    <x v="0"/>
    <x v="1"/>
    <x v="1"/>
    <s v="Orupabo, Amoni "/>
    <s v="WHT Outstg"/>
    <s v="WHT ON 1800015979- JANUARY  2016 CRUDE HANDLING"/>
    <s v=""/>
    <s v="AB"/>
    <s v=""/>
    <d v="2020-04-17T00:00:00"/>
    <d v="2020-04-17T00:00:00"/>
    <d v="2019-03-15T00:00:00"/>
    <s v="USD"/>
    <n v="12948.95"/>
    <n v="1387"/>
    <x v="4"/>
    <n v="46.233333333333334"/>
    <x v="4"/>
    <x v="2"/>
    <s v="Overdue"/>
    <x v="1"/>
    <s v="USD"/>
    <n v="12948.95"/>
  </r>
  <r>
    <s v="A2310000"/>
    <x v="9"/>
    <x v="9"/>
    <n v="103905912"/>
    <x v="0"/>
    <x v="1"/>
    <x v="1"/>
    <s v="Orupabo, Amoni "/>
    <s v="WHT Outstg"/>
    <s v="WHT ON 1800016118 - PAN OCEAN FEBRUARY 2016"/>
    <s v=""/>
    <s v="AB"/>
    <s v=""/>
    <d v="2020-04-17T00:00:00"/>
    <d v="2020-04-17T00:00:00"/>
    <d v="2019-03-15T00:00:00"/>
    <s v="USD"/>
    <n v="3449.69"/>
    <n v="1387"/>
    <x v="4"/>
    <n v="46.233333333333334"/>
    <x v="4"/>
    <x v="2"/>
    <s v="Overdue"/>
    <x v="1"/>
    <s v="USD"/>
    <n v="3449.69"/>
  </r>
  <r>
    <s v="A2310000"/>
    <x v="9"/>
    <x v="9"/>
    <n v="103905912"/>
    <x v="0"/>
    <x v="1"/>
    <x v="1"/>
    <s v="Orupabo, Amoni "/>
    <s v="WHT Outstg"/>
    <s v="WHT ON 1800017266-OCTOBER 2016 CRUDE HANDLING"/>
    <s v=""/>
    <s v="AB"/>
    <s v=""/>
    <d v="2020-04-17T00:00:00"/>
    <d v="2020-04-17T00:00:00"/>
    <d v="2019-03-15T00:00:00"/>
    <s v="USD"/>
    <n v="1430.39"/>
    <n v="1387"/>
    <x v="4"/>
    <n v="46.233333333333334"/>
    <x v="4"/>
    <x v="2"/>
    <s v="Overdue"/>
    <x v="1"/>
    <s v="USD"/>
    <n v="1430.39"/>
  </r>
  <r>
    <s v="A2310000"/>
    <x v="9"/>
    <x v="9"/>
    <n v="103905912"/>
    <x v="0"/>
    <x v="1"/>
    <x v="1"/>
    <s v="Orupabo, Amoni "/>
    <s v="WHT Outstg"/>
    <s v="WHT ON 1800017448-NOVEMBER 2016 CRUDE HANDLING"/>
    <s v=""/>
    <s v="AB"/>
    <s v=""/>
    <d v="2020-04-17T00:00:00"/>
    <d v="2020-04-17T00:00:00"/>
    <d v="2019-03-15T00:00:00"/>
    <s v="USD"/>
    <n v="497.25"/>
    <n v="1387"/>
    <x v="4"/>
    <n v="46.233333333333334"/>
    <x v="4"/>
    <x v="2"/>
    <s v="Overdue"/>
    <x v="1"/>
    <s v="USD"/>
    <n v="497.25"/>
  </r>
  <r>
    <s v="A2310000"/>
    <x v="9"/>
    <x v="9"/>
    <n v="103905912"/>
    <x v="0"/>
    <x v="1"/>
    <x v="1"/>
    <s v="Orupabo, Amoni "/>
    <s v="WHT Outstg"/>
    <s v="WHT ON 1800018409-MAY  2017 CRUDE HANDLING"/>
    <s v=""/>
    <s v="AB"/>
    <s v=""/>
    <d v="2020-04-17T00:00:00"/>
    <d v="2020-04-17T00:00:00"/>
    <d v="2019-03-15T00:00:00"/>
    <s v="USD"/>
    <n v="724.8"/>
    <n v="1387"/>
    <x v="4"/>
    <n v="46.233333333333334"/>
    <x v="4"/>
    <x v="2"/>
    <s v="Overdue"/>
    <x v="1"/>
    <s v="USD"/>
    <n v="724.8"/>
  </r>
  <r>
    <s v="A2310000"/>
    <x v="9"/>
    <x v="9"/>
    <n v="103905912"/>
    <x v="0"/>
    <x v="1"/>
    <x v="1"/>
    <s v="Orupabo, Amoni "/>
    <s v="WHT Outstg"/>
    <s v="WHT ON 1800019051-Panocean Jun-Oct 2017 CrudeHandl"/>
    <s v=""/>
    <s v="AB"/>
    <s v=""/>
    <d v="2020-04-17T00:00:00"/>
    <d v="2020-04-17T00:00:00"/>
    <d v="2019-03-15T00:00:00"/>
    <s v="USD"/>
    <n v="58049.2"/>
    <n v="1387"/>
    <x v="4"/>
    <n v="46.233333333333334"/>
    <x v="4"/>
    <x v="2"/>
    <s v="Overdue"/>
    <x v="1"/>
    <s v="USD"/>
    <n v="58049.2"/>
  </r>
  <r>
    <s v="A2310000"/>
    <x v="9"/>
    <x v="9"/>
    <n v="103905912"/>
    <x v="0"/>
    <x v="1"/>
    <x v="1"/>
    <s v="Orupabo, Amoni "/>
    <s v="WHT Outstg"/>
    <s v="WHT ON 1800019184-NOV 2017 Crude Handling"/>
    <s v=""/>
    <s v="AB"/>
    <s v=""/>
    <d v="2020-04-17T00:00:00"/>
    <d v="2020-04-17T00:00:00"/>
    <d v="2019-03-15T00:00:00"/>
    <s v="USD"/>
    <n v="10705.19"/>
    <n v="1387"/>
    <x v="4"/>
    <n v="46.233333333333334"/>
    <x v="4"/>
    <x v="2"/>
    <s v="Overdue"/>
    <x v="1"/>
    <s v="USD"/>
    <n v="10705.19"/>
  </r>
  <r>
    <s v="A2310000"/>
    <x v="9"/>
    <x v="9"/>
    <n v="103905912"/>
    <x v="0"/>
    <x v="1"/>
    <x v="1"/>
    <s v="Orupabo, Amoni "/>
    <s v="WHT Outstg"/>
    <s v="WHT ON 1800019267 - DEC 2017 Crude Handling"/>
    <s v=""/>
    <s v="AB"/>
    <s v=""/>
    <d v="2020-04-17T00:00:00"/>
    <d v="2020-04-17T00:00:00"/>
    <d v="2019-03-15T00:00:00"/>
    <s v="USD"/>
    <n v="12114.58"/>
    <n v="1387"/>
    <x v="4"/>
    <n v="46.233333333333334"/>
    <x v="4"/>
    <x v="2"/>
    <s v="Overdue"/>
    <x v="1"/>
    <s v="USD"/>
    <n v="12114.58"/>
  </r>
  <r>
    <s v="A2310000"/>
    <x v="9"/>
    <x v="9"/>
    <n v="103905912"/>
    <x v="0"/>
    <x v="1"/>
    <x v="1"/>
    <s v="Orupabo, Amoni "/>
    <s v="WHT Outstg"/>
    <s v="WHT ON 1800019442-JAN 2018 Crude Handling"/>
    <s v=""/>
    <s v="AB"/>
    <s v=""/>
    <d v="2020-04-17T00:00:00"/>
    <d v="2020-04-17T00:00:00"/>
    <d v="2019-03-15T00:00:00"/>
    <s v="USD"/>
    <n v="11866.23"/>
    <n v="1387"/>
    <x v="4"/>
    <n v="46.233333333333334"/>
    <x v="4"/>
    <x v="2"/>
    <s v="Overdue"/>
    <x v="1"/>
    <s v="USD"/>
    <n v="11866.23"/>
  </r>
  <r>
    <s v="A2310000"/>
    <x v="9"/>
    <x v="9"/>
    <n v="103905912"/>
    <x v="0"/>
    <x v="1"/>
    <x v="1"/>
    <s v="Orupabo, Amoni "/>
    <s v="WHT Outstg"/>
    <s v="WHT ON 1800019555-FEB 2018 Crude Handling"/>
    <s v=""/>
    <s v="AB"/>
    <s v=""/>
    <d v="2020-04-17T00:00:00"/>
    <d v="2020-04-17T00:00:00"/>
    <d v="2019-03-15T00:00:00"/>
    <s v="USD"/>
    <n v="11815.72"/>
    <n v="1387"/>
    <x v="4"/>
    <n v="46.233333333333334"/>
    <x v="4"/>
    <x v="2"/>
    <s v="Overdue"/>
    <x v="1"/>
    <s v="USD"/>
    <n v="11815.72"/>
  </r>
  <r>
    <s v="A2310000"/>
    <x v="9"/>
    <x v="9"/>
    <n v="103905912"/>
    <x v="0"/>
    <x v="1"/>
    <x v="1"/>
    <s v="Orupabo, Amoni "/>
    <s v="WHT Outstg"/>
    <s v="WHT ON 1800019748-MAR 2018 Crude Handling"/>
    <s v=""/>
    <s v="AB"/>
    <s v=""/>
    <d v="2020-04-17T00:00:00"/>
    <d v="2020-04-17T00:00:00"/>
    <d v="2019-03-15T00:00:00"/>
    <s v="USD"/>
    <n v="10100.780000000001"/>
    <n v="1387"/>
    <x v="4"/>
    <n v="46.233333333333334"/>
    <x v="4"/>
    <x v="2"/>
    <s v="Overdue"/>
    <x v="1"/>
    <s v="USD"/>
    <n v="10100.780000000001"/>
  </r>
  <r>
    <s v="A2310000"/>
    <x v="9"/>
    <x v="9"/>
    <n v="103905912"/>
    <x v="0"/>
    <x v="1"/>
    <x v="1"/>
    <s v="Orupabo, Amoni "/>
    <s v="WHT Outstg"/>
    <s v="WHT ON 1800019819-Jan 2018 Supplementary Crude"/>
    <s v=""/>
    <s v="AB"/>
    <s v=""/>
    <d v="2020-04-17T00:00:00"/>
    <d v="2020-04-17T00:00:00"/>
    <d v="2019-03-15T00:00:00"/>
    <s v="USD"/>
    <n v="1714.16"/>
    <n v="1387"/>
    <x v="4"/>
    <n v="46.233333333333334"/>
    <x v="4"/>
    <x v="2"/>
    <s v="Overdue"/>
    <x v="1"/>
    <s v="USD"/>
    <n v="1714.16"/>
  </r>
  <r>
    <s v="A2310000"/>
    <x v="9"/>
    <x v="9"/>
    <n v="103905912"/>
    <x v="0"/>
    <x v="1"/>
    <x v="1"/>
    <s v="Orupabo, Amoni "/>
    <s v="WHT Outstg"/>
    <s v="WHT ON 1800019908-APR 2018 Crude Handling"/>
    <s v=""/>
    <s v="AB"/>
    <s v=""/>
    <d v="2020-04-17T00:00:00"/>
    <d v="2020-04-17T00:00:00"/>
    <d v="2019-03-15T00:00:00"/>
    <s v="USD"/>
    <n v="13574.99"/>
    <n v="1387"/>
    <x v="4"/>
    <n v="46.233333333333334"/>
    <x v="4"/>
    <x v="2"/>
    <s v="Overdue"/>
    <x v="1"/>
    <s v="USD"/>
    <n v="13574.99"/>
  </r>
  <r>
    <s v="A2310000"/>
    <x v="9"/>
    <x v="9"/>
    <n v="103905912"/>
    <x v="0"/>
    <x v="1"/>
    <x v="1"/>
    <s v="Orupabo, Amoni "/>
    <s v="WHT Outstg"/>
    <s v="WHT ON 1800020042-MAY 2018 Crude Handling"/>
    <s v=""/>
    <s v="AB"/>
    <s v=""/>
    <d v="2020-04-17T00:00:00"/>
    <d v="2020-04-17T00:00:00"/>
    <d v="2019-03-15T00:00:00"/>
    <s v="USD"/>
    <n v="5402.82"/>
    <n v="1387"/>
    <x v="4"/>
    <n v="46.233333333333334"/>
    <x v="4"/>
    <x v="2"/>
    <s v="Overdue"/>
    <x v="1"/>
    <s v="USD"/>
    <n v="5402.82"/>
  </r>
  <r>
    <s v="A2310000"/>
    <x v="9"/>
    <x v="9"/>
    <n v="103905912"/>
    <x v="0"/>
    <x v="1"/>
    <x v="1"/>
    <s v="Orupabo, Amoni "/>
    <s v="WHT Outstg"/>
    <s v="WHT ON 1800020200-JUN 2018 Crude Handling"/>
    <s v=""/>
    <s v="AB"/>
    <s v=""/>
    <d v="2020-04-17T00:00:00"/>
    <d v="2020-04-17T00:00:00"/>
    <d v="2019-03-15T00:00:00"/>
    <s v="USD"/>
    <n v="9988.36"/>
    <n v="1387"/>
    <x v="4"/>
    <n v="46.233333333333334"/>
    <x v="4"/>
    <x v="2"/>
    <s v="Overdue"/>
    <x v="1"/>
    <s v="USD"/>
    <n v="9988.36"/>
  </r>
  <r>
    <s v="A2310000"/>
    <x v="9"/>
    <x v="9"/>
    <n v="103905912"/>
    <x v="0"/>
    <x v="1"/>
    <x v="1"/>
    <s v="Orupabo, Amoni "/>
    <s v="WHT Outstg"/>
    <s v="WHT ON 1800020346 -JULY  2018 Crude Handling"/>
    <s v=""/>
    <s v="AB"/>
    <s v=""/>
    <d v="2020-04-17T00:00:00"/>
    <d v="2020-04-17T00:00:00"/>
    <d v="2019-03-15T00:00:00"/>
    <s v="USD"/>
    <n v="10858.33"/>
    <n v="1387"/>
    <x v="4"/>
    <n v="46.233333333333334"/>
    <x v="4"/>
    <x v="2"/>
    <s v="Overdue"/>
    <x v="1"/>
    <s v="USD"/>
    <n v="10858.33"/>
  </r>
  <r>
    <s v="A2310000"/>
    <x v="9"/>
    <x v="9"/>
    <n v="103905912"/>
    <x v="0"/>
    <x v="1"/>
    <x v="1"/>
    <s v="Orupabo, Amoni "/>
    <s v="WHT Outstg"/>
    <s v="WHT ON 1800020475-AUG 2018 Crude Handling"/>
    <s v=""/>
    <s v="AB"/>
    <s v=""/>
    <d v="2020-04-17T00:00:00"/>
    <d v="2020-04-17T00:00:00"/>
    <d v="2019-03-15T00:00:00"/>
    <s v="USD"/>
    <n v="13738.17"/>
    <n v="1387"/>
    <x v="4"/>
    <n v="46.233333333333334"/>
    <x v="4"/>
    <x v="2"/>
    <s v="Overdue"/>
    <x v="1"/>
    <s v="USD"/>
    <n v="13738.17"/>
  </r>
  <r>
    <s v="A2310000"/>
    <x v="9"/>
    <x v="9"/>
    <n v="103905912"/>
    <x v="0"/>
    <x v="1"/>
    <x v="1"/>
    <s v="Orupabo, Amoni "/>
    <s v="WHT Outstg"/>
    <s v="WHT ON 1800020641-SEPTEMBER 2018 Crude Handling"/>
    <s v=""/>
    <s v="AB"/>
    <s v=""/>
    <d v="2020-04-17T00:00:00"/>
    <d v="2020-04-17T00:00:00"/>
    <d v="2019-03-15T00:00:00"/>
    <s v="USD"/>
    <n v="8191.71"/>
    <n v="1387"/>
    <x v="4"/>
    <n v="46.233333333333334"/>
    <x v="4"/>
    <x v="2"/>
    <s v="Overdue"/>
    <x v="1"/>
    <s v="USD"/>
    <n v="8191.71"/>
  </r>
  <r>
    <s v="A2310000"/>
    <x v="9"/>
    <x v="9"/>
    <n v="103905912"/>
    <x v="0"/>
    <x v="1"/>
    <x v="1"/>
    <s v="Orupabo, Amoni "/>
    <s v="WHT Outstg"/>
    <s v="WHT ON 1800020793-OCT 2018 Crude Handling"/>
    <s v=""/>
    <s v="AB"/>
    <s v=""/>
    <d v="2020-04-17T00:00:00"/>
    <d v="2020-04-17T00:00:00"/>
    <d v="2019-03-15T00:00:00"/>
    <s v="USD"/>
    <n v="12308.69"/>
    <n v="1387"/>
    <x v="4"/>
    <n v="46.233333333333334"/>
    <x v="4"/>
    <x v="2"/>
    <s v="Overdue"/>
    <x v="1"/>
    <s v="USD"/>
    <n v="12308.69"/>
  </r>
  <r>
    <s v="A2310000"/>
    <x v="9"/>
    <x v="9"/>
    <n v="103905912"/>
    <x v="0"/>
    <x v="1"/>
    <x v="1"/>
    <s v="Orupabo, Amoni "/>
    <s v="WHT Outstg"/>
    <s v="WHT ON 1800020978-NOV 2018 Crude Handling"/>
    <s v=""/>
    <s v="AB"/>
    <s v=""/>
    <d v="2020-04-17T00:00:00"/>
    <d v="2020-04-17T00:00:00"/>
    <d v="2019-03-15T00:00:00"/>
    <s v="USD"/>
    <n v="6185.52"/>
    <n v="1387"/>
    <x v="4"/>
    <n v="46.233333333333334"/>
    <x v="4"/>
    <x v="2"/>
    <s v="Overdue"/>
    <x v="1"/>
    <s v="USD"/>
    <n v="6185.52"/>
  </r>
  <r>
    <s v="A2310000"/>
    <x v="9"/>
    <x v="9"/>
    <n v="103905912"/>
    <x v="0"/>
    <x v="1"/>
    <x v="1"/>
    <s v="Orupabo, Amoni "/>
    <s v="WHT Outstg"/>
    <s v="WHT ON 1800021157-DEC 2018 Crude Handling"/>
    <s v=""/>
    <s v="AB"/>
    <s v=""/>
    <d v="2020-04-17T00:00:00"/>
    <d v="2020-04-17T00:00:00"/>
    <d v="2019-03-15T00:00:00"/>
    <s v="USD"/>
    <n v="12622.76"/>
    <n v="1387"/>
    <x v="4"/>
    <n v="46.233333333333334"/>
    <x v="4"/>
    <x v="2"/>
    <s v="Overdue"/>
    <x v="1"/>
    <s v="USD"/>
    <n v="12622.76"/>
  </r>
  <r>
    <s v="A2310000"/>
    <x v="9"/>
    <x v="9"/>
    <n v="103905912"/>
    <x v="0"/>
    <x v="1"/>
    <x v="1"/>
    <s v="Orupabo, Amoni "/>
    <s v="WHT Outstg"/>
    <s v="WHT ON 1800021324-JAN 2019 Crude Handling"/>
    <s v=""/>
    <s v="AB"/>
    <s v=""/>
    <d v="2020-04-17T00:00:00"/>
    <d v="2020-04-17T00:00:00"/>
    <d v="2019-03-15T00:00:00"/>
    <s v="USD"/>
    <n v="12854.95"/>
    <n v="1387"/>
    <x v="4"/>
    <n v="46.233333333333334"/>
    <x v="4"/>
    <x v="2"/>
    <s v="Overdue"/>
    <x v="1"/>
    <s v="USD"/>
    <n v="12854.95"/>
  </r>
  <r>
    <s v="A2310000"/>
    <x v="9"/>
    <x v="9"/>
    <n v="103905912"/>
    <x v="0"/>
    <x v="1"/>
    <x v="1"/>
    <s v="Orupabo, Amoni "/>
    <s v="WHT Outstg"/>
    <s v="WHT ON 1800015197-SEPTEMBER 2015 CRUDE HANDLING"/>
    <s v=""/>
    <s v="AB"/>
    <s v=""/>
    <d v="2020-04-17T00:00:00"/>
    <d v="2020-04-17T00:00:00"/>
    <d v="2019-03-15T00:00:00"/>
    <s v="USD"/>
    <n v="16985.23"/>
    <n v="1387"/>
    <x v="4"/>
    <n v="46.233333333333334"/>
    <x v="4"/>
    <x v="2"/>
    <s v="Overdue"/>
    <x v="1"/>
    <s v="USD"/>
    <n v="16985.23"/>
  </r>
  <r>
    <s v="A2310000"/>
    <x v="9"/>
    <x v="9"/>
    <n v="103905863"/>
    <x v="0"/>
    <x v="1"/>
    <x v="1"/>
    <s v="Orupabo, Amoni "/>
    <s v="WHT Outstg"/>
    <s v="WHT ON 1800008538-FEBRUARY  2012 CRUDE HANDLING"/>
    <s v=""/>
    <s v="AB"/>
    <s v=""/>
    <d v="2020-04-17T00:00:00"/>
    <d v="2020-04-17T00:00:00"/>
    <d v="2013-05-10T00:00:00"/>
    <s v="USD"/>
    <n v="33305.49"/>
    <n v="3522"/>
    <x v="4"/>
    <n v="117.4"/>
    <x v="4"/>
    <x v="2"/>
    <s v="Overdue"/>
    <x v="1"/>
    <s v="USD"/>
    <n v="33305.49"/>
  </r>
  <r>
    <s v="A2310000"/>
    <x v="9"/>
    <x v="9"/>
    <n v="103905863"/>
    <x v="0"/>
    <x v="1"/>
    <x v="1"/>
    <s v="Orupabo, Amoni "/>
    <s v="WHT Outstg"/>
    <s v="WHT ON 1800008702-MARCH  2012 CRUDE HANDLING"/>
    <s v=""/>
    <s v="AB"/>
    <s v=""/>
    <d v="2020-04-17T00:00:00"/>
    <d v="2020-04-17T00:00:00"/>
    <d v="2013-05-10T00:00:00"/>
    <s v="USD"/>
    <n v="35679.620000000003"/>
    <n v="3522"/>
    <x v="4"/>
    <n v="117.4"/>
    <x v="4"/>
    <x v="2"/>
    <s v="Overdue"/>
    <x v="1"/>
    <s v="USD"/>
    <n v="35679.620000000003"/>
  </r>
  <r>
    <s v="A2310000"/>
    <x v="9"/>
    <x v="9"/>
    <n v="103905863"/>
    <x v="0"/>
    <x v="1"/>
    <x v="1"/>
    <s v="Orupabo, Amoni "/>
    <s v="WHT Outstg"/>
    <s v="WHT ON 1800008872 -APRIL 2012 CRUDE HANDLING"/>
    <s v=""/>
    <s v="AB"/>
    <s v=""/>
    <d v="2020-04-17T00:00:00"/>
    <d v="2020-04-17T00:00:00"/>
    <d v="2013-05-10T00:00:00"/>
    <s v="USD"/>
    <n v="23876.47"/>
    <n v="3522"/>
    <x v="4"/>
    <n v="117.4"/>
    <x v="4"/>
    <x v="2"/>
    <s v="Overdue"/>
    <x v="1"/>
    <s v="USD"/>
    <n v="23876.47"/>
  </r>
  <r>
    <s v="A2310000"/>
    <x v="9"/>
    <x v="9"/>
    <n v="103905863"/>
    <x v="0"/>
    <x v="1"/>
    <x v="1"/>
    <s v="Orupabo, Amoni "/>
    <s v="WHT Outstg"/>
    <s v="WHT ON 1800009041-MAY 2012 CRUDE HANDLING"/>
    <s v=""/>
    <s v="AB"/>
    <s v=""/>
    <d v="2020-04-17T00:00:00"/>
    <d v="2020-04-17T00:00:00"/>
    <d v="2013-05-10T00:00:00"/>
    <s v="USD"/>
    <n v="37156.839999999997"/>
    <n v="3522"/>
    <x v="4"/>
    <n v="117.4"/>
    <x v="4"/>
    <x v="2"/>
    <s v="Overdue"/>
    <x v="1"/>
    <s v="USD"/>
    <n v="37156.839999999997"/>
  </r>
  <r>
    <s v="A2310000"/>
    <x v="9"/>
    <x v="9"/>
    <n v="103905863"/>
    <x v="0"/>
    <x v="1"/>
    <x v="1"/>
    <s v="Orupabo, Amoni "/>
    <s v="WHT Outstg"/>
    <s v="WHT ON 1800009140-JUNE 2012 CRUDE HANDLING"/>
    <s v=""/>
    <s v="AB"/>
    <s v=""/>
    <d v="2020-04-17T00:00:00"/>
    <d v="2020-04-17T00:00:00"/>
    <d v="2013-05-10T00:00:00"/>
    <s v="USD"/>
    <n v="35841.79"/>
    <n v="3522"/>
    <x v="4"/>
    <n v="117.4"/>
    <x v="4"/>
    <x v="2"/>
    <s v="Overdue"/>
    <x v="1"/>
    <s v="USD"/>
    <n v="35841.79"/>
  </r>
  <r>
    <s v="A2310000"/>
    <x v="9"/>
    <x v="9"/>
    <n v="103905862"/>
    <x v="0"/>
    <x v="1"/>
    <x v="1"/>
    <s v="Orupabo, Amoni "/>
    <s v="WHT Outstg"/>
    <s v="WHT ON 1800008098-OCTOBER 2011 CRUDE HANDLING"/>
    <s v=""/>
    <s v="AB"/>
    <s v=""/>
    <d v="2020-04-17T00:00:00"/>
    <d v="2020-04-17T00:00:00"/>
    <d v="2012-01-24T00:00:00"/>
    <s v="USD"/>
    <n v="6028.23"/>
    <n v="3994"/>
    <x v="4"/>
    <n v="133.13333333333333"/>
    <x v="4"/>
    <x v="2"/>
    <s v="Overdue"/>
    <x v="1"/>
    <s v="USD"/>
    <n v="6028.23"/>
  </r>
  <r>
    <s v="A2310000"/>
    <x v="9"/>
    <x v="9"/>
    <n v="103905862"/>
    <x v="0"/>
    <x v="1"/>
    <x v="1"/>
    <s v="Orupabo, Amoni "/>
    <s v="WHT Outstg"/>
    <s v="WHT ON 1800008288-NOVEMBER 2011 CRUDE HANDLING"/>
    <s v=""/>
    <s v="AB"/>
    <s v=""/>
    <d v="2020-04-17T00:00:00"/>
    <d v="2020-04-17T00:00:00"/>
    <d v="2012-01-24T00:00:00"/>
    <s v="USD"/>
    <n v="76784.710000000006"/>
    <n v="3994"/>
    <x v="4"/>
    <n v="133.13333333333333"/>
    <x v="4"/>
    <x v="2"/>
    <s v="Overdue"/>
    <x v="1"/>
    <s v="USD"/>
    <n v="76784.710000000006"/>
  </r>
  <r>
    <s v="A2310000"/>
    <x v="9"/>
    <x v="9"/>
    <n v="103905861"/>
    <x v="0"/>
    <x v="1"/>
    <x v="1"/>
    <s v="Orupabo, Amoni "/>
    <s v="WHT Outstg"/>
    <s v="WHT ON 1800007861-AUGUST 2011 CRUDE HANDLING"/>
    <s v=""/>
    <s v="AB"/>
    <s v=""/>
    <d v="2020-04-17T00:00:00"/>
    <d v="2020-04-17T00:00:00"/>
    <d v="2011-12-31T00:00:00"/>
    <s v="USD"/>
    <n v="79537.149999999994"/>
    <n v="4018"/>
    <x v="4"/>
    <n v="133.93333333333334"/>
    <x v="4"/>
    <x v="2"/>
    <s v="Overdue"/>
    <x v="1"/>
    <s v="USD"/>
    <n v="79537.149999999994"/>
  </r>
  <r>
    <s v="A2310000"/>
    <x v="9"/>
    <x v="9"/>
    <n v="103905861"/>
    <x v="0"/>
    <x v="1"/>
    <x v="1"/>
    <s v="Orupabo, Amoni "/>
    <s v="WHT Outstg"/>
    <s v="WHT ON 1800007995-SEPTEMBER  2011 - CRUDE HANDLING"/>
    <s v=""/>
    <s v="AB"/>
    <s v=""/>
    <d v="2020-04-17T00:00:00"/>
    <d v="2020-04-17T00:00:00"/>
    <d v="2011-12-31T00:00:00"/>
    <s v="USD"/>
    <n v="11251.47"/>
    <n v="4018"/>
    <x v="4"/>
    <n v="133.93333333333334"/>
    <x v="4"/>
    <x v="2"/>
    <s v="Overdue"/>
    <x v="1"/>
    <s v="USD"/>
    <n v="11251.47"/>
  </r>
  <r>
    <s v="A2310000"/>
    <x v="9"/>
    <x v="9"/>
    <n v="104294703"/>
    <x v="0"/>
    <x v="1"/>
    <x v="1"/>
    <s v="Orupabo, Amoni "/>
    <n v="0"/>
    <s v="WHT ON 1800004199-Jan.-Dec'08 Escalation_Bal"/>
    <s v=""/>
    <s v="AB"/>
    <s v=""/>
    <d v="2022-09-30T00:00:00"/>
    <d v="2022-09-30T00:00:00"/>
    <d v="2010-09-29T00:00:00"/>
    <s v="USD"/>
    <n v="57755.02"/>
    <n v="4476"/>
    <x v="4"/>
    <n v="149.19999999999999"/>
    <x v="4"/>
    <x v="2"/>
    <s v="Overdue"/>
    <x v="1"/>
    <s v="USD"/>
    <n v="57755.02"/>
  </r>
  <r>
    <s v="A2310000"/>
    <x v="9"/>
    <x v="9"/>
    <n v="103905860"/>
    <x v="0"/>
    <x v="1"/>
    <x v="1"/>
    <s v="Orupabo, Amoni "/>
    <s v="WHT Outstg"/>
    <s v="WHT ON 1800004185-November 2008 Crude Handling Cha"/>
    <s v=""/>
    <s v="AB"/>
    <s v=""/>
    <d v="2020-04-17T00:00:00"/>
    <d v="2020-04-17T00:00:00"/>
    <d v="2010-09-29T00:00:00"/>
    <s v="USD"/>
    <n v="36370.54"/>
    <n v="4476"/>
    <x v="4"/>
    <n v="149.19999999999999"/>
    <x v="4"/>
    <x v="2"/>
    <s v="Overdue"/>
    <x v="1"/>
    <s v="USD"/>
    <n v="36370.54"/>
  </r>
  <r>
    <s v="A2310000"/>
    <x v="9"/>
    <x v="9"/>
    <n v="103905860"/>
    <x v="0"/>
    <x v="1"/>
    <x v="1"/>
    <s v="Orupabo, Amoni "/>
    <s v="WHT Outstg"/>
    <s v="WHT ON 1800004833-June 2009 Crude Handling Charges"/>
    <s v=""/>
    <s v="AB"/>
    <s v=""/>
    <d v="2020-04-17T00:00:00"/>
    <d v="2020-04-17T00:00:00"/>
    <d v="2010-09-29T00:00:00"/>
    <s v="USD"/>
    <n v="243.64"/>
    <n v="4476"/>
    <x v="4"/>
    <n v="149.19999999999999"/>
    <x v="4"/>
    <x v="2"/>
    <s v="Overdue"/>
    <x v="1"/>
    <s v="USD"/>
    <n v="243.64"/>
  </r>
  <r>
    <s v="A2310000"/>
    <x v="9"/>
    <x v="9"/>
    <n v="103905860"/>
    <x v="0"/>
    <x v="1"/>
    <x v="1"/>
    <s v="Orupabo, Amoni "/>
    <s v="WHT Outstg"/>
    <s v="WHT ON 1800005901-APRIL 2010 CRUDE HANDLING."/>
    <s v=""/>
    <s v="AB"/>
    <s v=""/>
    <d v="2020-04-17T00:00:00"/>
    <d v="2020-04-17T00:00:00"/>
    <d v="2010-09-29T00:00:00"/>
    <s v="USD"/>
    <n v="17457.72"/>
    <n v="4476"/>
    <x v="4"/>
    <n v="149.19999999999999"/>
    <x v="4"/>
    <x v="2"/>
    <s v="Overdue"/>
    <x v="1"/>
    <s v="USD"/>
    <n v="17457.72"/>
  </r>
  <r>
    <s v="A2310000"/>
    <x v="9"/>
    <x v="9"/>
    <n v="103905860"/>
    <x v="0"/>
    <x v="1"/>
    <x v="1"/>
    <s v="Orupabo, Amoni "/>
    <s v="WHT Outstg"/>
    <s v="WHT ON 1800006082-FEBRUARY 2010 CHA"/>
    <s v=""/>
    <s v="AB"/>
    <s v=""/>
    <d v="2020-04-17T00:00:00"/>
    <d v="2020-04-17T00:00:00"/>
    <d v="2010-09-29T00:00:00"/>
    <s v="USD"/>
    <n v="2422.3200000000002"/>
    <n v="4476"/>
    <x v="4"/>
    <n v="149.19999999999999"/>
    <x v="4"/>
    <x v="2"/>
    <s v="Overdue"/>
    <x v="1"/>
    <s v="USD"/>
    <n v="2422.3200000000002"/>
  </r>
  <r>
    <s v="A2310000"/>
    <x v="9"/>
    <x v="9"/>
    <n v="103905860"/>
    <x v="0"/>
    <x v="1"/>
    <x v="1"/>
    <s v="Orupabo, Amoni "/>
    <s v="WHT Outstg"/>
    <s v="WHT ON 1800006084-MAY 2010 CHA MODELS"/>
    <s v=""/>
    <s v="AB"/>
    <s v=""/>
    <d v="2020-04-17T00:00:00"/>
    <d v="2020-04-17T00:00:00"/>
    <d v="2010-09-29T00:00:00"/>
    <s v="USD"/>
    <n v="31065.72"/>
    <n v="4476"/>
    <x v="4"/>
    <n v="149.19999999999999"/>
    <x v="4"/>
    <x v="2"/>
    <s v="Overdue"/>
    <x v="1"/>
    <s v="USD"/>
    <n v="31065.72"/>
  </r>
  <r>
    <s v="A2310000"/>
    <x v="10"/>
    <x v="10"/>
    <n v="1800027428"/>
    <x v="0"/>
    <x v="1"/>
    <x v="1"/>
    <s v="Orupabo, Amoni "/>
    <n v="0"/>
    <s v="RENT 2 Ikono  Apr 2022_March 2023"/>
    <s v="454"/>
    <s v="DR"/>
    <s v=""/>
    <d v="2022-03-11T00:00:00"/>
    <d v="2022-03-11T00:00:00"/>
    <d v="2022-04-10T00:00:00"/>
    <s v="NGN"/>
    <n v="13800000"/>
    <n v="265"/>
    <x v="4"/>
    <n v="8.8333333333333339"/>
    <x v="2"/>
    <x v="1"/>
    <s v="Overdue"/>
    <x v="0"/>
    <s v="USD"/>
    <n v="33186.239999999998"/>
  </r>
  <r>
    <s v="A2310000"/>
    <x v="10"/>
    <x v="10"/>
    <n v="1600004003"/>
    <x v="0"/>
    <x v="1"/>
    <x v="1"/>
    <s v="Orupabo, Amoni "/>
    <n v="0"/>
    <s v="WHT TEPNG-10% Rent on Accom(resid-com)421343774432"/>
    <s v="454"/>
    <s v="DG"/>
    <s v=""/>
    <d v="2022-02-28T00:00:00"/>
    <d v="2022-02-28T00:00:00"/>
    <d v="2022-02-28T00:00:00"/>
    <s v="NGN"/>
    <n v="-138000"/>
    <n v="306"/>
    <x v="4"/>
    <n v="10.199999999999999"/>
    <x v="2"/>
    <x v="2"/>
    <s v="Overdue"/>
    <x v="1"/>
    <s v="USD"/>
    <n v="-331.71"/>
  </r>
  <r>
    <s v="A2310000"/>
    <x v="10"/>
    <x v="10"/>
    <n v="1600004004"/>
    <x v="0"/>
    <x v="1"/>
    <x v="1"/>
    <s v="Orupabo, Amoni "/>
    <n v="0"/>
    <s v="WHT TEPNG-10% Rent on Accommodation (resid- com)"/>
    <s v="454"/>
    <s v="DG"/>
    <s v=""/>
    <d v="2022-02-28T00:00:00"/>
    <d v="2022-02-28T00:00:00"/>
    <d v="2022-02-28T00:00:00"/>
    <s v="NGN"/>
    <n v="-1242000"/>
    <n v="306"/>
    <x v="4"/>
    <n v="10.199999999999999"/>
    <x v="2"/>
    <x v="2"/>
    <s v="Overdue"/>
    <x v="1"/>
    <s v="USD"/>
    <n v="-2985.4"/>
  </r>
  <r>
    <s v="A2310000"/>
    <x v="10"/>
    <x v="10"/>
    <n v="1600004000"/>
    <x v="0"/>
    <x v="1"/>
    <x v="1"/>
    <s v="Orupabo, Amoni "/>
    <n v="0"/>
    <s v="January 2022 Crude handling  - TEPNG"/>
    <s v="468"/>
    <s v="DG"/>
    <s v=""/>
    <d v="2022-02-24T00:00:00"/>
    <d v="2022-02-24T00:00:00"/>
    <d v="2022-02-24T00:00:00"/>
    <s v="USD"/>
    <n v="-97776"/>
    <n v="310"/>
    <x v="4"/>
    <n v="10.333333333333334"/>
    <x v="2"/>
    <x v="1"/>
    <s v="Overdue"/>
    <x v="0"/>
    <s v="USD"/>
    <n v="-97776"/>
  </r>
  <r>
    <s v="A2310000"/>
    <x v="10"/>
    <x v="10"/>
    <n v="1600004001"/>
    <x v="0"/>
    <x v="1"/>
    <x v="1"/>
    <s v="Orupabo, Amoni "/>
    <n v="0"/>
    <s v="January 2022 Crude handling  - TEPNG"/>
    <s v="454"/>
    <s v="DG"/>
    <s v=""/>
    <d v="2022-02-24T00:00:00"/>
    <d v="2022-02-24T00:00:00"/>
    <d v="2022-02-24T00:00:00"/>
    <s v="NGN"/>
    <n v="-60797361.240000002"/>
    <n v="310"/>
    <x v="4"/>
    <n v="10.333333333333334"/>
    <x v="2"/>
    <x v="1"/>
    <s v="Overdue"/>
    <x v="0"/>
    <s v="USD"/>
    <n v="-146187.26"/>
  </r>
  <r>
    <s v="A2310000"/>
    <x v="10"/>
    <x v="10"/>
    <n v="1800026052"/>
    <x v="0"/>
    <x v="1"/>
    <x v="1"/>
    <s v="Orupabo, Amoni "/>
    <n v="0"/>
    <s v="TEPNG Aug 2020 CrdHandl (Supplementary)"/>
    <s v="468"/>
    <s v="DR"/>
    <s v=""/>
    <d v="2021-05-26T00:00:00"/>
    <d v="2021-05-26T00:00:00"/>
    <d v="2021-06-25T00:00:00"/>
    <s v="USD"/>
    <n v="6762.8"/>
    <n v="554"/>
    <x v="4"/>
    <n v="18.466666666666665"/>
    <x v="4"/>
    <x v="1"/>
    <s v="Overdue"/>
    <x v="0"/>
    <s v="USD"/>
    <n v="6762.8"/>
  </r>
  <r>
    <s v="A2310000"/>
    <x v="10"/>
    <x v="10"/>
    <n v="1800026053"/>
    <x v="0"/>
    <x v="1"/>
    <x v="1"/>
    <s v="Orupabo, Amoni "/>
    <n v="0"/>
    <s v="TEPNG Aug 2020 CrdHandl (Supplementary)"/>
    <s v="454"/>
    <s v="DR"/>
    <s v=""/>
    <d v="2021-05-26T00:00:00"/>
    <d v="2021-05-26T00:00:00"/>
    <d v="2021-06-25T00:00:00"/>
    <s v="NGN"/>
    <n v="3791901.96"/>
    <n v="554"/>
    <x v="4"/>
    <n v="18.466666666666665"/>
    <x v="4"/>
    <x v="1"/>
    <s v="Overdue"/>
    <x v="0"/>
    <s v="USD"/>
    <n v="9254.14"/>
  </r>
  <r>
    <s v="A2310000"/>
    <x v="10"/>
    <x v="10"/>
    <n v="104089471"/>
    <x v="0"/>
    <x v="1"/>
    <x v="1"/>
    <s v="Orupabo, Amoni "/>
    <n v="0"/>
    <s v="Balannce of inv1800018294 JUNE 2017 CHA short paid"/>
    <s v=""/>
    <s v="AB"/>
    <s v=""/>
    <d v="2021-06-10T00:00:00"/>
    <d v="2021-06-10T00:00:00"/>
    <d v="2021-06-10T00:00:00"/>
    <s v="NGN"/>
    <n v="27980015.800000001"/>
    <n v="569"/>
    <x v="4"/>
    <n v="18.966666666666665"/>
    <x v="4"/>
    <x v="1"/>
    <s v="Overdue"/>
    <x v="0"/>
    <s v="USD"/>
    <n v="68302.02"/>
  </r>
  <r>
    <s v="A2310000"/>
    <x v="10"/>
    <x v="10"/>
    <n v="104040771"/>
    <x v="0"/>
    <x v="1"/>
    <x v="1"/>
    <s v="Orupabo, Amoni "/>
    <n v="0"/>
    <s v="Bal of 1800024756 TOTAL  AUGUST 2020 CHA"/>
    <s v=""/>
    <s v="AB"/>
    <s v=""/>
    <d v="2021-02-26T00:00:00"/>
    <d v="2021-02-26T00:00:00"/>
    <d v="2021-01-14T00:00:00"/>
    <s v="USD"/>
    <n v="131999.96"/>
    <n v="716"/>
    <x v="4"/>
    <n v="23.866666666666667"/>
    <x v="4"/>
    <x v="1"/>
    <s v="Overdue"/>
    <x v="0"/>
    <s v="USD"/>
    <n v="131999.96"/>
  </r>
  <r>
    <s v="A2310000"/>
    <x v="10"/>
    <x v="10"/>
    <n v="104040772"/>
    <x v="0"/>
    <x v="1"/>
    <x v="1"/>
    <s v="Orupabo, Amoni "/>
    <n v="0"/>
    <s v="Balance  of 1800024757 TOTAL  AUGUST 2020 CHA"/>
    <s v=""/>
    <s v="AB"/>
    <s v=""/>
    <d v="2021-02-26T00:00:00"/>
    <d v="2021-02-26T00:00:00"/>
    <d v="2021-01-14T00:00:00"/>
    <s v="NGN"/>
    <n v="74012374.799999997"/>
    <n v="716"/>
    <x v="4"/>
    <n v="23.866666666666667"/>
    <x v="4"/>
    <x v="1"/>
    <s v="Overdue"/>
    <x v="0"/>
    <s v="USD"/>
    <n v="195022.61"/>
  </r>
  <r>
    <s v="A2310000"/>
    <x v="10"/>
    <x v="10"/>
    <n v="1600003357"/>
    <x v="0"/>
    <x v="1"/>
    <x v="1"/>
    <s v="Orupabo, Amoni "/>
    <n v="0"/>
    <s v="TEPNG Jan - feb 2020 Crude Handling"/>
    <s v="468"/>
    <s v="DG"/>
    <s v=""/>
    <d v="2020-10-20T00:00:00"/>
    <d v="2020-10-20T00:00:00"/>
    <d v="2020-10-20T00:00:00"/>
    <s v="USD"/>
    <n v="-52269.26"/>
    <n v="802"/>
    <x v="4"/>
    <n v="26.733333333333334"/>
    <x v="4"/>
    <x v="1"/>
    <s v="Overdue"/>
    <x v="0"/>
    <s v="USD"/>
    <n v="-52269.26"/>
  </r>
  <r>
    <s v="A2310000"/>
    <x v="10"/>
    <x v="10"/>
    <n v="1600003358"/>
    <x v="0"/>
    <x v="1"/>
    <x v="1"/>
    <s v="Orupabo, Amoni "/>
    <n v="0"/>
    <s v="TEPNG Jan - feb 2020 Crude Handling"/>
    <s v="454"/>
    <s v="DG"/>
    <s v=""/>
    <d v="2020-10-20T00:00:00"/>
    <d v="2020-10-20T00:00:00"/>
    <d v="2020-10-20T00:00:00"/>
    <s v="NGN"/>
    <n v="-29754278.120000001"/>
    <n v="802"/>
    <x v="4"/>
    <n v="26.733333333333334"/>
    <x v="4"/>
    <x v="1"/>
    <s v="Overdue"/>
    <x v="0"/>
    <s v="USD"/>
    <n v="-78402.52"/>
  </r>
  <r>
    <s v="A2310000"/>
    <x v="10"/>
    <x v="10"/>
    <n v="1800021474"/>
    <x v="0"/>
    <x v="1"/>
    <x v="1"/>
    <s v="Orupabo, Amoni "/>
    <n v="0"/>
    <s v="TEPNG 2018 Excess RPC Charge Terminal"/>
    <s v="468"/>
    <s v="DR"/>
    <s v=""/>
    <d v="2019-03-20T00:00:00"/>
    <d v="2019-03-20T00:00:00"/>
    <d v="2019-04-19T00:00:00"/>
    <s v="USD"/>
    <n v="321299.92"/>
    <n v="1352"/>
    <x v="4"/>
    <n v="45.06666666666667"/>
    <x v="4"/>
    <x v="1"/>
    <s v="Overdue"/>
    <x v="0"/>
    <s v="USD"/>
    <n v="321299.92"/>
  </r>
  <r>
    <s v="A2310000"/>
    <x v="10"/>
    <x v="10"/>
    <n v="1800021478"/>
    <x v="0"/>
    <x v="1"/>
    <x v="1"/>
    <s v="Orupabo, Amoni "/>
    <n v="0"/>
    <s v="TEPNG 2018 Excess RPC Penalty Charge"/>
    <s v="468"/>
    <s v="DR"/>
    <s v=""/>
    <d v="2019-03-20T00:00:00"/>
    <d v="2019-03-20T00:00:00"/>
    <d v="2019-04-19T00:00:00"/>
    <s v="USD"/>
    <n v="75505.48"/>
    <n v="1352"/>
    <x v="4"/>
    <n v="45.06666666666667"/>
    <x v="4"/>
    <x v="1"/>
    <s v="Overdue"/>
    <x v="0"/>
    <s v="USD"/>
    <n v="75505.48"/>
  </r>
  <r>
    <s v="A2310000"/>
    <x v="10"/>
    <x v="10"/>
    <n v="1800021479"/>
    <x v="0"/>
    <x v="1"/>
    <x v="1"/>
    <s v="Orupabo, Amoni "/>
    <n v="0"/>
    <s v="TEPNG 2018 Excess RPC Penalty Charge"/>
    <s v="454"/>
    <s v="DR"/>
    <s v=""/>
    <d v="2019-03-20T00:00:00"/>
    <d v="2019-03-20T00:00:00"/>
    <d v="2019-04-19T00:00:00"/>
    <s v="NGN"/>
    <n v="34599066.490000002"/>
    <n v="1352"/>
    <x v="4"/>
    <n v="45.06666666666667"/>
    <x v="4"/>
    <x v="1"/>
    <s v="Overdue"/>
    <x v="0"/>
    <s v="USD"/>
    <n v="112920.97"/>
  </r>
  <r>
    <s v="A2310000"/>
    <x v="10"/>
    <x v="10"/>
    <n v="1800021476"/>
    <x v="0"/>
    <x v="1"/>
    <x v="1"/>
    <s v="Orupabo, Amoni "/>
    <n v="0"/>
    <s v="TEPNG 2018 Excess RPC Pipeline Charge"/>
    <s v="468"/>
    <s v="DR"/>
    <s v=""/>
    <d v="2019-03-20T00:00:00"/>
    <d v="2019-03-20T00:00:00"/>
    <d v="2019-04-19T00:00:00"/>
    <s v="USD"/>
    <n v="101209.47"/>
    <n v="1352"/>
    <x v="4"/>
    <n v="45.06666666666667"/>
    <x v="4"/>
    <x v="1"/>
    <s v="Overdue"/>
    <x v="0"/>
    <s v="USD"/>
    <n v="101209.47"/>
  </r>
  <r>
    <s v="A2310000"/>
    <x v="10"/>
    <x v="10"/>
    <n v="1800021477"/>
    <x v="0"/>
    <x v="1"/>
    <x v="1"/>
    <s v="Orupabo, Amoni "/>
    <n v="0"/>
    <s v="TEPNG 2018 Excess RPC Pipeline Charge"/>
    <s v="454"/>
    <s v="DR"/>
    <s v=""/>
    <d v="2019-03-20T00:00:00"/>
    <d v="2019-03-20T00:00:00"/>
    <d v="2019-04-19T00:00:00"/>
    <s v="NGN"/>
    <n v="46377472.109999999"/>
    <n v="1352"/>
    <x v="4"/>
    <n v="45.06666666666667"/>
    <x v="4"/>
    <x v="1"/>
    <s v="Overdue"/>
    <x v="0"/>
    <s v="USD"/>
    <n v="151362.16"/>
  </r>
  <r>
    <s v="A2310000"/>
    <x v="10"/>
    <x v="10"/>
    <n v="1800021475"/>
    <x v="0"/>
    <x v="1"/>
    <x v="1"/>
    <s v="Orupabo, Amoni "/>
    <n v="0"/>
    <s v="TEPNG 2018 Excess RPC Terminal  Charge"/>
    <s v="454"/>
    <s v="DR"/>
    <s v=""/>
    <d v="2019-03-20T00:00:00"/>
    <d v="2019-03-20T00:00:00"/>
    <d v="2019-04-19T00:00:00"/>
    <s v="NGN"/>
    <n v="147230070.19"/>
    <n v="1352"/>
    <x v="4"/>
    <n v="45.06666666666667"/>
    <x v="4"/>
    <x v="1"/>
    <s v="Overdue"/>
    <x v="0"/>
    <s v="USD"/>
    <n v="480514.78"/>
  </r>
  <r>
    <s v="A2310000"/>
    <x v="10"/>
    <x v="10"/>
    <n v="103640642"/>
    <x v="0"/>
    <x v="1"/>
    <x v="1"/>
    <s v="Orupabo, Amoni "/>
    <n v="0"/>
    <s v="Part pmt of inv1800018294 Jun17. Ref. 1400012866"/>
    <s v=""/>
    <s v="AB"/>
    <s v=""/>
    <d v="2018-10-31T00:00:00"/>
    <d v="2018-10-31T00:00:00"/>
    <d v="2018-10-31T00:00:00"/>
    <s v="NGN"/>
    <n v="-31300483.129999999"/>
    <n v="1522"/>
    <x v="4"/>
    <n v="50.733333333333334"/>
    <x v="4"/>
    <x v="1"/>
    <s v="Overdue"/>
    <x v="0"/>
    <s v="USD"/>
    <n v="-102255.55"/>
  </r>
  <r>
    <s v="A2310000"/>
    <x v="10"/>
    <x v="10"/>
    <n v="1400012798"/>
    <x v="0"/>
    <x v="1"/>
    <x v="1"/>
    <s v="Orupabo, Amoni "/>
    <n v="0"/>
    <s v="TEPNG pmt"/>
    <s v=""/>
    <s v="DZ"/>
    <s v=""/>
    <d v="2018-09-28T00:00:00"/>
    <d v="2018-09-27T00:00:00"/>
    <d v="2018-09-28T00:00:00"/>
    <s v="USD"/>
    <n v="-68368.72"/>
    <n v="1555"/>
    <x v="4"/>
    <n v="51.833333333333336"/>
    <x v="4"/>
    <x v="1"/>
    <s v="Overdue"/>
    <x v="0"/>
    <s v="USD"/>
    <n v="-68368.72"/>
  </r>
  <r>
    <s v="A2310000"/>
    <x v="10"/>
    <x v="10"/>
    <n v="1800020032"/>
    <x v="0"/>
    <x v="1"/>
    <x v="1"/>
    <s v="Orupabo, Amoni "/>
    <n v="0"/>
    <s v="TEPNG  RPC Charge  -Jan To Dec 2017"/>
    <s v="468"/>
    <s v="DR"/>
    <s v=""/>
    <d v="2018-06-07T00:00:00"/>
    <d v="2018-06-07T00:00:00"/>
    <d v="2018-07-07T00:00:00"/>
    <s v="USD"/>
    <n v="647972.49"/>
    <n v="1638"/>
    <x v="4"/>
    <n v="54.6"/>
    <x v="4"/>
    <x v="1"/>
    <s v="Overdue"/>
    <x v="0"/>
    <s v="USD"/>
    <n v="647972.49"/>
  </r>
  <r>
    <s v="A2310000"/>
    <x v="10"/>
    <x v="10"/>
    <n v="1800020034"/>
    <x v="0"/>
    <x v="1"/>
    <x v="1"/>
    <s v="Orupabo, Amoni "/>
    <n v="0"/>
    <s v="TEPNG Excess RPC  Charge Jan To Dec 2017"/>
    <s v="468"/>
    <s v="DR"/>
    <s v=""/>
    <d v="2018-06-07T00:00:00"/>
    <d v="2018-06-07T00:00:00"/>
    <d v="2018-07-07T00:00:00"/>
    <s v="USD"/>
    <n v="204970.89"/>
    <n v="1638"/>
    <x v="4"/>
    <n v="54.6"/>
    <x v="4"/>
    <x v="1"/>
    <s v="Overdue"/>
    <x v="0"/>
    <s v="USD"/>
    <n v="204970.89"/>
  </r>
  <r>
    <s v="A2310000"/>
    <x v="10"/>
    <x v="10"/>
    <n v="1800020035"/>
    <x v="0"/>
    <x v="1"/>
    <x v="1"/>
    <s v="Orupabo, Amoni "/>
    <n v="0"/>
    <s v="TEPNG Excess RPC  Charge Jan To Dec 2017"/>
    <s v="454"/>
    <s v="DR"/>
    <s v=""/>
    <d v="2018-06-07T00:00:00"/>
    <d v="2018-06-07T00:00:00"/>
    <d v="2018-07-07T00:00:00"/>
    <s v="NGN"/>
    <n v="93847114.900000006"/>
    <n v="1638"/>
    <x v="4"/>
    <n v="54.6"/>
    <x v="4"/>
    <x v="1"/>
    <s v="Overdue"/>
    <x v="0"/>
    <s v="USD"/>
    <n v="307189.76000000001"/>
  </r>
  <r>
    <s v="A2310000"/>
    <x v="10"/>
    <x v="10"/>
    <n v="1800020033"/>
    <x v="0"/>
    <x v="1"/>
    <x v="1"/>
    <s v="Orupabo, Amoni "/>
    <n v="0"/>
    <s v="TEPNG Excess RPC Charge  -Jan To Dec 2017"/>
    <s v="454"/>
    <s v="DR"/>
    <s v=""/>
    <d v="2018-06-07T00:00:00"/>
    <d v="2018-06-07T00:00:00"/>
    <d v="2018-07-07T00:00:00"/>
    <s v="NGN"/>
    <n v="296677976.12"/>
    <n v="1638"/>
    <x v="4"/>
    <n v="54.6"/>
    <x v="4"/>
    <x v="1"/>
    <s v="Overdue"/>
    <x v="0"/>
    <s v="USD"/>
    <n v="971116.02"/>
  </r>
  <r>
    <s v="A2310000"/>
    <x v="10"/>
    <x v="10"/>
    <n v="1800020036"/>
    <x v="0"/>
    <x v="1"/>
    <x v="1"/>
    <s v="Orupabo, Amoni "/>
    <n v="0"/>
    <s v="TEPNG Penalty  Charge Jan To Dec 2017"/>
    <s v="468"/>
    <s v="DR"/>
    <s v=""/>
    <d v="2018-06-07T00:00:00"/>
    <d v="2018-06-07T00:00:00"/>
    <d v="2018-07-07T00:00:00"/>
    <s v="USD"/>
    <n v="155381.16"/>
    <n v="1638"/>
    <x v="4"/>
    <n v="54.6"/>
    <x v="4"/>
    <x v="1"/>
    <s v="Overdue"/>
    <x v="0"/>
    <s v="USD"/>
    <n v="155381.16"/>
  </r>
  <r>
    <s v="A2310000"/>
    <x v="10"/>
    <x v="10"/>
    <n v="1800020037"/>
    <x v="0"/>
    <x v="1"/>
    <x v="1"/>
    <s v="Orupabo, Amoni "/>
    <n v="0"/>
    <s v="TEPNG Penalty  Charge Jan To Dec 2017"/>
    <s v="454"/>
    <s v="DR"/>
    <s v=""/>
    <d v="2018-06-07T00:00:00"/>
    <d v="2018-06-07T00:00:00"/>
    <d v="2018-07-07T00:00:00"/>
    <s v="NGN"/>
    <n v="71142167.739999995"/>
    <n v="1638"/>
    <x v="4"/>
    <n v="54.6"/>
    <x v="4"/>
    <x v="1"/>
    <s v="Overdue"/>
    <x v="0"/>
    <s v="USD"/>
    <n v="232869.66"/>
  </r>
  <r>
    <s v="A2310000"/>
    <x v="10"/>
    <x v="10"/>
    <n v="103473021"/>
    <x v="0"/>
    <x v="1"/>
    <x v="1"/>
    <s v="Orupabo, Amoni "/>
    <n v="0"/>
    <s v="Balance of 1800018293 Jun17 Crude Handling"/>
    <s v=""/>
    <s v="AB"/>
    <s v=""/>
    <d v="2017-10-26T00:00:00"/>
    <d v="2017-10-26T00:00:00"/>
    <d v="2017-10-26T00:00:00"/>
    <s v="USD"/>
    <n v="61115.92"/>
    <n v="1892"/>
    <x v="4"/>
    <n v="63.06666666666667"/>
    <x v="4"/>
    <x v="1"/>
    <s v="Overdue"/>
    <x v="0"/>
    <s v="USD"/>
    <n v="61115.92"/>
  </r>
  <r>
    <s v="A2310000"/>
    <x v="10"/>
    <x v="10"/>
    <n v="1800017182"/>
    <x v="2"/>
    <x v="0"/>
    <x v="2"/>
    <s v="Olomodosi, Remi"/>
    <n v="0"/>
    <s v="EnvironmentalBaselineSurveyOMLs18,24,25&amp;29PlusNCTL"/>
    <s v="7707"/>
    <s v="DR"/>
    <s v=""/>
    <d v="2016-11-23T00:00:00"/>
    <d v="2016-11-23T00:00:00"/>
    <d v="2016-12-23T00:00:00"/>
    <s v="USD"/>
    <n v="1104811.25"/>
    <n v="2199"/>
    <x v="4"/>
    <n v="73.3"/>
    <x v="4"/>
    <x v="1"/>
    <s v="Overdue"/>
    <x v="0"/>
    <s v="USD"/>
    <n v="1104811.25"/>
  </r>
  <r>
    <s v="A2310000"/>
    <x v="10"/>
    <x v="10"/>
    <n v="1600001999"/>
    <x v="0"/>
    <x v="1"/>
    <x v="1"/>
    <s v="Orupabo, Amoni "/>
    <n v="0"/>
    <s v="OVERCHARGE DUE TO INACCURATE OPEX 2014/15 TARIFF"/>
    <s v="454"/>
    <s v="DG"/>
    <s v=""/>
    <d v="2015-10-08T00:00:00"/>
    <d v="2015-10-08T00:00:00"/>
    <d v="2015-10-08T00:00:00"/>
    <s v="NGN"/>
    <n v="-171685995.84999999"/>
    <n v="2641"/>
    <x v="4"/>
    <n v="88.033333333333331"/>
    <x v="4"/>
    <x v="1"/>
    <s v="Overdue"/>
    <x v="0"/>
    <s v="USD"/>
    <n v="-862533.27"/>
  </r>
  <r>
    <s v="A2310000"/>
    <x v="10"/>
    <x v="10"/>
    <n v="102108201"/>
    <x v="0"/>
    <x v="1"/>
    <x v="1"/>
    <s v="Orupabo, Amoni "/>
    <n v="0"/>
    <s v="Balance (Short-Payment by TEPNG)"/>
    <s v=""/>
    <s v="AB"/>
    <s v=""/>
    <d v="2011-08-24T00:00:00"/>
    <d v="2011-08-24T00:00:00"/>
    <d v="2011-08-24T00:00:00"/>
    <s v="USD"/>
    <n v="4942530.28"/>
    <n v="4147"/>
    <x v="4"/>
    <n v="138.23333333333332"/>
    <x v="4"/>
    <x v="1"/>
    <s v="Overdue"/>
    <x v="0"/>
    <s v="USD"/>
    <n v="4942530.28"/>
  </r>
  <r>
    <s v="A2310000"/>
    <x v="10"/>
    <x v="10"/>
    <n v="101928207"/>
    <x v="0"/>
    <x v="1"/>
    <x v="1"/>
    <s v="Orupabo, Amoni "/>
    <n v="0"/>
    <s v="ELF Pmt on A/C"/>
    <s v=""/>
    <s v="AB"/>
    <s v=""/>
    <d v="2010-12-30T00:00:00"/>
    <d v="2010-12-30T00:00:00"/>
    <d v="2010-12-30T00:00:00"/>
    <s v="USD"/>
    <n v="-3277996.3"/>
    <n v="4384"/>
    <x v="4"/>
    <n v="146.13333333333333"/>
    <x v="4"/>
    <x v="1"/>
    <s v="Overdue"/>
    <x v="0"/>
    <s v="USD"/>
    <n v="-3277996.3"/>
  </r>
  <r>
    <s v="A2310000"/>
    <x v="10"/>
    <x v="10"/>
    <n v="101923367"/>
    <x v="0"/>
    <x v="1"/>
    <x v="1"/>
    <s v="Orupabo, Amoni "/>
    <n v="0"/>
    <s v="ELF pmt"/>
    <s v=""/>
    <s v="AB"/>
    <s v=""/>
    <d v="2010-12-29T00:00:00"/>
    <d v="2010-12-29T00:00:00"/>
    <d v="2010-12-29T00:00:00"/>
    <s v="USD"/>
    <n v="-6272453.2000000002"/>
    <n v="4385"/>
    <x v="4"/>
    <n v="146.16666666666666"/>
    <x v="4"/>
    <x v="1"/>
    <s v="Overdue"/>
    <x v="0"/>
    <s v="USD"/>
    <n v="-6272453.2000000002"/>
  </r>
  <r>
    <s v="A2310000"/>
    <x v="10"/>
    <x v="10"/>
    <n v="1800002797"/>
    <x v="0"/>
    <x v="1"/>
    <x v="1"/>
    <s v="Orupabo, Amoni "/>
    <n v="0"/>
    <s v="L005394 of 24/4/03 disputed, dispute now resolved"/>
    <s v="479"/>
    <s v="DR"/>
    <s v=""/>
    <d v="2007-08-23T00:00:00"/>
    <d v="2007-08-23T00:00:00"/>
    <d v="2007-09-22T00:00:00"/>
    <s v="NGN"/>
    <n v="19103846.289999999"/>
    <n v="5579"/>
    <x v="4"/>
    <n v="185.96666666666667"/>
    <x v="4"/>
    <x v="1"/>
    <s v="Overdue"/>
    <x v="0"/>
    <s v="USD"/>
    <n v="150719.79999999999"/>
  </r>
  <r>
    <s v="A2680005"/>
    <x v="11"/>
    <x v="11"/>
    <n v="1800028054"/>
    <x v="0"/>
    <x v="0"/>
    <x v="2"/>
    <s v="Odu, Osang"/>
    <n v="0"/>
    <s v="Ball Valve Size 30 x 24 Class CL600 cost recovery"/>
    <s v="467"/>
    <s v="DR"/>
    <s v=""/>
    <d v="2022-08-12T00:00:00"/>
    <d v="2022-08-12T00:00:00"/>
    <d v="2022-09-11T00:00:00"/>
    <s v="USD"/>
    <n v="94532.47"/>
    <n v="111"/>
    <x v="3"/>
    <n v="3.7"/>
    <x v="1"/>
    <x v="1"/>
    <s v="Overdue"/>
    <x v="0"/>
    <s v="USD"/>
    <n v="94532.47"/>
  </r>
  <r>
    <s v="A2680005"/>
    <x v="11"/>
    <x v="11"/>
    <n v="1800028050"/>
    <x v="0"/>
    <x v="0"/>
    <x v="2"/>
    <s v="Odu, Osang"/>
    <n v="0"/>
    <s v="Ball Valve-30x24 Class CL600 and Integrity Testing"/>
    <s v="467"/>
    <s v="DR"/>
    <s v=""/>
    <d v="2022-08-12T00:00:00"/>
    <d v="2022-08-12T00:00:00"/>
    <d v="2022-09-11T00:00:00"/>
    <s v="USD"/>
    <n v="94352.47"/>
    <n v="111"/>
    <x v="3"/>
    <n v="3.7"/>
    <x v="1"/>
    <x v="1"/>
    <s v="Overdue"/>
    <x v="0"/>
    <s v="USD"/>
    <n v="94352.47"/>
  </r>
  <r>
    <s v="A2680005"/>
    <x v="12"/>
    <x v="12"/>
    <n v="1800028679"/>
    <x v="0"/>
    <x v="0"/>
    <x v="4"/>
    <s v="Oso, Joseph"/>
    <n v="0"/>
    <s v="NLNG - Dec 2022 SALARY"/>
    <s v="473"/>
    <s v="DR"/>
    <s v=""/>
    <d v="2022-12-21T00:00:00"/>
    <d v="2022-12-21T00:00:00"/>
    <d v="2023-01-20T00:00:00"/>
    <s v="NGN"/>
    <n v="246814628.69999999"/>
    <n v="-20"/>
    <x v="0"/>
    <n v="-0.66666666666666663"/>
    <x v="0"/>
    <x v="0"/>
    <s v="Not Overdue"/>
    <x v="0"/>
    <s v="USD"/>
    <n v="555678.43000000005"/>
  </r>
  <r>
    <s v="A2680005"/>
    <x v="12"/>
    <x v="12"/>
    <n v="1800028616"/>
    <x v="0"/>
    <x v="0"/>
    <x v="4"/>
    <s v="Oso, Joseph"/>
    <n v="0"/>
    <s v="NLNG - Dec 2022 ECP SALARY"/>
    <s v="467"/>
    <s v="DR"/>
    <s v=""/>
    <d v="2022-12-19T00:00:00"/>
    <d v="2022-12-19T00:00:00"/>
    <d v="2023-01-18T00:00:00"/>
    <s v="USD"/>
    <n v="739705.75"/>
    <n v="-18"/>
    <x v="0"/>
    <n v="-0.6"/>
    <x v="0"/>
    <x v="0"/>
    <s v="Not Overdue"/>
    <x v="0"/>
    <s v="USD"/>
    <n v="739705.75"/>
  </r>
  <r>
    <s v="A2680005"/>
    <x v="12"/>
    <x v="12"/>
    <n v="1800028546"/>
    <x v="0"/>
    <x v="0"/>
    <x v="4"/>
    <s v="Oso, Joseph"/>
    <n v="0"/>
    <s v="Andrey Krutkov et-al Pass through costs"/>
    <s v="467"/>
    <s v="DR"/>
    <s v=""/>
    <d v="2022-12-13T00:00:00"/>
    <d v="2022-12-13T00:00:00"/>
    <d v="2023-01-12T00:00:00"/>
    <s v="USD"/>
    <n v="96628.15"/>
    <n v="-12"/>
    <x v="0"/>
    <n v="-0.4"/>
    <x v="0"/>
    <x v="0"/>
    <s v="Not Overdue"/>
    <x v="0"/>
    <s v="USD"/>
    <n v="96628.15"/>
  </r>
  <r>
    <s v="A2680005"/>
    <x v="12"/>
    <x v="12"/>
    <n v="1800028547"/>
    <x v="0"/>
    <x v="0"/>
    <x v="4"/>
    <s v="Oso, Joseph"/>
    <n v="0"/>
    <s v="NOVEMBER 2022 EXPAT TAX"/>
    <s v="473"/>
    <s v="DR"/>
    <s v=""/>
    <d v="2022-12-13T00:00:00"/>
    <d v="2022-12-13T00:00:00"/>
    <d v="2023-01-12T00:00:00"/>
    <s v="NGN"/>
    <n v="73891604.079999998"/>
    <n v="-12"/>
    <x v="0"/>
    <n v="-0.4"/>
    <x v="0"/>
    <x v="0"/>
    <s v="Not Overdue"/>
    <x v="0"/>
    <s v="USD"/>
    <n v="166056.6"/>
  </r>
  <r>
    <s v="A2680005"/>
    <x v="12"/>
    <x v="12"/>
    <n v="1800028545"/>
    <x v="0"/>
    <x v="0"/>
    <x v="4"/>
    <s v="Oso, Joseph"/>
    <n v="0"/>
    <s v="Paul Heaton  et-al Pass through cost"/>
    <s v="467"/>
    <s v="DR"/>
    <s v=""/>
    <d v="2022-12-13T00:00:00"/>
    <d v="2022-12-13T00:00:00"/>
    <d v="2023-01-12T00:00:00"/>
    <s v="USD"/>
    <n v="35794.300000000003"/>
    <n v="-12"/>
    <x v="0"/>
    <n v="-0.4"/>
    <x v="0"/>
    <x v="0"/>
    <s v="Not Overdue"/>
    <x v="0"/>
    <s v="USD"/>
    <n v="35794.300000000003"/>
  </r>
  <r>
    <s v="A2680005"/>
    <x v="12"/>
    <x v="12"/>
    <n v="1800028481"/>
    <x v="0"/>
    <x v="0"/>
    <x v="4"/>
    <s v="Oso, Joseph"/>
    <n v="0"/>
    <s v="Ooi Marvin et-al Pass through costs  - 1900385322"/>
    <s v="467"/>
    <s v="DR"/>
    <s v=""/>
    <d v="2022-11-30T00:00:00"/>
    <d v="2022-11-30T00:00:00"/>
    <d v="2022-12-30T00:00:00"/>
    <s v="USD"/>
    <n v="49666.49"/>
    <n v="1"/>
    <x v="5"/>
    <n v="3.3333333333333333E-2"/>
    <x v="0"/>
    <x v="0"/>
    <s v="Not Overdue"/>
    <x v="0"/>
    <s v="USD"/>
    <n v="49666.49"/>
  </r>
  <r>
    <s v="A2680005"/>
    <x v="12"/>
    <x v="12"/>
    <n v="1800028479"/>
    <x v="0"/>
    <x v="0"/>
    <x v="4"/>
    <s v="Oso, Joseph"/>
    <n v="0"/>
    <s v="NLNG - Nov 2022 ECP SALARY"/>
    <s v="467"/>
    <s v="DR"/>
    <s v=""/>
    <d v="2022-11-29T00:00:00"/>
    <d v="2022-11-29T00:00:00"/>
    <d v="2022-12-29T00:00:00"/>
    <s v="USD"/>
    <n v="684891.85"/>
    <n v="2"/>
    <x v="5"/>
    <n v="6.6666666666666666E-2"/>
    <x v="0"/>
    <x v="0"/>
    <s v="Not Overdue"/>
    <x v="0"/>
    <s v="USD"/>
    <n v="684891.85"/>
  </r>
  <r>
    <s v="A2680005"/>
    <x v="12"/>
    <x v="12"/>
    <n v="1800028470"/>
    <x v="0"/>
    <x v="0"/>
    <x v="4"/>
    <s v="Oso, Joseph"/>
    <n v="0"/>
    <s v="NLNG - Nov 2022 SALARY"/>
    <s v="473"/>
    <s v="DR"/>
    <s v=""/>
    <d v="2022-11-26T00:00:00"/>
    <d v="2022-11-26T00:00:00"/>
    <d v="2022-12-26T00:00:00"/>
    <s v="NGN"/>
    <n v="398167828.00999999"/>
    <n v="5"/>
    <x v="5"/>
    <n v="0.16666666666666666"/>
    <x v="0"/>
    <x v="0"/>
    <s v="Not Overdue"/>
    <x v="0"/>
    <s v="USD"/>
    <n v="900137.72"/>
  </r>
  <r>
    <s v="A2680005"/>
    <x v="12"/>
    <x v="12"/>
    <n v="1800028444"/>
    <x v="0"/>
    <x v="0"/>
    <x v="4"/>
    <s v="Oso, Joseph"/>
    <n v="0"/>
    <s v="NLNG - Oct 2022 ECP SALARY"/>
    <s v="467"/>
    <s v="DR"/>
    <s v=""/>
    <d v="2022-11-23T00:00:00"/>
    <d v="2022-11-23T00:00:00"/>
    <d v="2022-12-23T00:00:00"/>
    <s v="USD"/>
    <n v="594928.09"/>
    <n v="8"/>
    <x v="5"/>
    <n v="0.26666666666666666"/>
    <x v="0"/>
    <x v="0"/>
    <s v="Not Overdue"/>
    <x v="0"/>
    <s v="USD"/>
    <n v="594928.09"/>
  </r>
  <r>
    <s v="A2680005"/>
    <x v="12"/>
    <x v="12"/>
    <n v="1400017037"/>
    <x v="0"/>
    <x v="0"/>
    <x v="4"/>
    <s v="Oso, Joseph"/>
    <n v="0"/>
    <s v="NLNG Recovery Pmt"/>
    <s v=""/>
    <s v="DZ"/>
    <s v=""/>
    <d v="2022-12-23T00:00:00"/>
    <d v="2022-12-21T00:00:00"/>
    <d v="2022-12-23T00:00:00"/>
    <s v="USD"/>
    <n v="-1122287.3700000001"/>
    <n v="8"/>
    <x v="5"/>
    <n v="0.26666666666666666"/>
    <x v="1"/>
    <x v="1"/>
    <s v="Overdue"/>
    <x v="0"/>
    <s v="USD"/>
    <n v="-1122287.3700000001"/>
  </r>
  <r>
    <s v="A2680005"/>
    <x v="12"/>
    <x v="12"/>
    <n v="1800028343"/>
    <x v="0"/>
    <x v="0"/>
    <x v="4"/>
    <s v="Oso, Joseph"/>
    <n v="0"/>
    <s v="OCTOBER 2022 EXPAT TAX"/>
    <s v="473"/>
    <s v="DR"/>
    <s v=""/>
    <d v="2022-11-03T00:00:00"/>
    <d v="2022-11-03T00:00:00"/>
    <d v="2022-12-03T00:00:00"/>
    <s v="NGN"/>
    <n v="61362237.340000004"/>
    <n v="28"/>
    <x v="5"/>
    <n v="0.93333333333333335"/>
    <x v="0"/>
    <x v="0"/>
    <s v="Not Overdue"/>
    <x v="0"/>
    <s v="USD"/>
    <n v="139721.81"/>
  </r>
  <r>
    <s v="A2680005"/>
    <x v="12"/>
    <x v="12"/>
    <n v="1800028326"/>
    <x v="0"/>
    <x v="0"/>
    <x v="4"/>
    <s v="Oso, Joseph"/>
    <n v="0"/>
    <s v="NLNG - OCT 2022 SALARY"/>
    <s v="473"/>
    <s v="DR"/>
    <s v=""/>
    <d v="2022-10-28T00:00:00"/>
    <d v="2022-10-28T00:00:00"/>
    <d v="2022-11-27T00:00:00"/>
    <s v="NGN"/>
    <n v="257586815.62"/>
    <n v="34"/>
    <x v="1"/>
    <n v="1.1333333333333333"/>
    <x v="0"/>
    <x v="0"/>
    <s v="Not Overdue"/>
    <x v="0"/>
    <s v="USD"/>
    <n v="591393.53"/>
  </r>
  <r>
    <s v="A2680005"/>
    <x v="12"/>
    <x v="12"/>
    <n v="1800028281"/>
    <x v="0"/>
    <x v="0"/>
    <x v="4"/>
    <s v="Oso, Joseph"/>
    <n v="0"/>
    <s v="2019 Performance Share Price PSP Vested in 2022"/>
    <s v="467"/>
    <s v="DR"/>
    <s v=""/>
    <d v="2022-10-24T00:00:00"/>
    <d v="2022-10-24T00:00:00"/>
    <d v="2022-11-23T00:00:00"/>
    <s v="USD"/>
    <n v="572652.28"/>
    <n v="38"/>
    <x v="1"/>
    <n v="1.2666666666666666"/>
    <x v="0"/>
    <x v="0"/>
    <s v="Not Overdue"/>
    <x v="0"/>
    <s v="USD"/>
    <n v="572652.28"/>
  </r>
  <r>
    <s v="A2680005"/>
    <x v="12"/>
    <x v="12"/>
    <n v="1800028264"/>
    <x v="0"/>
    <x v="0"/>
    <x v="4"/>
    <s v="Oso, Joseph"/>
    <n v="0"/>
    <s v="FALADE-GBOLAHAN ADELEYE Intl Travel-cost recovery"/>
    <s v="467"/>
    <s v="DR"/>
    <s v=""/>
    <d v="2022-10-15T00:00:00"/>
    <d v="2022-10-15T00:00:00"/>
    <d v="2022-11-14T00:00:00"/>
    <s v="USD"/>
    <n v="5060"/>
    <n v="47"/>
    <x v="1"/>
    <n v="1.5666666666666667"/>
    <x v="0"/>
    <x v="0"/>
    <s v="Not Overdue"/>
    <x v="0"/>
    <s v="USD"/>
    <n v="5060"/>
  </r>
  <r>
    <s v="A2680005"/>
    <x v="12"/>
    <x v="12"/>
    <n v="1800028247"/>
    <x v="0"/>
    <x v="0"/>
    <x v="4"/>
    <s v="Oso, Joseph"/>
    <n v="0"/>
    <s v="SEPTEMBER 2022 EXPAT TAX"/>
    <s v="473"/>
    <s v="DR"/>
    <s v=""/>
    <d v="2022-10-12T00:00:00"/>
    <d v="2022-10-12T00:00:00"/>
    <d v="2022-11-11T00:00:00"/>
    <s v="NGN"/>
    <n v="80925760.680000007"/>
    <n v="50"/>
    <x v="1"/>
    <n v="1.6666666666666667"/>
    <x v="0"/>
    <x v="0"/>
    <s v="Not Overdue"/>
    <x v="0"/>
    <s v="USD"/>
    <n v="186347.75"/>
  </r>
  <r>
    <s v="A2680005"/>
    <x v="12"/>
    <x v="12"/>
    <n v="1800028233"/>
    <x v="0"/>
    <x v="0"/>
    <x v="4"/>
    <s v="Oso, Joseph"/>
    <n v="0"/>
    <s v="NLNG - Sept 2022 ECP SALARY Recovery"/>
    <s v="467"/>
    <s v="DR"/>
    <s v=""/>
    <d v="2022-10-07T00:00:00"/>
    <d v="2022-10-07T00:00:00"/>
    <d v="2022-11-06T00:00:00"/>
    <s v="USD"/>
    <n v="831600.37"/>
    <n v="55"/>
    <x v="1"/>
    <n v="1.8333333333333333"/>
    <x v="0"/>
    <x v="0"/>
    <s v="Not Overdue"/>
    <x v="0"/>
    <s v="USD"/>
    <n v="831600.37"/>
  </r>
  <r>
    <s v="A2680005"/>
    <x v="12"/>
    <x v="12"/>
    <n v="1800028222"/>
    <x v="0"/>
    <x v="0"/>
    <x v="4"/>
    <s v="Oso, Joseph"/>
    <n v="0"/>
    <s v="NLNG - SEPT 2022 SALARY RECOVERY"/>
    <s v="473"/>
    <s v="DR"/>
    <s v=""/>
    <d v="2022-09-30T00:00:00"/>
    <d v="2022-09-30T00:00:00"/>
    <d v="2022-10-30T00:00:00"/>
    <s v="NGN"/>
    <n v="372238749.91000003"/>
    <n v="62"/>
    <x v="2"/>
    <n v="2.0666666666666669"/>
    <x v="0"/>
    <x v="0"/>
    <s v="Not Overdue"/>
    <x v="0"/>
    <s v="USD"/>
    <n v="866646.25"/>
  </r>
  <r>
    <s v="A2680005"/>
    <x v="12"/>
    <x v="12"/>
    <n v="104305947"/>
    <x v="0"/>
    <x v="0"/>
    <x v="4"/>
    <s v="Oso, Joseph"/>
    <n v="0"/>
    <s v="1800027987 JULY 2022 SALARY_Rejected_Perf Bonus"/>
    <s v=""/>
    <s v="AB"/>
    <s v=""/>
    <d v="2022-10-28T00:00:00"/>
    <d v="2022-10-28T00:00:00"/>
    <d v="2022-10-28T00:00:00"/>
    <s v="NGN"/>
    <n v="14090033.59"/>
    <n v="64"/>
    <x v="2"/>
    <n v="2.1333333333333333"/>
    <x v="0"/>
    <x v="0"/>
    <s v="Not Overdue"/>
    <x v="0"/>
    <s v="USD"/>
    <n v="32194.32"/>
  </r>
  <r>
    <s v="A2680005"/>
    <x v="12"/>
    <x v="12"/>
    <n v="104305952"/>
    <x v="0"/>
    <x v="0"/>
    <x v="4"/>
    <s v="Oso, Joseph"/>
    <n v="0"/>
    <s v="BRAAKMAN HENDRIK ECP Rejected Sal_Aug 2022"/>
    <s v=""/>
    <s v="AB"/>
    <s v=""/>
    <d v="2022-10-28T00:00:00"/>
    <d v="2022-10-28T00:00:00"/>
    <d v="2022-10-28T00:00:00"/>
    <s v="NGN"/>
    <n v="4981567.26"/>
    <n v="64"/>
    <x v="2"/>
    <n v="2.1333333333333333"/>
    <x v="0"/>
    <x v="0"/>
    <s v="Not Overdue"/>
    <x v="0"/>
    <s v="USD"/>
    <n v="11382.38"/>
  </r>
  <r>
    <s v="A2680005"/>
    <x v="12"/>
    <x v="12"/>
    <n v="104305953"/>
    <x v="0"/>
    <x v="0"/>
    <x v="4"/>
    <s v="Oso, Joseph"/>
    <n v="0"/>
    <s v="CHADWICK JOHN ECP Tax Jul2022"/>
    <s v=""/>
    <s v="AB"/>
    <s v=""/>
    <d v="2022-10-28T00:00:00"/>
    <d v="2022-10-28T00:00:00"/>
    <d v="2022-10-28T00:00:00"/>
    <s v="NGN"/>
    <n v="3261127.87"/>
    <n v="64"/>
    <x v="2"/>
    <n v="2.1333333333333333"/>
    <x v="0"/>
    <x v="0"/>
    <s v="Not Overdue"/>
    <x v="0"/>
    <s v="USD"/>
    <n v="7451.35"/>
  </r>
  <r>
    <s v="A2680005"/>
    <x v="12"/>
    <x v="12"/>
    <n v="104305952"/>
    <x v="0"/>
    <x v="0"/>
    <x v="4"/>
    <s v="Oso, Joseph"/>
    <n v="0"/>
    <s v="CHAVAN ANAL ECP Rejected Sal_Aug2022"/>
    <s v=""/>
    <s v="AB"/>
    <s v=""/>
    <d v="2022-10-28T00:00:00"/>
    <d v="2022-10-28T00:00:00"/>
    <d v="2022-10-28T00:00:00"/>
    <s v="NGN"/>
    <n v="3254300.71"/>
    <n v="64"/>
    <x v="2"/>
    <n v="2.1333333333333333"/>
    <x v="0"/>
    <x v="0"/>
    <s v="Not Overdue"/>
    <x v="0"/>
    <s v="USD"/>
    <n v="7435.75"/>
  </r>
  <r>
    <s v="A2680005"/>
    <x v="12"/>
    <x v="12"/>
    <n v="104305953"/>
    <x v="0"/>
    <x v="0"/>
    <x v="4"/>
    <s v="Oso, Joseph"/>
    <n v="0"/>
    <s v="CHETTY MERVIN ECP Rejected Sal_Jul 2022"/>
    <s v=""/>
    <s v="AB"/>
    <s v=""/>
    <d v="2022-10-28T00:00:00"/>
    <d v="2022-10-28T00:00:00"/>
    <d v="2022-10-28T00:00:00"/>
    <s v="NGN"/>
    <n v="9677612.7100000009"/>
    <n v="64"/>
    <x v="2"/>
    <n v="2.1333333333333333"/>
    <x v="0"/>
    <x v="0"/>
    <s v="Not Overdue"/>
    <x v="0"/>
    <s v="USD"/>
    <n v="22112.38"/>
  </r>
  <r>
    <s v="A2680005"/>
    <x v="12"/>
    <x v="12"/>
    <n v="104305953"/>
    <x v="0"/>
    <x v="0"/>
    <x v="4"/>
    <s v="Oso, Joseph"/>
    <n v="0"/>
    <s v="FRIESLAAR NICOLAS Tax on ECP_Jul2022"/>
    <s v=""/>
    <s v="AB"/>
    <s v=""/>
    <d v="2022-10-28T00:00:00"/>
    <d v="2022-10-28T00:00:00"/>
    <d v="2022-10-28T00:00:00"/>
    <s v="NGN"/>
    <n v="4350494.21"/>
    <n v="64"/>
    <x v="2"/>
    <n v="2.1333333333333333"/>
    <x v="0"/>
    <x v="0"/>
    <s v="Not Overdue"/>
    <x v="0"/>
    <s v="USD"/>
    <n v="9940.44"/>
  </r>
  <r>
    <s v="A2680005"/>
    <x v="12"/>
    <x v="12"/>
    <n v="104305952"/>
    <x v="0"/>
    <x v="0"/>
    <x v="4"/>
    <s v="Oso, Joseph"/>
    <n v="0"/>
    <s v="GUNAWAN ONY SURYONO ECP Rejected Sal_Aug2022"/>
    <s v=""/>
    <s v="AB"/>
    <s v=""/>
    <d v="2022-10-28T00:00:00"/>
    <d v="2022-10-28T00:00:00"/>
    <d v="2022-10-28T00:00:00"/>
    <s v="NGN"/>
    <n v="5097003.1500000004"/>
    <n v="64"/>
    <x v="2"/>
    <n v="2.1333333333333333"/>
    <x v="0"/>
    <x v="0"/>
    <s v="Not Overdue"/>
    <x v="0"/>
    <s v="USD"/>
    <n v="11646.14"/>
  </r>
  <r>
    <s v="A2680005"/>
    <x v="12"/>
    <x v="12"/>
    <n v="104305953"/>
    <x v="0"/>
    <x v="0"/>
    <x v="4"/>
    <s v="Oso, Joseph"/>
    <n v="0"/>
    <s v="KRUTKOV ANDREY Tax on ECP Jul 2022"/>
    <s v=""/>
    <s v="AB"/>
    <s v=""/>
    <d v="2022-10-28T00:00:00"/>
    <d v="2022-10-28T00:00:00"/>
    <d v="2022-10-28T00:00:00"/>
    <s v="NGN"/>
    <n v="4663750"/>
    <n v="64"/>
    <x v="2"/>
    <n v="2.1333333333333333"/>
    <x v="0"/>
    <x v="0"/>
    <s v="Not Overdue"/>
    <x v="0"/>
    <s v="USD"/>
    <n v="10656.2"/>
  </r>
  <r>
    <s v="A2680005"/>
    <x v="12"/>
    <x v="12"/>
    <n v="104305952"/>
    <x v="0"/>
    <x v="0"/>
    <x v="4"/>
    <s v="Oso, Joseph"/>
    <n v="0"/>
    <s v="MAHARANA PRADEEP ECP Rejected Sal_Aug 2022"/>
    <s v=""/>
    <s v="AB"/>
    <s v=""/>
    <d v="2022-10-28T00:00:00"/>
    <d v="2022-10-28T00:00:00"/>
    <d v="2022-10-28T00:00:00"/>
    <s v="NGN"/>
    <n v="3205474.33"/>
    <n v="64"/>
    <x v="2"/>
    <n v="2.1333333333333333"/>
    <x v="0"/>
    <x v="0"/>
    <s v="Not Overdue"/>
    <x v="0"/>
    <s v="USD"/>
    <n v="7324.19"/>
  </r>
  <r>
    <s v="A2680005"/>
    <x v="12"/>
    <x v="12"/>
    <n v="104305952"/>
    <x v="0"/>
    <x v="0"/>
    <x v="4"/>
    <s v="Oso, Joseph"/>
    <n v="0"/>
    <s v="Okung John Bassey rejected per bonus in Aug2022_Sa"/>
    <s v=""/>
    <s v="AB"/>
    <s v=""/>
    <d v="2022-10-28T00:00:00"/>
    <d v="2022-10-28T00:00:00"/>
    <d v="2022-10-28T00:00:00"/>
    <s v="NGN"/>
    <n v="6980092.7400000002"/>
    <n v="64"/>
    <x v="2"/>
    <n v="2.1333333333333333"/>
    <x v="0"/>
    <x v="0"/>
    <s v="Not Overdue"/>
    <x v="0"/>
    <s v="USD"/>
    <n v="15948.81"/>
  </r>
  <r>
    <s v="A2680005"/>
    <x v="12"/>
    <x v="12"/>
    <n v="104305953"/>
    <x v="0"/>
    <x v="0"/>
    <x v="4"/>
    <s v="Oso, Joseph"/>
    <n v="0"/>
    <s v="SOLIEMAN AYSER ECP Rejected Sal_Jul 2022"/>
    <s v=""/>
    <s v="AB"/>
    <s v=""/>
    <d v="2022-10-28T00:00:00"/>
    <d v="2022-10-28T00:00:00"/>
    <d v="2022-10-28T00:00:00"/>
    <s v="NGN"/>
    <n v="3991162.4"/>
    <n v="64"/>
    <x v="2"/>
    <n v="2.1333333333333333"/>
    <x v="0"/>
    <x v="0"/>
    <s v="Not Overdue"/>
    <x v="0"/>
    <s v="USD"/>
    <n v="9119.41"/>
  </r>
  <r>
    <s v="A2680005"/>
    <x v="12"/>
    <x v="12"/>
    <n v="104305952"/>
    <x v="0"/>
    <x v="0"/>
    <x v="4"/>
    <s v="Oso, Joseph"/>
    <n v="0"/>
    <s v="TJOE TJAAN NJAN ECP Rejected_Sal_Aug 2022"/>
    <s v=""/>
    <s v="AB"/>
    <s v=""/>
    <d v="2022-10-28T00:00:00"/>
    <d v="2022-10-28T00:00:00"/>
    <d v="2022-10-28T00:00:00"/>
    <s v="NGN"/>
    <n v="594535.42000000004"/>
    <n v="64"/>
    <x v="2"/>
    <n v="2.1333333333333333"/>
    <x v="0"/>
    <x v="0"/>
    <s v="Not Overdue"/>
    <x v="0"/>
    <s v="USD"/>
    <n v="1358.45"/>
  </r>
  <r>
    <s v="A2680005"/>
    <x v="12"/>
    <x v="12"/>
    <n v="104305953"/>
    <x v="0"/>
    <x v="0"/>
    <x v="4"/>
    <s v="Oso, Joseph"/>
    <n v="0"/>
    <s v="TJOE TJAAN NJAN Tax on ECP Jul 2022"/>
    <s v=""/>
    <s v="AB"/>
    <s v=""/>
    <d v="2022-10-28T00:00:00"/>
    <d v="2022-10-28T00:00:00"/>
    <d v="2022-10-28T00:00:00"/>
    <s v="NGN"/>
    <n v="350016.33"/>
    <n v="64"/>
    <x v="2"/>
    <n v="2.1333333333333333"/>
    <x v="0"/>
    <x v="0"/>
    <s v="Not Overdue"/>
    <x v="0"/>
    <s v="USD"/>
    <n v="799.75"/>
  </r>
  <r>
    <s v="A2680005"/>
    <x v="12"/>
    <x v="12"/>
    <n v="104305952"/>
    <x v="0"/>
    <x v="0"/>
    <x v="4"/>
    <s v="Oso, Joseph"/>
    <n v="0"/>
    <s v="VARMA AJAY ECP Rejected Sal_Aug 2022"/>
    <s v=""/>
    <s v="AB"/>
    <s v=""/>
    <d v="2022-10-28T00:00:00"/>
    <d v="2022-10-28T00:00:00"/>
    <d v="2022-10-28T00:00:00"/>
    <s v="NGN"/>
    <n v="3296783.43"/>
    <n v="64"/>
    <x v="2"/>
    <n v="2.1333333333333333"/>
    <x v="0"/>
    <x v="0"/>
    <s v="Not Overdue"/>
    <x v="0"/>
    <s v="USD"/>
    <n v="7532.82"/>
  </r>
  <r>
    <s v="A2680005"/>
    <x v="12"/>
    <x v="12"/>
    <n v="104305952"/>
    <x v="0"/>
    <x v="0"/>
    <x v="4"/>
    <s v="Oso, Joseph"/>
    <n v="0"/>
    <s v="WAKE DAMIAN ECP Rejected Sal_Aug2022"/>
    <s v=""/>
    <s v="AB"/>
    <s v=""/>
    <d v="2022-10-28T00:00:00"/>
    <d v="2022-10-28T00:00:00"/>
    <d v="2022-10-28T00:00:00"/>
    <s v="NGN"/>
    <n v="4515406.95"/>
    <n v="64"/>
    <x v="2"/>
    <n v="2.1333333333333333"/>
    <x v="0"/>
    <x v="0"/>
    <s v="Not Overdue"/>
    <x v="0"/>
    <s v="USD"/>
    <n v="10317.25"/>
  </r>
  <r>
    <s v="A2680005"/>
    <x v="12"/>
    <x v="12"/>
    <n v="104305952"/>
    <x v="0"/>
    <x v="0"/>
    <x v="4"/>
    <s v="Oso, Joseph"/>
    <n v="0"/>
    <s v="WHITE RICHARD ECP Rejected Sal_Aug 2022"/>
    <s v=""/>
    <s v="AB"/>
    <s v=""/>
    <d v="2022-10-28T00:00:00"/>
    <d v="2022-10-28T00:00:00"/>
    <d v="2022-10-28T00:00:00"/>
    <s v="NGN"/>
    <n v="2436425.2400000002"/>
    <n v="64"/>
    <x v="2"/>
    <n v="2.1333333333333333"/>
    <x v="0"/>
    <x v="0"/>
    <s v="Not Overdue"/>
    <x v="0"/>
    <s v="USD"/>
    <n v="5566.99"/>
  </r>
  <r>
    <s v="A2680005"/>
    <x v="12"/>
    <x v="12"/>
    <n v="104305953"/>
    <x v="0"/>
    <x v="0"/>
    <x v="4"/>
    <s v="Oso, Joseph"/>
    <n v="0"/>
    <s v="WILLIAMS PHILIP ECP Tax Rejected_Jul2022"/>
    <s v=""/>
    <s v="AB"/>
    <s v=""/>
    <d v="2022-10-28T00:00:00"/>
    <d v="2022-10-28T00:00:00"/>
    <d v="2022-10-28T00:00:00"/>
    <s v="NGN"/>
    <n v="4766570.74"/>
    <n v="64"/>
    <x v="2"/>
    <n v="2.1333333333333333"/>
    <x v="0"/>
    <x v="0"/>
    <s v="Not Overdue"/>
    <x v="0"/>
    <s v="USD"/>
    <n v="10891.14"/>
  </r>
  <r>
    <s v="A2680005"/>
    <x v="12"/>
    <x v="12"/>
    <n v="1400016935"/>
    <x v="0"/>
    <x v="0"/>
    <x v="4"/>
    <s v="Oso, Joseph"/>
    <n v="0"/>
    <s v="NLNG Pmt_Jun22_Sal_Tax"/>
    <s v=""/>
    <s v="DZ"/>
    <s v=""/>
    <d v="2022-10-21T00:00:00"/>
    <d v="2022-10-20T00:00:00"/>
    <d v="2022-10-21T00:00:00"/>
    <s v="NGN"/>
    <n v="-319798316.77999997"/>
    <n v="71"/>
    <x v="1"/>
    <n v="2.3666666666666667"/>
    <x v="1"/>
    <x v="1"/>
    <s v="Overdue"/>
    <x v="0"/>
    <s v="USD"/>
    <n v="-732689.92000000004"/>
  </r>
  <r>
    <s v="A2680005"/>
    <x v="12"/>
    <x v="12"/>
    <n v="1400016952"/>
    <x v="0"/>
    <x v="0"/>
    <x v="4"/>
    <s v="Oso, Joseph"/>
    <n v="0"/>
    <s v="NLNG Pmt"/>
    <s v=""/>
    <s v="DZ"/>
    <s v=""/>
    <d v="2022-10-17T00:00:00"/>
    <d v="2022-10-14T00:00:00"/>
    <d v="2022-10-17T00:00:00"/>
    <s v="USD"/>
    <n v="-442347.39"/>
    <n v="75"/>
    <x v="1"/>
    <n v="2.5"/>
    <x v="1"/>
    <x v="1"/>
    <s v="Overdue"/>
    <x v="0"/>
    <s v="USD"/>
    <n v="-442347.39"/>
  </r>
  <r>
    <s v="A2680005"/>
    <x v="12"/>
    <x v="12"/>
    <n v="1800028163"/>
    <x v="0"/>
    <x v="0"/>
    <x v="4"/>
    <s v="Oso, Joseph"/>
    <n v="0"/>
    <s v="ATTAH OMATAIKPO MRS Intl Travel Recovery-August22"/>
    <s v="467"/>
    <s v="DR"/>
    <s v=""/>
    <d v="2022-09-15T00:00:00"/>
    <d v="2022-09-15T00:00:00"/>
    <d v="2022-10-15T00:00:00"/>
    <s v="USD"/>
    <n v="10045.35"/>
    <n v="77"/>
    <x v="2"/>
    <n v="2.5666666666666669"/>
    <x v="1"/>
    <x v="1"/>
    <s v="Overdue"/>
    <x v="0"/>
    <s v="USD"/>
    <n v="10045.35"/>
  </r>
  <r>
    <s v="A2680005"/>
    <x v="12"/>
    <x v="12"/>
    <n v="1400016951"/>
    <x v="0"/>
    <x v="0"/>
    <x v="4"/>
    <s v="Oso, Joseph"/>
    <n v="0"/>
    <s v="NLNG Pmt"/>
    <s v=""/>
    <s v="DZ"/>
    <s v=""/>
    <d v="2022-10-14T00:00:00"/>
    <d v="2022-10-13T00:00:00"/>
    <d v="2022-10-14T00:00:00"/>
    <s v="USD"/>
    <n v="-544937.44999999995"/>
    <n v="78"/>
    <x v="2"/>
    <n v="2.6"/>
    <x v="1"/>
    <x v="1"/>
    <s v="Overdue"/>
    <x v="0"/>
    <s v="USD"/>
    <n v="-544937.44999999995"/>
  </r>
  <r>
    <s v="A2680005"/>
    <x v="12"/>
    <x v="12"/>
    <n v="1800028106"/>
    <x v="0"/>
    <x v="0"/>
    <x v="4"/>
    <s v="Oso, Joseph"/>
    <n v="0"/>
    <s v="1st Half of 2022 Expat policy and Admin Services"/>
    <s v="467"/>
    <s v="DR"/>
    <s v=""/>
    <d v="2022-08-30T00:00:00"/>
    <d v="2022-08-30T00:00:00"/>
    <d v="2022-09-29T00:00:00"/>
    <s v="USD"/>
    <n v="53774"/>
    <n v="93"/>
    <x v="3"/>
    <n v="3.1"/>
    <x v="1"/>
    <x v="1"/>
    <s v="Overdue"/>
    <x v="0"/>
    <s v="USD"/>
    <n v="53774"/>
  </r>
  <r>
    <s v="A2680005"/>
    <x v="12"/>
    <x v="12"/>
    <n v="1800028107"/>
    <x v="0"/>
    <x v="0"/>
    <x v="4"/>
    <s v="Oso, Joseph"/>
    <n v="0"/>
    <s v="1st Half of 2022 HR Shell People Supp. Services"/>
    <s v="467"/>
    <s v="DR"/>
    <s v=""/>
    <d v="2022-08-30T00:00:00"/>
    <d v="2022-08-30T00:00:00"/>
    <d v="2022-09-29T00:00:00"/>
    <s v="USD"/>
    <n v="39766"/>
    <n v="93"/>
    <x v="3"/>
    <n v="3.1"/>
    <x v="1"/>
    <x v="1"/>
    <s v="Overdue"/>
    <x v="0"/>
    <s v="USD"/>
    <n v="39766"/>
  </r>
  <r>
    <s v="A2680005"/>
    <x v="12"/>
    <x v="12"/>
    <n v="1800028110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1"/>
    <x v="0"/>
    <x v="0"/>
    <x v="4"/>
    <s v="Oso, Joseph"/>
    <n v="0"/>
    <s v="1st Half of 2022 Remuneration &amp; Benefits Fee"/>
    <s v="467"/>
    <s v="DR"/>
    <s v=""/>
    <d v="2022-08-30T00:00:00"/>
    <d v="2022-08-30T00:00:00"/>
    <d v="2022-09-29T00:00:00"/>
    <s v="USD"/>
    <n v="20232.68"/>
    <n v="93"/>
    <x v="3"/>
    <n v="3.1"/>
    <x v="1"/>
    <x v="1"/>
    <s v="Overdue"/>
    <x v="0"/>
    <s v="USD"/>
    <n v="20232.68"/>
  </r>
  <r>
    <s v="A2680005"/>
    <x v="12"/>
    <x v="12"/>
    <n v="1800028109"/>
    <x v="0"/>
    <x v="0"/>
    <x v="4"/>
    <s v="Oso, Joseph"/>
    <n v="0"/>
    <s v="1st Half of 2022 Talent &amp; Development Fees"/>
    <s v="467"/>
    <s v="DR"/>
    <s v=""/>
    <d v="2022-08-30T00:00:00"/>
    <d v="2022-08-30T00:00:00"/>
    <d v="2022-09-29T00:00:00"/>
    <s v="USD"/>
    <n v="6490"/>
    <n v="93"/>
    <x v="3"/>
    <n v="3.1"/>
    <x v="1"/>
    <x v="1"/>
    <s v="Overdue"/>
    <x v="0"/>
    <s v="USD"/>
    <n v="6490"/>
  </r>
  <r>
    <s v="A2680005"/>
    <x v="12"/>
    <x v="12"/>
    <n v="1800028112"/>
    <x v="0"/>
    <x v="0"/>
    <x v="4"/>
    <s v="Oso, Joseph"/>
    <n v="0"/>
    <s v="NLNG - Aug 2022 ECP SALARY"/>
    <s v="467"/>
    <s v="DR"/>
    <s v=""/>
    <d v="2022-08-30T00:00:00"/>
    <d v="2022-08-30T00:00:00"/>
    <d v="2022-09-29T00:00:00"/>
    <s v="USD"/>
    <n v="804609.3"/>
    <n v="93"/>
    <x v="3"/>
    <n v="3.1"/>
    <x v="1"/>
    <x v="1"/>
    <s v="Overdue"/>
    <x v="0"/>
    <s v="USD"/>
    <n v="804609.3"/>
  </r>
  <r>
    <s v="A2680005"/>
    <x v="12"/>
    <x v="12"/>
    <n v="1800028108"/>
    <x v="0"/>
    <x v="0"/>
    <x v="4"/>
    <s v="Oso, Joseph"/>
    <n v="0"/>
    <s v="Ref - 6036179724 -Emiel Ten Velde et al TRAVEL AND"/>
    <s v="467"/>
    <s v="DR"/>
    <s v=""/>
    <d v="2022-08-30T00:00:00"/>
    <d v="2022-08-30T00:00:00"/>
    <d v="2022-09-29T00:00:00"/>
    <s v="USD"/>
    <n v="89630.12"/>
    <n v="93"/>
    <x v="3"/>
    <n v="3.1"/>
    <x v="1"/>
    <x v="1"/>
    <s v="Overdue"/>
    <x v="0"/>
    <s v="USD"/>
    <n v="89630.12"/>
  </r>
  <r>
    <s v="A2680005"/>
    <x v="12"/>
    <x v="12"/>
    <n v="1400016908"/>
    <x v="0"/>
    <x v="0"/>
    <x v="4"/>
    <s v="Oso, Joseph"/>
    <n v="0"/>
    <s v="NLNG Pmt"/>
    <s v=""/>
    <s v="DZ"/>
    <s v=""/>
    <d v="2022-09-15T00:00:00"/>
    <d v="2022-09-14T00:00:00"/>
    <d v="2022-09-15T00:00:00"/>
    <s v="USD"/>
    <n v="-633733.44999999995"/>
    <n v="107"/>
    <x v="3"/>
    <n v="3.5666666666666669"/>
    <x v="1"/>
    <x v="1"/>
    <s v="Overdue"/>
    <x v="0"/>
    <s v="USD"/>
    <n v="-633733.44999999995"/>
  </r>
  <r>
    <s v="A2680005"/>
    <x v="12"/>
    <x v="12"/>
    <n v="1600004254"/>
    <x v="2"/>
    <x v="1"/>
    <x v="5"/>
    <s v="Oso, Joseph"/>
    <n v="0"/>
    <s v="PTSH SpikedCond.ReconSupplJan-De19-REF1800028103"/>
    <s v="7707"/>
    <s v="DG"/>
    <s v=""/>
    <d v="2022-08-29T00:00:00"/>
    <d v="2022-08-29T00:00:00"/>
    <d v="2022-08-29T00:00:00"/>
    <s v="USD"/>
    <n v="-135155.78"/>
    <n v="124"/>
    <x v="3"/>
    <n v="4.1333333333333337"/>
    <x v="1"/>
    <x v="1"/>
    <s v="Overdue"/>
    <x v="0"/>
    <s v="USD"/>
    <n v="-135155.78"/>
  </r>
  <r>
    <s v="A2680005"/>
    <x v="12"/>
    <x v="12"/>
    <n v="1600004253"/>
    <x v="2"/>
    <x v="1"/>
    <x v="5"/>
    <s v="Oso, Joseph"/>
    <n v="0"/>
    <s v="PTSH SpikedCondReconSupplJan20-Aug22REF-1800028102"/>
    <s v="7707"/>
    <s v="DG"/>
    <s v=""/>
    <d v="2022-08-29T00:00:00"/>
    <d v="2022-08-29T00:00:00"/>
    <d v="2022-08-29T00:00:00"/>
    <s v="USD"/>
    <n v="-204965.4"/>
    <n v="124"/>
    <x v="3"/>
    <n v="4.1333333333333337"/>
    <x v="1"/>
    <x v="1"/>
    <s v="Overdue"/>
    <x v="0"/>
    <s v="USD"/>
    <n v="-204965.4"/>
  </r>
  <r>
    <s v="A2680005"/>
    <x v="12"/>
    <x v="12"/>
    <n v="1800028103"/>
    <x v="2"/>
    <x v="1"/>
    <x v="5"/>
    <s v="Oso, Joseph"/>
    <n v="0"/>
    <s v="Spiked Cond.Recon Suppl Jan 2019 to Dec 2019"/>
    <s v=""/>
    <s v="DR"/>
    <s v=""/>
    <d v="2022-08-29T00:00:00"/>
    <d v="2022-08-29T00:00:00"/>
    <d v="2022-08-29T00:00:00"/>
    <s v="USD"/>
    <n v="193079.67999999999"/>
    <n v="124"/>
    <x v="3"/>
    <n v="4.1333333333333337"/>
    <x v="1"/>
    <x v="1"/>
    <s v="Overdue"/>
    <x v="0"/>
    <s v="USD"/>
    <n v="193079.67999999999"/>
  </r>
  <r>
    <s v="A2680005"/>
    <x v="12"/>
    <x v="12"/>
    <n v="1800028102"/>
    <x v="2"/>
    <x v="1"/>
    <x v="5"/>
    <s v="Oso, Joseph"/>
    <n v="0"/>
    <s v="Spiked Cond.Recon Suppl Jan 2020 to Aug 2021"/>
    <s v=""/>
    <s v="DR"/>
    <s v=""/>
    <d v="2022-08-29T00:00:00"/>
    <d v="2022-08-29T00:00:00"/>
    <d v="2022-08-29T00:00:00"/>
    <s v="USD"/>
    <n v="292807.71000000002"/>
    <n v="124"/>
    <x v="3"/>
    <n v="4.1333333333333337"/>
    <x v="1"/>
    <x v="1"/>
    <s v="Overdue"/>
    <x v="0"/>
    <s v="USD"/>
    <n v="292807.71000000002"/>
  </r>
  <r>
    <s v="A2680005"/>
    <x v="12"/>
    <x v="12"/>
    <n v="1800027990"/>
    <x v="0"/>
    <x v="0"/>
    <x v="4"/>
    <s v="Oso, Joseph"/>
    <n v="0"/>
    <s v="NLNG - July 2022 ECP SALARY"/>
    <s v="467"/>
    <s v="DR"/>
    <s v=""/>
    <d v="2022-07-28T00:00:00"/>
    <d v="2022-07-28T00:00:00"/>
    <d v="2022-08-27T00:00:00"/>
    <s v="USD"/>
    <n v="771554.86"/>
    <n v="126"/>
    <x v="3"/>
    <n v="4.2"/>
    <x v="1"/>
    <x v="1"/>
    <s v="Overdue"/>
    <x v="0"/>
    <s v="USD"/>
    <n v="771554.86"/>
  </r>
  <r>
    <s v="A2680005"/>
    <x v="12"/>
    <x v="12"/>
    <n v="1800027968"/>
    <x v="0"/>
    <x v="0"/>
    <x v="4"/>
    <s v="Oso, Joseph"/>
    <n v="0"/>
    <s v="JUNE 2022 EXPAT TAX"/>
    <s v="473"/>
    <s v="DR"/>
    <s v=""/>
    <d v="2022-07-19T00:00:00"/>
    <d v="2022-07-19T00:00:00"/>
    <d v="2022-08-18T00:00:00"/>
    <s v="NGN"/>
    <n v="71541267.349999994"/>
    <n v="135"/>
    <x v="3"/>
    <n v="4.5"/>
    <x v="1"/>
    <x v="1"/>
    <s v="Overdue"/>
    <x v="0"/>
    <s v="USD"/>
    <n v="169846.12"/>
  </r>
  <r>
    <s v="A2680005"/>
    <x v="12"/>
    <x v="12"/>
    <n v="1400016843"/>
    <x v="0"/>
    <x v="0"/>
    <x v="4"/>
    <s v="Oso, Joseph"/>
    <n v="0"/>
    <s v="NLNG Pmt"/>
    <s v=""/>
    <s v="DZ"/>
    <s v=""/>
    <d v="2022-08-09T00:00:00"/>
    <d v="2022-08-08T00:00:00"/>
    <d v="2022-08-09T00:00:00"/>
    <s v="NGN"/>
    <n v="-641399871.02999997"/>
    <n v="144"/>
    <x v="3"/>
    <n v="4.8"/>
    <x v="1"/>
    <x v="1"/>
    <s v="Overdue"/>
    <x v="0"/>
    <s v="USD"/>
    <n v="-1534549.19"/>
  </r>
  <r>
    <s v="A2680005"/>
    <x v="12"/>
    <x v="12"/>
    <n v="1400016830"/>
    <x v="0"/>
    <x v="0"/>
    <x v="4"/>
    <s v="Oso, Joseph"/>
    <n v="0"/>
    <s v="NLNG Pmt"/>
    <s v=""/>
    <s v="DZ"/>
    <s v=""/>
    <d v="2022-08-01T00:00:00"/>
    <d v="2022-08-05T00:00:00"/>
    <d v="2022-08-01T00:00:00"/>
    <s v="USD"/>
    <n v="-580070.73"/>
    <n v="152"/>
    <x v="3"/>
    <n v="5.0666666666666664"/>
    <x v="1"/>
    <x v="1"/>
    <s v="Overdue"/>
    <x v="0"/>
    <s v="USD"/>
    <n v="-580070.73"/>
  </r>
  <r>
    <s v="A2680005"/>
    <x v="12"/>
    <x v="12"/>
    <n v="1800027891"/>
    <x v="0"/>
    <x v="0"/>
    <x v="4"/>
    <s v="Oso, Joseph"/>
    <n v="0"/>
    <s v="2nd Half 2021 Expat policy&amp;admin serv as of Aug 31"/>
    <s v="467"/>
    <s v="DR"/>
    <s v=""/>
    <d v="2022-06-30T00:00:00"/>
    <d v="2022-06-30T00:00:00"/>
    <d v="2022-07-31T00:00:00"/>
    <s v="USD"/>
    <n v="23250"/>
    <n v="153"/>
    <x v="3"/>
    <n v="5.0999999999999996"/>
    <x v="1"/>
    <x v="1"/>
    <s v="Overdue"/>
    <x v="0"/>
    <s v="USD"/>
    <n v="23250"/>
  </r>
  <r>
    <s v="A2680005"/>
    <x v="12"/>
    <x v="12"/>
    <n v="1800027892"/>
    <x v="0"/>
    <x v="0"/>
    <x v="4"/>
    <s v="Oso, Joseph"/>
    <n v="0"/>
    <s v="2nd Half 2021 HR Shell People Support as of Aug 31"/>
    <s v="467"/>
    <s v="DR"/>
    <s v=""/>
    <d v="2022-06-30T00:00:00"/>
    <d v="2022-06-30T00:00:00"/>
    <d v="2022-07-31T00:00:00"/>
    <s v="USD"/>
    <n v="26687.5"/>
    <n v="153"/>
    <x v="3"/>
    <n v="5.0999999999999996"/>
    <x v="1"/>
    <x v="1"/>
    <s v="Overdue"/>
    <x v="0"/>
    <s v="USD"/>
    <n v="26687.5"/>
  </r>
  <r>
    <s v="A2680005"/>
    <x v="12"/>
    <x v="12"/>
    <n v="1800027894"/>
    <x v="0"/>
    <x v="0"/>
    <x v="4"/>
    <s v="Oso, Joseph"/>
    <n v="0"/>
    <s v="2nd Half 2021 Remuneration &amp; Benefits-Aug 31 2021"/>
    <s v="467"/>
    <s v="DR"/>
    <s v=""/>
    <d v="2022-06-30T00:00:00"/>
    <d v="2022-06-30T00:00:00"/>
    <d v="2022-07-31T00:00:00"/>
    <s v="USD"/>
    <n v="2490.83"/>
    <n v="153"/>
    <x v="3"/>
    <n v="5.0999999999999996"/>
    <x v="1"/>
    <x v="1"/>
    <s v="Overdue"/>
    <x v="0"/>
    <s v="USD"/>
    <n v="2490.83"/>
  </r>
  <r>
    <s v="A2680005"/>
    <x v="12"/>
    <x v="12"/>
    <n v="1800027895"/>
    <x v="0"/>
    <x v="0"/>
    <x v="4"/>
    <s v="Oso, Joseph"/>
    <n v="0"/>
    <s v="2nd Half 2021 Talent &amp;Devt as of Aug 2021-Recovery"/>
    <s v="467"/>
    <s v="DR"/>
    <s v=""/>
    <d v="2022-06-30T00:00:00"/>
    <d v="2022-06-30T00:00:00"/>
    <d v="2022-07-31T00:00:00"/>
    <s v="USD"/>
    <n v="4465.83"/>
    <n v="153"/>
    <x v="3"/>
    <n v="5.0999999999999996"/>
    <x v="1"/>
    <x v="1"/>
    <s v="Overdue"/>
    <x v="0"/>
    <s v="USD"/>
    <n v="4465.83"/>
  </r>
  <r>
    <s v="A2680005"/>
    <x v="12"/>
    <x v="12"/>
    <n v="1800027896"/>
    <x v="0"/>
    <x v="0"/>
    <x v="4"/>
    <s v="Oso, Joseph"/>
    <n v="0"/>
    <s v="INSURANCE COSTS (PASS THRU) RECOVERY"/>
    <s v="467"/>
    <s v="DR"/>
    <s v=""/>
    <d v="2022-06-30T00:00:00"/>
    <d v="2022-06-30T00:00:00"/>
    <d v="2022-07-31T00:00:00"/>
    <s v="USD"/>
    <n v="150783.10999999999"/>
    <n v="153"/>
    <x v="3"/>
    <n v="5.0999999999999996"/>
    <x v="1"/>
    <x v="1"/>
    <s v="Overdue"/>
    <x v="0"/>
    <s v="USD"/>
    <n v="150783.10999999999"/>
  </r>
  <r>
    <s v="A2680005"/>
    <x v="12"/>
    <x v="12"/>
    <n v="1800027897"/>
    <x v="0"/>
    <x v="0"/>
    <x v="4"/>
    <s v="Oso, Joseph"/>
    <n v="0"/>
    <s v="TRAVEL AND EXPENSES RECOVERY"/>
    <s v="467"/>
    <s v="DR"/>
    <s v=""/>
    <d v="2022-06-30T00:00:00"/>
    <d v="2022-06-30T00:00:00"/>
    <d v="2022-07-31T00:00:00"/>
    <s v="USD"/>
    <n v="31285.56"/>
    <n v="153"/>
    <x v="3"/>
    <n v="5.0999999999999996"/>
    <x v="1"/>
    <x v="1"/>
    <s v="Overdue"/>
    <x v="0"/>
    <s v="USD"/>
    <n v="31285.56"/>
  </r>
  <r>
    <s v="A2680005"/>
    <x v="12"/>
    <x v="12"/>
    <n v="1800027893"/>
    <x v="0"/>
    <x v="0"/>
    <x v="4"/>
    <s v="Oso, Joseph"/>
    <n v="0"/>
    <s v="TRAVEL AND EXPENSES RECOVERY-6036178339"/>
    <s v="467"/>
    <s v="DR"/>
    <s v=""/>
    <d v="2022-06-30T00:00:00"/>
    <d v="2022-06-30T00:00:00"/>
    <d v="2022-07-31T00:00:00"/>
    <s v="USD"/>
    <n v="105207.58"/>
    <n v="153"/>
    <x v="3"/>
    <n v="5.0999999999999996"/>
    <x v="1"/>
    <x v="1"/>
    <s v="Overdue"/>
    <x v="0"/>
    <s v="USD"/>
    <n v="105207.58"/>
  </r>
  <r>
    <s v="A2680005"/>
    <x v="12"/>
    <x v="12"/>
    <n v="1400016823"/>
    <x v="0"/>
    <x v="0"/>
    <x v="4"/>
    <s v="Oso, Joseph"/>
    <n v="0"/>
    <s v="NLNG Pmt"/>
    <s v=""/>
    <s v="DZ"/>
    <s v=""/>
    <d v="2022-07-30T00:00:00"/>
    <d v="2022-07-29T00:00:00"/>
    <d v="2022-07-30T00:00:00"/>
    <s v="NGN"/>
    <n v="-68821429.409999996"/>
    <n v="154"/>
    <x v="3"/>
    <n v="5.1333333333333337"/>
    <x v="1"/>
    <x v="1"/>
    <s v="Overdue"/>
    <x v="0"/>
    <s v="USD"/>
    <n v="-165873.41"/>
  </r>
  <r>
    <s v="A2680005"/>
    <x v="12"/>
    <x v="12"/>
    <n v="1800027885"/>
    <x v="0"/>
    <x v="0"/>
    <x v="4"/>
    <s v="Oso, Joseph"/>
    <n v="0"/>
    <s v="NLNG - JUNE 2022 SALARY"/>
    <s v="473"/>
    <s v="DR"/>
    <s v=""/>
    <d v="2022-06-29T00:00:00"/>
    <d v="2022-06-29T00:00:00"/>
    <d v="2022-07-29T00:00:00"/>
    <s v="NGN"/>
    <n v="275844551.97000003"/>
    <n v="155"/>
    <x v="3"/>
    <n v="5.166666666666667"/>
    <x v="1"/>
    <x v="1"/>
    <s v="Overdue"/>
    <x v="0"/>
    <s v="USD"/>
    <n v="664101.09"/>
  </r>
  <r>
    <s v="A2680005"/>
    <x v="12"/>
    <x v="12"/>
    <n v="1400016812"/>
    <x v="0"/>
    <x v="0"/>
    <x v="4"/>
    <s v="Oso, Joseph"/>
    <n v="0"/>
    <s v="NLNG Pmt"/>
    <s v=""/>
    <s v="DZ"/>
    <s v=""/>
    <d v="2022-07-28T00:00:00"/>
    <d v="2022-07-27T00:00:00"/>
    <d v="2022-07-28T00:00:00"/>
    <s v="USD"/>
    <n v="-590386.12"/>
    <n v="156"/>
    <x v="3"/>
    <n v="5.2"/>
    <x v="1"/>
    <x v="1"/>
    <s v="Overdue"/>
    <x v="0"/>
    <s v="USD"/>
    <n v="-590386.12"/>
  </r>
  <r>
    <s v="A2680005"/>
    <x v="12"/>
    <x v="12"/>
    <n v="1800027879"/>
    <x v="0"/>
    <x v="0"/>
    <x v="4"/>
    <s v="Oso, Joseph"/>
    <n v="0"/>
    <s v="NLNG - June 2022 ECP SALARY"/>
    <s v="467"/>
    <s v="DR"/>
    <s v=""/>
    <d v="2022-06-23T00:00:00"/>
    <d v="2022-06-23T00:00:00"/>
    <d v="2022-07-23T00:00:00"/>
    <s v="USD"/>
    <n v="753596.46"/>
    <n v="161"/>
    <x v="3"/>
    <n v="5.3666666666666663"/>
    <x v="1"/>
    <x v="1"/>
    <s v="Overdue"/>
    <x v="0"/>
    <s v="USD"/>
    <n v="753596.46"/>
  </r>
  <r>
    <s v="A2680005"/>
    <x v="12"/>
    <x v="12"/>
    <n v="1800027794"/>
    <x v="0"/>
    <x v="0"/>
    <x v="4"/>
    <s v="Oso, Joseph"/>
    <n v="0"/>
    <s v="MAY 2022 EXPAT TAX"/>
    <s v="473"/>
    <s v="DR"/>
    <s v=""/>
    <d v="2022-06-15T00:00:00"/>
    <d v="2022-06-15T00:00:00"/>
    <d v="2022-07-15T00:00:00"/>
    <s v="NGN"/>
    <n v="63220006.969999999"/>
    <n v="169"/>
    <x v="3"/>
    <n v="5.6333333333333337"/>
    <x v="1"/>
    <x v="1"/>
    <s v="Overdue"/>
    <x v="0"/>
    <s v="USD"/>
    <n v="152259.06"/>
  </r>
  <r>
    <s v="A2680005"/>
    <x v="12"/>
    <x v="12"/>
    <n v="1800027769"/>
    <x v="0"/>
    <x v="0"/>
    <x v="4"/>
    <s v="Oso, Joseph"/>
    <n v="0"/>
    <s v="SPDC GUESTHOUSE COST RECOVERY"/>
    <s v="473"/>
    <s v="DR"/>
    <s v=""/>
    <d v="2022-05-31T00:00:00"/>
    <d v="2022-05-31T00:00:00"/>
    <d v="2022-06-30T00:00:00"/>
    <s v="NGN"/>
    <n v="34585000"/>
    <n v="184"/>
    <x v="4"/>
    <n v="6.1333333333333337"/>
    <x v="2"/>
    <x v="1"/>
    <s v="Overdue"/>
    <x v="0"/>
    <s v="USD"/>
    <n v="83322.19"/>
  </r>
  <r>
    <s v="A2680005"/>
    <x v="12"/>
    <x v="12"/>
    <n v="1800027757"/>
    <x v="0"/>
    <x v="0"/>
    <x v="4"/>
    <s v="Oso, Joseph"/>
    <n v="0"/>
    <s v="NLNG - May 2022 ECP SALARY"/>
    <s v="467"/>
    <s v="DR"/>
    <s v=""/>
    <d v="2022-05-26T00:00:00"/>
    <d v="2022-05-26T00:00:00"/>
    <d v="2022-06-25T00:00:00"/>
    <s v="USD"/>
    <n v="645213.84"/>
    <n v="189"/>
    <x v="4"/>
    <n v="6.3"/>
    <x v="2"/>
    <x v="1"/>
    <s v="Overdue"/>
    <x v="0"/>
    <s v="USD"/>
    <n v="645213.84"/>
  </r>
  <r>
    <s v="A2680005"/>
    <x v="12"/>
    <x v="12"/>
    <n v="1800027761"/>
    <x v="0"/>
    <x v="0"/>
    <x v="4"/>
    <s v="Oso, Joseph"/>
    <n v="0"/>
    <s v="NLNG - May 2022 SALARY"/>
    <s v="473"/>
    <s v="DR"/>
    <s v=""/>
    <d v="2022-05-26T00:00:00"/>
    <d v="2022-05-26T00:00:00"/>
    <d v="2022-06-25T00:00:00"/>
    <s v="NGN"/>
    <n v="256478816.47999999"/>
    <n v="189"/>
    <x v="4"/>
    <n v="6.3"/>
    <x v="2"/>
    <x v="1"/>
    <s v="Overdue"/>
    <x v="0"/>
    <s v="USD"/>
    <n v="617831.85"/>
  </r>
  <r>
    <s v="A2680005"/>
    <x v="12"/>
    <x v="12"/>
    <n v="1800027731"/>
    <x v="0"/>
    <x v="0"/>
    <x v="4"/>
    <s v="Oso, Joseph"/>
    <n v="0"/>
    <s v="APRIL 2022 EXPAT TAX"/>
    <s v="473"/>
    <s v="DR"/>
    <s v=""/>
    <d v="2022-05-19T00:00:00"/>
    <d v="2022-05-19T00:00:00"/>
    <d v="2022-06-18T00:00:00"/>
    <s v="NGN"/>
    <n v="73700879.75"/>
    <n v="196"/>
    <x v="4"/>
    <n v="6.5333333333333332"/>
    <x v="2"/>
    <x v="1"/>
    <s v="Overdue"/>
    <x v="0"/>
    <s v="USD"/>
    <n v="177515.94"/>
  </r>
  <r>
    <s v="A2680005"/>
    <x v="12"/>
    <x v="12"/>
    <n v="1400016646"/>
    <x v="0"/>
    <x v="0"/>
    <x v="4"/>
    <s v="Oso, Joseph"/>
    <n v="0"/>
    <s v="NLNG Pmt"/>
    <s v=""/>
    <s v="DZ"/>
    <s v=""/>
    <d v="2022-06-07T00:00:00"/>
    <d v="2022-06-06T00:00:00"/>
    <d v="2022-06-07T00:00:00"/>
    <s v="USD"/>
    <n v="-1818208.05"/>
    <n v="207"/>
    <x v="4"/>
    <n v="6.9"/>
    <x v="2"/>
    <x v="1"/>
    <s v="Overdue"/>
    <x v="0"/>
    <s v="USD"/>
    <n v="-1818208.05"/>
  </r>
  <r>
    <s v="A2680005"/>
    <x v="12"/>
    <x v="12"/>
    <n v="1800027655"/>
    <x v="0"/>
    <x v="0"/>
    <x v="4"/>
    <s v="Oso, Joseph"/>
    <n v="0"/>
    <s v="NLNG - Apr 2022 ECP SALARY"/>
    <s v="467"/>
    <s v="DR"/>
    <s v=""/>
    <d v="2022-04-28T00:00:00"/>
    <d v="2022-04-28T00:00:00"/>
    <d v="2022-05-28T00:00:00"/>
    <s v="USD"/>
    <n v="724531.1"/>
    <n v="217"/>
    <x v="4"/>
    <n v="7.2333333333333334"/>
    <x v="2"/>
    <x v="1"/>
    <s v="Overdue"/>
    <x v="0"/>
    <s v="USD"/>
    <n v="724531.1"/>
  </r>
  <r>
    <s v="A2680005"/>
    <x v="12"/>
    <x v="12"/>
    <n v="1800027658"/>
    <x v="0"/>
    <x v="0"/>
    <x v="4"/>
    <s v="Oso, Joseph"/>
    <n v="0"/>
    <s v="NLNG - Apr 2022 SALARY"/>
    <s v="473"/>
    <s v="DR"/>
    <s v=""/>
    <d v="2022-04-28T00:00:00"/>
    <d v="2022-04-28T00:00:00"/>
    <d v="2022-05-28T00:00:00"/>
    <s v="NGN"/>
    <n v="331539697"/>
    <n v="217"/>
    <x v="4"/>
    <n v="7.2333333333333334"/>
    <x v="2"/>
    <x v="1"/>
    <s v="Overdue"/>
    <x v="0"/>
    <s v="USD"/>
    <n v="797779.48"/>
  </r>
  <r>
    <s v="A2680005"/>
    <x v="12"/>
    <x v="12"/>
    <n v="1800027556"/>
    <x v="0"/>
    <x v="0"/>
    <x v="4"/>
    <s v="Oso, Joseph"/>
    <n v="0"/>
    <s v="MARCH 2022 EXPAT TAX"/>
    <s v="473"/>
    <s v="DR"/>
    <s v=""/>
    <d v="2022-04-07T00:00:00"/>
    <d v="2022-04-07T00:00:00"/>
    <d v="2022-05-07T00:00:00"/>
    <s v="NGN"/>
    <n v="72056726.840000004"/>
    <n v="238"/>
    <x v="4"/>
    <n v="7.9333333333333336"/>
    <x v="2"/>
    <x v="1"/>
    <s v="Overdue"/>
    <x v="0"/>
    <s v="USD"/>
    <n v="173332.46"/>
  </r>
  <r>
    <s v="A2680005"/>
    <x v="12"/>
    <x v="12"/>
    <n v="1400016626"/>
    <x v="0"/>
    <x v="0"/>
    <x v="4"/>
    <s v="Oso, Joseph"/>
    <n v="0"/>
    <s v="NLNG Pmt"/>
    <s v=""/>
    <s v="DZ"/>
    <s v=""/>
    <d v="2022-05-06T00:00:00"/>
    <d v="2022-06-05T00:00:00"/>
    <d v="2022-05-06T00:00:00"/>
    <s v="NGN"/>
    <n v="-1027539263.8"/>
    <n v="239"/>
    <x v="4"/>
    <n v="7.9666666666666668"/>
    <x v="2"/>
    <x v="1"/>
    <s v="Overdue"/>
    <x v="0"/>
    <s v="USD"/>
    <n v="-2475239.33"/>
  </r>
  <r>
    <s v="A2680005"/>
    <x v="12"/>
    <x v="12"/>
    <n v="104231298"/>
    <x v="0"/>
    <x v="0"/>
    <x v="4"/>
    <s v="Oso, Joseph"/>
    <n v="0"/>
    <s v="BRAAKMAN HENDRIK Oct21 ECP Rejected"/>
    <s v=""/>
    <s v="AB"/>
    <s v=""/>
    <d v="2022-04-30T00:00:00"/>
    <d v="2022-04-30T00:00:00"/>
    <d v="2022-04-30T00:00:00"/>
    <s v="USD"/>
    <n v="42245.34"/>
    <n v="245"/>
    <x v="4"/>
    <n v="8.1666666666666661"/>
    <x v="2"/>
    <x v="1"/>
    <s v="Overdue"/>
    <x v="0"/>
    <s v="USD"/>
    <n v="42245.34"/>
  </r>
  <r>
    <s v="A2680005"/>
    <x v="12"/>
    <x v="12"/>
    <n v="104231299"/>
    <x v="0"/>
    <x v="0"/>
    <x v="4"/>
    <s v="Oso, Joseph"/>
    <n v="0"/>
    <s v="BRAAKMAN HENDRIK oct21TAX"/>
    <s v=""/>
    <s v="AB"/>
    <s v=""/>
    <d v="2022-04-30T00:00:00"/>
    <d v="2022-04-30T00:00:00"/>
    <d v="2022-04-30T00:00:00"/>
    <s v="NGN"/>
    <n v="4002308.19"/>
    <n v="245"/>
    <x v="4"/>
    <n v="8.1666666666666661"/>
    <x v="2"/>
    <x v="1"/>
    <s v="Overdue"/>
    <x v="0"/>
    <s v="USD"/>
    <n v="9637.9599999999991"/>
  </r>
  <r>
    <s v="A2680005"/>
    <x v="12"/>
    <x v="12"/>
    <n v="104231298"/>
    <x v="0"/>
    <x v="0"/>
    <x v="4"/>
    <s v="Oso, Joseph"/>
    <n v="0"/>
    <s v="CHETTY MERVIN Oct21 ECP Rejected"/>
    <s v=""/>
    <s v="AB"/>
    <s v=""/>
    <d v="2022-04-30T00:00:00"/>
    <d v="2022-04-30T00:00:00"/>
    <d v="2022-04-30T00:00:00"/>
    <s v="USD"/>
    <n v="31358.93"/>
    <n v="245"/>
    <x v="4"/>
    <n v="8.1666666666666661"/>
    <x v="2"/>
    <x v="1"/>
    <s v="Overdue"/>
    <x v="0"/>
    <s v="USD"/>
    <n v="31358.93"/>
  </r>
  <r>
    <s v="A2680005"/>
    <x v="12"/>
    <x v="12"/>
    <n v="104231299"/>
    <x v="0"/>
    <x v="0"/>
    <x v="4"/>
    <s v="Oso, Joseph"/>
    <n v="0"/>
    <s v="CHETTY MERVIN Oct21 Tax Rejected"/>
    <s v=""/>
    <s v="AB"/>
    <s v=""/>
    <d v="2022-04-30T00:00:00"/>
    <d v="2022-04-30T00:00:00"/>
    <d v="2022-04-30T00:00:00"/>
    <s v="NGN"/>
    <n v="2965295.31"/>
    <n v="245"/>
    <x v="4"/>
    <n v="8.1666666666666661"/>
    <x v="2"/>
    <x v="1"/>
    <s v="Overdue"/>
    <x v="0"/>
    <s v="USD"/>
    <n v="7140.73"/>
  </r>
  <r>
    <s v="A2680005"/>
    <x v="12"/>
    <x v="12"/>
    <n v="104231298"/>
    <x v="0"/>
    <x v="0"/>
    <x v="4"/>
    <s v="Oso, Joseph"/>
    <n v="0"/>
    <s v="GUNAWAN ONY SURYONO Oct21_ECP Rejected"/>
    <s v=""/>
    <s v="AB"/>
    <s v=""/>
    <d v="2022-04-30T00:00:00"/>
    <d v="2022-04-30T00:00:00"/>
    <d v="2022-04-30T00:00:00"/>
    <s v="USD"/>
    <n v="44022.7"/>
    <n v="245"/>
    <x v="4"/>
    <n v="8.1666666666666661"/>
    <x v="2"/>
    <x v="1"/>
    <s v="Overdue"/>
    <x v="0"/>
    <s v="USD"/>
    <n v="44022.7"/>
  </r>
  <r>
    <s v="A2680005"/>
    <x v="12"/>
    <x v="12"/>
    <n v="104231299"/>
    <x v="0"/>
    <x v="0"/>
    <x v="4"/>
    <s v="Oso, Joseph"/>
    <n v="0"/>
    <s v="GUNAWAN ONY SURYONO Oct21_TAX Rejected"/>
    <s v=""/>
    <s v="AB"/>
    <s v=""/>
    <d v="2022-04-30T00:00:00"/>
    <d v="2022-04-30T00:00:00"/>
    <d v="2022-04-30T00:00:00"/>
    <s v="NGN"/>
    <n v="4171615.19"/>
    <n v="245"/>
    <x v="4"/>
    <n v="8.1666666666666661"/>
    <x v="2"/>
    <x v="1"/>
    <s v="Overdue"/>
    <x v="0"/>
    <s v="USD"/>
    <n v="10045.67"/>
  </r>
  <r>
    <s v="A2680005"/>
    <x v="12"/>
    <x v="12"/>
    <n v="104231278"/>
    <x v="0"/>
    <x v="0"/>
    <x v="4"/>
    <s v="Oso, Joseph"/>
    <n v="0"/>
    <s v="GUNAWAN ONY SURYONO Sep21 Tax Rejected"/>
    <s v=""/>
    <s v="AB"/>
    <s v=""/>
    <d v="2022-04-30T00:00:00"/>
    <d v="2022-04-30T00:00:00"/>
    <d v="2022-04-30T00:00:00"/>
    <s v="NGN"/>
    <n v="3499399.64"/>
    <n v="245"/>
    <x v="4"/>
    <n v="8.1666666666666661"/>
    <x v="2"/>
    <x v="1"/>
    <s v="Overdue"/>
    <x v="0"/>
    <s v="USD"/>
    <n v="8426.9"/>
  </r>
  <r>
    <s v="A2680005"/>
    <x v="12"/>
    <x v="12"/>
    <n v="104231298"/>
    <x v="0"/>
    <x v="0"/>
    <x v="4"/>
    <s v="Oso, Joseph"/>
    <n v="0"/>
    <s v="IFEACHO PASCAL Oct21 ECP Rejected"/>
    <s v=""/>
    <s v="AB"/>
    <s v=""/>
    <d v="2022-04-30T00:00:00"/>
    <d v="2022-04-30T00:00:00"/>
    <d v="2022-04-30T00:00:00"/>
    <s v="USD"/>
    <n v="31598.07"/>
    <n v="245"/>
    <x v="4"/>
    <n v="8.1666666666666661"/>
    <x v="2"/>
    <x v="1"/>
    <s v="Overdue"/>
    <x v="0"/>
    <s v="USD"/>
    <n v="31598.07"/>
  </r>
  <r>
    <s v="A2680005"/>
    <x v="12"/>
    <x v="12"/>
    <n v="104231299"/>
    <x v="0"/>
    <x v="0"/>
    <x v="4"/>
    <s v="Oso, Joseph"/>
    <n v="0"/>
    <s v="IFEACHO PASCAL Oct21 TAX Rejected"/>
    <s v=""/>
    <s v="AB"/>
    <s v=""/>
    <d v="2022-04-30T00:00:00"/>
    <d v="2022-04-30T00:00:00"/>
    <d v="2022-04-30T00:00:00"/>
    <s v="NGN"/>
    <n v="2988075.67"/>
    <n v="245"/>
    <x v="4"/>
    <n v="8.1666666666666661"/>
    <x v="2"/>
    <x v="1"/>
    <s v="Overdue"/>
    <x v="0"/>
    <s v="USD"/>
    <n v="7195.59"/>
  </r>
  <r>
    <s v="A2680005"/>
    <x v="12"/>
    <x v="12"/>
    <n v="104231278"/>
    <x v="0"/>
    <x v="0"/>
    <x v="4"/>
    <s v="Oso, Joseph"/>
    <n v="0"/>
    <s v="KALWANIYAN SURENDRA Sep21 Tax Rejected"/>
    <s v=""/>
    <s v="AB"/>
    <s v=""/>
    <d v="2022-04-30T00:00:00"/>
    <d v="2022-04-30T00:00:00"/>
    <d v="2022-04-30T00:00:00"/>
    <s v="NGN"/>
    <n v="3758176.78"/>
    <n v="245"/>
    <x v="4"/>
    <n v="8.1666666666666661"/>
    <x v="2"/>
    <x v="1"/>
    <s v="Overdue"/>
    <x v="0"/>
    <s v="USD"/>
    <n v="9050.07"/>
  </r>
  <r>
    <s v="A2680005"/>
    <x v="12"/>
    <x v="12"/>
    <n v="104231278"/>
    <x v="0"/>
    <x v="0"/>
    <x v="4"/>
    <s v="Oso, Joseph"/>
    <n v="0"/>
    <s v="KANANI RANJIT Sep21 Tax Rejected"/>
    <s v=""/>
    <s v="AB"/>
    <s v=""/>
    <d v="2022-04-30T00:00:00"/>
    <d v="2022-04-30T00:00:00"/>
    <d v="2022-04-30T00:00:00"/>
    <s v="NGN"/>
    <n v="487820.11"/>
    <n v="245"/>
    <x v="4"/>
    <n v="8.1666666666666661"/>
    <x v="2"/>
    <x v="1"/>
    <s v="Overdue"/>
    <x v="0"/>
    <s v="USD"/>
    <n v="1174.72"/>
  </r>
  <r>
    <s v="A2680005"/>
    <x v="12"/>
    <x v="12"/>
    <n v="104231278"/>
    <x v="0"/>
    <x v="0"/>
    <x v="4"/>
    <s v="Oso, Joseph"/>
    <n v="0"/>
    <s v="KHAN MOHAMMAD Sep21 Tax Rejected"/>
    <s v=""/>
    <s v="AB"/>
    <s v=""/>
    <d v="2022-04-30T00:00:00"/>
    <d v="2022-04-30T00:00:00"/>
    <d v="2022-04-30T00:00:00"/>
    <s v="NGN"/>
    <n v="2664513.62"/>
    <n v="245"/>
    <x v="4"/>
    <n v="8.1666666666666661"/>
    <x v="2"/>
    <x v="1"/>
    <s v="Overdue"/>
    <x v="0"/>
    <s v="USD"/>
    <n v="6416.42"/>
  </r>
  <r>
    <s v="A2680005"/>
    <x v="12"/>
    <x v="12"/>
    <n v="104231286"/>
    <x v="0"/>
    <x v="0"/>
    <x v="4"/>
    <s v="Oso, Joseph"/>
    <n v="0"/>
    <s v="Markus Hector et-al Pass-Thr Costs_1800026417_Rej"/>
    <s v=""/>
    <s v="AB"/>
    <s v=""/>
    <d v="2022-04-30T00:00:00"/>
    <d v="2022-04-30T00:00:00"/>
    <d v="2022-04-30T00:00:00"/>
    <s v="USD"/>
    <n v="404.23"/>
    <n v="245"/>
    <x v="4"/>
    <n v="8.1666666666666661"/>
    <x v="2"/>
    <x v="1"/>
    <s v="Overdue"/>
    <x v="0"/>
    <s v="USD"/>
    <n v="404.23"/>
  </r>
  <r>
    <s v="A2680005"/>
    <x v="12"/>
    <x v="12"/>
    <n v="104231278"/>
    <x v="0"/>
    <x v="0"/>
    <x v="4"/>
    <s v="Oso, Joseph"/>
    <n v="0"/>
    <s v="RAIKAMO EKKU Sep21 Tax Rejected"/>
    <s v=""/>
    <s v="AB"/>
    <s v=""/>
    <d v="2022-04-30T00:00:00"/>
    <d v="2022-04-30T00:00:00"/>
    <d v="2022-04-30T00:00:00"/>
    <s v="NGN"/>
    <n v="4248883.88"/>
    <n v="245"/>
    <x v="4"/>
    <n v="8.1666666666666661"/>
    <x v="2"/>
    <x v="1"/>
    <s v="Overdue"/>
    <x v="0"/>
    <s v="USD"/>
    <n v="10231.74"/>
  </r>
  <r>
    <s v="A2680005"/>
    <x v="12"/>
    <x v="12"/>
    <n v="104231278"/>
    <x v="0"/>
    <x v="0"/>
    <x v="4"/>
    <s v="Oso, Joseph"/>
    <n v="0"/>
    <s v="Tony Attah's SE Housing Allowance_1800026654"/>
    <s v=""/>
    <s v="AB"/>
    <s v=""/>
    <d v="2022-04-30T00:00:00"/>
    <d v="2022-04-30T00:00:00"/>
    <d v="2022-04-30T00:00:00"/>
    <s v="NGN"/>
    <n v="2434750"/>
    <n v="245"/>
    <x v="4"/>
    <n v="8.1666666666666661"/>
    <x v="2"/>
    <x v="1"/>
    <s v="Overdue"/>
    <x v="0"/>
    <s v="USD"/>
    <n v="5863.12"/>
  </r>
  <r>
    <s v="A2680005"/>
    <x v="12"/>
    <x v="12"/>
    <n v="104231298"/>
    <x v="0"/>
    <x v="0"/>
    <x v="4"/>
    <s v="Oso, Joseph"/>
    <n v="0"/>
    <s v="VARMA AJAY Oct21 ECP Rejected"/>
    <s v=""/>
    <s v="AB"/>
    <s v=""/>
    <d v="2022-04-30T00:00:00"/>
    <d v="2022-04-30T00:00:00"/>
    <d v="2022-04-30T00:00:00"/>
    <s v="USD"/>
    <n v="26634.6"/>
    <n v="245"/>
    <x v="4"/>
    <n v="8.1666666666666661"/>
    <x v="2"/>
    <x v="1"/>
    <s v="Overdue"/>
    <x v="0"/>
    <s v="USD"/>
    <n v="26634.6"/>
  </r>
  <r>
    <s v="A2680005"/>
    <x v="12"/>
    <x v="12"/>
    <n v="104231299"/>
    <x v="0"/>
    <x v="0"/>
    <x v="4"/>
    <s v="Oso, Joseph"/>
    <n v="0"/>
    <s v="VARMA AJAY Oct21 TAX Rejected"/>
    <s v=""/>
    <s v="AB"/>
    <s v=""/>
    <d v="2022-04-30T00:00:00"/>
    <d v="2022-04-30T00:00:00"/>
    <d v="2022-04-30T00:00:00"/>
    <s v="NGN"/>
    <n v="2515266.9500000002"/>
    <n v="245"/>
    <x v="4"/>
    <n v="8.1666666666666661"/>
    <x v="2"/>
    <x v="1"/>
    <s v="Overdue"/>
    <x v="0"/>
    <s v="USD"/>
    <n v="6057.01"/>
  </r>
  <r>
    <s v="A2680005"/>
    <x v="12"/>
    <x v="12"/>
    <n v="1800027542"/>
    <x v="0"/>
    <x v="0"/>
    <x v="4"/>
    <s v="Oso, Joseph"/>
    <n v="0"/>
    <s v="NLNG - Mar 2022 ECP SALARY"/>
    <s v="467"/>
    <s v="DR"/>
    <s v=""/>
    <d v="2022-03-30T00:00:00"/>
    <d v="2022-03-30T00:00:00"/>
    <d v="2022-04-29T00:00:00"/>
    <s v="USD"/>
    <n v="752196.38"/>
    <n v="246"/>
    <x v="4"/>
    <n v="8.1999999999999993"/>
    <x v="2"/>
    <x v="1"/>
    <s v="Overdue"/>
    <x v="0"/>
    <s v="USD"/>
    <n v="752196.38"/>
  </r>
  <r>
    <s v="A2680005"/>
    <x v="12"/>
    <x v="12"/>
    <n v="104229824"/>
    <x v="0"/>
    <x v="0"/>
    <x v="4"/>
    <s v="Oso, Joseph"/>
    <n v="0"/>
    <s v="Short payment of inv 1800021986"/>
    <s v=""/>
    <s v="AB"/>
    <s v=""/>
    <d v="2022-04-29T00:00:00"/>
    <d v="2022-04-29T00:00:00"/>
    <d v="2022-04-29T00:00:00"/>
    <s v="USD"/>
    <n v="103975.6"/>
    <n v="246"/>
    <x v="4"/>
    <n v="8.1999999999999993"/>
    <x v="2"/>
    <x v="1"/>
    <s v="Overdue"/>
    <x v="0"/>
    <s v="USD"/>
    <n v="103975.6"/>
  </r>
  <r>
    <s v="A2680005"/>
    <x v="12"/>
    <x v="12"/>
    <n v="1800027537"/>
    <x v="0"/>
    <x v="0"/>
    <x v="4"/>
    <s v="Oso, Joseph"/>
    <n v="0"/>
    <s v="NLNG - Mar 2022 SALARY"/>
    <s v="473"/>
    <s v="DR"/>
    <s v=""/>
    <d v="2022-03-29T00:00:00"/>
    <d v="2022-03-29T00:00:00"/>
    <d v="2022-04-28T00:00:00"/>
    <s v="NGN"/>
    <n v="293984741.5"/>
    <n v="247"/>
    <x v="4"/>
    <n v="8.2333333333333325"/>
    <x v="2"/>
    <x v="1"/>
    <s v="Overdue"/>
    <x v="0"/>
    <s v="USD"/>
    <n v="706888.48"/>
  </r>
  <r>
    <s v="A2680005"/>
    <x v="12"/>
    <x v="12"/>
    <n v="1600004152"/>
    <x v="0"/>
    <x v="0"/>
    <x v="4"/>
    <s v="Oso, Joseph"/>
    <n v="0"/>
    <s v="Pass through cost recovery-Charles Van Reenen cost"/>
    <s v="467"/>
    <s v="DG"/>
    <s v=""/>
    <d v="2022-04-26T00:00:00"/>
    <d v="2022-04-26T00:00:00"/>
    <d v="2022-04-26T00:00:00"/>
    <s v="USD"/>
    <n v="-80.55"/>
    <n v="249"/>
    <x v="4"/>
    <n v="8.3000000000000007"/>
    <x v="2"/>
    <x v="1"/>
    <s v="Overdue"/>
    <x v="0"/>
    <s v="USD"/>
    <n v="-80.55"/>
  </r>
  <r>
    <s v="A2680005"/>
    <x v="12"/>
    <x v="12"/>
    <n v="1400016552"/>
    <x v="0"/>
    <x v="0"/>
    <x v="4"/>
    <s v="Oso, Joseph"/>
    <n v="0"/>
    <s v="NLNG Pmt"/>
    <s v=""/>
    <s v="DZ"/>
    <s v=""/>
    <d v="2022-04-12T00:00:00"/>
    <d v="2022-04-11T00:00:00"/>
    <d v="2022-04-12T00:00:00"/>
    <s v="NGN"/>
    <n v="-65679552.32"/>
    <n v="263"/>
    <x v="4"/>
    <n v="8.7666666666666675"/>
    <x v="2"/>
    <x v="1"/>
    <s v="Overdue"/>
    <x v="0"/>
    <s v="USD"/>
    <n v="-158025"/>
  </r>
  <r>
    <s v="A2680005"/>
    <x v="12"/>
    <x v="12"/>
    <n v="1800027419"/>
    <x v="0"/>
    <x v="0"/>
    <x v="4"/>
    <s v="Oso, Joseph"/>
    <n v="0"/>
    <s v="Chavan Anal Vasantra’s et al Pass Through cost"/>
    <s v="467"/>
    <s v="DR"/>
    <s v=""/>
    <d v="2022-03-10T00:00:00"/>
    <d v="2022-03-10T00:00:00"/>
    <d v="2022-04-09T00:00:00"/>
    <s v="USD"/>
    <n v="58407.02"/>
    <n v="266"/>
    <x v="4"/>
    <n v="8.8666666666666671"/>
    <x v="2"/>
    <x v="1"/>
    <s v="Overdue"/>
    <x v="0"/>
    <s v="USD"/>
    <n v="58407.02"/>
  </r>
  <r>
    <s v="A2680005"/>
    <x v="12"/>
    <x v="12"/>
    <n v="1800027414"/>
    <x v="0"/>
    <x v="0"/>
    <x v="4"/>
    <s v="Oso, Joseph"/>
    <n v="0"/>
    <s v="FEBRUARY 2022 EXPAT TAX"/>
    <s v="473"/>
    <s v="DR"/>
    <s v=""/>
    <d v="2022-03-10T00:00:00"/>
    <d v="2022-03-10T00:00:00"/>
    <d v="2022-04-09T00:00:00"/>
    <s v="NGN"/>
    <n v="95328030.489999995"/>
    <n v="266"/>
    <x v="4"/>
    <n v="8.8666666666666671"/>
    <x v="2"/>
    <x v="1"/>
    <s v="Overdue"/>
    <x v="0"/>
    <s v="USD"/>
    <n v="229244.85"/>
  </r>
  <r>
    <s v="A2680005"/>
    <x v="12"/>
    <x v="12"/>
    <n v="1800027416"/>
    <x v="0"/>
    <x v="0"/>
    <x v="4"/>
    <s v="Oso, Joseph"/>
    <n v="0"/>
    <s v="GESPP 2020 Bonus Share plan"/>
    <s v="467"/>
    <s v="DR"/>
    <s v=""/>
    <d v="2022-03-10T00:00:00"/>
    <d v="2022-03-10T00:00:00"/>
    <d v="2022-04-09T00:00:00"/>
    <s v="USD"/>
    <n v="70820.679999999993"/>
    <n v="266"/>
    <x v="4"/>
    <n v="8.8666666666666671"/>
    <x v="2"/>
    <x v="1"/>
    <s v="Overdue"/>
    <x v="0"/>
    <s v="USD"/>
    <n v="70820.679999999993"/>
  </r>
  <r>
    <s v="A2680005"/>
    <x v="12"/>
    <x v="12"/>
    <n v="1800027420"/>
    <x v="0"/>
    <x v="0"/>
    <x v="4"/>
    <s v="Oso, Joseph"/>
    <n v="0"/>
    <s v="Travel &amp; Expenses passthrough"/>
    <s v="467"/>
    <s v="DR"/>
    <s v=""/>
    <d v="2022-03-10T00:00:00"/>
    <d v="2022-03-10T00:00:00"/>
    <d v="2022-04-09T00:00:00"/>
    <s v="USD"/>
    <n v="51038.37"/>
    <n v="266"/>
    <x v="4"/>
    <n v="8.8666666666666671"/>
    <x v="2"/>
    <x v="1"/>
    <s v="Overdue"/>
    <x v="0"/>
    <s v="USD"/>
    <n v="51038.37"/>
  </r>
  <r>
    <s v="A2680005"/>
    <x v="12"/>
    <x v="12"/>
    <n v="1800027418"/>
    <x v="0"/>
    <x v="0"/>
    <x v="4"/>
    <s v="Oso, Joseph"/>
    <n v="0"/>
    <s v="Williams Philips- et al Pass through cost"/>
    <s v="467"/>
    <s v="DR"/>
    <s v=""/>
    <d v="2022-03-10T00:00:00"/>
    <d v="2022-03-10T00:00:00"/>
    <d v="2022-04-09T00:00:00"/>
    <s v="USD"/>
    <n v="21438.9"/>
    <n v="266"/>
    <x v="4"/>
    <n v="8.8666666666666671"/>
    <x v="2"/>
    <x v="1"/>
    <s v="Overdue"/>
    <x v="0"/>
    <s v="USD"/>
    <n v="21438.9"/>
  </r>
  <r>
    <s v="A2680005"/>
    <x v="12"/>
    <x v="12"/>
    <n v="1400016542"/>
    <x v="0"/>
    <x v="0"/>
    <x v="4"/>
    <s v="Oso, Joseph"/>
    <n v="0"/>
    <s v="NLNG Pmt"/>
    <s v=""/>
    <s v="DZ"/>
    <s v=""/>
    <d v="2022-04-08T00:00:00"/>
    <d v="2022-04-07T00:00:00"/>
    <d v="2022-04-08T00:00:00"/>
    <s v="USD"/>
    <n v="-679337.03"/>
    <n v="267"/>
    <x v="4"/>
    <n v="8.9"/>
    <x v="2"/>
    <x v="1"/>
    <s v="Overdue"/>
    <x v="0"/>
    <s v="USD"/>
    <n v="-679337.03"/>
  </r>
  <r>
    <s v="A2680005"/>
    <x v="12"/>
    <x v="12"/>
    <n v="1800027390"/>
    <x v="0"/>
    <x v="0"/>
    <x v="4"/>
    <s v="Oso, Joseph"/>
    <n v="0"/>
    <s v="NLNG - Feb 2022 ECP SALARY"/>
    <s v="467"/>
    <s v="DR"/>
    <s v=""/>
    <d v="2022-02-24T00:00:00"/>
    <d v="2022-02-24T00:00:00"/>
    <d v="2022-03-26T00:00:00"/>
    <s v="USD"/>
    <n v="991922.32"/>
    <n v="280"/>
    <x v="4"/>
    <n v="9.3333333333333339"/>
    <x v="2"/>
    <x v="1"/>
    <s v="Overdue"/>
    <x v="0"/>
    <s v="USD"/>
    <n v="991922.32"/>
  </r>
  <r>
    <s v="A2680005"/>
    <x v="12"/>
    <x v="12"/>
    <n v="1800027393"/>
    <x v="0"/>
    <x v="0"/>
    <x v="4"/>
    <s v="Oso, Joseph"/>
    <n v="0"/>
    <s v="NLNG - Feb 2022 SALARY"/>
    <s v="473"/>
    <s v="DR"/>
    <s v=""/>
    <d v="2022-02-24T00:00:00"/>
    <d v="2022-02-24T00:00:00"/>
    <d v="2022-03-26T00:00:00"/>
    <s v="NGN"/>
    <n v="665657166.96000004"/>
    <n v="280"/>
    <x v="4"/>
    <n v="9.3333333333333339"/>
    <x v="2"/>
    <x v="1"/>
    <s v="Overdue"/>
    <x v="0"/>
    <s v="USD"/>
    <n v="1600744.86"/>
  </r>
  <r>
    <s v="A2680005"/>
    <x v="12"/>
    <x v="12"/>
    <n v="1400016478"/>
    <x v="0"/>
    <x v="0"/>
    <x v="4"/>
    <s v="Oso, Joseph"/>
    <n v="0"/>
    <s v="NLNG Pmt"/>
    <s v=""/>
    <s v="DZ"/>
    <s v=""/>
    <d v="2022-03-25T00:00:00"/>
    <d v="2022-03-24T00:00:00"/>
    <d v="2022-03-25T00:00:00"/>
    <s v="USD"/>
    <n v="-752235.1"/>
    <n v="281"/>
    <x v="4"/>
    <n v="9.3666666666666671"/>
    <x v="2"/>
    <x v="1"/>
    <s v="Overdue"/>
    <x v="0"/>
    <s v="USD"/>
    <n v="-752235.1"/>
  </r>
  <r>
    <s v="A2680005"/>
    <x v="12"/>
    <x v="12"/>
    <n v="1400016488"/>
    <x v="0"/>
    <x v="0"/>
    <x v="4"/>
    <s v="Oso, Joseph"/>
    <n v="0"/>
    <s v="NLNG Pmt"/>
    <s v=""/>
    <s v="DZ"/>
    <s v=""/>
    <d v="2022-03-24T00:00:00"/>
    <d v="2022-03-23T00:00:00"/>
    <d v="2022-03-24T00:00:00"/>
    <s v="NGN"/>
    <n v="-616548184.86000001"/>
    <n v="282"/>
    <x v="4"/>
    <n v="9.4"/>
    <x v="2"/>
    <x v="1"/>
    <s v="Overdue"/>
    <x v="0"/>
    <s v="USD"/>
    <n v="-1482983.35"/>
  </r>
  <r>
    <s v="A2680005"/>
    <x v="12"/>
    <x v="12"/>
    <n v="1800027286"/>
    <x v="0"/>
    <x v="0"/>
    <x v="4"/>
    <s v="Oso, Joseph"/>
    <n v="0"/>
    <s v="JANUARY 2022 EXPAT TAX"/>
    <s v="473"/>
    <s v="DR"/>
    <s v=""/>
    <d v="2022-02-07T00:00:00"/>
    <d v="2022-02-07T00:00:00"/>
    <d v="2022-03-09T00:00:00"/>
    <s v="NGN"/>
    <n v="65156909.409999996"/>
    <n v="297"/>
    <x v="4"/>
    <n v="9.9"/>
    <x v="2"/>
    <x v="1"/>
    <s v="Overdue"/>
    <x v="0"/>
    <s v="USD"/>
    <n v="156545.99"/>
  </r>
  <r>
    <s v="A2680005"/>
    <x v="12"/>
    <x v="12"/>
    <n v="1800027276"/>
    <x v="0"/>
    <x v="0"/>
    <x v="4"/>
    <s v="Oso, Joseph"/>
    <n v="0"/>
    <s v="NLNG - Jan 2022 ECP SALARY"/>
    <s v="467"/>
    <s v="DR"/>
    <s v=""/>
    <d v="2022-01-31T00:00:00"/>
    <d v="2022-01-31T00:00:00"/>
    <d v="2022-03-02T00:00:00"/>
    <s v="USD"/>
    <n v="685173.7"/>
    <n v="304"/>
    <x v="4"/>
    <n v="10.133333333333333"/>
    <x v="2"/>
    <x v="1"/>
    <s v="Overdue"/>
    <x v="0"/>
    <s v="USD"/>
    <n v="685173.7"/>
  </r>
  <r>
    <s v="A2680005"/>
    <x v="12"/>
    <x v="12"/>
    <n v="1800027272"/>
    <x v="0"/>
    <x v="0"/>
    <x v="4"/>
    <s v="Oso, Joseph"/>
    <n v="0"/>
    <s v="NLNG - Jan 2022 SALARY"/>
    <s v="473"/>
    <s v="DR"/>
    <s v=""/>
    <d v="2022-01-31T00:00:00"/>
    <d v="2022-01-31T00:00:00"/>
    <d v="2022-03-02T00:00:00"/>
    <s v="NGN"/>
    <n v="262681427.88"/>
    <n v="304"/>
    <x v="4"/>
    <n v="10.133333333333333"/>
    <x v="2"/>
    <x v="1"/>
    <s v="Overdue"/>
    <x v="0"/>
    <s v="USD"/>
    <n v="633482.52"/>
  </r>
  <r>
    <s v="A2680005"/>
    <x v="12"/>
    <x v="12"/>
    <n v="1800027233"/>
    <x v="0"/>
    <x v="0"/>
    <x v="4"/>
    <s v="Oso, Joseph"/>
    <n v="0"/>
    <s v="1st Half Billing  2021Internal Communication"/>
    <s v="467"/>
    <s v="DR"/>
    <s v=""/>
    <d v="2022-01-19T00:00:00"/>
    <d v="2022-01-19T00:00:00"/>
    <d v="2022-02-18T00:00:00"/>
    <s v="USD"/>
    <n v="6885"/>
    <n v="316"/>
    <x v="4"/>
    <n v="10.533333333333333"/>
    <x v="2"/>
    <x v="1"/>
    <s v="Overdue"/>
    <x v="0"/>
    <s v="USD"/>
    <n v="6885"/>
  </r>
  <r>
    <s v="A2680005"/>
    <x v="12"/>
    <x v="12"/>
    <n v="1800027185"/>
    <x v="0"/>
    <x v="0"/>
    <x v="4"/>
    <s v="Oso, Joseph"/>
    <n v="0"/>
    <s v="DECEMBER 2021 EXPAT TAX"/>
    <s v="473"/>
    <s v="DR"/>
    <s v=""/>
    <d v="2022-01-11T00:00:00"/>
    <d v="2022-01-11T00:00:00"/>
    <d v="2022-02-10T00:00:00"/>
    <s v="NGN"/>
    <n v="49002417.030000001"/>
    <n v="324"/>
    <x v="4"/>
    <n v="10.8"/>
    <x v="2"/>
    <x v="1"/>
    <s v="Overdue"/>
    <x v="0"/>
    <s v="USD"/>
    <n v="118468.24"/>
  </r>
  <r>
    <s v="A2680005"/>
    <x v="12"/>
    <x v="12"/>
    <n v="1800027169"/>
    <x v="0"/>
    <x v="0"/>
    <x v="4"/>
    <s v="Oso, Joseph"/>
    <n v="0"/>
    <s v="NLNG -Special flight cost recovery-Nov-Dec 2021"/>
    <s v="467"/>
    <s v="DR"/>
    <s v=""/>
    <d v="2022-01-05T00:00:00"/>
    <d v="2022-01-05T00:00:00"/>
    <d v="2022-02-04T00:00:00"/>
    <s v="USD"/>
    <n v="33000"/>
    <n v="330"/>
    <x v="4"/>
    <n v="11"/>
    <x v="2"/>
    <x v="1"/>
    <s v="Overdue"/>
    <x v="0"/>
    <s v="USD"/>
    <n v="33000"/>
  </r>
  <r>
    <s v="A2680005"/>
    <x v="12"/>
    <x v="12"/>
    <n v="1800027154"/>
    <x v="0"/>
    <x v="0"/>
    <x v="4"/>
    <s v="Oso, Joseph"/>
    <n v="0"/>
    <s v="NLNG - 2021 PERFORMANCE BONUS"/>
    <s v="473"/>
    <s v="DR"/>
    <s v=""/>
    <d v="2021-12-29T00:00:00"/>
    <d v="2021-12-29T00:00:00"/>
    <d v="2022-01-28T00:00:00"/>
    <s v="NGN"/>
    <n v="98972222.079999998"/>
    <n v="337"/>
    <x v="4"/>
    <n v="11.233333333333333"/>
    <x v="2"/>
    <x v="1"/>
    <s v="Overdue"/>
    <x v="0"/>
    <s v="USD"/>
    <n v="240957.78"/>
  </r>
  <r>
    <s v="A2680005"/>
    <x v="12"/>
    <x v="12"/>
    <n v="1800027153"/>
    <x v="0"/>
    <x v="0"/>
    <x v="4"/>
    <s v="Oso, Joseph"/>
    <n v="0"/>
    <s v="NLNG - Dec 2021 SALARY"/>
    <s v="473"/>
    <s v="DR"/>
    <s v=""/>
    <d v="2021-12-29T00:00:00"/>
    <d v="2021-12-29T00:00:00"/>
    <d v="2022-01-28T00:00:00"/>
    <s v="NGN"/>
    <n v="228536779.72999999"/>
    <n v="337"/>
    <x v="4"/>
    <n v="11.233333333333333"/>
    <x v="2"/>
    <x v="1"/>
    <s v="Overdue"/>
    <x v="0"/>
    <s v="USD"/>
    <n v="556395.65"/>
  </r>
  <r>
    <s v="A2680005"/>
    <x v="12"/>
    <x v="12"/>
    <n v="1800027149"/>
    <x v="0"/>
    <x v="0"/>
    <x v="4"/>
    <s v="Oso, Joseph"/>
    <n v="0"/>
    <s v="NLNG-Hector Markus et al Pass through cost"/>
    <s v="467"/>
    <s v="DR"/>
    <s v=""/>
    <d v="2021-12-24T00:00:00"/>
    <d v="2021-12-24T00:00:00"/>
    <d v="2022-01-23T00:00:00"/>
    <s v="USD"/>
    <n v="21130.5"/>
    <n v="342"/>
    <x v="4"/>
    <n v="11.4"/>
    <x v="2"/>
    <x v="1"/>
    <s v="Overdue"/>
    <x v="0"/>
    <s v="USD"/>
    <n v="21130.5"/>
  </r>
  <r>
    <s v="A2680005"/>
    <x v="12"/>
    <x v="12"/>
    <n v="1800027148"/>
    <x v="0"/>
    <x v="0"/>
    <x v="4"/>
    <s v="Oso, Joseph"/>
    <n v="0"/>
    <s v="Soni Priya et al Pass through cost"/>
    <s v="467"/>
    <s v="DR"/>
    <s v=""/>
    <d v="2021-12-24T00:00:00"/>
    <d v="2021-12-24T00:00:00"/>
    <d v="2022-01-23T00:00:00"/>
    <s v="USD"/>
    <n v="25444.91"/>
    <n v="342"/>
    <x v="4"/>
    <n v="11.4"/>
    <x v="2"/>
    <x v="1"/>
    <s v="Overdue"/>
    <x v="0"/>
    <s v="USD"/>
    <n v="25444.91"/>
  </r>
  <r>
    <s v="A2680005"/>
    <x v="12"/>
    <x v="12"/>
    <n v="1800027147"/>
    <x v="0"/>
    <x v="0"/>
    <x v="4"/>
    <s v="Oso, Joseph"/>
    <n v="0"/>
    <s v="NLNG - Dec 2021 ECP SALARY"/>
    <s v="467"/>
    <s v="DR"/>
    <s v=""/>
    <d v="2021-12-23T00:00:00"/>
    <d v="2021-12-23T00:00:00"/>
    <d v="2022-01-22T00:00:00"/>
    <s v="USD"/>
    <n v="512670.9"/>
    <n v="343"/>
    <x v="4"/>
    <n v="11.433333333333334"/>
    <x v="2"/>
    <x v="1"/>
    <s v="Overdue"/>
    <x v="0"/>
    <s v="USD"/>
    <n v="512670.9"/>
  </r>
  <r>
    <s v="A2680005"/>
    <x v="12"/>
    <x v="12"/>
    <n v="1800027008"/>
    <x v="0"/>
    <x v="0"/>
    <x v="4"/>
    <s v="Oso, Joseph"/>
    <n v="0"/>
    <s v="FALADE GBOLAHAN ADELEYEY AND FAMILY INTL TRAVEL"/>
    <s v="467"/>
    <s v="DR"/>
    <s v=""/>
    <d v="2021-12-09T00:00:00"/>
    <d v="2021-12-09T00:00:00"/>
    <d v="2022-01-08T00:00:00"/>
    <s v="USD"/>
    <n v="22234"/>
    <n v="357"/>
    <x v="4"/>
    <n v="11.9"/>
    <x v="2"/>
    <x v="1"/>
    <s v="Overdue"/>
    <x v="0"/>
    <s v="USD"/>
    <n v="22234"/>
  </r>
  <r>
    <s v="A2680005"/>
    <x v="12"/>
    <x v="12"/>
    <n v="1800027004"/>
    <x v="0"/>
    <x v="0"/>
    <x v="4"/>
    <s v="Oso, Joseph"/>
    <n v="0"/>
    <s v="NOVEMBER 2021 EXPAT TAX"/>
    <s v="473"/>
    <s v="DR"/>
    <s v=""/>
    <d v="2021-12-07T00:00:00"/>
    <d v="2021-12-07T00:00:00"/>
    <d v="2022-01-06T00:00:00"/>
    <s v="NGN"/>
    <n v="36388097.210000001"/>
    <n v="359"/>
    <x v="4"/>
    <n v="11.966666666666667"/>
    <x v="2"/>
    <x v="1"/>
    <s v="Overdue"/>
    <x v="0"/>
    <s v="USD"/>
    <n v="88590.46"/>
  </r>
  <r>
    <s v="A2680005"/>
    <x v="12"/>
    <x v="12"/>
    <n v="1800026978"/>
    <x v="0"/>
    <x v="0"/>
    <x v="4"/>
    <s v="Oso, Joseph"/>
    <n v="0"/>
    <s v="NLNG - Nov 2021 ECP SALARY"/>
    <s v="467"/>
    <s v="DR"/>
    <s v=""/>
    <d v="2021-11-26T00:00:00"/>
    <d v="2021-11-26T00:00:00"/>
    <d v="2021-12-26T00:00:00"/>
    <s v="USD"/>
    <n v="389804.05"/>
    <n v="370"/>
    <x v="4"/>
    <n v="12.333333333333334"/>
    <x v="3"/>
    <x v="1"/>
    <s v="Overdue"/>
    <x v="0"/>
    <s v="USD"/>
    <n v="389804.05"/>
  </r>
  <r>
    <s v="A2680005"/>
    <x v="12"/>
    <x v="12"/>
    <n v="1800026909"/>
    <x v="0"/>
    <x v="0"/>
    <x v="4"/>
    <s v="Oso, Joseph"/>
    <n v="0"/>
    <s v="ATTAH ANTHONY AND FAMILY INTL TRAVEL"/>
    <s v="467"/>
    <s v="DR"/>
    <s v=""/>
    <d v="2021-11-19T00:00:00"/>
    <d v="2021-11-19T00:00:00"/>
    <d v="2021-12-19T00:00:00"/>
    <s v="USD"/>
    <n v="14132.5"/>
    <n v="377"/>
    <x v="4"/>
    <n v="12.566666666666666"/>
    <x v="3"/>
    <x v="1"/>
    <s v="Overdue"/>
    <x v="0"/>
    <s v="USD"/>
    <n v="14132.5"/>
  </r>
  <r>
    <s v="A2680005"/>
    <x v="12"/>
    <x v="12"/>
    <n v="104176645"/>
    <x v="0"/>
    <x v="0"/>
    <x v="4"/>
    <s v="Oso, Joseph"/>
    <n v="0"/>
    <s v="Gunawan Only Surryono Sept21 ECP Rejected Cost"/>
    <s v=""/>
    <s v="AB"/>
    <s v=""/>
    <d v="2021-12-16T00:00:00"/>
    <d v="2021-12-16T00:00:00"/>
    <d v="2021-12-16T00:00:00"/>
    <s v="USD"/>
    <n v="37199.65"/>
    <n v="380"/>
    <x v="4"/>
    <n v="12.666666666666666"/>
    <x v="3"/>
    <x v="1"/>
    <s v="Overdue"/>
    <x v="0"/>
    <s v="USD"/>
    <n v="37199.65"/>
  </r>
  <r>
    <s v="A2680005"/>
    <x v="12"/>
    <x v="12"/>
    <n v="104176645"/>
    <x v="0"/>
    <x v="0"/>
    <x v="4"/>
    <s v="Oso, Joseph"/>
    <n v="0"/>
    <s v="Kalwaniyan Surendra Sept21 ECP Rejected Cost"/>
    <s v=""/>
    <s v="AB"/>
    <s v=""/>
    <d v="2021-12-16T00:00:00"/>
    <d v="2021-12-16T00:00:00"/>
    <d v="2021-12-16T00:00:00"/>
    <s v="USD"/>
    <n v="39933.43"/>
    <n v="380"/>
    <x v="4"/>
    <n v="12.666666666666666"/>
    <x v="3"/>
    <x v="1"/>
    <s v="Overdue"/>
    <x v="0"/>
    <s v="USD"/>
    <n v="39933.43"/>
  </r>
  <r>
    <s v="A2680005"/>
    <x v="12"/>
    <x v="12"/>
    <n v="104176645"/>
    <x v="0"/>
    <x v="0"/>
    <x v="4"/>
    <s v="Oso, Joseph"/>
    <n v="0"/>
    <s v="Kanani Ranjit Sept 21 ECP Rejected cost"/>
    <s v=""/>
    <s v="AB"/>
    <s v=""/>
    <d v="2021-12-16T00:00:00"/>
    <d v="2021-12-16T00:00:00"/>
    <d v="2021-12-16T00:00:00"/>
    <s v="USD"/>
    <n v="5379.41"/>
    <n v="380"/>
    <x v="4"/>
    <n v="12.666666666666666"/>
    <x v="3"/>
    <x v="1"/>
    <s v="Overdue"/>
    <x v="0"/>
    <s v="USD"/>
    <n v="5379.41"/>
  </r>
  <r>
    <s v="A2680005"/>
    <x v="12"/>
    <x v="12"/>
    <n v="104176645"/>
    <x v="0"/>
    <x v="0"/>
    <x v="4"/>
    <s v="Oso, Joseph"/>
    <n v="0"/>
    <s v="Khan Mohammad Sept21 ECP Rejected Cost"/>
    <s v=""/>
    <s v="AB"/>
    <s v=""/>
    <d v="2021-12-16T00:00:00"/>
    <d v="2021-12-16T00:00:00"/>
    <d v="2021-12-16T00:00:00"/>
    <s v="USD"/>
    <n v="28379.7"/>
    <n v="380"/>
    <x v="4"/>
    <n v="12.666666666666666"/>
    <x v="3"/>
    <x v="1"/>
    <s v="Overdue"/>
    <x v="0"/>
    <s v="USD"/>
    <n v="28379.7"/>
  </r>
  <r>
    <s v="A2680005"/>
    <x v="12"/>
    <x v="12"/>
    <n v="104176645"/>
    <x v="0"/>
    <x v="0"/>
    <x v="4"/>
    <s v="Oso, Joseph"/>
    <n v="0"/>
    <s v="Raikamo Ekku Sept21 ECP Rejected cost"/>
    <s v=""/>
    <s v="AB"/>
    <s v=""/>
    <d v="2021-12-16T00:00:00"/>
    <d v="2021-12-16T00:00:00"/>
    <d v="2021-12-16T00:00:00"/>
    <s v="USD"/>
    <n v="45117.39"/>
    <n v="380"/>
    <x v="4"/>
    <n v="12.666666666666666"/>
    <x v="3"/>
    <x v="1"/>
    <s v="Overdue"/>
    <x v="0"/>
    <s v="USD"/>
    <n v="45117.39"/>
  </r>
  <r>
    <s v="A2680005"/>
    <x v="12"/>
    <x v="12"/>
    <n v="104151428"/>
    <x v="0"/>
    <x v="0"/>
    <x v="4"/>
    <s v="Oso, Joseph"/>
    <n v="0"/>
    <s v="1800026087 Exp policy/admin. 1900344613_Rejected"/>
    <s v=""/>
    <s v="AB"/>
    <s v=""/>
    <d v="2021-10-30T00:00:00"/>
    <d v="2021-10-30T00:00:00"/>
    <d v="2021-10-30T00:00:00"/>
    <s v="USD"/>
    <n v="4500"/>
    <n v="427"/>
    <x v="4"/>
    <n v="14.233333333333333"/>
    <x v="3"/>
    <x v="1"/>
    <s v="Overdue"/>
    <x v="0"/>
    <s v="USD"/>
    <n v="4500"/>
  </r>
  <r>
    <s v="A2680005"/>
    <x v="12"/>
    <x v="12"/>
    <n v="104151428"/>
    <x v="0"/>
    <x v="0"/>
    <x v="4"/>
    <s v="Oso, Joseph"/>
    <n v="0"/>
    <s v="1800026088 2021 PEC/Medical Insur1900348695_reject"/>
    <s v=""/>
    <s v="AB"/>
    <s v=""/>
    <d v="2021-10-30T00:00:00"/>
    <d v="2021-10-30T00:00:00"/>
    <d v="2021-10-30T00:00:00"/>
    <s v="USD"/>
    <n v="11359.02"/>
    <n v="427"/>
    <x v="4"/>
    <n v="14.233333333333333"/>
    <x v="3"/>
    <x v="1"/>
    <s v="Overdue"/>
    <x v="0"/>
    <s v="USD"/>
    <n v="11359.02"/>
  </r>
  <r>
    <s v="A2680005"/>
    <x v="12"/>
    <x v="12"/>
    <n v="104151428"/>
    <x v="0"/>
    <x v="0"/>
    <x v="4"/>
    <s v="Oso, Joseph"/>
    <n v="0"/>
    <s v="1800026089 Renum/Benefit Fee1900344407 Rejected"/>
    <s v=""/>
    <s v="AB"/>
    <s v=""/>
    <d v="2021-10-30T00:00:00"/>
    <d v="2021-10-30T00:00:00"/>
    <d v="2021-10-30T00:00:00"/>
    <s v="USD"/>
    <n v="210"/>
    <n v="427"/>
    <x v="4"/>
    <n v="14.233333333333333"/>
    <x v="3"/>
    <x v="1"/>
    <s v="Overdue"/>
    <x v="0"/>
    <s v="USD"/>
    <n v="210"/>
  </r>
  <r>
    <s v="A2680005"/>
    <x v="12"/>
    <x v="12"/>
    <n v="104151428"/>
    <x v="0"/>
    <x v="0"/>
    <x v="4"/>
    <s v="Oso, Joseph"/>
    <n v="0"/>
    <s v="1800026090 TALENT/Dev_1900344612"/>
    <s v=""/>
    <s v="AB"/>
    <s v=""/>
    <d v="2021-10-30T00:00:00"/>
    <d v="2021-10-30T00:00:00"/>
    <d v="2021-10-30T00:00:00"/>
    <s v="USD"/>
    <n v="345"/>
    <n v="427"/>
    <x v="4"/>
    <n v="14.233333333333333"/>
    <x v="3"/>
    <x v="1"/>
    <s v="Overdue"/>
    <x v="0"/>
    <s v="USD"/>
    <n v="345"/>
  </r>
  <r>
    <s v="A2680005"/>
    <x v="12"/>
    <x v="12"/>
    <n v="104151428"/>
    <x v="0"/>
    <x v="0"/>
    <x v="4"/>
    <s v="Oso, Joseph"/>
    <n v="0"/>
    <s v="1800026092 INT TAX -1900345772_Rejected"/>
    <s v=""/>
    <s v="AB"/>
    <s v=""/>
    <d v="2021-10-30T00:00:00"/>
    <d v="2021-10-30T00:00:00"/>
    <d v="2021-10-30T00:00:00"/>
    <s v="USD"/>
    <n v="1625"/>
    <n v="427"/>
    <x v="4"/>
    <n v="14.233333333333333"/>
    <x v="3"/>
    <x v="1"/>
    <s v="Overdue"/>
    <x v="0"/>
    <s v="USD"/>
    <n v="1625"/>
  </r>
  <r>
    <s v="A2680005"/>
    <x v="12"/>
    <x v="12"/>
    <n v="104151428"/>
    <x v="0"/>
    <x v="0"/>
    <x v="4"/>
    <s v="Oso, Joseph"/>
    <n v="0"/>
    <s v="1800026094 1st Half 2021 Exp policy 1900350064_Rej"/>
    <s v=""/>
    <s v="AB"/>
    <s v=""/>
    <d v="2021-10-30T00:00:00"/>
    <d v="2021-10-30T00:00:00"/>
    <d v="2021-10-30T00:00:00"/>
    <s v="USD"/>
    <n v="1125"/>
    <n v="427"/>
    <x v="4"/>
    <n v="14.233333333333333"/>
    <x v="3"/>
    <x v="1"/>
    <s v="Overdue"/>
    <x v="0"/>
    <s v="USD"/>
    <n v="1125"/>
  </r>
  <r>
    <s v="A2680005"/>
    <x v="12"/>
    <x v="12"/>
    <n v="104151428"/>
    <x v="0"/>
    <x v="0"/>
    <x v="4"/>
    <s v="Oso, Joseph"/>
    <n v="0"/>
    <s v="1800026095 Secondee Traveling Costs 1900344917_Rej"/>
    <s v=""/>
    <s v="AB"/>
    <s v=""/>
    <d v="2021-10-30T00:00:00"/>
    <d v="2021-10-30T00:00:00"/>
    <d v="2021-10-30T00:00:00"/>
    <s v="USD"/>
    <n v="8427.2999999999993"/>
    <n v="427"/>
    <x v="4"/>
    <n v="14.233333333333333"/>
    <x v="3"/>
    <x v="1"/>
    <s v="Overdue"/>
    <x v="0"/>
    <s v="USD"/>
    <n v="8427.2999999999993"/>
  </r>
  <r>
    <s v="A2680005"/>
    <x v="12"/>
    <x v="12"/>
    <n v="104151428"/>
    <x v="0"/>
    <x v="0"/>
    <x v="4"/>
    <s v="Oso, Joseph"/>
    <n v="0"/>
    <s v="1800026110 Talent and Dev Fee -REF-1900350065_rej"/>
    <s v=""/>
    <s v="AB"/>
    <s v=""/>
    <d v="2021-10-30T00:00:00"/>
    <d v="2021-10-30T00:00:00"/>
    <d v="2021-10-30T00:00:00"/>
    <s v="USD"/>
    <n v="86.25"/>
    <n v="427"/>
    <x v="4"/>
    <n v="14.233333333333333"/>
    <x v="3"/>
    <x v="1"/>
    <s v="Overdue"/>
    <x v="0"/>
    <s v="USD"/>
    <n v="86.25"/>
  </r>
  <r>
    <s v="A2680005"/>
    <x v="12"/>
    <x v="12"/>
    <n v="104151428"/>
    <x v="0"/>
    <x v="0"/>
    <x v="4"/>
    <s v="Oso, Joseph"/>
    <n v="0"/>
    <s v="1800026111 Renum and Benefit FeeREF_1900350066_Rej"/>
    <s v=""/>
    <s v="AB"/>
    <s v=""/>
    <d v="2021-10-30T00:00:00"/>
    <d v="2021-10-30T00:00:00"/>
    <d v="2021-10-30T00:00:00"/>
    <s v="USD"/>
    <n v="52.5"/>
    <n v="427"/>
    <x v="4"/>
    <n v="14.233333333333333"/>
    <x v="3"/>
    <x v="1"/>
    <s v="Overdue"/>
    <x v="0"/>
    <s v="USD"/>
    <n v="52.5"/>
  </r>
  <r>
    <s v="A2680005"/>
    <x v="12"/>
    <x v="12"/>
    <n v="104151428"/>
    <x v="0"/>
    <x v="0"/>
    <x v="4"/>
    <s v="Oso, Joseph"/>
    <n v="0"/>
    <s v="1800026112 Base Learning Fee - 1900350067_Rejected"/>
    <s v=""/>
    <s v="AB"/>
    <s v=""/>
    <d v="2021-10-30T00:00:00"/>
    <d v="2021-10-30T00:00:00"/>
    <d v="2021-10-30T00:00:00"/>
    <s v="USD"/>
    <n v="180"/>
    <n v="427"/>
    <x v="4"/>
    <n v="14.233333333333333"/>
    <x v="3"/>
    <x v="1"/>
    <s v="Overdue"/>
    <x v="0"/>
    <s v="USD"/>
    <n v="180"/>
  </r>
  <r>
    <s v="A2680005"/>
    <x v="12"/>
    <x v="12"/>
    <n v="104151428"/>
    <x v="0"/>
    <x v="0"/>
    <x v="4"/>
    <s v="Oso, Joseph"/>
    <n v="0"/>
    <s v="1800026113 Shell People Sup Services1900350068_Rej"/>
    <s v=""/>
    <s v="AB"/>
    <s v=""/>
    <d v="2021-10-30T00:00:00"/>
    <d v="2021-10-30T00:00:00"/>
    <d v="2021-10-30T00:00:00"/>
    <s v="USD"/>
    <n v="562.5"/>
    <n v="427"/>
    <x v="4"/>
    <n v="14.233333333333333"/>
    <x v="3"/>
    <x v="1"/>
    <s v="Overdue"/>
    <x v="0"/>
    <s v="USD"/>
    <n v="562.5"/>
  </r>
  <r>
    <s v="A2680005"/>
    <x v="12"/>
    <x v="12"/>
    <n v="1800026659"/>
    <x v="0"/>
    <x v="0"/>
    <x v="4"/>
    <s v="Oso, Joseph"/>
    <n v="0"/>
    <s v="Jaruwattanachai Preeda Pass-through cost"/>
    <s v="467"/>
    <s v="DR"/>
    <s v=""/>
    <d v="2021-09-27T00:00:00"/>
    <d v="2021-09-27T00:00:00"/>
    <d v="2021-10-27T00:00:00"/>
    <s v="USD"/>
    <n v="32666.53"/>
    <n v="430"/>
    <x v="4"/>
    <n v="14.333333333333334"/>
    <x v="3"/>
    <x v="1"/>
    <s v="Overdue"/>
    <x v="0"/>
    <s v="USD"/>
    <n v="32666.53"/>
  </r>
  <r>
    <s v="A2680005"/>
    <x v="12"/>
    <x v="12"/>
    <n v="104147405"/>
    <x v="0"/>
    <x v="0"/>
    <x v="4"/>
    <s v="Oso, Joseph"/>
    <n v="0"/>
    <s v="RAIKAMO EKKU Aug21 ECP Rejected cost 1800026526"/>
    <s v=""/>
    <s v="AB"/>
    <s v=""/>
    <d v="2021-10-24T00:00:00"/>
    <d v="2021-10-24T00:00:00"/>
    <d v="2021-10-24T00:00:00"/>
    <s v="USD"/>
    <n v="43447"/>
    <n v="433"/>
    <x v="4"/>
    <n v="14.433333333333334"/>
    <x v="3"/>
    <x v="1"/>
    <s v="Overdue"/>
    <x v="0"/>
    <s v="USD"/>
    <n v="43447"/>
  </r>
  <r>
    <s v="A2680005"/>
    <x v="12"/>
    <x v="12"/>
    <n v="104147404"/>
    <x v="0"/>
    <x v="0"/>
    <x v="4"/>
    <s v="Oso, Joseph"/>
    <n v="0"/>
    <s v="RAIKAMO EKKU Aug21 TAX Rejected cost 1800026542"/>
    <s v=""/>
    <s v="AB"/>
    <s v=""/>
    <d v="2021-10-24T00:00:00"/>
    <d v="2021-10-24T00:00:00"/>
    <d v="2021-10-24T00:00:00"/>
    <s v="NGN"/>
    <n v="4178902.49"/>
    <n v="433"/>
    <x v="4"/>
    <n v="14.433333333333334"/>
    <x v="3"/>
    <x v="1"/>
    <s v="Overdue"/>
    <x v="0"/>
    <s v="USD"/>
    <n v="10182.31"/>
  </r>
  <r>
    <s v="A2680005"/>
    <x v="12"/>
    <x v="12"/>
    <n v="104147407"/>
    <x v="0"/>
    <x v="0"/>
    <x v="4"/>
    <s v="Oso, Joseph"/>
    <n v="0"/>
    <s v="TJOE TJAAN NJAN Jul21 ECP Rejted 1800026395"/>
    <s v=""/>
    <s v="AB"/>
    <s v=""/>
    <d v="2021-10-24T00:00:00"/>
    <d v="2021-10-24T00:00:00"/>
    <d v="2021-10-24T00:00:00"/>
    <s v="USD"/>
    <n v="31723.24"/>
    <n v="433"/>
    <x v="4"/>
    <n v="14.433333333333334"/>
    <x v="3"/>
    <x v="1"/>
    <s v="Overdue"/>
    <x v="0"/>
    <s v="USD"/>
    <n v="31723.24"/>
  </r>
  <r>
    <s v="A2680005"/>
    <x v="12"/>
    <x v="12"/>
    <n v="104130965"/>
    <x v="0"/>
    <x v="0"/>
    <x v="4"/>
    <s v="Oso, Joseph"/>
    <n v="0"/>
    <s v="TJOE TJAAN NJAN July21 Expat Tax Rejected"/>
    <s v=""/>
    <s v="AB"/>
    <s v=""/>
    <d v="2021-09-13T00:00:00"/>
    <d v="2021-09-13T00:00:00"/>
    <d v="2021-09-13T00:00:00"/>
    <s v="NGN"/>
    <n v="3033744.47"/>
    <n v="474"/>
    <x v="4"/>
    <n v="15.8"/>
    <x v="3"/>
    <x v="1"/>
    <s v="Overdue"/>
    <x v="0"/>
    <s v="USD"/>
    <n v="7399.91"/>
  </r>
  <r>
    <s v="A2680005"/>
    <x v="12"/>
    <x v="12"/>
    <n v="1800026268"/>
    <x v="0"/>
    <x v="0"/>
    <x v="4"/>
    <s v="Oso, Joseph"/>
    <n v="0"/>
    <s v="Gas Team NLNG Recovery - June 2021"/>
    <s v="467"/>
    <s v="DR"/>
    <s v=""/>
    <d v="2021-06-30T00:00:00"/>
    <d v="2021-06-30T00:00:00"/>
    <d v="2021-07-30T00:00:00"/>
    <s v="USD"/>
    <n v="24964.720000000001"/>
    <n v="519"/>
    <x v="4"/>
    <n v="17.3"/>
    <x v="3"/>
    <x v="1"/>
    <s v="Overdue"/>
    <x v="0"/>
    <s v="USD"/>
    <n v="24964.720000000001"/>
  </r>
  <r>
    <s v="A2680005"/>
    <x v="12"/>
    <x v="12"/>
    <n v="1800026254"/>
    <x v="0"/>
    <x v="0"/>
    <x v="4"/>
    <s v="Oso, Joseph"/>
    <n v="0"/>
    <s v="NLNG - JUNE 2021 US EXPAT SALARY"/>
    <s v="467"/>
    <s v="DR"/>
    <s v=""/>
    <d v="2021-06-28T00:00:00"/>
    <d v="2021-06-28T00:00:00"/>
    <d v="2021-07-28T00:00:00"/>
    <s v="USD"/>
    <n v="133600"/>
    <n v="521"/>
    <x v="4"/>
    <n v="17.366666666666667"/>
    <x v="3"/>
    <x v="1"/>
    <s v="Overdue"/>
    <x v="0"/>
    <s v="USD"/>
    <n v="133600"/>
  </r>
  <r>
    <s v="A2680005"/>
    <x v="12"/>
    <x v="12"/>
    <n v="1800026103"/>
    <x v="0"/>
    <x v="0"/>
    <x v="4"/>
    <s v="Oso, Joseph"/>
    <n v="0"/>
    <s v="Khan, Mohammad’s UK Tax - REF-1900344609"/>
    <s v="467"/>
    <s v="DR"/>
    <s v=""/>
    <d v="2021-06-10T00:00:00"/>
    <d v="2021-06-10T00:00:00"/>
    <d v="2021-07-10T00:00:00"/>
    <s v="USD"/>
    <n v="94675.03"/>
    <n v="539"/>
    <x v="4"/>
    <n v="17.966666666666665"/>
    <x v="3"/>
    <x v="1"/>
    <s v="Overdue"/>
    <x v="0"/>
    <s v="USD"/>
    <n v="94675.03"/>
  </r>
  <r>
    <s v="A2680005"/>
    <x v="12"/>
    <x v="12"/>
    <n v="104057526"/>
    <x v="0"/>
    <x v="0"/>
    <x v="4"/>
    <s v="Oso, Joseph"/>
    <n v="0"/>
    <s v="D'Souza Michael GESPP cost rejected_1800023448"/>
    <s v=""/>
    <s v="AB"/>
    <s v=""/>
    <d v="2021-03-31T00:00:00"/>
    <d v="2021-03-31T00:00:00"/>
    <d v="2021-03-31T00:00:00"/>
    <s v="USD"/>
    <n v="2780"/>
    <n v="640"/>
    <x v="4"/>
    <n v="21.333333333333332"/>
    <x v="4"/>
    <x v="1"/>
    <s v="Overdue"/>
    <x v="0"/>
    <s v="USD"/>
    <n v="2780"/>
  </r>
  <r>
    <s v="A2680005"/>
    <x v="12"/>
    <x v="12"/>
    <n v="104057526"/>
    <x v="0"/>
    <x v="0"/>
    <x v="4"/>
    <s v="Oso, Joseph"/>
    <n v="0"/>
    <s v="Mac-Braah  Timinepere_1800023448 GESPP rejected"/>
    <s v=""/>
    <s v="AB"/>
    <s v=""/>
    <d v="2021-03-31T00:00:00"/>
    <d v="2021-03-31T00:00:00"/>
    <d v="2021-03-31T00:00:00"/>
    <s v="USD"/>
    <n v="528.54"/>
    <n v="640"/>
    <x v="4"/>
    <n v="21.333333333333332"/>
    <x v="4"/>
    <x v="1"/>
    <s v="Overdue"/>
    <x v="0"/>
    <s v="USD"/>
    <n v="528.54"/>
  </r>
  <r>
    <s v="A2680005"/>
    <x v="12"/>
    <x v="12"/>
    <n v="104057526"/>
    <x v="0"/>
    <x v="0"/>
    <x v="4"/>
    <s v="Oso, Joseph"/>
    <n v="0"/>
    <s v="Okoro Ekaete Rejected GESPP cost_1800023448"/>
    <s v=""/>
    <s v="AB"/>
    <s v=""/>
    <d v="2021-03-31T00:00:00"/>
    <d v="2021-03-31T00:00:00"/>
    <d v="2021-03-31T00:00:00"/>
    <s v="USD"/>
    <n v="380.42"/>
    <n v="640"/>
    <x v="4"/>
    <n v="21.333333333333332"/>
    <x v="4"/>
    <x v="1"/>
    <s v="Overdue"/>
    <x v="0"/>
    <s v="USD"/>
    <n v="380.42"/>
  </r>
  <r>
    <s v="A2680005"/>
    <x v="12"/>
    <x v="12"/>
    <n v="104057526"/>
    <x v="0"/>
    <x v="0"/>
    <x v="4"/>
    <s v="Oso, Joseph"/>
    <n v="0"/>
    <s v="Putten Christiaan GESPP Rejected cost_1800023448"/>
    <s v=""/>
    <s v="AB"/>
    <s v=""/>
    <d v="2021-03-31T00:00:00"/>
    <d v="2021-03-31T00:00:00"/>
    <d v="2021-03-31T00:00:00"/>
    <s v="USD"/>
    <n v="3313.24"/>
    <n v="640"/>
    <x v="4"/>
    <n v="21.333333333333332"/>
    <x v="4"/>
    <x v="1"/>
    <s v="Overdue"/>
    <x v="0"/>
    <s v="USD"/>
    <n v="3313.24"/>
  </r>
  <r>
    <s v="A2680005"/>
    <x v="12"/>
    <x v="12"/>
    <n v="104057526"/>
    <x v="0"/>
    <x v="0"/>
    <x v="4"/>
    <s v="Oso, Joseph"/>
    <n v="0"/>
    <s v="SOLIEMAN AYSER ECP cost rejected Feb21"/>
    <s v=""/>
    <s v="AB"/>
    <s v=""/>
    <d v="2021-03-31T00:00:00"/>
    <d v="2021-03-31T00:00:00"/>
    <d v="2021-03-31T00:00:00"/>
    <s v="USD"/>
    <n v="21142.11"/>
    <n v="640"/>
    <x v="4"/>
    <n v="21.333333333333332"/>
    <x v="4"/>
    <x v="1"/>
    <s v="Overdue"/>
    <x v="0"/>
    <s v="USD"/>
    <n v="21142.11"/>
  </r>
  <r>
    <s v="A2680005"/>
    <x v="12"/>
    <x v="12"/>
    <n v="104056436"/>
    <x v="0"/>
    <x v="0"/>
    <x v="4"/>
    <s v="Oso, Joseph"/>
    <n v="0"/>
    <s v="SOLIEMAN AYSER Expat Tax on ECP rejected Feb21"/>
    <s v=""/>
    <s v="AB"/>
    <s v=""/>
    <d v="2021-03-31T00:00:00"/>
    <d v="2021-03-31T00:00:00"/>
    <d v="2021-03-31T00:00:00"/>
    <s v="NGN"/>
    <n v="2913620.04"/>
    <n v="640"/>
    <x v="4"/>
    <n v="21.333333333333332"/>
    <x v="4"/>
    <x v="1"/>
    <s v="Overdue"/>
    <x v="0"/>
    <s v="USD"/>
    <n v="7677.39"/>
  </r>
  <r>
    <s v="A2680005"/>
    <x v="12"/>
    <x v="12"/>
    <n v="104057526"/>
    <x v="0"/>
    <x v="0"/>
    <x v="4"/>
    <s v="Oso, Joseph"/>
    <n v="0"/>
    <s v="Sunny-Williamson  Theodosia GESPP rejec 1800023448"/>
    <s v=""/>
    <s v="AB"/>
    <s v=""/>
    <d v="2021-03-31T00:00:00"/>
    <d v="2021-03-31T00:00:00"/>
    <d v="2021-03-31T00:00:00"/>
    <s v="USD"/>
    <n v="1683.69"/>
    <n v="640"/>
    <x v="4"/>
    <n v="21.333333333333332"/>
    <x v="4"/>
    <x v="1"/>
    <s v="Overdue"/>
    <x v="0"/>
    <s v="USD"/>
    <n v="1683.69"/>
  </r>
  <r>
    <s v="A2680005"/>
    <x v="12"/>
    <x v="12"/>
    <n v="104055800"/>
    <x v="0"/>
    <x v="0"/>
    <x v="4"/>
    <s v="Oso, Joseph"/>
    <n v="0"/>
    <s v="JOSÉ RAMÓN DÍAZ ZAPIC’s costs Rejected_1800025590"/>
    <s v=""/>
    <s v="AB"/>
    <s v=""/>
    <d v="2021-03-29T00:00:00"/>
    <d v="2021-03-29T00:00:00"/>
    <d v="2021-03-29T00:00:00"/>
    <s v="USD"/>
    <n v="1166.02"/>
    <n v="642"/>
    <x v="4"/>
    <n v="21.4"/>
    <x v="4"/>
    <x v="1"/>
    <s v="Overdue"/>
    <x v="0"/>
    <s v="USD"/>
    <n v="1166.02"/>
  </r>
  <r>
    <s v="A2680005"/>
    <x v="12"/>
    <x v="12"/>
    <n v="104055791"/>
    <x v="0"/>
    <x v="0"/>
    <x v="4"/>
    <s v="Oso, Joseph"/>
    <n v="0"/>
    <s v="Lawal Agarwal rejected cost on inv 1800023392"/>
    <s v=""/>
    <s v="AB"/>
    <s v=""/>
    <d v="2021-03-29T00:00:00"/>
    <d v="2021-03-29T00:00:00"/>
    <d v="2021-03-29T00:00:00"/>
    <s v="USD"/>
    <n v="1415"/>
    <n v="642"/>
    <x v="4"/>
    <n v="21.4"/>
    <x v="4"/>
    <x v="1"/>
    <s v="Overdue"/>
    <x v="0"/>
    <s v="USD"/>
    <n v="1415"/>
  </r>
  <r>
    <s v="A2680005"/>
    <x v="12"/>
    <x v="12"/>
    <n v="104055800"/>
    <x v="0"/>
    <x v="0"/>
    <x v="4"/>
    <s v="Oso, Joseph"/>
    <n v="0"/>
    <s v="Markus Hector Rejected Cost_1800025591"/>
    <s v=""/>
    <s v="AB"/>
    <s v=""/>
    <d v="2021-03-29T00:00:00"/>
    <d v="2021-03-29T00:00:00"/>
    <d v="2021-03-29T00:00:00"/>
    <s v="USD"/>
    <n v="138.83000000000001"/>
    <n v="642"/>
    <x v="4"/>
    <n v="21.4"/>
    <x v="4"/>
    <x v="1"/>
    <s v="Overdue"/>
    <x v="0"/>
    <s v="USD"/>
    <n v="138.83000000000001"/>
  </r>
  <r>
    <s v="A2680005"/>
    <x v="12"/>
    <x v="12"/>
    <n v="104051899"/>
    <x v="0"/>
    <x v="0"/>
    <x v="4"/>
    <s v="Oso, Joseph"/>
    <n v="0"/>
    <s v="BAIRAGI SOURAV Dec20 Expat Tax rejected"/>
    <s v=""/>
    <s v="AB"/>
    <s v=""/>
    <d v="2021-03-17T00:00:00"/>
    <d v="2021-03-17T00:00:00"/>
    <d v="2021-03-17T00:00:00"/>
    <s v="NGN"/>
    <n v="397961.8"/>
    <n v="654"/>
    <x v="4"/>
    <n v="21.8"/>
    <x v="4"/>
    <x v="1"/>
    <s v="Overdue"/>
    <x v="0"/>
    <s v="USD"/>
    <n v="1048.6300000000001"/>
  </r>
  <r>
    <s v="A2680005"/>
    <x v="12"/>
    <x v="12"/>
    <n v="104051901"/>
    <x v="0"/>
    <x v="0"/>
    <x v="4"/>
    <s v="Oso, Joseph"/>
    <n v="0"/>
    <s v="DIAZ GEORGE JOHNMARY Dec20 ECP Rejected"/>
    <s v=""/>
    <s v="AB"/>
    <s v=""/>
    <d v="2021-03-17T00:00:00"/>
    <d v="2021-03-17T00:00:00"/>
    <d v="2021-03-17T00:00:00"/>
    <s v="USD"/>
    <n v="179.68"/>
    <n v="654"/>
    <x v="4"/>
    <n v="21.8"/>
    <x v="4"/>
    <x v="1"/>
    <s v="Overdue"/>
    <x v="0"/>
    <s v="USD"/>
    <n v="179.68"/>
  </r>
  <r>
    <s v="A2680005"/>
    <x v="12"/>
    <x v="12"/>
    <n v="104051899"/>
    <x v="0"/>
    <x v="0"/>
    <x v="4"/>
    <s v="Oso, Joseph"/>
    <n v="0"/>
    <s v="DIAZ GEORGE JOHNMARY Jan 21 Rejected Expat Tax"/>
    <s v=""/>
    <s v="AB"/>
    <s v=""/>
    <d v="2021-03-17T00:00:00"/>
    <d v="2021-03-17T00:00:00"/>
    <d v="2021-03-17T00:00:00"/>
    <s v="NGN"/>
    <n v="16399236.52"/>
    <n v="654"/>
    <x v="4"/>
    <n v="21.8"/>
    <x v="4"/>
    <x v="1"/>
    <s v="Overdue"/>
    <x v="0"/>
    <s v="USD"/>
    <n v="43211.99"/>
  </r>
  <r>
    <s v="A2680005"/>
    <x v="12"/>
    <x v="12"/>
    <n v="104051899"/>
    <x v="0"/>
    <x v="0"/>
    <x v="4"/>
    <s v="Oso, Joseph"/>
    <n v="0"/>
    <s v="DOYLE DONNA Dec20 Expat Tax Rejected"/>
    <s v=""/>
    <s v="AB"/>
    <s v=""/>
    <d v="2021-03-17T00:00:00"/>
    <d v="2021-03-17T00:00:00"/>
    <d v="2021-03-17T00:00:00"/>
    <s v="NGN"/>
    <n v="9228.67"/>
    <n v="654"/>
    <x v="4"/>
    <n v="21.8"/>
    <x v="4"/>
    <x v="1"/>
    <s v="Overdue"/>
    <x v="0"/>
    <s v="USD"/>
    <n v="24.32"/>
  </r>
  <r>
    <s v="A2680005"/>
    <x v="12"/>
    <x v="12"/>
    <n v="104051764"/>
    <x v="0"/>
    <x v="0"/>
    <x v="4"/>
    <s v="Oso, Joseph"/>
    <n v="0"/>
    <s v="Global Employee Share Purchase Plan"/>
    <s v=""/>
    <s v="AB"/>
    <s v=""/>
    <d v="2021-03-17T00:00:00"/>
    <d v="2021-03-17T00:00:00"/>
    <d v="2021-03-17T00:00:00"/>
    <s v="USD"/>
    <n v="882"/>
    <n v="654"/>
    <x v="4"/>
    <n v="21.8"/>
    <x v="4"/>
    <x v="1"/>
    <s v="Overdue"/>
    <x v="0"/>
    <s v="USD"/>
    <n v="882"/>
  </r>
  <r>
    <s v="A2680005"/>
    <x v="12"/>
    <x v="12"/>
    <n v="104051764"/>
    <x v="0"/>
    <x v="0"/>
    <x v="4"/>
    <s v="Oso, Joseph"/>
    <n v="0"/>
    <s v="Global Employee Share Purchase Plan Admin fee NLNG"/>
    <s v=""/>
    <s v="AB"/>
    <s v=""/>
    <d v="2021-03-17T00:00:00"/>
    <d v="2021-03-17T00:00:00"/>
    <d v="2021-03-17T00:00:00"/>
    <s v="USD"/>
    <n v="578.61"/>
    <n v="654"/>
    <x v="4"/>
    <n v="21.8"/>
    <x v="4"/>
    <x v="1"/>
    <s v="Overdue"/>
    <x v="0"/>
    <s v="USD"/>
    <n v="578.61"/>
  </r>
  <r>
    <s v="A2680005"/>
    <x v="12"/>
    <x v="12"/>
    <n v="104051764"/>
    <x v="0"/>
    <x v="0"/>
    <x v="4"/>
    <s v="Oso, Joseph"/>
    <n v="0"/>
    <s v="Global Employee Share Purchase Plan NLNG 2007"/>
    <s v=""/>
    <s v="AB"/>
    <s v=""/>
    <d v="2021-03-17T00:00:00"/>
    <d v="2021-03-17T00:00:00"/>
    <d v="2021-03-17T00:00:00"/>
    <s v="USD"/>
    <n v="220.5"/>
    <n v="654"/>
    <x v="4"/>
    <n v="21.8"/>
    <x v="4"/>
    <x v="1"/>
    <s v="Overdue"/>
    <x v="0"/>
    <s v="USD"/>
    <n v="220.5"/>
  </r>
  <r>
    <s v="A2680005"/>
    <x v="12"/>
    <x v="12"/>
    <n v="104051899"/>
    <x v="0"/>
    <x v="0"/>
    <x v="4"/>
    <s v="Oso, Joseph"/>
    <n v="0"/>
    <s v="JARUWATTANACHAI PREEDA Dec 20 Expat Tax Rejected"/>
    <s v=""/>
    <s v="AB"/>
    <s v=""/>
    <d v="2021-03-17T00:00:00"/>
    <d v="2021-03-17T00:00:00"/>
    <d v="2021-03-17T00:00:00"/>
    <s v="NGN"/>
    <n v="1288038.3999999999"/>
    <n v="654"/>
    <x v="4"/>
    <n v="21.8"/>
    <x v="4"/>
    <x v="1"/>
    <s v="Overdue"/>
    <x v="0"/>
    <s v="USD"/>
    <n v="3393.98"/>
  </r>
  <r>
    <s v="A2680005"/>
    <x v="12"/>
    <x v="12"/>
    <n v="104051899"/>
    <x v="0"/>
    <x v="0"/>
    <x v="4"/>
    <s v="Oso, Joseph"/>
    <n v="0"/>
    <s v="JARUWATTANACHAI PREEDA Jan 21 Expat Tax Rejected"/>
    <s v=""/>
    <s v="AB"/>
    <s v=""/>
    <d v="2021-03-17T00:00:00"/>
    <d v="2021-03-17T00:00:00"/>
    <d v="2021-03-17T00:00:00"/>
    <s v="NGN"/>
    <n v="667558.14"/>
    <n v="654"/>
    <x v="4"/>
    <n v="21.8"/>
    <x v="4"/>
    <x v="1"/>
    <s v="Overdue"/>
    <x v="0"/>
    <s v="USD"/>
    <n v="1759.02"/>
  </r>
  <r>
    <s v="A2680005"/>
    <x v="12"/>
    <x v="12"/>
    <n v="104051899"/>
    <x v="0"/>
    <x v="0"/>
    <x v="4"/>
    <s v="Oso, Joseph"/>
    <n v="0"/>
    <s v="RAJENDRAN RAJKUMAR Jan 21 Expat Tax Rejected"/>
    <s v=""/>
    <s v="AB"/>
    <s v=""/>
    <d v="2021-03-17T00:00:00"/>
    <d v="2021-03-17T00:00:00"/>
    <d v="2021-03-17T00:00:00"/>
    <s v="NGN"/>
    <n v="1964457.03"/>
    <n v="654"/>
    <x v="4"/>
    <n v="21.8"/>
    <x v="4"/>
    <x v="1"/>
    <s v="Overdue"/>
    <x v="0"/>
    <s v="USD"/>
    <n v="5176.34"/>
  </r>
  <r>
    <s v="A2680005"/>
    <x v="12"/>
    <x v="12"/>
    <n v="104040737"/>
    <x v="0"/>
    <x v="0"/>
    <x v="4"/>
    <s v="Oso, Joseph"/>
    <n v="0"/>
    <s v="DIAZ GEORGE JOHNMARY_Jan21_1800025519_Rejected"/>
    <s v=""/>
    <s v="AB"/>
    <s v=""/>
    <d v="2021-02-26T00:00:00"/>
    <d v="2021-02-26T00:00:00"/>
    <d v="2021-02-26T00:00:00"/>
    <s v="USD"/>
    <n v="187245.53"/>
    <n v="673"/>
    <x v="4"/>
    <n v="22.433333333333334"/>
    <x v="4"/>
    <x v="1"/>
    <s v="Overdue"/>
    <x v="0"/>
    <s v="USD"/>
    <n v="187245.53"/>
  </r>
  <r>
    <s v="A2680005"/>
    <x v="12"/>
    <x v="12"/>
    <n v="104040737"/>
    <x v="0"/>
    <x v="0"/>
    <x v="4"/>
    <s v="Oso, Joseph"/>
    <n v="0"/>
    <s v="JARUWATTANACHAI PREEDA_Jan21_1800025519_Rejected"/>
    <s v=""/>
    <s v="AB"/>
    <s v=""/>
    <d v="2021-02-26T00:00:00"/>
    <d v="2021-02-26T00:00:00"/>
    <d v="2021-02-26T00:00:00"/>
    <s v="USD"/>
    <n v="7856.11"/>
    <n v="673"/>
    <x v="4"/>
    <n v="22.433333333333334"/>
    <x v="4"/>
    <x v="1"/>
    <s v="Overdue"/>
    <x v="0"/>
    <s v="USD"/>
    <n v="7856.11"/>
  </r>
  <r>
    <s v="A2680005"/>
    <x v="12"/>
    <x v="12"/>
    <n v="104040737"/>
    <x v="0"/>
    <x v="0"/>
    <x v="4"/>
    <s v="Oso, Joseph"/>
    <n v="0"/>
    <s v="RAJENDRAN RAJKUMAR_Jan21_1800025519_Rejected Cost"/>
    <s v=""/>
    <s v="AB"/>
    <s v=""/>
    <d v="2021-02-26T00:00:00"/>
    <d v="2021-02-26T00:00:00"/>
    <d v="2021-02-26T00:00:00"/>
    <s v="USD"/>
    <n v="22611.33"/>
    <n v="673"/>
    <x v="4"/>
    <n v="22.433333333333334"/>
    <x v="4"/>
    <x v="1"/>
    <s v="Overdue"/>
    <x v="0"/>
    <s v="USD"/>
    <n v="22611.33"/>
  </r>
  <r>
    <s v="A2680005"/>
    <x v="12"/>
    <x v="12"/>
    <n v="104040732"/>
    <x v="0"/>
    <x v="0"/>
    <x v="4"/>
    <s v="Oso, Joseph"/>
    <n v="0"/>
    <s v="Ramaekers Joseph Jan 21_1800025502 Rejected Cost"/>
    <s v=""/>
    <s v="AB"/>
    <s v=""/>
    <d v="2021-02-26T00:00:00"/>
    <d v="2021-02-26T00:00:00"/>
    <d v="2021-02-26T00:00:00"/>
    <s v="NGN"/>
    <n v="100"/>
    <n v="673"/>
    <x v="4"/>
    <n v="22.433333333333334"/>
    <x v="4"/>
    <x v="1"/>
    <s v="Overdue"/>
    <x v="0"/>
    <s v="USD"/>
    <n v="0.26"/>
  </r>
  <r>
    <s v="A2680005"/>
    <x v="12"/>
    <x v="12"/>
    <n v="104025933"/>
    <x v="0"/>
    <x v="0"/>
    <x v="4"/>
    <s v="Oso, Joseph"/>
    <n v="0"/>
    <s v="TERRERO RAFAEL May20"/>
    <s v=""/>
    <s v="AB"/>
    <s v=""/>
    <d v="2021-01-24T00:00:00"/>
    <d v="2021-01-24T00:00:00"/>
    <d v="2021-01-24T00:00:00"/>
    <s v="NGN"/>
    <n v="-2803931.01"/>
    <n v="706"/>
    <x v="4"/>
    <n v="23.533333333333335"/>
    <x v="4"/>
    <x v="1"/>
    <s v="Overdue"/>
    <x v="0"/>
    <s v="USD"/>
    <n v="-7388.36"/>
  </r>
  <r>
    <s v="A2680005"/>
    <x v="12"/>
    <x v="12"/>
    <n v="104023762"/>
    <x v="0"/>
    <x v="0"/>
    <x v="4"/>
    <s v="Oso, Joseph"/>
    <n v="0"/>
    <s v="Korede Adegoke Joshua Nov20 Rejected salary"/>
    <s v=""/>
    <s v="AB"/>
    <s v=""/>
    <d v="2021-01-21T00:00:00"/>
    <d v="2021-01-21T00:00:00"/>
    <d v="2021-01-21T00:00:00"/>
    <s v="NGN"/>
    <n v="210729.27"/>
    <n v="709"/>
    <x v="4"/>
    <n v="23.633333333333333"/>
    <x v="4"/>
    <x v="1"/>
    <s v="Overdue"/>
    <x v="0"/>
    <s v="USD"/>
    <n v="555.27"/>
  </r>
  <r>
    <s v="A2680005"/>
    <x v="12"/>
    <x v="12"/>
    <n v="104016150"/>
    <x v="0"/>
    <x v="0"/>
    <x v="4"/>
    <s v="Oso, Joseph"/>
    <n v="0"/>
    <s v="George Diaz travel claim Rejected Jun20_1800024315"/>
    <s v=""/>
    <s v="AB"/>
    <s v=""/>
    <d v="2020-12-31T00:00:00"/>
    <d v="2020-12-31T00:00:00"/>
    <d v="2020-12-31T00:00:00"/>
    <s v="USD"/>
    <n v="12121.94"/>
    <n v="730"/>
    <x v="4"/>
    <n v="24.333333333333332"/>
    <x v="4"/>
    <x v="1"/>
    <s v="Overdue"/>
    <x v="0"/>
    <s v="USD"/>
    <n v="12121.94"/>
  </r>
  <r>
    <s v="A2680005"/>
    <x v="12"/>
    <x v="12"/>
    <n v="104010872"/>
    <x v="0"/>
    <x v="0"/>
    <x v="4"/>
    <s v="Oso, Joseph"/>
    <n v="0"/>
    <s v="Rejected JACQUELINE BRADFIELD cost-inv 1800022246"/>
    <s v=""/>
    <s v="AB"/>
    <s v=""/>
    <d v="2020-12-14T00:00:00"/>
    <d v="2020-12-14T00:00:00"/>
    <d v="2020-12-14T00:00:00"/>
    <s v="USD"/>
    <n v="515.4"/>
    <n v="747"/>
    <x v="4"/>
    <n v="24.9"/>
    <x v="4"/>
    <x v="1"/>
    <s v="Overdue"/>
    <x v="0"/>
    <s v="USD"/>
    <n v="515.4"/>
  </r>
  <r>
    <s v="A2680005"/>
    <x v="12"/>
    <x v="12"/>
    <n v="1800024862"/>
    <x v="0"/>
    <x v="0"/>
    <x v="2"/>
    <s v="Odu, Osang"/>
    <n v="0"/>
    <s v="NLNG-Special Flight cost recovery for Aug 2020"/>
    <s v="467"/>
    <s v="DR"/>
    <s v=""/>
    <d v="2020-10-07T00:00:00"/>
    <d v="2020-10-07T00:00:00"/>
    <d v="2020-11-06T00:00:00"/>
    <s v="USD"/>
    <n v="26880"/>
    <n v="785"/>
    <x v="4"/>
    <n v="26.166666666666668"/>
    <x v="4"/>
    <x v="1"/>
    <s v="Overdue"/>
    <x v="0"/>
    <s v="USD"/>
    <n v="26880"/>
  </r>
  <r>
    <s v="A2680005"/>
    <x v="12"/>
    <x v="12"/>
    <n v="103988503"/>
    <x v="0"/>
    <x v="0"/>
    <x v="4"/>
    <s v="Oso, Joseph"/>
    <n v="0"/>
    <s v="Rejected Admin charge ECP Sept20_1800024848"/>
    <s v=""/>
    <s v="AB"/>
    <s v=""/>
    <d v="2020-10-30T00:00:00"/>
    <d v="2020-10-30T00:00:00"/>
    <d v="2020-10-30T00:00:00"/>
    <s v="USD"/>
    <n v="100.8"/>
    <n v="792"/>
    <x v="4"/>
    <n v="26.4"/>
    <x v="4"/>
    <x v="1"/>
    <s v="Overdue"/>
    <x v="0"/>
    <s v="USD"/>
    <n v="100.8"/>
  </r>
  <r>
    <s v="A2680005"/>
    <x v="12"/>
    <x v="12"/>
    <n v="1800024645"/>
    <x v="0"/>
    <x v="0"/>
    <x v="4"/>
    <s v="Oso, Joseph"/>
    <n v="0"/>
    <s v="July - Nov 2008 Direct Costs"/>
    <s v="467"/>
    <s v="DR"/>
    <s v=""/>
    <d v="2020-08-26T00:00:00"/>
    <d v="2020-08-26T00:00:00"/>
    <d v="2020-09-25T00:00:00"/>
    <s v="USD"/>
    <n v="6040.57"/>
    <n v="827"/>
    <x v="4"/>
    <n v="27.566666666666666"/>
    <x v="4"/>
    <x v="1"/>
    <s v="Overdue"/>
    <x v="0"/>
    <s v="USD"/>
    <n v="6040.57"/>
  </r>
  <r>
    <s v="A2680005"/>
    <x v="12"/>
    <x v="12"/>
    <n v="1800024644"/>
    <x v="0"/>
    <x v="0"/>
    <x v="4"/>
    <s v="Oso, Joseph"/>
    <n v="0"/>
    <s v="July - Nov 2008 Housing rent and services costs"/>
    <s v="467"/>
    <s v="DR"/>
    <s v=""/>
    <d v="2020-08-26T00:00:00"/>
    <d v="2020-08-26T00:00:00"/>
    <d v="2020-09-25T00:00:00"/>
    <s v="USD"/>
    <n v="251569.32"/>
    <n v="827"/>
    <x v="4"/>
    <n v="27.566666666666666"/>
    <x v="4"/>
    <x v="1"/>
    <s v="Overdue"/>
    <x v="0"/>
    <s v="USD"/>
    <n v="251569.32"/>
  </r>
  <r>
    <s v="A2680005"/>
    <x v="12"/>
    <x v="12"/>
    <n v="103972396"/>
    <x v="0"/>
    <x v="0"/>
    <x v="4"/>
    <s v="Oso, Joseph"/>
    <n v="0"/>
    <s v="Pass Throu cost reject"/>
    <s v=""/>
    <s v="AB"/>
    <s v=""/>
    <d v="2020-09-24T00:00:00"/>
    <d v="2020-09-24T00:00:00"/>
    <d v="2020-09-24T00:00:00"/>
    <s v="USD"/>
    <n v="41352.15"/>
    <n v="828"/>
    <x v="4"/>
    <n v="27.6"/>
    <x v="4"/>
    <x v="1"/>
    <s v="Overdue"/>
    <x v="0"/>
    <s v="USD"/>
    <n v="41352.15"/>
  </r>
  <r>
    <s v="A2680005"/>
    <x v="12"/>
    <x v="12"/>
    <n v="104016150"/>
    <x v="0"/>
    <x v="0"/>
    <x v="4"/>
    <s v="Oso, Joseph"/>
    <n v="0"/>
    <s v="Chetty Marvin's education Rejected Cost_June 20"/>
    <s v=""/>
    <s v="AB"/>
    <s v=""/>
    <d v="2020-12-31T00:00:00"/>
    <d v="2020-12-31T00:00:00"/>
    <d v="2020-07-31T00:00:00"/>
    <s v="USD"/>
    <n v="63366.89"/>
    <n v="883"/>
    <x v="4"/>
    <n v="29.433333333333334"/>
    <x v="4"/>
    <x v="1"/>
    <s v="Overdue"/>
    <x v="0"/>
    <s v="USD"/>
    <n v="63366.89"/>
  </r>
  <r>
    <s v="A2680005"/>
    <x v="12"/>
    <x v="12"/>
    <n v="104016140"/>
    <x v="0"/>
    <x v="0"/>
    <x v="4"/>
    <s v="Oso, Joseph"/>
    <n v="0"/>
    <s v="Repatriation Fee - Zhu Feibai Rejected_1800024308"/>
    <s v=""/>
    <s v="AB"/>
    <s v=""/>
    <d v="2020-12-31T00:00:00"/>
    <d v="2020-12-31T00:00:00"/>
    <d v="2020-07-31T00:00:00"/>
    <s v="NGN"/>
    <n v="756000"/>
    <n v="883"/>
    <x v="4"/>
    <n v="29.433333333333334"/>
    <x v="4"/>
    <x v="1"/>
    <s v="Overdue"/>
    <x v="0"/>
    <s v="USD"/>
    <n v="1992.06"/>
  </r>
  <r>
    <s v="A2680005"/>
    <x v="12"/>
    <x v="12"/>
    <n v="1800024154"/>
    <x v="0"/>
    <x v="0"/>
    <x v="4"/>
    <s v="Oso, Joseph"/>
    <n v="0"/>
    <s v="GESPP BONUS SHARE- NLNG SECONDEE STAFF"/>
    <s v="467"/>
    <s v="DR"/>
    <s v=""/>
    <d v="2020-06-10T00:00:00"/>
    <d v="2020-06-10T00:00:00"/>
    <d v="2020-07-10T00:00:00"/>
    <s v="USD"/>
    <n v="28047.86"/>
    <n v="904"/>
    <x v="4"/>
    <n v="30.133333333333333"/>
    <x v="4"/>
    <x v="1"/>
    <s v="Overdue"/>
    <x v="0"/>
    <s v="USD"/>
    <n v="28047.86"/>
  </r>
  <r>
    <s v="A2680005"/>
    <x v="12"/>
    <x v="12"/>
    <n v="1800024152"/>
    <x v="0"/>
    <x v="0"/>
    <x v="4"/>
    <s v="Oso, Joseph"/>
    <n v="0"/>
    <s v="NLNG Passthru Cost 1900251570_6036091792"/>
    <s v="467"/>
    <s v="DR"/>
    <s v=""/>
    <d v="2020-06-10T00:00:00"/>
    <d v="2020-06-10T00:00:00"/>
    <d v="2020-07-10T00:00:00"/>
    <s v="USD"/>
    <n v="3637.09"/>
    <n v="904"/>
    <x v="4"/>
    <n v="30.133333333333333"/>
    <x v="4"/>
    <x v="1"/>
    <s v="Overdue"/>
    <x v="0"/>
    <s v="USD"/>
    <n v="3637.09"/>
  </r>
  <r>
    <s v="A2680005"/>
    <x v="12"/>
    <x v="12"/>
    <n v="1800024149"/>
    <x v="0"/>
    <x v="0"/>
    <x v="4"/>
    <s v="Oso, Joseph"/>
    <n v="0"/>
    <s v="NLNG Passthru DoC No 1900247174_6036088441"/>
    <s v="467"/>
    <s v="DR"/>
    <s v=""/>
    <d v="2020-06-10T00:00:00"/>
    <d v="2020-06-10T00:00:00"/>
    <d v="2020-07-10T00:00:00"/>
    <s v="USD"/>
    <n v="39898.75"/>
    <n v="904"/>
    <x v="4"/>
    <n v="30.133333333333333"/>
    <x v="4"/>
    <x v="1"/>
    <s v="Overdue"/>
    <x v="0"/>
    <s v="USD"/>
    <n v="39898.75"/>
  </r>
  <r>
    <s v="A2680005"/>
    <x v="12"/>
    <x v="12"/>
    <n v="1800024153"/>
    <x v="0"/>
    <x v="0"/>
    <x v="4"/>
    <s v="Oso, Joseph"/>
    <n v="0"/>
    <s v="Passthru Cost NLNG 1900253038-603609252"/>
    <s v="467"/>
    <s v="DR"/>
    <s v=""/>
    <d v="2020-06-10T00:00:00"/>
    <d v="2020-06-10T00:00:00"/>
    <d v="2020-07-10T00:00:00"/>
    <s v="USD"/>
    <n v="37028.449999999997"/>
    <n v="904"/>
    <x v="4"/>
    <n v="30.133333333333333"/>
    <x v="4"/>
    <x v="1"/>
    <s v="Overdue"/>
    <x v="0"/>
    <s v="USD"/>
    <n v="37028.449999999997"/>
  </r>
  <r>
    <s v="A2680005"/>
    <x v="12"/>
    <x v="12"/>
    <n v="1800024108"/>
    <x v="0"/>
    <x v="0"/>
    <x v="4"/>
    <s v="Oso, Joseph"/>
    <n v="0"/>
    <s v="NLNG Akinwale &amp; Tosan Pass through costs"/>
    <s v="467"/>
    <s v="DR"/>
    <s v=""/>
    <d v="2020-05-28T00:00:00"/>
    <d v="2020-05-28T00:00:00"/>
    <d v="2020-06-27T00:00:00"/>
    <s v="USD"/>
    <n v="45324"/>
    <n v="917"/>
    <x v="4"/>
    <n v="30.566666666666666"/>
    <x v="4"/>
    <x v="1"/>
    <s v="Overdue"/>
    <x v="0"/>
    <s v="USD"/>
    <n v="45324"/>
  </r>
  <r>
    <s v="A2680005"/>
    <x v="12"/>
    <x v="12"/>
    <n v="1800024092"/>
    <x v="0"/>
    <x v="0"/>
    <x v="4"/>
    <s v="Oso, Joseph"/>
    <n v="0"/>
    <s v="PASSTHRUG-Haris Kamal, Maria Dimos and Duane Jose"/>
    <s v="467"/>
    <s v="DR"/>
    <s v=""/>
    <d v="2020-05-22T00:00:00"/>
    <d v="2020-05-22T00:00:00"/>
    <d v="2020-06-21T00:00:00"/>
    <s v="USD"/>
    <n v="3264.01"/>
    <n v="923"/>
    <x v="4"/>
    <n v="30.766666666666666"/>
    <x v="4"/>
    <x v="1"/>
    <s v="Overdue"/>
    <x v="0"/>
    <s v="USD"/>
    <n v="3264.01"/>
  </r>
  <r>
    <s v="A2680005"/>
    <x v="12"/>
    <x v="12"/>
    <n v="1600003235"/>
    <x v="0"/>
    <x v="0"/>
    <x v="4"/>
    <s v="Oso, Joseph"/>
    <n v="0"/>
    <s v="Initial &amp;Prorated Inv Amt-907 428 &amp; 905 457"/>
    <s v="467"/>
    <s v="DG"/>
    <s v=""/>
    <d v="2020-06-15T00:00:00"/>
    <d v="2020-06-15T00:00:00"/>
    <d v="2020-06-15T00:00:00"/>
    <s v="USD"/>
    <n v="-1970.92"/>
    <n v="929"/>
    <x v="4"/>
    <n v="30.966666666666665"/>
    <x v="4"/>
    <x v="1"/>
    <s v="Overdue"/>
    <x v="0"/>
    <s v="USD"/>
    <n v="-1970.92"/>
  </r>
  <r>
    <s v="A2680005"/>
    <x v="12"/>
    <x v="12"/>
    <n v="1600003133"/>
    <x v="0"/>
    <x v="0"/>
    <x v="4"/>
    <s v="Oso, Joseph"/>
    <n v="0"/>
    <s v="Deseconded in Q4 2018-included in Cash call Q1"/>
    <s v="473"/>
    <s v="DG"/>
    <s v=""/>
    <d v="2020-04-23T00:00:00"/>
    <d v="2020-04-23T00:00:00"/>
    <d v="2020-04-23T00:00:00"/>
    <s v="NGN"/>
    <n v="-32569822.440000001"/>
    <n v="982"/>
    <x v="4"/>
    <n v="32.733333333333334"/>
    <x v="4"/>
    <x v="1"/>
    <s v="Overdue"/>
    <x v="0"/>
    <s v="USD"/>
    <n v="-90345.43"/>
  </r>
  <r>
    <s v="A2680005"/>
    <x v="12"/>
    <x v="12"/>
    <n v="103890349"/>
    <x v="0"/>
    <x v="0"/>
    <x v="4"/>
    <s v="Oso, Joseph"/>
    <n v="0"/>
    <s v="Closing Bal Q3' 08 - Rejected charges"/>
    <s v=""/>
    <s v="AB"/>
    <s v=""/>
    <d v="2020-03-12T00:00:00"/>
    <d v="2020-03-12T00:00:00"/>
    <d v="2020-03-12T00:00:00"/>
    <s v="USD"/>
    <n v="907472.6"/>
    <n v="1024"/>
    <x v="4"/>
    <n v="34.133333333333333"/>
    <x v="4"/>
    <x v="1"/>
    <s v="Overdue"/>
    <x v="0"/>
    <s v="USD"/>
    <n v="907472.6"/>
  </r>
  <r>
    <s v="A2680005"/>
    <x v="12"/>
    <x v="12"/>
    <n v="103890350"/>
    <x v="0"/>
    <x v="0"/>
    <x v="4"/>
    <s v="Oso, Joseph"/>
    <n v="0"/>
    <s v="Q4 2018 Cash Call Balance Held Against JIC"/>
    <s v=""/>
    <s v="AB"/>
    <s v=""/>
    <d v="2020-03-12T00:00:00"/>
    <d v="2020-03-12T00:00:00"/>
    <d v="2020-03-12T00:00:00"/>
    <s v="NGN"/>
    <n v="750455620.36000001"/>
    <n v="1024"/>
    <x v="4"/>
    <n v="34.133333333333333"/>
    <x v="4"/>
    <x v="1"/>
    <s v="Overdue"/>
    <x v="0"/>
    <s v="USD"/>
    <n v="2448886.7799999998"/>
  </r>
  <r>
    <s v="A2680005"/>
    <x v="12"/>
    <x v="12"/>
    <n v="103890340"/>
    <x v="0"/>
    <x v="0"/>
    <x v="4"/>
    <s v="Oso, Joseph"/>
    <n v="0"/>
    <s v="Q4 2018 Recon"/>
    <s v=""/>
    <s v="AB"/>
    <s v=""/>
    <d v="2020-03-12T00:00:00"/>
    <d v="2020-03-12T00:00:00"/>
    <d v="2020-03-12T00:00:00"/>
    <s v="USD"/>
    <n v="32185.32"/>
    <n v="1024"/>
    <x v="4"/>
    <n v="34.133333333333333"/>
    <x v="4"/>
    <x v="1"/>
    <s v="Overdue"/>
    <x v="0"/>
    <s v="USD"/>
    <n v="32185.32"/>
  </r>
  <r>
    <s v="A2680005"/>
    <x v="12"/>
    <x v="12"/>
    <n v="104039656"/>
    <x v="0"/>
    <x v="0"/>
    <x v="4"/>
    <s v="Oso, Joseph"/>
    <n v="0"/>
    <s v="Oct 2019 Salary rejected portion_inv 1800022823"/>
    <s v=""/>
    <s v="AB"/>
    <s v=""/>
    <d v="2021-02-23T00:00:00"/>
    <d v="2021-02-23T00:00:00"/>
    <d v="2020-03-11T00:00:00"/>
    <s v="NGN"/>
    <n v="10044474.27"/>
    <n v="1025"/>
    <x v="4"/>
    <n v="34.166666666666664"/>
    <x v="4"/>
    <x v="1"/>
    <s v="Overdue"/>
    <x v="0"/>
    <s v="USD"/>
    <n v="26467.19"/>
  </r>
  <r>
    <s v="A2680005"/>
    <x v="12"/>
    <x v="12"/>
    <n v="103890059"/>
    <x v="0"/>
    <x v="0"/>
    <x v="4"/>
    <s v="Oso, Joseph"/>
    <n v="0"/>
    <s v="Q1' 19 US Expat Accrual Hussan and TerreroRejected"/>
    <s v=""/>
    <s v="AB"/>
    <s v=""/>
    <d v="2020-03-11T00:00:00"/>
    <d v="2020-03-11T00:00:00"/>
    <d v="2020-03-11T00:00:00"/>
    <s v="USD"/>
    <n v="34778.800000000003"/>
    <n v="1025"/>
    <x v="4"/>
    <n v="34.166666666666664"/>
    <x v="4"/>
    <x v="1"/>
    <s v="Overdue"/>
    <x v="0"/>
    <s v="USD"/>
    <n v="34778.800000000003"/>
  </r>
  <r>
    <s v="A2680005"/>
    <x v="12"/>
    <x v="12"/>
    <n v="103890059"/>
    <x v="0"/>
    <x v="0"/>
    <x v="4"/>
    <s v="Oso, Joseph"/>
    <n v="0"/>
    <s v="Q3' 18 US Expat Accrual Hussan and TerreroRejected"/>
    <s v=""/>
    <s v="AB"/>
    <s v=""/>
    <d v="2020-03-11T00:00:00"/>
    <d v="2020-03-11T00:00:00"/>
    <d v="2020-03-11T00:00:00"/>
    <s v="USD"/>
    <n v="65309"/>
    <n v="1025"/>
    <x v="4"/>
    <n v="34.166666666666664"/>
    <x v="4"/>
    <x v="1"/>
    <s v="Overdue"/>
    <x v="0"/>
    <s v="USD"/>
    <n v="65309"/>
  </r>
  <r>
    <s v="A2680005"/>
    <x v="12"/>
    <x v="12"/>
    <n v="103868013"/>
    <x v="0"/>
    <x v="0"/>
    <x v="4"/>
    <s v="Oso, Joseph"/>
    <n v="0"/>
    <s v="2007 to 2012 PSP prorated value accepted by NLNG"/>
    <s v=""/>
    <s v="AB"/>
    <s v=""/>
    <d v="2020-01-29T00:00:00"/>
    <d v="2020-01-29T00:00:00"/>
    <d v="2020-01-29T00:00:00"/>
    <s v="USD"/>
    <n v="7952911.0300000003"/>
    <n v="1067"/>
    <x v="4"/>
    <n v="35.56666666666667"/>
    <x v="4"/>
    <x v="1"/>
    <s v="Overdue"/>
    <x v="0"/>
    <s v="USD"/>
    <n v="7952911.0300000003"/>
  </r>
  <r>
    <s v="A2680005"/>
    <x v="12"/>
    <x v="12"/>
    <n v="103792515"/>
    <x v="0"/>
    <x v="0"/>
    <x v="4"/>
    <s v="Oso, Joseph"/>
    <s v="WHT Outstg"/>
    <s v="WHT on invoice 1800018496"/>
    <s v=""/>
    <s v="AB"/>
    <s v=""/>
    <d v="2019-09-03T00:00:00"/>
    <d v="2019-09-03T00:00:00"/>
    <d v="2019-09-03T00:00:00"/>
    <s v="NGN"/>
    <n v="275000"/>
    <n v="1215"/>
    <x v="4"/>
    <n v="40.5"/>
    <x v="4"/>
    <x v="2"/>
    <s v="Overdue"/>
    <x v="1"/>
    <s v="USD"/>
    <n v="897.38"/>
  </r>
  <r>
    <s v="A2680005"/>
    <x v="12"/>
    <x v="12"/>
    <n v="1800022243"/>
    <x v="0"/>
    <x v="0"/>
    <x v="4"/>
    <s v="Oso, Joseph"/>
    <n v="0"/>
    <s v="NLNG Global Charges PASSTHRU"/>
    <s v="467"/>
    <s v="DR"/>
    <s v=""/>
    <d v="2019-07-30T00:00:00"/>
    <d v="2019-07-30T00:00:00"/>
    <d v="2019-08-29T00:00:00"/>
    <s v="USD"/>
    <n v="3000"/>
    <n v="1220"/>
    <x v="4"/>
    <n v="40.666666666666664"/>
    <x v="4"/>
    <x v="1"/>
    <s v="Overdue"/>
    <x v="0"/>
    <s v="USD"/>
    <n v="3000"/>
  </r>
  <r>
    <s v="A2680005"/>
    <x v="12"/>
    <x v="12"/>
    <n v="1800021971"/>
    <x v="0"/>
    <x v="0"/>
    <x v="4"/>
    <s v="Oso, Joseph"/>
    <n v="0"/>
    <s v="NLNG - Expat Transfer Costs"/>
    <s v="467"/>
    <s v="DR"/>
    <s v=""/>
    <d v="2019-06-21T00:00:00"/>
    <d v="2019-06-21T00:00:00"/>
    <d v="2019-07-21T00:00:00"/>
    <s v="USD"/>
    <n v="1380612.38"/>
    <n v="1259"/>
    <x v="4"/>
    <n v="41.966666666666669"/>
    <x v="4"/>
    <x v="1"/>
    <s v="Overdue"/>
    <x v="0"/>
    <s v="USD"/>
    <n v="1380612.38"/>
  </r>
  <r>
    <s v="A2680005"/>
    <x v="12"/>
    <x v="12"/>
    <n v="103685899"/>
    <x v="0"/>
    <x v="0"/>
    <x v="4"/>
    <s v="Oso, Joseph"/>
    <s v="WHT Outstg"/>
    <s v="WHT on inv 1800020404"/>
    <s v=""/>
    <s v="AB"/>
    <s v=""/>
    <d v="2019-01-21T00:00:00"/>
    <d v="2019-01-21T00:00:00"/>
    <d v="2019-01-21T00:00:00"/>
    <s v="USD"/>
    <n v="760"/>
    <n v="1440"/>
    <x v="4"/>
    <n v="48"/>
    <x v="4"/>
    <x v="2"/>
    <s v="Overdue"/>
    <x v="1"/>
    <s v="USD"/>
    <n v="760"/>
  </r>
  <r>
    <s v="A2680005"/>
    <x v="12"/>
    <x v="12"/>
    <n v="103575125"/>
    <x v="0"/>
    <x v="0"/>
    <x v="4"/>
    <s v="Oso, Joseph"/>
    <n v="0"/>
    <s v="Q1 2009 Cash Call Rejected items"/>
    <s v=""/>
    <s v="AB"/>
    <s v=""/>
    <d v="2018-06-14T00:00:00"/>
    <d v="2018-06-14T00:00:00"/>
    <d v="2018-06-14T00:00:00"/>
    <s v="USD"/>
    <n v="299830.84000000003"/>
    <n v="1661"/>
    <x v="4"/>
    <n v="55.366666666666667"/>
    <x v="4"/>
    <x v="1"/>
    <s v="Overdue"/>
    <x v="0"/>
    <s v="USD"/>
    <n v="299830.84000000003"/>
  </r>
  <r>
    <s v="A2680005"/>
    <x v="12"/>
    <x v="12"/>
    <n v="1800016800"/>
    <x v="0"/>
    <x v="0"/>
    <x v="4"/>
    <s v="Oso, Joseph"/>
    <n v="0"/>
    <s v="EDUCATION SERVICES AT BONNY SCHOOL"/>
    <s v="467"/>
    <s v="DR"/>
    <s v=""/>
    <d v="2016-08-24T00:00:00"/>
    <d v="2016-08-24T00:00:00"/>
    <d v="2016-09-23T00:00:00"/>
    <s v="USD"/>
    <n v="189046.71"/>
    <n v="2290"/>
    <x v="4"/>
    <n v="76.333333333333329"/>
    <x v="4"/>
    <x v="1"/>
    <s v="Overdue"/>
    <x v="0"/>
    <s v="USD"/>
    <n v="189046.71"/>
  </r>
  <r>
    <s v="A2680005"/>
    <x v="12"/>
    <x v="12"/>
    <n v="1800013517"/>
    <x v="0"/>
    <x v="0"/>
    <x v="4"/>
    <s v="Oso, Joseph"/>
    <n v="0"/>
    <s v="EDUCATION SERVICES AT BONNY SCHOOL"/>
    <s v="467"/>
    <s v="DR"/>
    <s v=""/>
    <d v="2014-11-26T00:00:00"/>
    <d v="2014-11-26T00:00:00"/>
    <d v="2014-12-26T00:00:00"/>
    <s v="USD"/>
    <n v="201898.37"/>
    <n v="2927"/>
    <x v="4"/>
    <n v="97.566666666666663"/>
    <x v="4"/>
    <x v="1"/>
    <s v="Overdue"/>
    <x v="0"/>
    <s v="USD"/>
    <n v="201898.37"/>
  </r>
  <r>
    <s v="A2310000"/>
    <x v="13"/>
    <x v="13"/>
    <n v="1800020087"/>
    <x v="0"/>
    <x v="1"/>
    <x v="3"/>
    <s v="Ngwobia, Enam"/>
    <n v="0"/>
    <s v="APR2018 - SUPPLEMENTARY GAS_SALES - PZ"/>
    <s v="454"/>
    <s v="DR"/>
    <s v=""/>
    <d v="2018-06-12T00:00:00"/>
    <d v="2018-06-12T00:00:00"/>
    <d v="2018-07-12T00:00:00"/>
    <s v="NGN"/>
    <n v="10347"/>
    <n v="1633"/>
    <x v="4"/>
    <n v="54.43333333333333"/>
    <x v="4"/>
    <x v="1"/>
    <s v="Overdue"/>
    <x v="0"/>
    <s v="USD"/>
    <n v="33.880000000000003"/>
  </r>
  <r>
    <s v="A2310000"/>
    <x v="13"/>
    <x v="13"/>
    <n v="1600002119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122846.49"/>
    <n v="2321"/>
    <x v="4"/>
    <n v="77.36666666666666"/>
    <x v="4"/>
    <x v="1"/>
    <s v="Overdue"/>
    <x v="0"/>
    <s v="USD"/>
    <n v="-356.6"/>
  </r>
  <r>
    <s v="A2310000"/>
    <x v="14"/>
    <x v="14"/>
    <n v="1600002120"/>
    <x v="0"/>
    <x v="1"/>
    <x v="3"/>
    <s v="Ngwobia, Enam"/>
    <n v="0"/>
    <s v="OVER STATED EXCHANGE  RATE FOR FEB 2015 GAS SALES"/>
    <s v="454"/>
    <s v="DG"/>
    <s v=""/>
    <d v="2016-08-23T00:00:00"/>
    <d v="2016-08-23T00:00:00"/>
    <d v="2016-08-23T00:00:00"/>
    <s v="NGN"/>
    <n v="-81243.11"/>
    <n v="2321"/>
    <x v="4"/>
    <n v="77.36666666666666"/>
    <x v="4"/>
    <x v="1"/>
    <s v="Overdue"/>
    <x v="0"/>
    <s v="USD"/>
    <n v="-235.83"/>
  </r>
  <r>
    <s v="A2310000"/>
    <x v="14"/>
    <x v="14"/>
    <n v="1800016607"/>
    <x v="0"/>
    <x v="1"/>
    <x v="3"/>
    <s v="Ngwobia, Enam"/>
    <n v="0"/>
    <s v="JUNE 2016 - GAS SALES"/>
    <s v="454"/>
    <s v="DR"/>
    <s v=""/>
    <d v="2016-07-21T00:00:00"/>
    <d v="2016-07-21T00:00:00"/>
    <d v="2016-08-20T00:00:00"/>
    <s v="NGN"/>
    <n v="18293297"/>
    <n v="2324"/>
    <x v="4"/>
    <n v="77.466666666666669"/>
    <x v="4"/>
    <x v="1"/>
    <s v="Overdue"/>
    <x v="0"/>
    <s v="USD"/>
    <n v="62381.97"/>
  </r>
  <r>
    <s v="A2310000"/>
    <x v="14"/>
    <x v="14"/>
    <n v="1800016445"/>
    <x v="0"/>
    <x v="1"/>
    <x v="3"/>
    <s v="Ngwobia, Enam"/>
    <n v="0"/>
    <s v="MAY 2016 - GAS SALES"/>
    <s v="454"/>
    <s v="DR"/>
    <s v=""/>
    <d v="2016-06-13T00:00:00"/>
    <d v="2016-06-13T00:00:00"/>
    <d v="2016-07-13T00:00:00"/>
    <s v="NGN"/>
    <n v="30339878"/>
    <n v="2362"/>
    <x v="4"/>
    <n v="78.733333333333334"/>
    <x v="4"/>
    <x v="1"/>
    <s v="Overdue"/>
    <x v="0"/>
    <s v="USD"/>
    <n v="152460.92000000001"/>
  </r>
  <r>
    <s v="A2310000"/>
    <x v="14"/>
    <x v="14"/>
    <n v="103210779"/>
    <x v="0"/>
    <x v="1"/>
    <x v="3"/>
    <s v="Ngwobia, Enam"/>
    <n v="0"/>
    <s v="Balance of Apr 2015 inv 1800014489"/>
    <s v=""/>
    <s v="AB"/>
    <s v=""/>
    <d v="2016-06-30T00:00:00"/>
    <d v="2016-06-30T00:00:00"/>
    <d v="2016-06-30T00:00:00"/>
    <s v="NGN"/>
    <n v="6905002.7300000004"/>
    <n v="2375"/>
    <x v="4"/>
    <n v="79.166666666666671"/>
    <x v="4"/>
    <x v="1"/>
    <s v="Overdue"/>
    <x v="0"/>
    <s v="USD"/>
    <n v="24464.42"/>
  </r>
  <r>
    <s v="A2310000"/>
    <x v="14"/>
    <x v="14"/>
    <n v="1800016325"/>
    <x v="0"/>
    <x v="1"/>
    <x v="3"/>
    <s v="Ngwobia, Enam"/>
    <n v="0"/>
    <s v="APRIL 2016 - GAS SALES"/>
    <s v="454"/>
    <s v="DR"/>
    <s v=""/>
    <d v="2016-05-13T00:00:00"/>
    <d v="2016-05-13T00:00:00"/>
    <d v="2016-06-12T00:00:00"/>
    <s v="NGN"/>
    <n v="28409778"/>
    <n v="2393"/>
    <x v="4"/>
    <n v="79.766666666666666"/>
    <x v="4"/>
    <x v="1"/>
    <s v="Overdue"/>
    <x v="0"/>
    <s v="USD"/>
    <n v="142619.93"/>
  </r>
  <r>
    <s v="A2310000"/>
    <x v="14"/>
    <x v="14"/>
    <n v="1800016184"/>
    <x v="0"/>
    <x v="1"/>
    <x v="3"/>
    <s v="Ngwobia, Enam"/>
    <n v="0"/>
    <s v="MARCH 2016 - GAS SALES"/>
    <s v="454"/>
    <s v="DR"/>
    <s v=""/>
    <d v="2016-04-14T00:00:00"/>
    <d v="2016-04-14T00:00:00"/>
    <d v="2016-05-14T00:00:00"/>
    <s v="NGN"/>
    <n v="15990069"/>
    <n v="2422"/>
    <x v="4"/>
    <n v="80.733333333333334"/>
    <x v="4"/>
    <x v="1"/>
    <s v="Overdue"/>
    <x v="0"/>
    <s v="USD"/>
    <n v="80367.69"/>
  </r>
  <r>
    <s v="A2310000"/>
    <x v="14"/>
    <x v="14"/>
    <n v="1800015386"/>
    <x v="0"/>
    <x v="1"/>
    <x v="3"/>
    <s v="Ngwobia, Enam"/>
    <n v="0"/>
    <s v="OCTOBER  2015 - GAS  SALES"/>
    <s v="454"/>
    <s v="DR"/>
    <s v=""/>
    <d v="2015-11-25T00:00:00"/>
    <d v="2015-11-25T00:00:00"/>
    <d v="2015-12-25T00:00:00"/>
    <s v="NGN"/>
    <n v="23474360"/>
    <n v="2563"/>
    <x v="4"/>
    <n v="85.433333333333337"/>
    <x v="4"/>
    <x v="1"/>
    <s v="Overdue"/>
    <x v="0"/>
    <s v="USD"/>
    <n v="117813.12"/>
  </r>
  <r>
    <s v="A2310000"/>
    <x v="14"/>
    <x v="14"/>
    <n v="1800015226"/>
    <x v="0"/>
    <x v="1"/>
    <x v="3"/>
    <s v="Ngwobia, Enam"/>
    <n v="0"/>
    <s v="SEPTEMBER 2015 - GAS  SALES"/>
    <s v="454"/>
    <s v="DR"/>
    <s v=""/>
    <d v="2015-10-23T00:00:00"/>
    <d v="2015-10-23T00:00:00"/>
    <d v="2015-11-22T00:00:00"/>
    <s v="NGN"/>
    <n v="22348258"/>
    <n v="2596"/>
    <x v="4"/>
    <n v="86.533333333333331"/>
    <x v="4"/>
    <x v="1"/>
    <s v="Overdue"/>
    <x v="0"/>
    <s v="USD"/>
    <n v="112161.44"/>
  </r>
  <r>
    <s v="A2310000"/>
    <x v="14"/>
    <x v="14"/>
    <n v="1800015133"/>
    <x v="0"/>
    <x v="1"/>
    <x v="3"/>
    <s v="Ngwobia, Enam"/>
    <n v="0"/>
    <s v="AUGUST 2015 - GAS  SALES"/>
    <s v="454"/>
    <s v="DR"/>
    <s v=""/>
    <d v="2015-10-05T00:00:00"/>
    <d v="2015-10-05T00:00:00"/>
    <d v="2015-11-04T00:00:00"/>
    <s v="NGN"/>
    <n v="22890053"/>
    <n v="2614"/>
    <x v="4"/>
    <n v="87.13333333333334"/>
    <x v="4"/>
    <x v="1"/>
    <s v="Overdue"/>
    <x v="0"/>
    <s v="USD"/>
    <n v="114880.6"/>
  </r>
  <r>
    <s v="A2310000"/>
    <x v="14"/>
    <x v="14"/>
    <n v="1800014949"/>
    <x v="0"/>
    <x v="1"/>
    <x v="3"/>
    <s v="Ngwobia, Enam"/>
    <n v="0"/>
    <s v="JULY 2015 - GAS SALES"/>
    <s v="454"/>
    <s v="DR"/>
    <s v=""/>
    <d v="2015-08-21T00:00:00"/>
    <d v="2015-08-21T00:00:00"/>
    <d v="2015-09-20T00:00:00"/>
    <s v="NGN"/>
    <n v="22250399"/>
    <n v="2659"/>
    <x v="4"/>
    <n v="88.63333333333334"/>
    <x v="4"/>
    <x v="1"/>
    <s v="Overdue"/>
    <x v="0"/>
    <s v="USD"/>
    <n v="111783.78"/>
  </r>
  <r>
    <s v="A2310000"/>
    <x v="14"/>
    <x v="14"/>
    <n v="1800014775"/>
    <x v="0"/>
    <x v="1"/>
    <x v="3"/>
    <s v="Ngwobia, Enam"/>
    <n v="0"/>
    <s v="JUNE 2015 - GAS SALES"/>
    <s v="454"/>
    <s v="DR"/>
    <s v=""/>
    <d v="2015-07-22T00:00:00"/>
    <d v="2015-07-22T00:00:00"/>
    <d v="2015-08-21T00:00:00"/>
    <s v="NGN"/>
    <n v="30485664"/>
    <n v="2689"/>
    <x v="4"/>
    <n v="89.63333333333334"/>
    <x v="4"/>
    <x v="1"/>
    <s v="Overdue"/>
    <x v="0"/>
    <s v="USD"/>
    <n v="153193.51"/>
  </r>
  <r>
    <s v="A2310000"/>
    <x v="14"/>
    <x v="14"/>
    <n v="1800014670"/>
    <x v="0"/>
    <x v="1"/>
    <x v="3"/>
    <s v="Ngwobia, Enam"/>
    <n v="0"/>
    <s v="MAY 2015 - GAS SALES"/>
    <s v="454"/>
    <s v="DR"/>
    <s v=""/>
    <d v="2015-06-26T00:00:00"/>
    <d v="2015-06-26T00:00:00"/>
    <d v="2015-07-26T00:00:00"/>
    <s v="NGN"/>
    <n v="28383467"/>
    <n v="2715"/>
    <x v="4"/>
    <n v="90.5"/>
    <x v="4"/>
    <x v="1"/>
    <s v="Overdue"/>
    <x v="0"/>
    <s v="USD"/>
    <n v="142575.82999999999"/>
  </r>
  <r>
    <s v="A2310000"/>
    <x v="15"/>
    <x v="15"/>
    <n v="104177128"/>
    <x v="0"/>
    <x v="1"/>
    <x v="6"/>
    <s v="Adefuye, Tunji"/>
    <s v="WHT Outstg"/>
    <s v="WHT_1800024727 RENTAL-WELL CONTROL EQUIPMENT-OBRIK"/>
    <s v=""/>
    <s v="AB"/>
    <s v=""/>
    <d v="2021-12-20T00:00:00"/>
    <d v="2021-12-20T00:00:00"/>
    <d v="2021-12-20T00:00:00"/>
    <s v="USD"/>
    <n v="59124.95"/>
    <n v="376"/>
    <x v="4"/>
    <n v="12.533333333333333"/>
    <x v="3"/>
    <x v="2"/>
    <s v="Overdue"/>
    <x v="1"/>
    <s v="USD"/>
    <n v="59124.95"/>
  </r>
  <r>
    <s v="A2310000"/>
    <x v="15"/>
    <x v="15"/>
    <n v="103921642"/>
    <x v="0"/>
    <x v="1"/>
    <x v="1"/>
    <s v="Orupabo, Amoni "/>
    <s v="WHT Outstg"/>
    <s v="WHT on 1800007155 - JANUARY 2011, CRUDE HANDLING."/>
    <s v=""/>
    <s v="AB"/>
    <s v=""/>
    <d v="2020-05-28T00:00:00"/>
    <d v="2020-05-28T00:00:00"/>
    <d v="2020-05-28T00:00:00"/>
    <s v="NGN"/>
    <n v="21180.58"/>
    <n v="947"/>
    <x v="4"/>
    <n v="31.566666666666666"/>
    <x v="4"/>
    <x v="2"/>
    <s v="Overdue"/>
    <x v="1"/>
    <s v="USD"/>
    <n v="58.75"/>
  </r>
  <r>
    <s v="A2310000"/>
    <x v="15"/>
    <x v="15"/>
    <n v="103913288"/>
    <x v="0"/>
    <x v="1"/>
    <x v="1"/>
    <s v="Orupabo, Amoni "/>
    <s v="WHT Outstg"/>
    <s v="WHT on 1800007345-APRIL 2011, CRUDE HANDLING"/>
    <s v=""/>
    <s v="AB"/>
    <s v=""/>
    <d v="2020-05-07T00:00:00"/>
    <d v="2020-05-07T00:00:00"/>
    <d v="2020-05-07T00:00:00"/>
    <s v="USD"/>
    <n v="4993.08"/>
    <n v="968"/>
    <x v="4"/>
    <n v="32.266666666666666"/>
    <x v="4"/>
    <x v="2"/>
    <s v="Overdue"/>
    <x v="1"/>
    <s v="USD"/>
    <n v="4993.08"/>
  </r>
  <r>
    <s v="A2310000"/>
    <x v="15"/>
    <x v="15"/>
    <n v="104269909"/>
    <x v="0"/>
    <x v="1"/>
    <x v="1"/>
    <s v="Orupabo, Amoni "/>
    <s v="WHT Outstg"/>
    <s v="WHT on inv 1800000093 - May 2004 CHA_Bal"/>
    <s v=""/>
    <s v="AB"/>
    <s v=""/>
    <d v="2022-07-30T00:00:00"/>
    <d v="2022-07-30T00:00:00"/>
    <d v="2020-03-23T00:00:00"/>
    <s v="NGN"/>
    <n v="1645318.84"/>
    <n v="1013"/>
    <x v="4"/>
    <n v="33.766666666666666"/>
    <x v="4"/>
    <x v="2"/>
    <s v="Overdue"/>
    <x v="1"/>
    <s v="USD"/>
    <n v="3965.55"/>
  </r>
  <r>
    <s v="A2310000"/>
    <x v="15"/>
    <x v="15"/>
    <n v="1800021999"/>
    <x v="0"/>
    <x v="1"/>
    <x v="6"/>
    <s v="Adefuye, Tunji"/>
    <n v="0"/>
    <s v="Additional Wellhead Accessories-MPD AdaptersObiafu"/>
    <s v="467"/>
    <s v="DR"/>
    <s v=""/>
    <d v="2019-06-27T00:00:00"/>
    <d v="2019-06-27T00:00:00"/>
    <d v="2019-07-27T00:00:00"/>
    <s v="USD"/>
    <n v="36554.620000000003"/>
    <n v="1253"/>
    <x v="4"/>
    <n v="41.766666666666666"/>
    <x v="4"/>
    <x v="1"/>
    <s v="Overdue"/>
    <x v="0"/>
    <s v="USD"/>
    <n v="36554.620000000003"/>
  </r>
  <r>
    <s v="A2310000"/>
    <x v="15"/>
    <x v="15"/>
    <n v="1800019275"/>
    <x v="0"/>
    <x v="1"/>
    <x v="1"/>
    <s v="Orupabo, Amoni "/>
    <n v="0"/>
    <s v="NIG AGIP O DEC 2017 Crude Handling"/>
    <s v="468"/>
    <s v="DR"/>
    <s v=""/>
    <d v="2018-01-11T00:00:00"/>
    <d v="2018-01-11T00:00:00"/>
    <d v="2018-02-10T00:00:00"/>
    <s v="USD"/>
    <n v="68982.06"/>
    <n v="1785"/>
    <x v="4"/>
    <n v="59.5"/>
    <x v="4"/>
    <x v="1"/>
    <s v="Overdue"/>
    <x v="0"/>
    <s v="USD"/>
    <n v="68982.06"/>
  </r>
  <r>
    <s v="A2310000"/>
    <x v="15"/>
    <x v="15"/>
    <n v="1800019276"/>
    <x v="0"/>
    <x v="1"/>
    <x v="1"/>
    <s v="Orupabo, Amoni "/>
    <n v="0"/>
    <s v="NIG AGIP O DEC 2017 Crude Handling"/>
    <s v="454"/>
    <s v="DR"/>
    <s v=""/>
    <d v="2018-01-11T00:00:00"/>
    <d v="2018-01-11T00:00:00"/>
    <d v="2018-02-10T00:00:00"/>
    <s v="NGN"/>
    <n v="11359208.43"/>
    <n v="1785"/>
    <x v="4"/>
    <n v="59.5"/>
    <x v="4"/>
    <x v="1"/>
    <s v="Overdue"/>
    <x v="0"/>
    <s v="USD"/>
    <n v="37194.589999999997"/>
  </r>
  <r>
    <s v="A2310000"/>
    <x v="15"/>
    <x v="15"/>
    <n v="1800019192"/>
    <x v="0"/>
    <x v="1"/>
    <x v="6"/>
    <s v="Adefuye, Tunji"/>
    <n v="0"/>
    <s v="NIG AGIP O NOV 2017 Crude Handling"/>
    <s v="468"/>
    <s v="DR"/>
    <s v=""/>
    <d v="2017-12-28T00:00:00"/>
    <d v="2017-12-28T00:00:00"/>
    <d v="2018-01-27T00:00:00"/>
    <s v="USD"/>
    <n v="68982.06"/>
    <n v="1799"/>
    <x v="4"/>
    <n v="59.966666666666669"/>
    <x v="4"/>
    <x v="1"/>
    <s v="Overdue"/>
    <x v="0"/>
    <s v="USD"/>
    <n v="68982.06"/>
  </r>
  <r>
    <s v="A2310000"/>
    <x v="15"/>
    <x v="15"/>
    <n v="1800019193"/>
    <x v="0"/>
    <x v="1"/>
    <x v="1"/>
    <s v="Orupabo, Amoni "/>
    <n v="0"/>
    <s v="NIG AGIP O NOV 2017 Crude Handling"/>
    <s v="454"/>
    <s v="DR"/>
    <s v=""/>
    <d v="2017-12-28T00:00:00"/>
    <d v="2017-12-28T00:00:00"/>
    <d v="2018-01-27T00:00:00"/>
    <s v="NGN"/>
    <n v="11344188.619999999"/>
    <n v="1799"/>
    <x v="4"/>
    <n v="59.966666666666669"/>
    <x v="4"/>
    <x v="1"/>
    <s v="Overdue"/>
    <x v="0"/>
    <s v="USD"/>
    <n v="37114.78"/>
  </r>
  <r>
    <s v="A2310000"/>
    <x v="15"/>
    <x v="15"/>
    <n v="1800018862"/>
    <x v="0"/>
    <x v="1"/>
    <x v="6"/>
    <s v="Adefuye, Tunji"/>
    <n v="0"/>
    <s v="PART PYT-RENTAL OF EMERGENCY RESP.EQUIP-AUG 2017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3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4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476000"/>
    <n v="1864"/>
    <x v="4"/>
    <n v="62.133333333333333"/>
    <x v="4"/>
    <x v="1"/>
    <s v="Overdue"/>
    <x v="0"/>
    <s v="USD"/>
    <n v="476000"/>
  </r>
  <r>
    <s v="A2310000"/>
    <x v="15"/>
    <x v="15"/>
    <n v="1800018865"/>
    <x v="0"/>
    <x v="1"/>
    <x v="6"/>
    <s v="Adefuye, Tunji"/>
    <n v="0"/>
    <s v="PART PYT-RENTAL OF EMERGENCY RESP.EQUIPMENT"/>
    <s v="468"/>
    <s v="DR"/>
    <s v=""/>
    <d v="2017-10-24T00:00:00"/>
    <d v="2017-10-24T00:00:00"/>
    <d v="2017-11-23T00:00:00"/>
    <s v="USD"/>
    <n v="140000"/>
    <n v="1864"/>
    <x v="4"/>
    <n v="62.133333333333333"/>
    <x v="4"/>
    <x v="1"/>
    <s v="Overdue"/>
    <x v="0"/>
    <s v="USD"/>
    <n v="140000"/>
  </r>
  <r>
    <s v="A2310000"/>
    <x v="15"/>
    <x v="15"/>
    <n v="103921430"/>
    <x v="0"/>
    <x v="1"/>
    <x v="1"/>
    <s v="Orupabo, Amoni "/>
    <s v="WHT Outstg"/>
    <s v="WHT on Bal of Inv 1800009544 Aug 2012 CHA"/>
    <s v=""/>
    <s v="AB"/>
    <s v=""/>
    <d v="2020-05-28T00:00:00"/>
    <d v="2020-05-28T00:00:00"/>
    <d v="2017-10-20T00:00:00"/>
    <s v="NGN"/>
    <n v="220539.58"/>
    <n v="1898"/>
    <x v="4"/>
    <n v="63.266666666666666"/>
    <x v="4"/>
    <x v="2"/>
    <s v="Overdue"/>
    <x v="1"/>
    <s v="USD"/>
    <n v="611.75"/>
  </r>
  <r>
    <s v="A2310000"/>
    <x v="15"/>
    <x v="15"/>
    <n v="103921430"/>
    <x v="0"/>
    <x v="1"/>
    <x v="1"/>
    <s v="Orupabo, Amoni "/>
    <s v="WHT Outstg"/>
    <s v="WHT on 1800010072 -NOVEMBER 2012 CRUDE HANDLING"/>
    <s v=""/>
    <s v="AB"/>
    <s v=""/>
    <d v="2020-05-28T00:00:00"/>
    <d v="2020-05-28T00:00:00"/>
    <d v="2017-10-20T00:00:00"/>
    <s v="NGN"/>
    <n v="123310.82"/>
    <n v="1898"/>
    <x v="4"/>
    <n v="63.266666666666666"/>
    <x v="4"/>
    <x v="2"/>
    <s v="Overdue"/>
    <x v="1"/>
    <s v="USD"/>
    <n v="342.05"/>
  </r>
  <r>
    <s v="A2310000"/>
    <x v="15"/>
    <x v="15"/>
    <n v="103921430"/>
    <x v="0"/>
    <x v="1"/>
    <x v="1"/>
    <s v="Orupabo, Amoni "/>
    <s v="WHT Outstg"/>
    <s v="WHT on 1800010232- DECEMBER 2012 CRUDE HANDLING"/>
    <s v=""/>
    <s v="AB"/>
    <s v=""/>
    <d v="2020-05-28T00:00:00"/>
    <d v="2020-05-28T00:00:00"/>
    <d v="2017-10-20T00:00:00"/>
    <s v="NGN"/>
    <n v="122417.75"/>
    <n v="1898"/>
    <x v="4"/>
    <n v="63.266666666666666"/>
    <x v="4"/>
    <x v="2"/>
    <s v="Overdue"/>
    <x v="1"/>
    <s v="USD"/>
    <n v="339.57"/>
  </r>
  <r>
    <s v="A2310000"/>
    <x v="15"/>
    <x v="15"/>
    <n v="103921430"/>
    <x v="0"/>
    <x v="1"/>
    <x v="1"/>
    <s v="Orupabo, Amoni "/>
    <s v="WHT Outstg"/>
    <s v="WHT on 1800010309 - JANUARY 2013 CRUDE HANDLING"/>
    <s v=""/>
    <s v="AB"/>
    <s v=""/>
    <d v="2020-05-28T00:00:00"/>
    <d v="2020-05-28T00:00:00"/>
    <d v="2017-10-20T00:00:00"/>
    <s v="NGN"/>
    <n v="139286.35"/>
    <n v="1898"/>
    <x v="4"/>
    <n v="63.266666666666666"/>
    <x v="4"/>
    <x v="2"/>
    <s v="Overdue"/>
    <x v="1"/>
    <s v="USD"/>
    <n v="386.37"/>
  </r>
  <r>
    <s v="A2310000"/>
    <x v="15"/>
    <x v="15"/>
    <n v="1800016286"/>
    <x v="0"/>
    <x v="0"/>
    <x v="0"/>
    <s v="Azubuike, John"/>
    <n v="0"/>
    <s v="COST OF ONE SECURITY VESSEL PROVIDED TO JTF APR'16"/>
    <s v="467"/>
    <s v="DR"/>
    <s v=""/>
    <d v="2016-05-05T00:00:00"/>
    <d v="2016-05-05T00:00:00"/>
    <d v="2016-06-04T00:00:00"/>
    <s v="USD"/>
    <n v="75600"/>
    <n v="2401"/>
    <x v="4"/>
    <n v="80.033333333333331"/>
    <x v="4"/>
    <x v="1"/>
    <s v="Overdue"/>
    <x v="0"/>
    <s v="USD"/>
    <n v="75600"/>
  </r>
  <r>
    <s v="A2310000"/>
    <x v="15"/>
    <x v="15"/>
    <n v="1800015880"/>
    <x v="0"/>
    <x v="0"/>
    <x v="0"/>
    <s v="Azubuike, John"/>
    <n v="0"/>
    <s v="COST OF ONE SECURITY VESSEL PROVIDED TO JTF Q1'16"/>
    <s v="467"/>
    <s v="DR"/>
    <s v=""/>
    <d v="2016-02-17T00:00:00"/>
    <d v="2016-02-17T00:00:00"/>
    <d v="2016-03-18T00:00:00"/>
    <s v="USD"/>
    <n v="229320"/>
    <n v="2479"/>
    <x v="4"/>
    <n v="82.63333333333334"/>
    <x v="4"/>
    <x v="1"/>
    <s v="Overdue"/>
    <x v="0"/>
    <s v="USD"/>
    <n v="229320"/>
  </r>
  <r>
    <s v="A2310000"/>
    <x v="15"/>
    <x v="15"/>
    <n v="1800015812"/>
    <x v="0"/>
    <x v="0"/>
    <x v="0"/>
    <s v="Azubuike, John"/>
    <n v="0"/>
    <s v="AKRI OGUTA BILLING - Q4 2015"/>
    <s v="473"/>
    <s v="DR"/>
    <s v=""/>
    <d v="2016-01-29T00:00:00"/>
    <d v="2016-01-29T00:00:00"/>
    <d v="2016-02-28T00:00:00"/>
    <s v="NGN"/>
    <n v="36958293.020000003"/>
    <n v="2498"/>
    <x v="4"/>
    <n v="83.266666666666666"/>
    <x v="4"/>
    <x v="1"/>
    <s v="Overdue"/>
    <x v="0"/>
    <s v="USD"/>
    <n v="185486.29"/>
  </r>
  <r>
    <s v="A2310000"/>
    <x v="15"/>
    <x v="15"/>
    <n v="1800015741"/>
    <x v="0"/>
    <x v="0"/>
    <x v="0"/>
    <s v="Azubuike, John"/>
    <n v="0"/>
    <s v="AKRI OGUTA BILLING - Q4 2015"/>
    <s v="467"/>
    <s v="DR"/>
    <s v=""/>
    <d v="2016-01-20T00:00:00"/>
    <d v="2016-01-20T00:00:00"/>
    <d v="2016-02-19T00:00:00"/>
    <s v="USD"/>
    <n v="1911442.24"/>
    <n v="2507"/>
    <x v="4"/>
    <n v="83.566666666666663"/>
    <x v="4"/>
    <x v="1"/>
    <s v="Overdue"/>
    <x v="0"/>
    <s v="USD"/>
    <n v="1911442.24"/>
  </r>
  <r>
    <s v="A2310000"/>
    <x v="15"/>
    <x v="15"/>
    <n v="1800015465"/>
    <x v="0"/>
    <x v="0"/>
    <x v="0"/>
    <s v="Azubuike, John"/>
    <n v="0"/>
    <s v="AKRI OGUTA BILLING - Q2 2015"/>
    <s v="467"/>
    <s v="DR"/>
    <s v=""/>
    <d v="2015-12-01T00:00:00"/>
    <d v="2015-12-01T00:00:00"/>
    <d v="2015-12-31T00:00:00"/>
    <s v="USD"/>
    <n v="884603.54"/>
    <n v="2557"/>
    <x v="4"/>
    <n v="85.233333333333334"/>
    <x v="4"/>
    <x v="1"/>
    <s v="Overdue"/>
    <x v="0"/>
    <s v="USD"/>
    <n v="884603.54"/>
  </r>
  <r>
    <s v="A2310000"/>
    <x v="15"/>
    <x v="15"/>
    <n v="1800015466"/>
    <x v="0"/>
    <x v="0"/>
    <x v="0"/>
    <s v="Azubuike, John"/>
    <n v="0"/>
    <s v="AKRI OGUTA BILLING - Q2 2015"/>
    <s v="473"/>
    <s v="DR"/>
    <s v=""/>
    <d v="2015-12-01T00:00:00"/>
    <d v="2015-12-01T00:00:00"/>
    <d v="2015-12-31T00:00:00"/>
    <s v="NGN"/>
    <n v="28642954.870000001"/>
    <n v="2557"/>
    <x v="4"/>
    <n v="85.233333333333334"/>
    <x v="4"/>
    <x v="1"/>
    <s v="Overdue"/>
    <x v="0"/>
    <s v="USD"/>
    <n v="143790.5"/>
  </r>
  <r>
    <s v="A2310000"/>
    <x v="15"/>
    <x v="15"/>
    <n v="1800015467"/>
    <x v="0"/>
    <x v="0"/>
    <x v="0"/>
    <s v="Azubuike, John"/>
    <n v="0"/>
    <s v="AKRI OGUTA BILLING - Q3 2015"/>
    <s v="467"/>
    <s v="DR"/>
    <s v=""/>
    <d v="2015-12-01T00:00:00"/>
    <d v="2015-12-01T00:00:00"/>
    <d v="2015-12-31T00:00:00"/>
    <s v="USD"/>
    <n v="316627.96000000002"/>
    <n v="2557"/>
    <x v="4"/>
    <n v="85.233333333333334"/>
    <x v="4"/>
    <x v="1"/>
    <s v="Overdue"/>
    <x v="0"/>
    <s v="USD"/>
    <n v="316627.96000000002"/>
  </r>
  <r>
    <s v="A2310000"/>
    <x v="15"/>
    <x v="15"/>
    <n v="1800015468"/>
    <x v="0"/>
    <x v="0"/>
    <x v="0"/>
    <s v="Azubuike, John"/>
    <n v="0"/>
    <s v="AKRI OGUTA BILLING - Q3 2015"/>
    <s v="473"/>
    <s v="DR"/>
    <s v=""/>
    <d v="2015-12-01T00:00:00"/>
    <d v="2015-12-01T00:00:00"/>
    <d v="2015-12-31T00:00:00"/>
    <s v="NGN"/>
    <n v="26241431.219999999"/>
    <n v="2557"/>
    <x v="4"/>
    <n v="85.233333333333334"/>
    <x v="4"/>
    <x v="1"/>
    <s v="Overdue"/>
    <x v="0"/>
    <s v="USD"/>
    <n v="131734.60999999999"/>
  </r>
  <r>
    <s v="A2310000"/>
    <x v="15"/>
    <x v="15"/>
    <n v="1800015463"/>
    <x v="0"/>
    <x v="0"/>
    <x v="0"/>
    <s v="Azubuike, John"/>
    <n v="0"/>
    <s v="LOGISTICS SUPPORT - JTF PERS. PROTECTING NAOC FACL"/>
    <s v="467"/>
    <s v="DR"/>
    <s v=""/>
    <d v="2015-12-01T00:00:00"/>
    <d v="2015-12-01T00:00:00"/>
    <d v="2015-12-31T00:00:00"/>
    <s v="USD"/>
    <n v="312480"/>
    <n v="2557"/>
    <x v="4"/>
    <n v="85.233333333333334"/>
    <x v="4"/>
    <x v="1"/>
    <s v="Overdue"/>
    <x v="0"/>
    <s v="USD"/>
    <n v="312480"/>
  </r>
  <r>
    <s v="A2310000"/>
    <x v="15"/>
    <x v="15"/>
    <n v="1800014304"/>
    <x v="0"/>
    <x v="0"/>
    <x v="0"/>
    <s v="Azubuike, John"/>
    <n v="0"/>
    <s v="AKRI OGUTA BILLING - Q1 2015"/>
    <s v="467"/>
    <s v="DR"/>
    <s v=""/>
    <d v="2015-04-24T00:00:00"/>
    <d v="2015-04-24T00:00:00"/>
    <d v="2015-05-24T00:00:00"/>
    <s v="USD"/>
    <n v="350829.33"/>
    <n v="2778"/>
    <x v="4"/>
    <n v="92.6"/>
    <x v="4"/>
    <x v="1"/>
    <s v="Overdue"/>
    <x v="0"/>
    <s v="USD"/>
    <n v="350829.33"/>
  </r>
  <r>
    <s v="A2310000"/>
    <x v="15"/>
    <x v="15"/>
    <n v="1800014305"/>
    <x v="0"/>
    <x v="0"/>
    <x v="0"/>
    <s v="Azubuike, John"/>
    <n v="0"/>
    <s v="AKRI OGUTA BILLING - Q1 2015"/>
    <s v="473"/>
    <s v="DR"/>
    <s v=""/>
    <d v="2015-04-24T00:00:00"/>
    <d v="2015-04-24T00:00:00"/>
    <d v="2015-05-24T00:00:00"/>
    <s v="NGN"/>
    <n v="25844601.170000002"/>
    <n v="2778"/>
    <x v="4"/>
    <n v="92.6"/>
    <x v="4"/>
    <x v="1"/>
    <s v="Overdue"/>
    <x v="0"/>
    <s v="USD"/>
    <n v="129840.69"/>
  </r>
  <r>
    <s v="A2310000"/>
    <x v="15"/>
    <x v="15"/>
    <n v="1800013916"/>
    <x v="0"/>
    <x v="0"/>
    <x v="0"/>
    <s v="Azubuike, John"/>
    <n v="0"/>
    <s v="AKRI OGUTA BILLING - Q4 2014"/>
    <s v="473"/>
    <s v="DR"/>
    <s v=""/>
    <d v="2015-02-04T00:00:00"/>
    <d v="2015-02-04T00:00:00"/>
    <d v="2015-03-06T00:00:00"/>
    <s v="NGN"/>
    <n v="40767743.979999997"/>
    <n v="2857"/>
    <x v="4"/>
    <n v="95.233333333333334"/>
    <x v="4"/>
    <x v="1"/>
    <s v="Overdue"/>
    <x v="0"/>
    <s v="USD"/>
    <n v="214230.42"/>
  </r>
  <r>
    <s v="A2310000"/>
    <x v="15"/>
    <x v="15"/>
    <n v="1800013917"/>
    <x v="0"/>
    <x v="0"/>
    <x v="0"/>
    <s v="Azubuike, John"/>
    <n v="0"/>
    <s v="AKRI OGUTA BILLING - Q4 2014"/>
    <s v="467"/>
    <s v="DR"/>
    <s v=""/>
    <d v="2015-02-04T00:00:00"/>
    <d v="2015-02-04T00:00:00"/>
    <d v="2015-03-06T00:00:00"/>
    <s v="USD"/>
    <n v="1751713.39"/>
    <n v="2857"/>
    <x v="4"/>
    <n v="95.233333333333334"/>
    <x v="4"/>
    <x v="1"/>
    <s v="Overdue"/>
    <x v="0"/>
    <s v="USD"/>
    <n v="1751713.39"/>
  </r>
  <r>
    <s v="A2310000"/>
    <x v="15"/>
    <x v="15"/>
    <n v="1800013222"/>
    <x v="0"/>
    <x v="0"/>
    <x v="0"/>
    <s v="Azubuike, John"/>
    <n v="0"/>
    <s v="AKRI OGUTA BILLING - Q3 2014"/>
    <s v="473"/>
    <s v="DR"/>
    <s v=""/>
    <d v="2014-10-16T00:00:00"/>
    <d v="2014-10-16T00:00:00"/>
    <d v="2014-11-15T00:00:00"/>
    <s v="NGN"/>
    <n v="35301627.490000002"/>
    <n v="2968"/>
    <x v="4"/>
    <n v="98.933333333333337"/>
    <x v="4"/>
    <x v="1"/>
    <s v="Overdue"/>
    <x v="0"/>
    <s v="USD"/>
    <n v="215082.23999999999"/>
  </r>
  <r>
    <s v="A2310000"/>
    <x v="15"/>
    <x v="15"/>
    <n v="1800013223"/>
    <x v="0"/>
    <x v="0"/>
    <x v="0"/>
    <s v="Azubuike, John"/>
    <n v="0"/>
    <s v="AKRI OGUTA BILLING - Q3 2014"/>
    <s v="467"/>
    <s v="DR"/>
    <s v=""/>
    <d v="2014-10-16T00:00:00"/>
    <d v="2014-10-16T00:00:00"/>
    <d v="2014-11-15T00:00:00"/>
    <s v="USD"/>
    <n v="247451.78"/>
    <n v="2968"/>
    <x v="4"/>
    <n v="98.933333333333337"/>
    <x v="4"/>
    <x v="1"/>
    <s v="Overdue"/>
    <x v="0"/>
    <s v="USD"/>
    <n v="247451.78"/>
  </r>
  <r>
    <s v="A2310000"/>
    <x v="15"/>
    <x v="15"/>
    <n v="1800012845"/>
    <x v="0"/>
    <x v="0"/>
    <x v="0"/>
    <s v="Azubuike, John"/>
    <n v="0"/>
    <s v="AKRI OGUTA BILLING - Q2 2014"/>
    <s v="473"/>
    <s v="DR"/>
    <s v=""/>
    <d v="2014-07-17T00:00:00"/>
    <d v="2014-07-17T00:00:00"/>
    <d v="2014-08-16T00:00:00"/>
    <s v="NGN"/>
    <n v="39545798.030000001"/>
    <n v="3059"/>
    <x v="4"/>
    <n v="101.96666666666667"/>
    <x v="4"/>
    <x v="1"/>
    <s v="Overdue"/>
    <x v="0"/>
    <s v="USD"/>
    <n v="243958.04"/>
  </r>
  <r>
    <s v="A2310000"/>
    <x v="15"/>
    <x v="15"/>
    <n v="1800012846"/>
    <x v="0"/>
    <x v="0"/>
    <x v="0"/>
    <s v="Azubuike, John"/>
    <n v="0"/>
    <s v="AKRI OGUTA BILLING - Q2 2014"/>
    <s v="467"/>
    <s v="DR"/>
    <s v=""/>
    <d v="2014-07-17T00:00:00"/>
    <d v="2014-07-17T00:00:00"/>
    <d v="2014-08-16T00:00:00"/>
    <s v="USD"/>
    <n v="2004165.52"/>
    <n v="3059"/>
    <x v="4"/>
    <n v="101.96666666666667"/>
    <x v="4"/>
    <x v="1"/>
    <s v="Overdue"/>
    <x v="0"/>
    <s v="USD"/>
    <n v="2004165.52"/>
  </r>
  <r>
    <s v="A2310000"/>
    <x v="15"/>
    <x v="15"/>
    <n v="1800012290"/>
    <x v="0"/>
    <x v="0"/>
    <x v="0"/>
    <s v="Azubuike, John"/>
    <n v="0"/>
    <s v="AKRI OGUTA BILLING - Q1 2014"/>
    <s v="467"/>
    <s v="DR"/>
    <s v=""/>
    <d v="2014-04-04T00:00:00"/>
    <d v="2014-04-04T00:00:00"/>
    <d v="2014-05-04T00:00:00"/>
    <s v="USD"/>
    <n v="145649.10999999999"/>
    <n v="3163"/>
    <x v="4"/>
    <n v="105.43333333333334"/>
    <x v="4"/>
    <x v="1"/>
    <s v="Overdue"/>
    <x v="0"/>
    <s v="USD"/>
    <n v="145649.10999999999"/>
  </r>
  <r>
    <s v="A2310000"/>
    <x v="15"/>
    <x v="15"/>
    <n v="1800012291"/>
    <x v="0"/>
    <x v="0"/>
    <x v="0"/>
    <s v="Azubuike, John"/>
    <n v="0"/>
    <s v="AKRI OGUTA BILLING - Q1 2014"/>
    <s v="473"/>
    <s v="DR"/>
    <s v=""/>
    <d v="2014-04-04T00:00:00"/>
    <d v="2014-04-04T00:00:00"/>
    <d v="2014-05-04T00:00:00"/>
    <s v="NGN"/>
    <n v="12688721.890000001"/>
    <n v="3163"/>
    <x v="4"/>
    <n v="105.43333333333334"/>
    <x v="4"/>
    <x v="1"/>
    <s v="Overdue"/>
    <x v="0"/>
    <s v="USD"/>
    <n v="76948.22"/>
  </r>
  <r>
    <s v="A2310000"/>
    <x v="15"/>
    <x v="15"/>
    <n v="103913322"/>
    <x v="0"/>
    <x v="1"/>
    <x v="1"/>
    <s v="Orupabo, Amoni "/>
    <s v="WHT Outstg"/>
    <s v="WHT on 1800011083 -JUNE 2013 CRUDE HANDLING"/>
    <s v=""/>
    <s v="AB"/>
    <s v=""/>
    <d v="2020-05-07T00:00:00"/>
    <d v="2020-05-07T00:00:00"/>
    <d v="2013-11-29T00:00:00"/>
    <s v="USD"/>
    <n v="3360.94"/>
    <n v="3319"/>
    <x v="4"/>
    <n v="110.63333333333334"/>
    <x v="4"/>
    <x v="2"/>
    <s v="Overdue"/>
    <x v="1"/>
    <s v="USD"/>
    <n v="3360.94"/>
  </r>
  <r>
    <s v="A2310000"/>
    <x v="15"/>
    <x v="15"/>
    <n v="103913322"/>
    <x v="0"/>
    <x v="1"/>
    <x v="1"/>
    <s v="Orupabo, Amoni "/>
    <s v="WHT Outstg"/>
    <s v="WHT on 1800011195 -JULY 2013 CRUDE HANDLING"/>
    <s v=""/>
    <s v="AB"/>
    <s v=""/>
    <d v="2020-05-07T00:00:00"/>
    <d v="2020-05-07T00:00:00"/>
    <d v="2013-11-29T00:00:00"/>
    <s v="USD"/>
    <n v="1798.74"/>
    <n v="3319"/>
    <x v="4"/>
    <n v="110.63333333333334"/>
    <x v="4"/>
    <x v="2"/>
    <s v="Overdue"/>
    <x v="1"/>
    <s v="USD"/>
    <n v="1798.74"/>
  </r>
  <r>
    <s v="A2310000"/>
    <x v="15"/>
    <x v="15"/>
    <n v="103921642"/>
    <x v="0"/>
    <x v="1"/>
    <x v="1"/>
    <s v="Orupabo, Amoni "/>
    <s v="WHT Outstg"/>
    <s v="WHT on 1800008793 -2011 ESCALATION COST"/>
    <s v=""/>
    <s v="AB"/>
    <s v=""/>
    <d v="2020-05-28T00:00:00"/>
    <d v="2020-05-28T00:00:00"/>
    <d v="2013-11-28T00:00:00"/>
    <s v="NGN"/>
    <n v="46517.98"/>
    <n v="3320"/>
    <x v="4"/>
    <n v="110.66666666666667"/>
    <x v="4"/>
    <x v="2"/>
    <s v="Overdue"/>
    <x v="1"/>
    <s v="USD"/>
    <n v="129.04"/>
  </r>
  <r>
    <s v="A2310000"/>
    <x v="15"/>
    <x v="15"/>
    <n v="103921642"/>
    <x v="0"/>
    <x v="1"/>
    <x v="1"/>
    <s v="Orupabo, Amoni "/>
    <s v="WHT Outstg"/>
    <s v="WHT on 1800010959 -2013 ESCALATION COST"/>
    <s v=""/>
    <s v="AB"/>
    <s v=""/>
    <d v="2020-05-28T00:00:00"/>
    <d v="2020-05-28T00:00:00"/>
    <d v="2013-11-28T00:00:00"/>
    <s v="NGN"/>
    <n v="10284.540000000001"/>
    <n v="3320"/>
    <x v="4"/>
    <n v="110.66666666666667"/>
    <x v="4"/>
    <x v="2"/>
    <s v="Overdue"/>
    <x v="1"/>
    <s v="USD"/>
    <n v="28.53"/>
  </r>
  <r>
    <s v="A2310000"/>
    <x v="15"/>
    <x v="15"/>
    <n v="103921642"/>
    <x v="0"/>
    <x v="1"/>
    <x v="1"/>
    <s v="Orupabo, Amoni "/>
    <s v="WHT Outstg"/>
    <s v="WHT on 1800011084 -JUNE 2013 CRUDE HANDLING"/>
    <s v=""/>
    <s v="AB"/>
    <s v=""/>
    <d v="2020-05-28T00:00:00"/>
    <d v="2020-05-28T00:00:00"/>
    <d v="2013-11-28T00:00:00"/>
    <s v="NGN"/>
    <n v="280960.18"/>
    <n v="3320"/>
    <x v="4"/>
    <n v="110.66666666666667"/>
    <x v="4"/>
    <x v="2"/>
    <s v="Overdue"/>
    <x v="1"/>
    <s v="USD"/>
    <n v="779.36"/>
  </r>
  <r>
    <s v="A2310000"/>
    <x v="15"/>
    <x v="15"/>
    <n v="103921642"/>
    <x v="0"/>
    <x v="1"/>
    <x v="1"/>
    <s v="Orupabo, Amoni "/>
    <s v="WHT Outstg"/>
    <s v="WHT on 1800011196 -JULY 2013 CRUDE HANDLING"/>
    <s v=""/>
    <s v="AB"/>
    <s v=""/>
    <d v="2020-05-28T00:00:00"/>
    <d v="2020-05-28T00:00:00"/>
    <d v="2013-11-28T00:00:00"/>
    <s v="NGN"/>
    <n v="150375.93"/>
    <n v="3320"/>
    <x v="4"/>
    <n v="110.66666666666667"/>
    <x v="4"/>
    <x v="2"/>
    <s v="Overdue"/>
    <x v="1"/>
    <s v="USD"/>
    <n v="417.13"/>
  </r>
  <r>
    <s v="A2310000"/>
    <x v="15"/>
    <x v="15"/>
    <n v="103921642"/>
    <x v="0"/>
    <x v="1"/>
    <x v="1"/>
    <s v="Orupabo, Amoni "/>
    <s v="WHT Outstg"/>
    <s v="WHT on 1800007346 -APRIL 2011, CRUDE HANDLING"/>
    <s v=""/>
    <s v="AB"/>
    <s v=""/>
    <d v="2020-05-28T00:00:00"/>
    <d v="2020-05-28T00:00:00"/>
    <d v="2013-11-28T00:00:00"/>
    <s v="NGN"/>
    <n v="408302.35"/>
    <n v="3320"/>
    <x v="4"/>
    <n v="110.66666666666667"/>
    <x v="4"/>
    <x v="2"/>
    <s v="Overdue"/>
    <x v="1"/>
    <s v="USD"/>
    <n v="1132.5899999999999"/>
  </r>
  <r>
    <s v="A2310000"/>
    <x v="15"/>
    <x v="15"/>
    <n v="103921642"/>
    <x v="0"/>
    <x v="1"/>
    <x v="1"/>
    <s v="Orupabo, Amoni "/>
    <s v="WHT Outstg"/>
    <s v="WHT on 1800007261 -MARCH 2011, CRUDE HANDLING"/>
    <s v=""/>
    <s v="AB"/>
    <s v=""/>
    <d v="2020-05-28T00:00:00"/>
    <d v="2020-05-28T00:00:00"/>
    <d v="2013-11-28T00:00:00"/>
    <s v="NGN"/>
    <n v="43358.28"/>
    <n v="3320"/>
    <x v="4"/>
    <n v="110.66666666666667"/>
    <x v="4"/>
    <x v="2"/>
    <s v="Overdue"/>
    <x v="1"/>
    <s v="USD"/>
    <n v="120.27"/>
  </r>
  <r>
    <s v="A2310000"/>
    <x v="15"/>
    <x v="15"/>
    <n v="103921642"/>
    <x v="0"/>
    <x v="1"/>
    <x v="1"/>
    <s v="Orupabo, Amoni "/>
    <s v="WHT Outstg"/>
    <s v="WHT on 1800007170 - FEBRUARY 2011, CRUDE HANDLING"/>
    <s v=""/>
    <s v="AB"/>
    <s v=""/>
    <d v="2020-05-28T00:00:00"/>
    <d v="2020-05-28T00:00:00"/>
    <d v="2013-11-28T00:00:00"/>
    <s v="NGN"/>
    <n v="4108.32"/>
    <n v="3320"/>
    <x v="4"/>
    <n v="110.66666666666667"/>
    <x v="4"/>
    <x v="2"/>
    <s v="Overdue"/>
    <x v="1"/>
    <s v="USD"/>
    <n v="11.4"/>
  </r>
  <r>
    <s v="A2310000"/>
    <x v="15"/>
    <x v="15"/>
    <n v="103921642"/>
    <x v="0"/>
    <x v="1"/>
    <x v="1"/>
    <s v="Orupabo, Amoni "/>
    <s v="WHT Outstg"/>
    <s v="WHT on 1800006814 -NOVEMBER 2010, CRUDE HANDLING."/>
    <s v=""/>
    <s v="AB"/>
    <s v=""/>
    <d v="2020-05-28T00:00:00"/>
    <d v="2020-05-28T00:00:00"/>
    <d v="2013-11-28T00:00:00"/>
    <s v="NGN"/>
    <n v="30997.39"/>
    <n v="3320"/>
    <x v="4"/>
    <n v="110.66666666666667"/>
    <x v="4"/>
    <x v="2"/>
    <s v="Overdue"/>
    <x v="1"/>
    <s v="USD"/>
    <n v="85.98"/>
  </r>
  <r>
    <s v="A2310000"/>
    <x v="15"/>
    <x v="15"/>
    <n v="1800010960"/>
    <x v="0"/>
    <x v="1"/>
    <x v="1"/>
    <s v="Orupabo, Amoni "/>
    <n v="0"/>
    <s v="2013 ESCALATION COST"/>
    <s v="468"/>
    <s v="DR"/>
    <s v=""/>
    <d v="2013-07-02T00:00:00"/>
    <d v="2013-07-02T00:00:00"/>
    <d v="2013-08-01T00:00:00"/>
    <s v="USD"/>
    <n v="3136.24"/>
    <n v="3439"/>
    <x v="4"/>
    <n v="114.63333333333334"/>
    <x v="4"/>
    <x v="1"/>
    <s v="Overdue"/>
    <x v="0"/>
    <s v="USD"/>
    <n v="3136.24"/>
  </r>
  <r>
    <s v="A2310000"/>
    <x v="15"/>
    <x v="15"/>
    <n v="103913321"/>
    <x v="0"/>
    <x v="1"/>
    <x v="1"/>
    <s v="Orupabo, Amoni "/>
    <s v="WHT Outstg"/>
    <s v="WHT on 1800010739 -APRIL 2013 CRUDE HANDLING"/>
    <s v=""/>
    <s v="AB"/>
    <s v=""/>
    <d v="2020-05-07T00:00:00"/>
    <d v="2020-05-07T00:00:00"/>
    <d v="2013-07-25T00:00:00"/>
    <s v="USD"/>
    <n v="3085.77"/>
    <n v="3446"/>
    <x v="4"/>
    <n v="114.86666666666666"/>
    <x v="4"/>
    <x v="2"/>
    <s v="Overdue"/>
    <x v="1"/>
    <s v="USD"/>
    <n v="3085.77"/>
  </r>
  <r>
    <s v="A2310000"/>
    <x v="15"/>
    <x v="15"/>
    <n v="103913321"/>
    <x v="0"/>
    <x v="1"/>
    <x v="1"/>
    <s v="Orupabo, Amoni "/>
    <s v="WHT Outstg"/>
    <s v="WHT on 1800010907 - MAY 2013 CRUDE HANDLING"/>
    <s v=""/>
    <s v="AB"/>
    <s v=""/>
    <d v="2020-05-07T00:00:00"/>
    <d v="2020-05-07T00:00:00"/>
    <d v="2013-07-25T00:00:00"/>
    <s v="USD"/>
    <n v="3569.32"/>
    <n v="3446"/>
    <x v="4"/>
    <n v="114.86666666666666"/>
    <x v="4"/>
    <x v="2"/>
    <s v="Overdue"/>
    <x v="1"/>
    <s v="USD"/>
    <n v="3569.32"/>
  </r>
  <r>
    <s v="A2310000"/>
    <x v="15"/>
    <x v="15"/>
    <n v="103913320"/>
    <x v="0"/>
    <x v="1"/>
    <x v="1"/>
    <s v="Orupabo, Amoni "/>
    <s v="WHT Outstg"/>
    <s v="WHT on 1800009843-OCTOBER 2012 CRUDE HANDLING"/>
    <s v=""/>
    <s v="AB"/>
    <s v=""/>
    <d v="2020-05-07T00:00:00"/>
    <d v="2020-05-07T00:00:00"/>
    <d v="2013-06-04T00:00:00"/>
    <s v="USD"/>
    <n v="4452.82"/>
    <n v="3497"/>
    <x v="4"/>
    <n v="116.56666666666666"/>
    <x v="4"/>
    <x v="2"/>
    <s v="Overdue"/>
    <x v="1"/>
    <s v="USD"/>
    <n v="4452.82"/>
  </r>
  <r>
    <s v="A2310000"/>
    <x v="15"/>
    <x v="15"/>
    <n v="103913320"/>
    <x v="0"/>
    <x v="1"/>
    <x v="1"/>
    <s v="Orupabo, Amoni "/>
    <s v="WHT Outstg"/>
    <s v="WHT on 1800010421 -FEBRUARY 2013 CRUDE HANDLING"/>
    <s v=""/>
    <s v="AB"/>
    <s v=""/>
    <d v="2020-05-07T00:00:00"/>
    <d v="2020-05-07T00:00:00"/>
    <d v="2013-06-04T00:00:00"/>
    <s v="USD"/>
    <n v="1589.85"/>
    <n v="3497"/>
    <x v="4"/>
    <n v="116.56666666666666"/>
    <x v="4"/>
    <x v="2"/>
    <s v="Overdue"/>
    <x v="1"/>
    <s v="USD"/>
    <n v="1589.85"/>
  </r>
  <r>
    <s v="A2310000"/>
    <x v="15"/>
    <x v="15"/>
    <n v="103913320"/>
    <x v="0"/>
    <x v="1"/>
    <x v="1"/>
    <s v="Orupabo, Amoni "/>
    <s v="WHT Outstg"/>
    <s v="WHT on 1800010618-MARCH 2013 CRUDE HANDLING"/>
    <s v=""/>
    <s v="AB"/>
    <s v=""/>
    <d v="2020-05-07T00:00:00"/>
    <d v="2020-05-07T00:00:00"/>
    <d v="2013-06-04T00:00:00"/>
    <s v="USD"/>
    <n v="4444.51"/>
    <n v="3497"/>
    <x v="4"/>
    <n v="116.56666666666666"/>
    <x v="4"/>
    <x v="2"/>
    <s v="Overdue"/>
    <x v="1"/>
    <s v="USD"/>
    <n v="4444.51"/>
  </r>
  <r>
    <s v="A2310000"/>
    <x v="15"/>
    <x v="15"/>
    <n v="103913294"/>
    <x v="0"/>
    <x v="1"/>
    <x v="1"/>
    <s v="Orupabo, Amoni "/>
    <s v="WHT Outstg"/>
    <s v="WHT on 1800008792 - 2011 ESCALATION COST"/>
    <s v=""/>
    <s v="AB"/>
    <s v=""/>
    <d v="2020-05-07T00:00:00"/>
    <d v="2020-05-07T00:00:00"/>
    <d v="2013-04-19T00:00:00"/>
    <s v="USD"/>
    <n v="566.86"/>
    <n v="3543"/>
    <x v="4"/>
    <n v="118.1"/>
    <x v="4"/>
    <x v="2"/>
    <s v="Overdue"/>
    <x v="1"/>
    <s v="USD"/>
    <n v="566.86"/>
  </r>
  <r>
    <s v="A2310000"/>
    <x v="15"/>
    <x v="15"/>
    <n v="103913294"/>
    <x v="0"/>
    <x v="1"/>
    <x v="1"/>
    <s v="Orupabo, Amoni "/>
    <s v="WHT Outstg"/>
    <s v="WHT on 1800009144 -JUNE 2012 CRUDE HANDLING"/>
    <s v=""/>
    <s v="AB"/>
    <s v=""/>
    <d v="2020-05-07T00:00:00"/>
    <d v="2020-05-07T00:00:00"/>
    <d v="2013-04-19T00:00:00"/>
    <s v="USD"/>
    <n v="5147.05"/>
    <n v="3543"/>
    <x v="4"/>
    <n v="118.1"/>
    <x v="4"/>
    <x v="2"/>
    <s v="Overdue"/>
    <x v="1"/>
    <s v="USD"/>
    <n v="5147.05"/>
  </r>
  <r>
    <s v="A2310000"/>
    <x v="15"/>
    <x v="15"/>
    <n v="103913294"/>
    <x v="0"/>
    <x v="1"/>
    <x v="1"/>
    <s v="Orupabo, Amoni "/>
    <s v="WHT Outstg"/>
    <s v="WHT on 1800009310-JULY 2012 CRUDE HANDLING"/>
    <s v=""/>
    <s v="AB"/>
    <s v=""/>
    <d v="2020-05-07T00:00:00"/>
    <d v="2020-05-07T00:00:00"/>
    <d v="2013-04-19T00:00:00"/>
    <s v="USD"/>
    <n v="5256.39"/>
    <n v="3543"/>
    <x v="4"/>
    <n v="118.1"/>
    <x v="4"/>
    <x v="2"/>
    <s v="Overdue"/>
    <x v="1"/>
    <s v="USD"/>
    <n v="5256.39"/>
  </r>
  <r>
    <s v="A2310000"/>
    <x v="15"/>
    <x v="15"/>
    <n v="103913294"/>
    <x v="0"/>
    <x v="1"/>
    <x v="1"/>
    <s v="Orupabo, Amoni "/>
    <s v="WHT Outstg"/>
    <s v="WHT on 1800009543 - AUGUST 2012 CRUDE HANDLING"/>
    <s v=""/>
    <s v="AB"/>
    <s v=""/>
    <d v="2020-05-07T00:00:00"/>
    <d v="2020-05-07T00:00:00"/>
    <d v="2013-04-19T00:00:00"/>
    <s v="USD"/>
    <n v="4612.47"/>
    <n v="3543"/>
    <x v="4"/>
    <n v="118.1"/>
    <x v="4"/>
    <x v="2"/>
    <s v="Overdue"/>
    <x v="1"/>
    <s v="USD"/>
    <n v="4612.47"/>
  </r>
  <r>
    <s v="A2310000"/>
    <x v="15"/>
    <x v="15"/>
    <n v="103913294"/>
    <x v="0"/>
    <x v="1"/>
    <x v="1"/>
    <s v="Orupabo, Amoni "/>
    <s v="WHT Outstg"/>
    <s v="WHT on 1800009638-SEPTEMBER 2012 CRUDE HANDLING"/>
    <s v=""/>
    <s v="AB"/>
    <s v=""/>
    <d v="2020-05-07T00:00:00"/>
    <d v="2020-05-07T00:00:00"/>
    <d v="2013-04-19T00:00:00"/>
    <s v="USD"/>
    <n v="4350.8"/>
    <n v="3543"/>
    <x v="4"/>
    <n v="118.1"/>
    <x v="4"/>
    <x v="2"/>
    <s v="Overdue"/>
    <x v="1"/>
    <s v="USD"/>
    <n v="4350.8"/>
  </r>
  <r>
    <s v="A2310000"/>
    <x v="15"/>
    <x v="15"/>
    <n v="103913294"/>
    <x v="0"/>
    <x v="1"/>
    <x v="1"/>
    <s v="Orupabo, Amoni "/>
    <s v="WHT Outstg"/>
    <s v="WHT on 1800010073-NOVEMBER 2012 CRUDE HANDLING"/>
    <s v=""/>
    <s v="AB"/>
    <s v=""/>
    <d v="2020-05-07T00:00:00"/>
    <d v="2020-05-07T00:00:00"/>
    <d v="2013-04-19T00:00:00"/>
    <s v="USD"/>
    <n v="1475.52"/>
    <n v="3543"/>
    <x v="4"/>
    <n v="118.1"/>
    <x v="4"/>
    <x v="2"/>
    <s v="Overdue"/>
    <x v="1"/>
    <s v="USD"/>
    <n v="1475.52"/>
  </r>
  <r>
    <s v="A2310000"/>
    <x v="15"/>
    <x v="15"/>
    <n v="103913294"/>
    <x v="0"/>
    <x v="1"/>
    <x v="1"/>
    <s v="Orupabo, Amoni "/>
    <s v="WHT Outstg"/>
    <s v="WHT on 1800010233-DECEMBER 2012 CRUDE HANDLING"/>
    <s v=""/>
    <s v="AB"/>
    <s v=""/>
    <d v="2020-05-07T00:00:00"/>
    <d v="2020-05-07T00:00:00"/>
    <d v="2013-04-19T00:00:00"/>
    <s v="USD"/>
    <n v="1464.24"/>
    <n v="3543"/>
    <x v="4"/>
    <n v="118.1"/>
    <x v="4"/>
    <x v="2"/>
    <s v="Overdue"/>
    <x v="1"/>
    <s v="USD"/>
    <n v="1464.24"/>
  </r>
  <r>
    <s v="A2310000"/>
    <x v="15"/>
    <x v="15"/>
    <n v="103913294"/>
    <x v="0"/>
    <x v="1"/>
    <x v="1"/>
    <s v="Orupabo, Amoni "/>
    <s v="WHT Outstg"/>
    <s v="WHT on 1800010308-JANUARY 2013 CRUDE HANDLING"/>
    <s v=""/>
    <s v="AB"/>
    <s v=""/>
    <d v="2020-05-07T00:00:00"/>
    <d v="2020-05-07T00:00:00"/>
    <d v="2013-04-19T00:00:00"/>
    <s v="USD"/>
    <n v="1666.25"/>
    <n v="3543"/>
    <x v="4"/>
    <n v="118.1"/>
    <x v="4"/>
    <x v="2"/>
    <s v="Overdue"/>
    <x v="1"/>
    <s v="USD"/>
    <n v="1666.25"/>
  </r>
  <r>
    <s v="A2310000"/>
    <x v="15"/>
    <x v="15"/>
    <n v="103913289"/>
    <x v="0"/>
    <x v="1"/>
    <x v="1"/>
    <s v="Orupabo, Amoni "/>
    <s v="WHT Outstg"/>
    <s v="WHT on 1800007748-JULY 2011 - CRUDE HANDLING"/>
    <s v=""/>
    <s v="AB"/>
    <s v=""/>
    <d v="2020-05-07T00:00:00"/>
    <d v="2020-05-07T00:00:00"/>
    <d v="2012-10-31T00:00:00"/>
    <s v="USD"/>
    <n v="4284.01"/>
    <n v="3713"/>
    <x v="4"/>
    <n v="123.76666666666667"/>
    <x v="4"/>
    <x v="2"/>
    <s v="Overdue"/>
    <x v="1"/>
    <s v="USD"/>
    <n v="4284.01"/>
  </r>
  <r>
    <s v="A2310000"/>
    <x v="15"/>
    <x v="15"/>
    <n v="103913289"/>
    <x v="0"/>
    <x v="1"/>
    <x v="1"/>
    <s v="Orupabo, Amoni "/>
    <s v="WHT Outstg"/>
    <s v="WHT on 1800007858-AUGUST  2011 - CRUDE HANDLING"/>
    <s v=""/>
    <s v="AB"/>
    <s v=""/>
    <d v="2020-05-07T00:00:00"/>
    <d v="2020-05-07T00:00:00"/>
    <d v="2012-10-31T00:00:00"/>
    <s v="USD"/>
    <n v="3569.96"/>
    <n v="3713"/>
    <x v="4"/>
    <n v="123.76666666666667"/>
    <x v="4"/>
    <x v="2"/>
    <s v="Overdue"/>
    <x v="1"/>
    <s v="USD"/>
    <n v="3569.96"/>
  </r>
  <r>
    <s v="A2310000"/>
    <x v="15"/>
    <x v="15"/>
    <n v="103913289"/>
    <x v="0"/>
    <x v="1"/>
    <x v="1"/>
    <s v="Orupabo, Amoni "/>
    <s v="WHT Outstg"/>
    <s v="WHT on 1800008003-SEPTEMBER  2011  CRUDE HANDLING"/>
    <s v=""/>
    <s v="AB"/>
    <s v=""/>
    <d v="2020-05-07T00:00:00"/>
    <d v="2020-05-07T00:00:00"/>
    <d v="2012-10-31T00:00:00"/>
    <s v="USD"/>
    <n v="3419.95"/>
    <n v="3713"/>
    <x v="4"/>
    <n v="123.76666666666667"/>
    <x v="4"/>
    <x v="2"/>
    <s v="Overdue"/>
    <x v="1"/>
    <s v="USD"/>
    <n v="3419.95"/>
  </r>
  <r>
    <s v="A2310000"/>
    <x v="15"/>
    <x v="15"/>
    <n v="103913289"/>
    <x v="0"/>
    <x v="1"/>
    <x v="1"/>
    <s v="Orupabo, Amoni "/>
    <s v="WHT Outstg"/>
    <s v="WHT on 1800008108-OCTOBER 2011 CRUDE HANDLING"/>
    <s v=""/>
    <s v="AB"/>
    <s v=""/>
    <d v="2020-05-07T00:00:00"/>
    <d v="2020-05-07T00:00:00"/>
    <d v="2012-10-31T00:00:00"/>
    <s v="USD"/>
    <n v="3430.17"/>
    <n v="3713"/>
    <x v="4"/>
    <n v="123.76666666666667"/>
    <x v="4"/>
    <x v="2"/>
    <s v="Overdue"/>
    <x v="1"/>
    <s v="USD"/>
    <n v="3430.17"/>
  </r>
  <r>
    <s v="A2310000"/>
    <x v="15"/>
    <x v="15"/>
    <n v="103913289"/>
    <x v="0"/>
    <x v="1"/>
    <x v="1"/>
    <s v="Orupabo, Amoni "/>
    <s v="WHT Outstg"/>
    <s v="WHT on 1800008267- NOVEMBER  2011  CRUDE HANDLING"/>
    <s v=""/>
    <s v="AB"/>
    <s v=""/>
    <d v="2020-05-07T00:00:00"/>
    <d v="2020-05-07T00:00:00"/>
    <d v="2012-10-31T00:00:00"/>
    <s v="USD"/>
    <n v="3464.49"/>
    <n v="3713"/>
    <x v="4"/>
    <n v="123.76666666666667"/>
    <x v="4"/>
    <x v="2"/>
    <s v="Overdue"/>
    <x v="1"/>
    <s v="USD"/>
    <n v="3464.49"/>
  </r>
  <r>
    <s v="A2310000"/>
    <x v="15"/>
    <x v="15"/>
    <n v="103913289"/>
    <x v="0"/>
    <x v="1"/>
    <x v="1"/>
    <s v="Orupabo, Amoni "/>
    <s v="WHT Outstg"/>
    <s v="WHT on 1800008365 -DECEMBER  2011 - CRUDE HANDLING"/>
    <s v=""/>
    <s v="AB"/>
    <s v=""/>
    <d v="2020-05-07T00:00:00"/>
    <d v="2020-05-07T00:00:00"/>
    <d v="2012-10-31T00:00:00"/>
    <s v="USD"/>
    <n v="4351.8999999999996"/>
    <n v="3713"/>
    <x v="4"/>
    <n v="123.76666666666667"/>
    <x v="4"/>
    <x v="2"/>
    <s v="Overdue"/>
    <x v="1"/>
    <s v="USD"/>
    <n v="4351.8999999999996"/>
  </r>
  <r>
    <s v="A2310000"/>
    <x v="15"/>
    <x v="15"/>
    <n v="103913289"/>
    <x v="0"/>
    <x v="1"/>
    <x v="1"/>
    <s v="Orupabo, Amoni "/>
    <s v="WHT Outstg"/>
    <s v="WHT on  1800008966- 2012 ESCALATION COST"/>
    <s v=""/>
    <s v="AB"/>
    <s v=""/>
    <d v="2020-05-07T00:00:00"/>
    <d v="2020-05-07T00:00:00"/>
    <d v="2012-10-31T00:00:00"/>
    <s v="USD"/>
    <n v="437.25"/>
    <n v="3713"/>
    <x v="4"/>
    <n v="123.76666666666667"/>
    <x v="4"/>
    <x v="2"/>
    <s v="Overdue"/>
    <x v="1"/>
    <s v="USD"/>
    <n v="437.25"/>
  </r>
  <r>
    <s v="A2310000"/>
    <x v="15"/>
    <x v="15"/>
    <n v="103921413"/>
    <x v="0"/>
    <x v="1"/>
    <x v="1"/>
    <s v="Orupabo, Amoni "/>
    <s v="WHT Outstg"/>
    <s v="WHT on 1800009047 -MAY 2012 CRUDE HANDLING"/>
    <s v=""/>
    <s v="AB"/>
    <s v=""/>
    <d v="2020-05-28T00:00:00"/>
    <d v="2020-05-28T00:00:00"/>
    <d v="2012-10-31T00:00:00"/>
    <s v="USD"/>
    <n v="4784.84"/>
    <n v="3713"/>
    <x v="4"/>
    <n v="123.76666666666667"/>
    <x v="4"/>
    <x v="2"/>
    <s v="Overdue"/>
    <x v="1"/>
    <s v="USD"/>
    <n v="4784.84"/>
  </r>
  <r>
    <s v="A2310000"/>
    <x v="15"/>
    <x v="15"/>
    <n v="103921413"/>
    <x v="0"/>
    <x v="1"/>
    <x v="1"/>
    <s v="Orupabo, Amoni "/>
    <s v="WHT Outstg"/>
    <s v="WHT on 1800008454 - JANUARY  2012 CRUDE HANDLING"/>
    <s v=""/>
    <s v="AB"/>
    <s v=""/>
    <d v="2020-05-28T00:00:00"/>
    <d v="2020-05-28T00:00:00"/>
    <d v="2012-10-31T00:00:00"/>
    <s v="USD"/>
    <n v="5802.49"/>
    <n v="3713"/>
    <x v="4"/>
    <n v="123.76666666666667"/>
    <x v="4"/>
    <x v="2"/>
    <s v="Overdue"/>
    <x v="1"/>
    <s v="USD"/>
    <n v="5802.49"/>
  </r>
  <r>
    <s v="A2310000"/>
    <x v="15"/>
    <x v="15"/>
    <n v="103921413"/>
    <x v="0"/>
    <x v="1"/>
    <x v="1"/>
    <s v="Orupabo, Amoni "/>
    <s v="WHT Outstg"/>
    <s v="WHT on 1800008549 -FEB  2012 CRUDE HANDLING"/>
    <s v=""/>
    <s v="AB"/>
    <s v=""/>
    <d v="2020-05-28T00:00:00"/>
    <d v="2020-05-28T00:00:00"/>
    <d v="2012-10-31T00:00:00"/>
    <s v="USD"/>
    <n v="5110.3"/>
    <n v="3713"/>
    <x v="4"/>
    <n v="123.76666666666667"/>
    <x v="4"/>
    <x v="2"/>
    <s v="Overdue"/>
    <x v="1"/>
    <s v="USD"/>
    <n v="5110.3"/>
  </r>
  <r>
    <s v="A2310000"/>
    <x v="15"/>
    <x v="15"/>
    <n v="103921413"/>
    <x v="0"/>
    <x v="1"/>
    <x v="1"/>
    <s v="Orupabo, Amoni "/>
    <s v="WHT Outstg"/>
    <s v="WHT on 1800008701 -MARCH  2012 CRUDE HANDLING"/>
    <s v=""/>
    <s v="AB"/>
    <s v=""/>
    <d v="2020-05-28T00:00:00"/>
    <d v="2020-05-28T00:00:00"/>
    <d v="2012-10-31T00:00:00"/>
    <s v="USD"/>
    <n v="5437.06"/>
    <n v="3713"/>
    <x v="4"/>
    <n v="123.76666666666667"/>
    <x v="4"/>
    <x v="2"/>
    <s v="Overdue"/>
    <x v="1"/>
    <s v="USD"/>
    <n v="5437.06"/>
  </r>
  <r>
    <s v="A2310000"/>
    <x v="15"/>
    <x v="15"/>
    <n v="103921413"/>
    <x v="0"/>
    <x v="1"/>
    <x v="1"/>
    <s v="Orupabo, Amoni "/>
    <s v="WHT Outstg"/>
    <s v="WHT on 1800008876 -APRIL  2012 CRUDE HANDLING"/>
    <s v=""/>
    <s v="AB"/>
    <s v=""/>
    <d v="2020-05-28T00:00:00"/>
    <d v="2020-05-28T00:00:00"/>
    <d v="2012-10-31T00:00:00"/>
    <s v="USD"/>
    <n v="5099.53"/>
    <n v="3713"/>
    <x v="4"/>
    <n v="123.76666666666667"/>
    <x v="4"/>
    <x v="2"/>
    <s v="Overdue"/>
    <x v="1"/>
    <s v="USD"/>
    <n v="5099.53"/>
  </r>
  <r>
    <s v="A2310000"/>
    <x v="15"/>
    <x v="15"/>
    <n v="102211778"/>
    <x v="0"/>
    <x v="1"/>
    <x v="1"/>
    <s v="Orupabo, Amoni "/>
    <s v="WHT Outstg"/>
    <s v="WHT on 1800007635 - JUNE 2011 CRUDE HANDLING"/>
    <s v=""/>
    <s v="AB"/>
    <s v=""/>
    <d v="2012-01-30T00:00:00"/>
    <d v="2012-01-30T00:00:00"/>
    <d v="2012-01-30T00:00:00"/>
    <s v="NGN"/>
    <n v="463490.81"/>
    <n v="3988"/>
    <x v="4"/>
    <n v="132.93333333333334"/>
    <x v="4"/>
    <x v="2"/>
    <s v="Overdue"/>
    <x v="1"/>
    <s v="USD"/>
    <n v="2857.51"/>
  </r>
  <r>
    <s v="A2310000"/>
    <x v="15"/>
    <x v="15"/>
    <n v="103913288"/>
    <x v="0"/>
    <x v="1"/>
    <x v="1"/>
    <s v="Orupabo, Amoni "/>
    <s v="WHT Outstg"/>
    <s v="WHT on 1800005798 -March 2010 Crude Handling"/>
    <s v=""/>
    <s v="AB"/>
    <s v=""/>
    <d v="2020-05-07T00:00:00"/>
    <d v="2020-05-07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13288"/>
    <x v="0"/>
    <x v="1"/>
    <x v="1"/>
    <s v="Orupabo, Amoni "/>
    <s v="WHT Outstg"/>
    <s v="WHT on 1800006225 - JULY 2010, CRUDE HANDLING."/>
    <s v=""/>
    <s v="AB"/>
    <s v=""/>
    <d v="2020-05-07T00:00:00"/>
    <d v="2020-05-07T00:00:00"/>
    <d v="2012-01-17T00:00:00"/>
    <s v="USD"/>
    <n v="6580.06"/>
    <n v="4001"/>
    <x v="4"/>
    <n v="133.36666666666667"/>
    <x v="4"/>
    <x v="2"/>
    <s v="Overdue"/>
    <x v="1"/>
    <s v="USD"/>
    <n v="6580.06"/>
  </r>
  <r>
    <s v="A2310000"/>
    <x v="15"/>
    <x v="15"/>
    <n v="103913288"/>
    <x v="0"/>
    <x v="1"/>
    <x v="1"/>
    <s v="Orupabo, Amoni "/>
    <s v="WHT Outstg"/>
    <s v="WHT on 1800006647-OCTOBER 2010, CRUDE HANDLING."/>
    <s v=""/>
    <s v="AB"/>
    <s v=""/>
    <d v="2020-05-07T00:00:00"/>
    <d v="2020-05-07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13288"/>
    <x v="0"/>
    <x v="1"/>
    <x v="1"/>
    <s v="Orupabo, Amoni "/>
    <s v="WHT Outstg"/>
    <s v="WHT on 1800006813-NOVEMBER 2010, CRUDE HANDLING."/>
    <s v=""/>
    <s v="AB"/>
    <s v=""/>
    <d v="2020-05-07T00:00:00"/>
    <d v="2020-05-07T00:00:00"/>
    <d v="2012-01-17T00:00:00"/>
    <s v="USD"/>
    <n v="382.44"/>
    <n v="4001"/>
    <x v="4"/>
    <n v="133.36666666666667"/>
    <x v="4"/>
    <x v="2"/>
    <s v="Overdue"/>
    <x v="1"/>
    <s v="USD"/>
    <n v="382.44"/>
  </r>
  <r>
    <s v="A2310000"/>
    <x v="15"/>
    <x v="15"/>
    <n v="103913288"/>
    <x v="0"/>
    <x v="1"/>
    <x v="1"/>
    <s v="Orupabo, Amoni "/>
    <s v="WHT Outstg"/>
    <s v="WHT on 1800006912-DECEMBER 2010, CRUDE HANDLING"/>
    <s v=""/>
    <s v="AB"/>
    <s v=""/>
    <d v="2020-05-07T00:00:00"/>
    <d v="2020-05-07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13288"/>
    <x v="0"/>
    <x v="1"/>
    <x v="1"/>
    <s v="Orupabo, Amoni "/>
    <s v="WHT Outstg"/>
    <s v="WHT on 1800007154- JANUARY 2011, CRUDE HANDLING."/>
    <s v=""/>
    <s v="AB"/>
    <s v=""/>
    <d v="2020-05-07T00:00:00"/>
    <d v="2020-05-07T00:00:00"/>
    <d v="2012-01-17T00:00:00"/>
    <s v="USD"/>
    <n v="263.07"/>
    <n v="4001"/>
    <x v="4"/>
    <n v="133.36666666666667"/>
    <x v="4"/>
    <x v="2"/>
    <s v="Overdue"/>
    <x v="1"/>
    <s v="USD"/>
    <n v="263.07"/>
  </r>
  <r>
    <s v="A2310000"/>
    <x v="15"/>
    <x v="15"/>
    <n v="103913288"/>
    <x v="0"/>
    <x v="1"/>
    <x v="1"/>
    <s v="Orupabo, Amoni "/>
    <s v="WHT Outstg"/>
    <s v="WHT on 1800007169- FEBRUARY 2011 CRUDE HANDLING."/>
    <s v=""/>
    <s v="AB"/>
    <s v=""/>
    <d v="2020-05-07T00:00:00"/>
    <d v="2020-05-07T00:00:00"/>
    <d v="2012-01-17T00:00:00"/>
    <s v="USD"/>
    <n v="50.89"/>
    <n v="4001"/>
    <x v="4"/>
    <n v="133.36666666666667"/>
    <x v="4"/>
    <x v="2"/>
    <s v="Overdue"/>
    <x v="1"/>
    <s v="USD"/>
    <n v="50.89"/>
  </r>
  <r>
    <s v="A2310000"/>
    <x v="15"/>
    <x v="15"/>
    <n v="103913288"/>
    <x v="0"/>
    <x v="1"/>
    <x v="1"/>
    <s v="Orupabo, Amoni "/>
    <s v="WHT Outstg"/>
    <s v="WHT on 1800007237-Jan.-Dec'07 Escalation cost"/>
    <s v=""/>
    <s v="AB"/>
    <s v=""/>
    <d v="2020-05-07T00:00:00"/>
    <d v="2020-05-07T00:00:00"/>
    <d v="2012-01-17T00:00:00"/>
    <s v="USD"/>
    <n v="440.53"/>
    <n v="4001"/>
    <x v="4"/>
    <n v="133.36666666666667"/>
    <x v="4"/>
    <x v="2"/>
    <s v="Overdue"/>
    <x v="1"/>
    <s v="USD"/>
    <n v="440.53"/>
  </r>
  <r>
    <s v="A2310000"/>
    <x v="15"/>
    <x v="15"/>
    <n v="103913288"/>
    <x v="0"/>
    <x v="1"/>
    <x v="1"/>
    <s v="Orupabo, Amoni "/>
    <s v="WHT Outstg"/>
    <s v="WHT on 1800007260- MARCH 2011, CRUDE HANDLING."/>
    <s v=""/>
    <s v="AB"/>
    <s v=""/>
    <d v="2020-05-07T00:00:00"/>
    <d v="2020-05-07T00:00:00"/>
    <d v="2012-01-17T00:00:00"/>
    <s v="USD"/>
    <n v="535.04"/>
    <n v="4001"/>
    <x v="4"/>
    <n v="133.36666666666667"/>
    <x v="4"/>
    <x v="2"/>
    <s v="Overdue"/>
    <x v="1"/>
    <s v="USD"/>
    <n v="535.04"/>
  </r>
  <r>
    <s v="A2310000"/>
    <x v="15"/>
    <x v="15"/>
    <n v="103921429"/>
    <x v="0"/>
    <x v="1"/>
    <x v="1"/>
    <s v="Orupabo, Amoni "/>
    <s v="WHT Outstg"/>
    <s v="WHT on 1800007475 - MAY 2011, CRUDE HANDLING"/>
    <s v=""/>
    <s v="AB"/>
    <s v=""/>
    <d v="2020-05-28T00:00:00"/>
    <d v="2020-05-28T00:00:00"/>
    <d v="2012-01-17T00:00:00"/>
    <s v="USD"/>
    <n v="5749.38"/>
    <n v="4001"/>
    <x v="4"/>
    <n v="133.36666666666667"/>
    <x v="4"/>
    <x v="2"/>
    <s v="Overdue"/>
    <x v="1"/>
    <s v="USD"/>
    <n v="5749.38"/>
  </r>
  <r>
    <s v="A2310000"/>
    <x v="15"/>
    <x v="15"/>
    <n v="103921429"/>
    <x v="0"/>
    <x v="1"/>
    <x v="1"/>
    <s v="Orupabo, Amoni "/>
    <s v="WHT Outstg"/>
    <s v="WHT on 1800007634 - JUNE 2011, CRUDE HANDLING"/>
    <s v=""/>
    <s v="AB"/>
    <s v=""/>
    <d v="2020-05-28T00:00:00"/>
    <d v="2020-05-28T00:00:00"/>
    <d v="2012-01-17T00:00:00"/>
    <s v="USD"/>
    <n v="4705.45"/>
    <n v="4001"/>
    <x v="4"/>
    <n v="133.36666666666667"/>
    <x v="4"/>
    <x v="2"/>
    <s v="Overdue"/>
    <x v="1"/>
    <s v="USD"/>
    <n v="4705.45"/>
  </r>
  <r>
    <s v="A2310000"/>
    <x v="15"/>
    <x v="15"/>
    <n v="103921429"/>
    <x v="0"/>
    <x v="1"/>
    <x v="1"/>
    <s v="Orupabo, Amoni "/>
    <s v="WHT Outstg"/>
    <s v="WHT on 1800006486 - SEPTEMBER 2010, CRUDE HANDLING"/>
    <s v=""/>
    <s v="AB"/>
    <s v=""/>
    <d v="2020-05-28T00:00:00"/>
    <d v="2020-05-28T00:00:00"/>
    <d v="2012-01-17T00:00:00"/>
    <s v="USD"/>
    <n v="618.52"/>
    <n v="4001"/>
    <x v="4"/>
    <n v="133.36666666666667"/>
    <x v="4"/>
    <x v="2"/>
    <s v="Overdue"/>
    <x v="1"/>
    <s v="USD"/>
    <n v="618.52"/>
  </r>
  <r>
    <s v="A2310000"/>
    <x v="15"/>
    <x v="15"/>
    <n v="103921429"/>
    <x v="0"/>
    <x v="1"/>
    <x v="1"/>
    <s v="Orupabo, Amoni "/>
    <s v="WHT Outstg"/>
    <s v="WHT on 1800006358 -AUGUST 2010, CRUDE HANDLING."/>
    <s v=""/>
    <s v="AB"/>
    <s v=""/>
    <d v="2020-05-28T00:00:00"/>
    <d v="2020-05-28T00:00:00"/>
    <d v="2012-01-17T00:00:00"/>
    <s v="USD"/>
    <n v="7733.1"/>
    <n v="4001"/>
    <x v="4"/>
    <n v="133.36666666666667"/>
    <x v="4"/>
    <x v="2"/>
    <s v="Overdue"/>
    <x v="1"/>
    <s v="USD"/>
    <n v="7733.1"/>
  </r>
  <r>
    <s v="A2310000"/>
    <x v="15"/>
    <x v="15"/>
    <n v="103921429"/>
    <x v="0"/>
    <x v="1"/>
    <x v="1"/>
    <s v="Orupabo, Amoni "/>
    <s v="WHT Outstg"/>
    <s v="WHT on 1800006178-JUNE 2010, CRUDE HANDLING."/>
    <s v=""/>
    <s v="AB"/>
    <s v=""/>
    <d v="2020-05-28T00:00:00"/>
    <d v="2020-05-28T00:00:00"/>
    <d v="2012-01-17T00:00:00"/>
    <s v="USD"/>
    <n v="6338.36"/>
    <n v="4001"/>
    <x v="4"/>
    <n v="133.36666666666667"/>
    <x v="4"/>
    <x v="2"/>
    <s v="Overdue"/>
    <x v="1"/>
    <s v="USD"/>
    <n v="6338.36"/>
  </r>
  <r>
    <s v="A2310000"/>
    <x v="15"/>
    <x v="15"/>
    <n v="103921429"/>
    <x v="0"/>
    <x v="1"/>
    <x v="1"/>
    <s v="Orupabo, Amoni "/>
    <s v="WHT Outstg"/>
    <s v="WHT on 1800005996 -MAY 2010 ULLAGE FEES"/>
    <s v=""/>
    <s v="AB"/>
    <s v=""/>
    <d v="2020-05-28T00:00:00"/>
    <d v="2020-05-28T00:00:00"/>
    <d v="2012-01-17T00:00:00"/>
    <s v="USD"/>
    <n v="6591.89"/>
    <n v="4001"/>
    <x v="4"/>
    <n v="133.36666666666667"/>
    <x v="4"/>
    <x v="2"/>
    <s v="Overdue"/>
    <x v="1"/>
    <s v="USD"/>
    <n v="6591.89"/>
  </r>
  <r>
    <s v="A2310000"/>
    <x v="15"/>
    <x v="15"/>
    <n v="103921429"/>
    <x v="0"/>
    <x v="1"/>
    <x v="1"/>
    <s v="Orupabo, Amoni "/>
    <s v="WHT Outstg"/>
    <s v="WHT on 1800005906 -APRIL 2010, CRUDE HANDLING"/>
    <s v=""/>
    <s v="AB"/>
    <s v=""/>
    <d v="2020-05-28T00:00:00"/>
    <d v="2020-05-28T00:00:00"/>
    <d v="2012-01-17T00:00:00"/>
    <s v="USD"/>
    <n v="7726.65"/>
    <n v="4001"/>
    <x v="4"/>
    <n v="133.36666666666667"/>
    <x v="4"/>
    <x v="2"/>
    <s v="Overdue"/>
    <x v="1"/>
    <s v="USD"/>
    <n v="7726.65"/>
  </r>
  <r>
    <s v="A2310000"/>
    <x v="15"/>
    <x v="15"/>
    <n v="103921429"/>
    <x v="0"/>
    <x v="1"/>
    <x v="1"/>
    <s v="Orupabo, Amoni "/>
    <s v="WHT Outstg"/>
    <s v="WHT on 1800005798 -March 2010 Crude Handling"/>
    <s v=""/>
    <s v="AB"/>
    <s v=""/>
    <d v="2020-05-28T00:00:00"/>
    <d v="2020-05-28T00:00:00"/>
    <d v="2012-01-17T00:00:00"/>
    <s v="USD"/>
    <n v="8131.85"/>
    <n v="4001"/>
    <x v="4"/>
    <n v="133.36666666666667"/>
    <x v="4"/>
    <x v="2"/>
    <s v="Overdue"/>
    <x v="1"/>
    <s v="USD"/>
    <n v="8131.85"/>
  </r>
  <r>
    <s v="A2310000"/>
    <x v="15"/>
    <x v="15"/>
    <n v="103921429"/>
    <x v="0"/>
    <x v="1"/>
    <x v="1"/>
    <s v="Orupabo, Amoni "/>
    <s v="WHT Outstg"/>
    <s v="WHT on 1800005623 -January 2010 Ullage Fees"/>
    <s v=""/>
    <s v="AB"/>
    <s v=""/>
    <d v="2020-05-28T00:00:00"/>
    <d v="2020-05-28T00:00:00"/>
    <d v="2012-01-17T00:00:00"/>
    <s v="USD"/>
    <n v="8771.56"/>
    <n v="4001"/>
    <x v="4"/>
    <n v="133.36666666666667"/>
    <x v="4"/>
    <x v="2"/>
    <s v="Overdue"/>
    <x v="1"/>
    <s v="USD"/>
    <n v="8771.56"/>
  </r>
  <r>
    <s v="A2310000"/>
    <x v="15"/>
    <x v="15"/>
    <n v="103921429"/>
    <x v="0"/>
    <x v="1"/>
    <x v="1"/>
    <s v="Orupabo, Amoni "/>
    <s v="WHT Outstg"/>
    <s v="WHT on 1800006647 -OCTOBER 2010, CRUDE HANDLING."/>
    <s v=""/>
    <s v="AB"/>
    <s v=""/>
    <d v="2020-05-28T00:00:00"/>
    <d v="2020-05-28T00:00:00"/>
    <d v="2012-01-17T00:00:00"/>
    <s v="USD"/>
    <n v="296.52999999999997"/>
    <n v="4001"/>
    <x v="4"/>
    <n v="133.36666666666667"/>
    <x v="4"/>
    <x v="2"/>
    <s v="Overdue"/>
    <x v="1"/>
    <s v="USD"/>
    <n v="296.52999999999997"/>
  </r>
  <r>
    <s v="A2310000"/>
    <x v="15"/>
    <x v="15"/>
    <n v="103921429"/>
    <x v="0"/>
    <x v="1"/>
    <x v="1"/>
    <s v="Orupabo, Amoni "/>
    <s v="WHT Outstg"/>
    <s v="WHT on 1800006912 -DECEMBER 2010, CRUDE HANDLING."/>
    <s v=""/>
    <s v="AB"/>
    <s v=""/>
    <d v="2020-05-28T00:00:00"/>
    <d v="2020-05-28T00:00:00"/>
    <d v="2012-01-17T00:00:00"/>
    <s v="USD"/>
    <n v="262.26"/>
    <n v="4001"/>
    <x v="4"/>
    <n v="133.36666666666667"/>
    <x v="4"/>
    <x v="2"/>
    <s v="Overdue"/>
    <x v="1"/>
    <s v="USD"/>
    <n v="262.26"/>
  </r>
  <r>
    <s v="A2310000"/>
    <x v="15"/>
    <x v="15"/>
    <n v="103921429"/>
    <x v="0"/>
    <x v="1"/>
    <x v="1"/>
    <s v="Orupabo, Amoni "/>
    <s v="WHT Outstg"/>
    <s v="WHT on 1800008267 - NOVEMBER  2011 CHA"/>
    <s v=""/>
    <s v="AB"/>
    <s v=""/>
    <d v="2020-05-28T00:00:00"/>
    <d v="2020-05-28T00:00:00"/>
    <d v="2012-01-17T00:00:00"/>
    <s v="USD"/>
    <n v="3493.69"/>
    <n v="4001"/>
    <x v="4"/>
    <n v="133.36666666666667"/>
    <x v="4"/>
    <x v="2"/>
    <s v="Overdue"/>
    <x v="1"/>
    <s v="USD"/>
    <n v="3493.69"/>
  </r>
  <r>
    <s v="A2310000"/>
    <x v="15"/>
    <x v="15"/>
    <n v="104269907"/>
    <x v="0"/>
    <x v="1"/>
    <x v="1"/>
    <s v="Orupabo, Amoni "/>
    <s v="WHT Outstg"/>
    <s v="WHT on 1800005426 -NOVEMBER 2009 CHA_Bal"/>
    <s v=""/>
    <s v="AB"/>
    <s v=""/>
    <d v="2022-07-30T00:00:00"/>
    <d v="2022-07-30T00:00:00"/>
    <d v="2012-01-17T00:00:00"/>
    <s v="USD"/>
    <n v="5262.33"/>
    <n v="4001"/>
    <x v="4"/>
    <n v="133.36666666666667"/>
    <x v="4"/>
    <x v="2"/>
    <s v="Overdue"/>
    <x v="1"/>
    <s v="USD"/>
    <n v="5262.33"/>
  </r>
  <r>
    <s v="A2310000"/>
    <x v="15"/>
    <x v="15"/>
    <n v="1800003205"/>
    <x v="0"/>
    <x v="1"/>
    <x v="1"/>
    <s v="Orupabo, Amoni "/>
    <n v="0"/>
    <s v="December 2007 Crude Handling Charge"/>
    <s v="468"/>
    <s v="DR"/>
    <s v=""/>
    <d v="2008-01-09T00:00:00"/>
    <d v="2008-01-09T00:00:00"/>
    <d v="2008-02-08T00:00:00"/>
    <s v="USD"/>
    <n v="375538.88"/>
    <n v="5440"/>
    <x v="4"/>
    <n v="181.33333333333334"/>
    <x v="4"/>
    <x v="1"/>
    <s v="Overdue"/>
    <x v="0"/>
    <s v="USD"/>
    <n v="375538.88"/>
  </r>
  <r>
    <s v="A2310000"/>
    <x v="15"/>
    <x v="15"/>
    <n v="1800003084"/>
    <x v="0"/>
    <x v="1"/>
    <x v="1"/>
    <s v="Orupabo, Amoni "/>
    <n v="0"/>
    <s v="November 2007 Crude Handling Charge"/>
    <s v="468"/>
    <s v="DR"/>
    <s v=""/>
    <d v="2007-12-13T00:00:00"/>
    <d v="2007-12-13T00:00:00"/>
    <d v="2008-01-12T00:00:00"/>
    <s v="USD"/>
    <n v="361204.65"/>
    <n v="5467"/>
    <x v="4"/>
    <n v="182.23333333333332"/>
    <x v="4"/>
    <x v="1"/>
    <s v="Overdue"/>
    <x v="0"/>
    <s v="USD"/>
    <n v="361204.65"/>
  </r>
  <r>
    <s v="A2310000"/>
    <x v="15"/>
    <x v="15"/>
    <n v="1600000137"/>
    <x v="0"/>
    <x v="1"/>
    <x v="1"/>
    <s v="Orupabo, Amoni "/>
    <n v="0"/>
    <s v="AGIP payment on a/c"/>
    <s v="OT"/>
    <s v="DG"/>
    <s v=""/>
    <d v="2005-07-21T00:00:00"/>
    <d v="2005-07-21T00:00:00"/>
    <d v="2005-07-21T00:00:00"/>
    <s v="USD"/>
    <n v="-27000"/>
    <n v="6372"/>
    <x v="4"/>
    <n v="212.4"/>
    <x v="4"/>
    <x v="1"/>
    <s v="Overdue"/>
    <x v="0"/>
    <s v="USD"/>
    <n v="-27000"/>
  </r>
  <r>
    <s v="A2310000"/>
    <x v="15"/>
    <x v="15"/>
    <n v="1600000063"/>
    <x v="0"/>
    <x v="1"/>
    <x v="1"/>
    <s v="Orupabo, Amoni "/>
    <n v="0"/>
    <s v="AGIP pmt on a/c"/>
    <s v="GU"/>
    <s v="DG"/>
    <s v=""/>
    <d v="2005-01-24T00:00:00"/>
    <d v="2005-01-24T00:00:00"/>
    <d v="2005-01-24T00:00:00"/>
    <s v="NGN"/>
    <n v="-34993824.25"/>
    <n v="6550"/>
    <x v="4"/>
    <n v="218.33333333333334"/>
    <x v="4"/>
    <x v="1"/>
    <s v="Overdue"/>
    <x v="0"/>
    <s v="USD"/>
    <n v="-263349.52"/>
  </r>
  <r>
    <s v="A2680005"/>
    <x v="16"/>
    <x v="16"/>
    <n v="1800028715"/>
    <x v="0"/>
    <x v="0"/>
    <x v="7"/>
    <s v="Edegbai, Uyoyou"/>
    <n v="0"/>
    <s v="Media Cost recovery from SHELL EXCLUSIVE"/>
    <s v="473"/>
    <s v="DR"/>
    <s v=""/>
    <d v="2022-12-29T00:00:00"/>
    <d v="2022-12-29T00:00:00"/>
    <d v="2023-01-28T00:00:00"/>
    <s v="NGN"/>
    <n v="73865094.030000001"/>
    <n v="-28"/>
    <x v="0"/>
    <n v="-0.93333333333333335"/>
    <x v="0"/>
    <x v="0"/>
    <s v="Not Overdue"/>
    <x v="0"/>
    <s v="USD"/>
    <n v="165029.39000000001"/>
  </r>
  <r>
    <s v="A2680005"/>
    <x v="16"/>
    <x v="16"/>
    <n v="1800028675"/>
    <x v="0"/>
    <x v="0"/>
    <x v="7"/>
    <s v="Edegbai, Uyoyou"/>
    <n v="0"/>
    <s v="SHELL EXCLUSIVE - Dec 2022 90% TAX TEAM SALARY"/>
    <s v="473"/>
    <s v="DR"/>
    <s v=""/>
    <d v="2022-12-21T00:00:00"/>
    <d v="2022-12-21T00:00:00"/>
    <d v="2023-01-20T00:00:00"/>
    <s v="NGN"/>
    <n v="36786601.009999998"/>
    <n v="-20"/>
    <x v="0"/>
    <n v="-0.66666666666666663"/>
    <x v="0"/>
    <x v="0"/>
    <s v="Not Overdue"/>
    <x v="0"/>
    <s v="USD"/>
    <n v="82490.28"/>
  </r>
  <r>
    <s v="A2680005"/>
    <x v="16"/>
    <x v="16"/>
    <n v="1800028674"/>
    <x v="0"/>
    <x v="0"/>
    <x v="7"/>
    <s v="Edegbai, Uyoyou"/>
    <n v="0"/>
    <s v="SHELL EXCLUSIVE - Dec 2022 SALARY"/>
    <s v="473"/>
    <s v="DR"/>
    <s v=""/>
    <d v="2022-12-21T00:00:00"/>
    <d v="2022-12-21T00:00:00"/>
    <d v="2023-01-20T00:00:00"/>
    <s v="NGN"/>
    <n v="33017278.620000001"/>
    <n v="-20"/>
    <x v="0"/>
    <n v="-0.66666666666666663"/>
    <x v="0"/>
    <x v="0"/>
    <s v="Not Overdue"/>
    <x v="0"/>
    <s v="USD"/>
    <n v="74037.95"/>
  </r>
  <r>
    <s v="A2680005"/>
    <x v="16"/>
    <x v="16"/>
    <n v="1800028676"/>
    <x v="0"/>
    <x v="0"/>
    <x v="7"/>
    <s v="Edegbai, Uyoyou"/>
    <n v="0"/>
    <s v="SHELL EXCLUSIVE - Dec 2022 SALARY USD"/>
    <s v="467"/>
    <s v="DR"/>
    <s v=""/>
    <d v="2022-12-21T00:00:00"/>
    <d v="2022-12-21T00:00:00"/>
    <d v="2023-01-20T00:00:00"/>
    <s v="USD"/>
    <n v="63879.32"/>
    <n v="-20"/>
    <x v="0"/>
    <n v="-0.66666666666666663"/>
    <x v="0"/>
    <x v="0"/>
    <s v="Not Overdue"/>
    <x v="0"/>
    <s v="USD"/>
    <n v="63879.32"/>
  </r>
  <r>
    <s v="A2680005"/>
    <x v="16"/>
    <x v="16"/>
    <n v="1800028580"/>
    <x v="0"/>
    <x v="0"/>
    <x v="7"/>
    <s v="Edegbai, Uyoyou"/>
    <n v="0"/>
    <s v="2022 Oct to Dec HI Block Shell manpower costs"/>
    <s v="473"/>
    <s v="DR"/>
    <s v=""/>
    <d v="2022-12-15T00:00:00"/>
    <d v="2022-12-15T00:00:00"/>
    <d v="2023-01-14T00:00:00"/>
    <s v="NGN"/>
    <n v="374435416.16000003"/>
    <n v="-14"/>
    <x v="0"/>
    <n v="-0.46666666666666667"/>
    <x v="0"/>
    <x v="0"/>
    <s v="Not Overdue"/>
    <x v="0"/>
    <s v="USD"/>
    <n v="840570.07"/>
  </r>
  <r>
    <s v="A2680005"/>
    <x v="16"/>
    <x v="16"/>
    <n v="1800028581"/>
    <x v="0"/>
    <x v="0"/>
    <x v="7"/>
    <s v="Edegbai, Uyoyou"/>
    <n v="0"/>
    <s v="2022 Oct to Dec HI Block Shell manpower costs"/>
    <s v="467"/>
    <s v="DR"/>
    <s v=""/>
    <d v="2022-12-15T00:00:00"/>
    <d v="2022-12-15T00:00:00"/>
    <d v="2023-01-14T00:00:00"/>
    <s v="USD"/>
    <n v="368429.17"/>
    <n v="-14"/>
    <x v="0"/>
    <n v="-0.46666666666666667"/>
    <x v="0"/>
    <x v="0"/>
    <s v="Not Overdue"/>
    <x v="0"/>
    <s v="USD"/>
    <n v="368429.17"/>
  </r>
  <r>
    <s v="A2680005"/>
    <x v="16"/>
    <x v="16"/>
    <n v="1800028474"/>
    <x v="0"/>
    <x v="0"/>
    <x v="7"/>
    <s v="Edegbai, Uyoyou"/>
    <n v="0"/>
    <s v="Recovery of Tax Utilized"/>
    <s v="473"/>
    <s v="DR"/>
    <s v=""/>
    <d v="2022-11-28T00:00:00"/>
    <d v="2022-11-28T00:00:00"/>
    <d v="2022-12-28T00:00:00"/>
    <s v="NGN"/>
    <n v="1501068223.1400001"/>
    <n v="3"/>
    <x v="5"/>
    <n v="0.1"/>
    <x v="1"/>
    <x v="1"/>
    <s v="Overdue"/>
    <x v="0"/>
    <s v="USD"/>
    <n v="3386409.91"/>
  </r>
  <r>
    <s v="A2680005"/>
    <x v="16"/>
    <x v="16"/>
    <n v="1800028475"/>
    <x v="0"/>
    <x v="0"/>
    <x v="7"/>
    <s v="Edegbai, Uyoyou"/>
    <n v="0"/>
    <s v="Recovery of Tax Utilized"/>
    <s v="467"/>
    <s v="DR"/>
    <s v=""/>
    <d v="2022-11-28T00:00:00"/>
    <d v="2022-11-28T00:00:00"/>
    <d v="2022-12-28T00:00:00"/>
    <s v="USD"/>
    <n v="16007896.92"/>
    <n v="3"/>
    <x v="5"/>
    <n v="0.1"/>
    <x v="1"/>
    <x v="1"/>
    <s v="Overdue"/>
    <x v="0"/>
    <s v="USD"/>
    <n v="16007896.92"/>
  </r>
  <r>
    <s v="A2680005"/>
    <x v="16"/>
    <x v="16"/>
    <n v="1800028472"/>
    <x v="0"/>
    <x v="0"/>
    <x v="7"/>
    <s v="Edegbai, Uyoyou"/>
    <n v="0"/>
    <s v="SHELL EXCLUSIVE - Nov 2022 90% TAX TEAM SALARY"/>
    <s v="473"/>
    <s v="DR"/>
    <s v=""/>
    <d v="2022-11-26T00:00:00"/>
    <d v="2022-11-26T00:00:00"/>
    <d v="2022-12-26T00:00:00"/>
    <s v="NGN"/>
    <n v="57619075.350000001"/>
    <n v="5"/>
    <x v="5"/>
    <n v="0.16666666666666666"/>
    <x v="1"/>
    <x v="1"/>
    <s v="Overdue"/>
    <x v="0"/>
    <s v="USD"/>
    <n v="129988.64"/>
  </r>
  <r>
    <s v="A2680005"/>
    <x v="16"/>
    <x v="16"/>
    <n v="1800028471"/>
    <x v="0"/>
    <x v="0"/>
    <x v="7"/>
    <s v="Edegbai, Uyoyou"/>
    <n v="0"/>
    <s v="SHELL EXCLUSIVE - Nov 2022 SALARY"/>
    <s v="473"/>
    <s v="DR"/>
    <s v=""/>
    <d v="2022-11-26T00:00:00"/>
    <d v="2022-11-26T00:00:00"/>
    <d v="2022-12-26T00:00:00"/>
    <s v="NGN"/>
    <n v="79502072.340000004"/>
    <n v="5"/>
    <x v="5"/>
    <n v="0.16666666666666666"/>
    <x v="1"/>
    <x v="1"/>
    <s v="Overdue"/>
    <x v="0"/>
    <s v="USD"/>
    <n v="179356.68"/>
  </r>
  <r>
    <s v="A2680005"/>
    <x v="16"/>
    <x v="16"/>
    <n v="1800028473"/>
    <x v="0"/>
    <x v="0"/>
    <x v="7"/>
    <s v="Edegbai, Uyoyou"/>
    <n v="0"/>
    <s v="SHELL EXCLUSIVE - Nov 2022 SALARY USD"/>
    <s v="467"/>
    <s v="DR"/>
    <s v=""/>
    <d v="2022-11-26T00:00:00"/>
    <d v="2022-11-26T00:00:00"/>
    <d v="2022-12-26T00:00:00"/>
    <s v="USD"/>
    <n v="78691.31"/>
    <n v="5"/>
    <x v="5"/>
    <n v="0.16666666666666666"/>
    <x v="1"/>
    <x v="1"/>
    <s v="Overdue"/>
    <x v="0"/>
    <s v="USD"/>
    <n v="78691.31"/>
  </r>
  <r>
    <s v="A2680005"/>
    <x v="16"/>
    <x v="16"/>
    <n v="1800027119"/>
    <x v="2"/>
    <x v="0"/>
    <x v="7"/>
    <s v="Edegbai, Uyoyou"/>
    <n v="0"/>
    <s v="Intercompany Invoices Payment-NOV 2021"/>
    <s v="771"/>
    <s v="DR"/>
    <s v=""/>
    <d v="2021-12-19T00:00:00"/>
    <d v="2021-12-19T00:00:00"/>
    <d v="2022-01-18T00:00:00"/>
    <s v="NGN"/>
    <n v="1316697.92"/>
    <n v="347"/>
    <x v="4"/>
    <n v="11.566666666666666"/>
    <x v="2"/>
    <x v="1"/>
    <s v="Overdue"/>
    <x v="0"/>
    <s v="USD"/>
    <n v="3204.32"/>
  </r>
  <r>
    <s v="A2310000"/>
    <x v="17"/>
    <x v="17"/>
    <n v="1600004300"/>
    <x v="0"/>
    <x v="1"/>
    <x v="1"/>
    <s v="Orupabo, Amoni "/>
    <s v="WHT Outstg"/>
    <s v="WHT -NIGER-DELTA PET RES LTD-422299439432"/>
    <s v="454"/>
    <s v="DG"/>
    <s v=""/>
    <d v="2022-10-12T00:00:00"/>
    <d v="2022-10-12T00:00:00"/>
    <d v="2022-10-12T00:00:00"/>
    <s v="NGN"/>
    <n v="-4110351.36"/>
    <n v="80"/>
    <x v="2"/>
    <n v="2.6666666666666665"/>
    <x v="2"/>
    <x v="2"/>
    <s v="Overdue"/>
    <x v="1"/>
    <s v="USD"/>
    <n v="-9464.91"/>
  </r>
  <r>
    <s v="A2310000"/>
    <x v="17"/>
    <x v="17"/>
    <n v="1600004301"/>
    <x v="0"/>
    <x v="1"/>
    <x v="1"/>
    <s v="Orupabo, Amoni "/>
    <s v="WHT Outstg"/>
    <s v="WHT -NIGER-DELTA PET RES LTD-422033438432"/>
    <s v="454"/>
    <s v="DG"/>
    <s v=""/>
    <d v="2022-10-12T00:00:00"/>
    <d v="2022-10-12T00:00:00"/>
    <d v="2022-10-12T00:00:00"/>
    <s v="NGN"/>
    <n v="-4847726.92"/>
    <n v="80"/>
    <x v="2"/>
    <n v="2.6666666666666665"/>
    <x v="2"/>
    <x v="2"/>
    <s v="Overdue"/>
    <x v="1"/>
    <s v="USD"/>
    <n v="-11162.86"/>
  </r>
  <r>
    <s v="A2310000"/>
    <x v="17"/>
    <x v="17"/>
    <n v="1600004302"/>
    <x v="0"/>
    <x v="1"/>
    <x v="1"/>
    <s v="Orupabo, Amoni "/>
    <s v="WHT Outstg"/>
    <s v="WHT -NIGER-DELTA PET RES LTD-422364986432"/>
    <s v="454"/>
    <s v="DG"/>
    <s v=""/>
    <d v="2022-10-12T00:00:00"/>
    <d v="2022-10-12T00:00:00"/>
    <d v="2022-10-12T00:00:00"/>
    <s v="NGN"/>
    <n v="-3612905.38"/>
    <n v="80"/>
    <x v="2"/>
    <n v="2.6666666666666665"/>
    <x v="2"/>
    <x v="2"/>
    <s v="Overdue"/>
    <x v="1"/>
    <s v="USD"/>
    <n v="-8319.44"/>
  </r>
  <r>
    <s v="A2310000"/>
    <x v="17"/>
    <x v="17"/>
    <n v="1600004303"/>
    <x v="0"/>
    <x v="1"/>
    <x v="1"/>
    <s v="Orupabo, Amoni "/>
    <s v="WHT Outstg"/>
    <s v="WHT -NIGER-DELTA PET RES LTD-422387311432"/>
    <s v="454"/>
    <s v="DG"/>
    <s v=""/>
    <d v="2022-10-12T00:00:00"/>
    <d v="2022-10-12T00:00:00"/>
    <d v="2022-10-12T00:00:00"/>
    <s v="NGN"/>
    <n v="-4206084.78"/>
    <n v="80"/>
    <x v="2"/>
    <n v="2.6666666666666665"/>
    <x v="2"/>
    <x v="2"/>
    <s v="Overdue"/>
    <x v="1"/>
    <s v="USD"/>
    <n v="-9685.35"/>
  </r>
  <r>
    <s v="A2310000"/>
    <x v="17"/>
    <x v="17"/>
    <n v="1800027708"/>
    <x v="0"/>
    <x v="1"/>
    <x v="1"/>
    <s v="Orupabo, Amoni "/>
    <n v="0"/>
    <s v="NIG DELTA APR 2022 Crude Handling"/>
    <s v="468"/>
    <s v="DR"/>
    <s v=""/>
    <d v="2022-05-12T00:00:00"/>
    <d v="2022-05-12T00:00:00"/>
    <d v="2022-06-11T00:00:00"/>
    <s v="USD"/>
    <n v="10923.08"/>
    <n v="203"/>
    <x v="4"/>
    <n v="6.7666666666666666"/>
    <x v="2"/>
    <x v="1"/>
    <s v="Overdue"/>
    <x v="0"/>
    <s v="USD"/>
    <n v="10923.08"/>
  </r>
  <r>
    <s v="A2310000"/>
    <x v="17"/>
    <x v="17"/>
    <n v="1800027709"/>
    <x v="0"/>
    <x v="1"/>
    <x v="1"/>
    <s v="Orupabo, Amoni "/>
    <n v="0"/>
    <s v="NIG DELTA APR 2022 Crude Handling"/>
    <s v="454"/>
    <s v="DR"/>
    <s v=""/>
    <d v="2022-05-12T00:00:00"/>
    <d v="2022-05-12T00:00:00"/>
    <d v="2022-06-11T00:00:00"/>
    <s v="NGN"/>
    <n v="1944563.4"/>
    <n v="203"/>
    <x v="4"/>
    <n v="6.7666666666666666"/>
    <x v="2"/>
    <x v="1"/>
    <s v="Overdue"/>
    <x v="0"/>
    <s v="USD"/>
    <n v="4687.5600000000004"/>
  </r>
  <r>
    <s v="A2310000"/>
    <x v="17"/>
    <x v="17"/>
    <n v="1400016649"/>
    <x v="0"/>
    <x v="1"/>
    <x v="1"/>
    <s v="Orupabo, Amoni "/>
    <n v="0"/>
    <s v="NDPR Pmt"/>
    <s v=""/>
    <s v="DZ"/>
    <s v=""/>
    <d v="2022-06-10T00:00:00"/>
    <d v="2022-06-09T00:00:00"/>
    <d v="2022-06-10T00:00:00"/>
    <s v="USD"/>
    <n v="-10376.93"/>
    <n v="204"/>
    <x v="4"/>
    <n v="6.8"/>
    <x v="2"/>
    <x v="1"/>
    <s v="Overdue"/>
    <x v="0"/>
    <s v="USD"/>
    <n v="-10376.93"/>
  </r>
  <r>
    <s v="A2310000"/>
    <x v="17"/>
    <x v="17"/>
    <n v="1400016653"/>
    <x v="0"/>
    <x v="1"/>
    <x v="1"/>
    <s v="Orupabo, Amoni "/>
    <n v="0"/>
    <s v="NDPR Pmt"/>
    <s v=""/>
    <s v="DZ"/>
    <s v=""/>
    <d v="2022-06-10T00:00:00"/>
    <d v="2022-06-09T00:00:00"/>
    <d v="2022-06-10T00:00:00"/>
    <s v="NGN"/>
    <n v="-1847335.24"/>
    <n v="204"/>
    <x v="4"/>
    <n v="6.8"/>
    <x v="2"/>
    <x v="1"/>
    <s v="Overdue"/>
    <x v="0"/>
    <s v="USD"/>
    <n v="-4450.0600000000004"/>
  </r>
  <r>
    <s v="A2310000"/>
    <x v="17"/>
    <x v="17"/>
    <n v="1400016629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328811.84000000003"/>
    <n v="206"/>
    <x v="4"/>
    <n v="6.8666666666666663"/>
    <x v="2"/>
    <x v="1"/>
    <s v="Overdue"/>
    <x v="0"/>
    <s v="USD"/>
    <n v="-328811.84000000003"/>
  </r>
  <r>
    <s v="A2310000"/>
    <x v="17"/>
    <x v="17"/>
    <n v="1400016630"/>
    <x v="0"/>
    <x v="1"/>
    <x v="1"/>
    <s v="Orupabo, Amoni "/>
    <n v="0"/>
    <s v="NDPR Pmt"/>
    <s v=""/>
    <s v="DZ"/>
    <s v=""/>
    <d v="2022-06-08T00:00:00"/>
    <d v="2022-06-06T00:00:00"/>
    <d v="2022-06-08T00:00:00"/>
    <s v="USD"/>
    <n v="-55531"/>
    <n v="206"/>
    <x v="4"/>
    <n v="6.8666666666666663"/>
    <x v="2"/>
    <x v="1"/>
    <s v="Overdue"/>
    <x v="0"/>
    <s v="USD"/>
    <n v="-55531"/>
  </r>
  <r>
    <s v="A2310000"/>
    <x v="17"/>
    <x v="17"/>
    <n v="1400016638"/>
    <x v="0"/>
    <x v="1"/>
    <x v="1"/>
    <s v="Orupabo, Amoni "/>
    <n v="0"/>
    <s v="NDPR Pmt"/>
    <s v=""/>
    <s v="DZ"/>
    <s v=""/>
    <d v="2022-06-07T00:00:00"/>
    <d v="2022-06-07T00:00:00"/>
    <d v="2022-06-07T00:00:00"/>
    <s v="NGN"/>
    <n v="-58643450.189999998"/>
    <n v="207"/>
    <x v="4"/>
    <n v="6.9"/>
    <x v="2"/>
    <x v="1"/>
    <s v="Overdue"/>
    <x v="0"/>
    <s v="USD"/>
    <n v="-141266.22"/>
  </r>
  <r>
    <s v="A2310000"/>
    <x v="17"/>
    <x v="17"/>
    <n v="1400016627"/>
    <x v="0"/>
    <x v="1"/>
    <x v="1"/>
    <s v="Orupabo, Amoni "/>
    <n v="0"/>
    <s v="NDPR Pmt"/>
    <s v=""/>
    <s v="DZ"/>
    <s v=""/>
    <d v="2022-06-03T00:00:00"/>
    <d v="2022-06-02T00:00:00"/>
    <d v="2022-06-03T00:00:00"/>
    <s v="NGN"/>
    <n v="-9029716.6899999995"/>
    <n v="211"/>
    <x v="4"/>
    <n v="7.0333333333333332"/>
    <x v="2"/>
    <x v="1"/>
    <s v="Overdue"/>
    <x v="0"/>
    <s v="USD"/>
    <n v="-21754.39"/>
  </r>
  <r>
    <s v="A2310000"/>
    <x v="17"/>
    <x v="17"/>
    <n v="1800027591"/>
    <x v="0"/>
    <x v="1"/>
    <x v="1"/>
    <s v="Orupabo, Amoni "/>
    <n v="0"/>
    <s v="NIG DELTA MAR 2022 Crude Handling"/>
    <s v="468"/>
    <s v="DR"/>
    <s v=""/>
    <d v="2022-04-13T00:00:00"/>
    <d v="2022-04-13T00:00:00"/>
    <d v="2022-05-13T00:00:00"/>
    <s v="USD"/>
    <n v="16049.9"/>
    <n v="232"/>
    <x v="4"/>
    <n v="7.7333333333333334"/>
    <x v="2"/>
    <x v="1"/>
    <s v="Overdue"/>
    <x v="0"/>
    <s v="USD"/>
    <n v="16049.9"/>
  </r>
  <r>
    <s v="A2310000"/>
    <x v="17"/>
    <x v="17"/>
    <n v="1800027592"/>
    <x v="0"/>
    <x v="1"/>
    <x v="1"/>
    <s v="Orupabo, Amoni "/>
    <n v="0"/>
    <s v="NIG DELTA MAR 2022 Crude Handling"/>
    <s v="454"/>
    <s v="DR"/>
    <s v=""/>
    <d v="2022-04-13T00:00:00"/>
    <d v="2022-04-13T00:00:00"/>
    <d v="2022-05-13T00:00:00"/>
    <s v="NGN"/>
    <n v="2860280.46"/>
    <n v="232"/>
    <x v="4"/>
    <n v="7.7333333333333334"/>
    <x v="2"/>
    <x v="1"/>
    <s v="Overdue"/>
    <x v="0"/>
    <s v="USD"/>
    <n v="6881.83"/>
  </r>
  <r>
    <s v="A2310000"/>
    <x v="17"/>
    <x v="17"/>
    <n v="1400016545"/>
    <x v="0"/>
    <x v="1"/>
    <x v="1"/>
    <s v="Orupabo, Amoni "/>
    <n v="0"/>
    <s v="NDPR Pmt"/>
    <s v=""/>
    <s v="DZ"/>
    <s v=""/>
    <d v="2022-04-29T00:00:00"/>
    <d v="2022-04-28T00:00:00"/>
    <d v="2022-04-29T00:00:00"/>
    <s v="USD"/>
    <n v="-388743.56"/>
    <n v="246"/>
    <x v="4"/>
    <n v="8.1999999999999993"/>
    <x v="2"/>
    <x v="1"/>
    <s v="Overdue"/>
    <x v="0"/>
    <s v="USD"/>
    <n v="-388743.56"/>
  </r>
  <r>
    <s v="A2310000"/>
    <x v="17"/>
    <x v="17"/>
    <n v="104228857"/>
    <x v="0"/>
    <x v="1"/>
    <x v="1"/>
    <s v="Orupabo, Amoni "/>
    <n v="0"/>
    <s v="NOV 2020 WHT RECEIPTS  - 420574387432_Bal"/>
    <s v=""/>
    <s v="AB"/>
    <s v=""/>
    <d v="2022-04-27T00:00:00"/>
    <d v="2022-04-27T00:00:00"/>
    <d v="2022-04-27T00:00:00"/>
    <s v="NGN"/>
    <n v="-88436.85"/>
    <n v="248"/>
    <x v="4"/>
    <n v="8.2666666666666675"/>
    <x v="2"/>
    <x v="2"/>
    <s v="Overdue"/>
    <x v="1"/>
    <s v="USD"/>
    <n v="-212.89"/>
  </r>
  <r>
    <s v="A2310000"/>
    <x v="17"/>
    <x v="17"/>
    <n v="1600004142"/>
    <x v="0"/>
    <x v="1"/>
    <x v="1"/>
    <s v="Orupabo, Amoni "/>
    <s v="WHT Outstg"/>
    <s v="NDPR  WHT RECEIPTS May-21-421050303432"/>
    <s v="454"/>
    <s v="DG"/>
    <s v=""/>
    <d v="2022-04-19T00:00:00"/>
    <d v="2022-04-19T00:00:00"/>
    <d v="2022-04-19T00:00:00"/>
    <s v="NGN"/>
    <n v="-3612905.38"/>
    <n v="256"/>
    <x v="4"/>
    <n v="8.5333333333333332"/>
    <x v="2"/>
    <x v="2"/>
    <s v="Overdue"/>
    <x v="1"/>
    <s v="USD"/>
    <n v="-8705.66"/>
  </r>
  <r>
    <s v="A2310000"/>
    <x v="17"/>
    <x v="17"/>
    <n v="1600004143"/>
    <x v="0"/>
    <x v="1"/>
    <x v="1"/>
    <s v="Orupabo, Amoni "/>
    <s v="WHT Outstg"/>
    <s v="NDPR -WHT RECEIPTS Jun-21 -421055443432"/>
    <s v="454"/>
    <s v="DG"/>
    <s v=""/>
    <d v="2022-04-19T00:00:00"/>
    <d v="2022-04-19T00:00:00"/>
    <d v="2022-04-19T00:00:00"/>
    <s v="NGN"/>
    <n v="-4206084.78"/>
    <n v="256"/>
    <x v="4"/>
    <n v="8.5333333333333332"/>
    <x v="2"/>
    <x v="2"/>
    <s v="Overdue"/>
    <x v="1"/>
    <s v="USD"/>
    <n v="-10134.98"/>
  </r>
  <r>
    <s v="A2310000"/>
    <x v="17"/>
    <x v="17"/>
    <n v="1600004144"/>
    <x v="0"/>
    <x v="1"/>
    <x v="1"/>
    <s v="Orupabo, Amoni "/>
    <s v="WHT Outstg"/>
    <s v="NDPR  WHT RECEIPTS Jun-21-421324632432"/>
    <s v="454"/>
    <s v="DG"/>
    <s v=""/>
    <d v="2022-04-19T00:00:00"/>
    <d v="2022-04-19T00:00:00"/>
    <d v="2022-04-19T00:00:00"/>
    <s v="NGN"/>
    <n v="-4110351.36"/>
    <n v="256"/>
    <x v="4"/>
    <n v="8.5333333333333332"/>
    <x v="2"/>
    <x v="2"/>
    <s v="Overdue"/>
    <x v="1"/>
    <s v="USD"/>
    <n v="-9904.2999999999993"/>
  </r>
  <r>
    <s v="A2310000"/>
    <x v="17"/>
    <x v="17"/>
    <n v="1400016546"/>
    <x v="0"/>
    <x v="1"/>
    <x v="1"/>
    <s v="Orupabo, Amoni "/>
    <n v="0"/>
    <s v="NDPR Pmt"/>
    <s v=""/>
    <s v="DZ"/>
    <s v=""/>
    <d v="2022-04-14T00:00:00"/>
    <d v="2022-04-13T00:00:00"/>
    <d v="2022-04-14T00:00:00"/>
    <s v="NGN"/>
    <n v="-69063348.319999993"/>
    <n v="261"/>
    <x v="4"/>
    <n v="8.6999999999999993"/>
    <x v="2"/>
    <x v="1"/>
    <s v="Overdue"/>
    <x v="0"/>
    <s v="USD"/>
    <n v="-166166.43"/>
  </r>
  <r>
    <s v="A2310000"/>
    <x v="17"/>
    <x v="17"/>
    <n v="1800027431"/>
    <x v="0"/>
    <x v="1"/>
    <x v="1"/>
    <s v="Orupabo, Amoni "/>
    <n v="0"/>
    <s v="NIG DELTA FEB 2022 Crude Handling"/>
    <s v="468"/>
    <s v="DR"/>
    <s v=""/>
    <d v="2022-03-13T00:00:00"/>
    <d v="2022-03-13T00:00:00"/>
    <d v="2022-04-12T00:00:00"/>
    <s v="USD"/>
    <n v="346117.72"/>
    <n v="263"/>
    <x v="4"/>
    <n v="8.7666666666666675"/>
    <x v="2"/>
    <x v="1"/>
    <s v="Overdue"/>
    <x v="0"/>
    <s v="USD"/>
    <n v="346117.72"/>
  </r>
  <r>
    <s v="A2310000"/>
    <x v="17"/>
    <x v="17"/>
    <n v="1800027432"/>
    <x v="0"/>
    <x v="1"/>
    <x v="1"/>
    <s v="Orupabo, Amoni "/>
    <n v="0"/>
    <s v="NIG DELTA FEB 2022 Crude Handling"/>
    <s v="454"/>
    <s v="DR"/>
    <s v=""/>
    <d v="2022-03-13T00:00:00"/>
    <d v="2022-03-13T00:00:00"/>
    <d v="2022-04-12T00:00:00"/>
    <s v="NGN"/>
    <n v="61729947.57"/>
    <n v="263"/>
    <x v="4"/>
    <n v="8.7666666666666675"/>
    <x v="2"/>
    <x v="1"/>
    <s v="Overdue"/>
    <x v="0"/>
    <s v="USD"/>
    <n v="148448.18"/>
  </r>
  <r>
    <s v="A2310000"/>
    <x v="17"/>
    <x v="17"/>
    <n v="1800027299"/>
    <x v="0"/>
    <x v="1"/>
    <x v="1"/>
    <s v="Orupabo, Amoni "/>
    <n v="0"/>
    <s v="NIG DELTA JAN 2022 Crude Handling"/>
    <s v="468"/>
    <s v="DR"/>
    <s v=""/>
    <d v="2022-02-14T00:00:00"/>
    <d v="2022-02-14T00:00:00"/>
    <d v="2022-03-16T00:00:00"/>
    <s v="USD"/>
    <n v="409203.75"/>
    <n v="290"/>
    <x v="4"/>
    <n v="9.6666666666666661"/>
    <x v="2"/>
    <x v="1"/>
    <s v="Overdue"/>
    <x v="0"/>
    <s v="USD"/>
    <n v="409203.75"/>
  </r>
  <r>
    <s v="A2310000"/>
    <x v="17"/>
    <x v="17"/>
    <n v="1800027300"/>
    <x v="0"/>
    <x v="1"/>
    <x v="1"/>
    <s v="Orupabo, Amoni "/>
    <n v="0"/>
    <s v="NIG DELTA JAN 2022 Crude Handling"/>
    <s v="454"/>
    <s v="DR"/>
    <s v=""/>
    <d v="2022-02-14T00:00:00"/>
    <d v="2022-02-14T00:00:00"/>
    <d v="2022-03-16T00:00:00"/>
    <s v="NGN"/>
    <n v="72698261.390000001"/>
    <n v="290"/>
    <x v="4"/>
    <n v="9.6666666666666661"/>
    <x v="2"/>
    <x v="1"/>
    <s v="Overdue"/>
    <x v="0"/>
    <s v="USD"/>
    <n v="174330.43"/>
  </r>
  <r>
    <s v="A2310000"/>
    <x v="17"/>
    <x v="17"/>
    <n v="104205197"/>
    <x v="0"/>
    <x v="1"/>
    <x v="1"/>
    <s v="Orupabo, Amoni "/>
    <n v="0"/>
    <s v="WHT_1800026305 NIG DELTA June 2021 Crude Handling"/>
    <s v=""/>
    <s v="AB"/>
    <s v=""/>
    <d v="2022-02-28T00:00:00"/>
    <d v="2022-02-28T00:00:00"/>
    <d v="2022-02-28T00:00:00"/>
    <s v="NGN"/>
    <n v="3131674.95"/>
    <n v="306"/>
    <x v="4"/>
    <n v="10.199999999999999"/>
    <x v="2"/>
    <x v="2"/>
    <s v="Overdue"/>
    <x v="1"/>
    <s v="USD"/>
    <n v="7527.61"/>
  </r>
  <r>
    <s v="A2310000"/>
    <x v="17"/>
    <x v="17"/>
    <n v="104205145"/>
    <x v="0"/>
    <x v="1"/>
    <x v="1"/>
    <s v="Orupabo, Amoni "/>
    <n v="0"/>
    <s v="WHT_1800026687 NIG DELTA SEPTEMBER 2021 Crude Hand"/>
    <s v=""/>
    <s v="AB"/>
    <s v=""/>
    <d v="2022-02-28T00:00:00"/>
    <d v="2022-02-28T00:00:00"/>
    <d v="2022-02-28T00:00:00"/>
    <s v="USD"/>
    <n v="14038.77"/>
    <n v="306"/>
    <x v="4"/>
    <n v="10.199999999999999"/>
    <x v="2"/>
    <x v="2"/>
    <s v="Overdue"/>
    <x v="1"/>
    <s v="USD"/>
    <n v="14038.77"/>
  </r>
  <r>
    <s v="A2310000"/>
    <x v="17"/>
    <x v="17"/>
    <n v="104205201"/>
    <x v="0"/>
    <x v="1"/>
    <x v="1"/>
    <s v="Orupabo, Amoni "/>
    <n v="0"/>
    <s v="WHT_1800026688 NIG DELTA SEPTEMBER 2021 Crude Hand"/>
    <s v=""/>
    <s v="AB"/>
    <s v=""/>
    <d v="2022-02-28T00:00:00"/>
    <d v="2022-02-28T00:00:00"/>
    <d v="2022-02-28T00:00:00"/>
    <s v="NGN"/>
    <n v="2466912.77"/>
    <n v="306"/>
    <x v="4"/>
    <n v="10.199999999999999"/>
    <x v="2"/>
    <x v="2"/>
    <s v="Overdue"/>
    <x v="1"/>
    <s v="USD"/>
    <n v="5929.72"/>
  </r>
  <r>
    <s v="A2310000"/>
    <x v="17"/>
    <x v="17"/>
    <n v="104205146"/>
    <x v="0"/>
    <x v="1"/>
    <x v="1"/>
    <s v="Orupabo, Amoni "/>
    <n v="0"/>
    <s v="WHT_1800026827 NIG DELTA OCTOBER 2021 Crude Handli"/>
    <s v=""/>
    <s v="AB"/>
    <s v=""/>
    <d v="2022-02-28T00:00:00"/>
    <d v="2022-02-28T00:00:00"/>
    <d v="2022-02-28T00:00:00"/>
    <s v="USD"/>
    <n v="19066.53"/>
    <n v="306"/>
    <x v="4"/>
    <n v="10.199999999999999"/>
    <x v="2"/>
    <x v="2"/>
    <s v="Overdue"/>
    <x v="1"/>
    <s v="USD"/>
    <n v="19066.53"/>
  </r>
  <r>
    <s v="A2310000"/>
    <x v="17"/>
    <x v="17"/>
    <n v="104205203"/>
    <x v="0"/>
    <x v="1"/>
    <x v="1"/>
    <s v="Orupabo, Amoni "/>
    <n v="0"/>
    <s v="WHT_1800026828 NIG DELTA OCTOBER 2021 Crude Handli"/>
    <s v=""/>
    <s v="AB"/>
    <s v=""/>
    <d v="2022-02-28T00:00:00"/>
    <d v="2022-02-28T00:00:00"/>
    <d v="2022-02-28T00:00:00"/>
    <s v="NGN"/>
    <n v="3353632.95"/>
    <n v="306"/>
    <x v="4"/>
    <n v="10.199999999999999"/>
    <x v="2"/>
    <x v="2"/>
    <s v="Overdue"/>
    <x v="1"/>
    <s v="USD"/>
    <n v="8061.13"/>
  </r>
  <r>
    <s v="A2310000"/>
    <x v="17"/>
    <x v="17"/>
    <n v="1600004011"/>
    <x v="0"/>
    <x v="1"/>
    <x v="1"/>
    <s v="Orupabo, Amoni "/>
    <s v="WHT Outstg"/>
    <s v="NDPR  WHT Remittance for Contract-421261178432"/>
    <s v="454"/>
    <s v="DG"/>
    <s v=""/>
    <d v="2022-02-28T00:00:00"/>
    <d v="2022-02-28T00:00:00"/>
    <d v="2022-02-28T00:00:00"/>
    <s v="NGN"/>
    <n v="-3758009.95"/>
    <n v="306"/>
    <x v="4"/>
    <n v="10.199999999999999"/>
    <x v="2"/>
    <x v="2"/>
    <s v="Overdue"/>
    <x v="1"/>
    <s v="USD"/>
    <n v="-9033.1299999999992"/>
  </r>
  <r>
    <s v="A2310000"/>
    <x v="17"/>
    <x v="17"/>
    <n v="1600004014"/>
    <x v="0"/>
    <x v="1"/>
    <x v="1"/>
    <s v="Orupabo, Amoni "/>
    <s v="WHT Outstg"/>
    <s v="WHT-NDPR Remittance for Contract"/>
    <s v="454"/>
    <s v="DG"/>
    <s v=""/>
    <d v="2022-02-28T00:00:00"/>
    <d v="2022-02-28T00:00:00"/>
    <d v="2022-02-28T00:00:00"/>
    <s v="NGN"/>
    <n v="-4847726.92"/>
    <n v="306"/>
    <x v="4"/>
    <n v="10.199999999999999"/>
    <x v="2"/>
    <x v="2"/>
    <s v="Overdue"/>
    <x v="1"/>
    <s v="USD"/>
    <n v="-11652.48"/>
  </r>
  <r>
    <s v="A2310000"/>
    <x v="17"/>
    <x v="17"/>
    <n v="1400016389"/>
    <x v="0"/>
    <x v="1"/>
    <x v="1"/>
    <s v="Orupabo, Amoni "/>
    <n v="0"/>
    <s v="NDPR Pmt"/>
    <s v=""/>
    <s v="DZ"/>
    <s v=""/>
    <d v="2022-02-19T00:00:00"/>
    <d v="2022-02-18T00:00:00"/>
    <d v="2022-02-19T00:00:00"/>
    <s v="USD"/>
    <n v="-700879.74"/>
    <n v="315"/>
    <x v="4"/>
    <n v="10.5"/>
    <x v="2"/>
    <x v="1"/>
    <s v="Overdue"/>
    <x v="0"/>
    <s v="USD"/>
    <n v="-700879.74"/>
  </r>
  <r>
    <s v="A2310000"/>
    <x v="17"/>
    <x v="17"/>
    <n v="1400016376"/>
    <x v="0"/>
    <x v="1"/>
    <x v="1"/>
    <s v="Orupabo, Amoni "/>
    <n v="0"/>
    <s v="NDPR Pmt"/>
    <s v=""/>
    <s v="DZ"/>
    <s v=""/>
    <d v="2022-02-17T00:00:00"/>
    <d v="2022-02-16T00:00:00"/>
    <d v="2022-02-17T00:00:00"/>
    <s v="NGN"/>
    <n v="-123701890.15000001"/>
    <n v="317"/>
    <x v="4"/>
    <n v="10.566666666666666"/>
    <x v="2"/>
    <x v="1"/>
    <s v="Overdue"/>
    <x v="0"/>
    <s v="USD"/>
    <n v="-297490.69"/>
  </r>
  <r>
    <s v="A2310000"/>
    <x v="17"/>
    <x v="17"/>
    <n v="1800027189"/>
    <x v="0"/>
    <x v="1"/>
    <x v="1"/>
    <s v="Orupabo, Amoni "/>
    <n v="0"/>
    <s v="NIG DELTA DECEMBER 2021 Crude Handling"/>
    <s v="468"/>
    <s v="DR"/>
    <s v=""/>
    <d v="2022-01-12T00:00:00"/>
    <d v="2022-01-12T00:00:00"/>
    <d v="2022-02-11T00:00:00"/>
    <s v="USD"/>
    <n v="346818.77"/>
    <n v="323"/>
    <x v="4"/>
    <n v="10.766666666666667"/>
    <x v="2"/>
    <x v="1"/>
    <s v="Overdue"/>
    <x v="0"/>
    <s v="USD"/>
    <n v="346818.77"/>
  </r>
  <r>
    <s v="A2310000"/>
    <x v="17"/>
    <x v="17"/>
    <n v="1800027190"/>
    <x v="0"/>
    <x v="1"/>
    <x v="1"/>
    <s v="Orupabo, Amoni "/>
    <n v="0"/>
    <s v="NIG DELTA DECEMBER 2021 Crude Handling"/>
    <s v="454"/>
    <s v="DR"/>
    <s v=""/>
    <d v="2022-01-12T00:00:00"/>
    <d v="2022-01-12T00:00:00"/>
    <d v="2022-02-11T00:00:00"/>
    <s v="NGN"/>
    <n v="61109396.689999998"/>
    <n v="323"/>
    <x v="4"/>
    <n v="10.766666666666667"/>
    <x v="2"/>
    <x v="1"/>
    <s v="Overdue"/>
    <x v="0"/>
    <s v="USD"/>
    <n v="147628.07999999999"/>
  </r>
  <r>
    <s v="A2310000"/>
    <x v="17"/>
    <x v="17"/>
    <n v="1800027029"/>
    <x v="0"/>
    <x v="1"/>
    <x v="1"/>
    <s v="Orupabo, Amoni "/>
    <n v="0"/>
    <s v="NIG DELTA NOV 2021 Crude Handling"/>
    <s v="468"/>
    <s v="DR"/>
    <s v=""/>
    <d v="2021-12-13T00:00:00"/>
    <d v="2021-12-13T00:00:00"/>
    <d v="2022-01-12T00:00:00"/>
    <s v="USD"/>
    <n v="392498.71"/>
    <n v="353"/>
    <x v="4"/>
    <n v="11.766666666666667"/>
    <x v="2"/>
    <x v="1"/>
    <s v="Overdue"/>
    <x v="0"/>
    <s v="USD"/>
    <n v="392498.71"/>
  </r>
  <r>
    <s v="A2310000"/>
    <x v="17"/>
    <x v="17"/>
    <n v="1800027030"/>
    <x v="0"/>
    <x v="1"/>
    <x v="1"/>
    <s v="Orupabo, Amoni "/>
    <n v="0"/>
    <s v="NIG DELTA NOV 2021 Crude Handling"/>
    <s v="454"/>
    <s v="DR"/>
    <s v=""/>
    <d v="2021-12-13T00:00:00"/>
    <d v="2021-12-13T00:00:00"/>
    <d v="2022-01-12T00:00:00"/>
    <s v="NGN"/>
    <n v="69103119.260000005"/>
    <n v="353"/>
    <x v="4"/>
    <n v="11.766666666666667"/>
    <x v="2"/>
    <x v="1"/>
    <s v="Overdue"/>
    <x v="0"/>
    <s v="USD"/>
    <n v="168238.45"/>
  </r>
  <r>
    <s v="A2310000"/>
    <x v="17"/>
    <x v="17"/>
    <n v="104167548"/>
    <x v="0"/>
    <x v="1"/>
    <x v="1"/>
    <s v="Orupabo, Amoni "/>
    <s v="WHT Outstg"/>
    <s v="WHT_1800026304 NIG DELTA June 2021 CHA"/>
    <s v=""/>
    <s v="AB"/>
    <s v=""/>
    <d v="2021-11-30T00:00:00"/>
    <d v="2021-11-30T00:00:00"/>
    <d v="2021-11-30T00:00:00"/>
    <s v="USD"/>
    <n v="17837.13"/>
    <n v="396"/>
    <x v="4"/>
    <n v="13.2"/>
    <x v="3"/>
    <x v="2"/>
    <s v="Overdue"/>
    <x v="1"/>
    <s v="USD"/>
    <n v="17837.13"/>
  </r>
  <r>
    <s v="A2310000"/>
    <x v="17"/>
    <x v="17"/>
    <n v="104167549"/>
    <x v="0"/>
    <x v="1"/>
    <x v="1"/>
    <s v="Orupabo, Amoni "/>
    <s v="WHT Outstg"/>
    <s v="WHT_1800026438 NIG DELTA JULY 2021 CHA"/>
    <s v=""/>
    <s v="AB"/>
    <s v=""/>
    <d v="2021-11-30T00:00:00"/>
    <d v="2021-11-30T00:00:00"/>
    <d v="2021-11-30T00:00:00"/>
    <s v="USD"/>
    <n v="18007.490000000002"/>
    <n v="396"/>
    <x v="4"/>
    <n v="13.2"/>
    <x v="3"/>
    <x v="2"/>
    <s v="Overdue"/>
    <x v="1"/>
    <s v="USD"/>
    <n v="18007.490000000002"/>
  </r>
  <r>
    <s v="A2310000"/>
    <x v="17"/>
    <x v="17"/>
    <n v="104167550"/>
    <x v="0"/>
    <x v="1"/>
    <x v="1"/>
    <s v="Orupabo, Amoni "/>
    <s v="WHT Outstg"/>
    <s v="WHT_1800026559 NIG DELTA AUGUST 2021 CHA"/>
    <s v=""/>
    <s v="AB"/>
    <s v=""/>
    <d v="2021-11-30T00:00:00"/>
    <d v="2021-11-30T00:00:00"/>
    <d v="2021-11-30T00:00:00"/>
    <s v="USD"/>
    <n v="21449.52"/>
    <n v="396"/>
    <x v="4"/>
    <n v="13.2"/>
    <x v="3"/>
    <x v="2"/>
    <s v="Overdue"/>
    <x v="1"/>
    <s v="USD"/>
    <n v="21449.52"/>
  </r>
  <r>
    <s v="A2310000"/>
    <x v="17"/>
    <x v="17"/>
    <n v="1400016122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57938757.700000003"/>
    <n v="410"/>
    <x v="4"/>
    <n v="13.666666666666666"/>
    <x v="3"/>
    <x v="1"/>
    <s v="Overdue"/>
    <x v="0"/>
    <s v="USD"/>
    <n v="-140999.76"/>
  </r>
  <r>
    <s v="A2310000"/>
    <x v="17"/>
    <x v="17"/>
    <n v="1400016123"/>
    <x v="0"/>
    <x v="1"/>
    <x v="1"/>
    <s v="Orupabo, Amoni "/>
    <n v="0"/>
    <s v="NDPR Pmt"/>
    <s v=""/>
    <s v="DZ"/>
    <s v=""/>
    <d v="2021-11-16T00:00:00"/>
    <d v="2021-11-15T00:00:00"/>
    <d v="2021-11-16T00:00:00"/>
    <s v="NGN"/>
    <n v="-100000000"/>
    <n v="410"/>
    <x v="4"/>
    <n v="13.666666666666666"/>
    <x v="3"/>
    <x v="1"/>
    <s v="Overdue"/>
    <x v="0"/>
    <s v="USD"/>
    <n v="-243360"/>
  </r>
  <r>
    <s v="A2310000"/>
    <x v="17"/>
    <x v="17"/>
    <n v="1600003920"/>
    <x v="0"/>
    <x v="1"/>
    <x v="1"/>
    <s v="Orupabo, Amoni "/>
    <s v="WHT Outstg"/>
    <s v="WHT NDPR Apr/2021 -421304954432"/>
    <s v="454"/>
    <s v="DG"/>
    <s v=""/>
    <d v="2021-10-25T00:00:00"/>
    <d v="2021-10-25T00:00:00"/>
    <d v="2021-10-25T00:00:00"/>
    <s v="NGN"/>
    <n v="-8477571.5099999998"/>
    <n v="432"/>
    <x v="4"/>
    <n v="14.4"/>
    <x v="3"/>
    <x v="2"/>
    <s v="Overdue"/>
    <x v="1"/>
    <s v="USD"/>
    <n v="-20656.45"/>
  </r>
  <r>
    <s v="A2310000"/>
    <x v="17"/>
    <x v="17"/>
    <n v="1800026560"/>
    <x v="0"/>
    <x v="1"/>
    <x v="1"/>
    <s v="Orupabo, Amoni "/>
    <n v="0"/>
    <s v="NIG DELTA AUGUST 2021 Crude Handling"/>
    <s v="454"/>
    <s v="DR"/>
    <s v=""/>
    <d v="2021-09-14T00:00:00"/>
    <d v="2021-09-14T00:00:00"/>
    <d v="2021-10-14T00:00:00"/>
    <s v="NGN"/>
    <n v="90379205.310000002"/>
    <n v="443"/>
    <x v="4"/>
    <n v="14.766666666666667"/>
    <x v="3"/>
    <x v="1"/>
    <s v="Overdue"/>
    <x v="0"/>
    <s v="USD"/>
    <n v="220443.92"/>
  </r>
  <r>
    <s v="A2310000"/>
    <x v="17"/>
    <x v="17"/>
    <n v="1800026439"/>
    <x v="0"/>
    <x v="1"/>
    <x v="1"/>
    <s v="Orupabo, Amoni "/>
    <n v="0"/>
    <s v="NIG DELTA JULY 2021 Crude Handling"/>
    <s v="454"/>
    <s v="DR"/>
    <s v=""/>
    <d v="2021-08-12T00:00:00"/>
    <d v="2021-08-12T00:00:00"/>
    <d v="2021-09-11T00:00:00"/>
    <s v="NGN"/>
    <n v="75872118.579999998"/>
    <n v="476"/>
    <x v="4"/>
    <n v="15.866666666666667"/>
    <x v="3"/>
    <x v="1"/>
    <s v="Overdue"/>
    <x v="0"/>
    <s v="USD"/>
    <n v="185226.6"/>
  </r>
  <r>
    <s v="A2310000"/>
    <x v="17"/>
    <x v="17"/>
    <n v="104123296"/>
    <x v="0"/>
    <x v="1"/>
    <x v="1"/>
    <s v="Orupabo, Amoni "/>
    <s v="WHT Outstg"/>
    <s v="WHT on 1800025839 NIG DELTA MARCH 2021 CHA"/>
    <s v=""/>
    <s v="AB"/>
    <s v=""/>
    <d v="2021-08-31T00:00:00"/>
    <d v="2021-08-31T00:00:00"/>
    <d v="2021-08-31T00:00:00"/>
    <s v="NGN"/>
    <n v="4110351.35"/>
    <n v="487"/>
    <x v="4"/>
    <n v="16.233333333333334"/>
    <x v="3"/>
    <x v="2"/>
    <s v="Overdue"/>
    <x v="1"/>
    <s v="USD"/>
    <n v="10030.49"/>
  </r>
  <r>
    <s v="A2310000"/>
    <x v="17"/>
    <x v="17"/>
    <n v="104123297"/>
    <x v="0"/>
    <x v="1"/>
    <x v="1"/>
    <s v="Orupabo, Amoni "/>
    <s v="WHT Outstg"/>
    <s v="WHT on1800025545 NIG DELTA JAN 2021 Crude Handling"/>
    <s v=""/>
    <s v="AB"/>
    <s v=""/>
    <d v="2021-08-31T00:00:00"/>
    <d v="2021-08-31T00:00:00"/>
    <d v="2021-08-31T00:00:00"/>
    <s v="USD"/>
    <n v="25860.86"/>
    <n v="487"/>
    <x v="4"/>
    <n v="16.233333333333334"/>
    <x v="3"/>
    <x v="2"/>
    <s v="Overdue"/>
    <x v="1"/>
    <s v="USD"/>
    <n v="25860.86"/>
  </r>
  <r>
    <s v="A2310000"/>
    <x v="17"/>
    <x v="17"/>
    <n v="104123298"/>
    <x v="0"/>
    <x v="1"/>
    <x v="1"/>
    <s v="Orupabo, Amoni "/>
    <s v="WHT Outstg"/>
    <s v="WHT on1800025699 NIG DELTA FEB 2021 Crude Handling"/>
    <s v=""/>
    <s v="AB"/>
    <s v=""/>
    <d v="2021-08-31T00:00:00"/>
    <d v="2021-08-31T00:00:00"/>
    <d v="2021-08-31T00:00:00"/>
    <s v="USD"/>
    <n v="22213.74"/>
    <n v="487"/>
    <x v="4"/>
    <n v="16.233333333333334"/>
    <x v="3"/>
    <x v="2"/>
    <s v="Overdue"/>
    <x v="1"/>
    <s v="USD"/>
    <n v="22213.74"/>
  </r>
  <r>
    <s v="A2310000"/>
    <x v="17"/>
    <x v="17"/>
    <n v="104123299"/>
    <x v="0"/>
    <x v="1"/>
    <x v="1"/>
    <s v="Orupabo, Amoni "/>
    <s v="WHT Outstg"/>
    <s v="WHT on 1800025838 NIG DELTA MARCH 2021 CHA"/>
    <s v=""/>
    <s v="AB"/>
    <s v=""/>
    <d v="2021-08-31T00:00:00"/>
    <d v="2021-08-31T00:00:00"/>
    <d v="2021-08-31T00:00:00"/>
    <s v="USD"/>
    <n v="25272.25"/>
    <n v="487"/>
    <x v="4"/>
    <n v="16.233333333333334"/>
    <x v="3"/>
    <x v="2"/>
    <s v="Overdue"/>
    <x v="1"/>
    <s v="USD"/>
    <n v="25272.25"/>
  </r>
  <r>
    <s v="A2310000"/>
    <x v="17"/>
    <x v="17"/>
    <n v="104123300"/>
    <x v="0"/>
    <x v="1"/>
    <x v="1"/>
    <s v="Orupabo, Amoni "/>
    <s v="WHT Outstg"/>
    <s v="WHT on 1800025917 NDPR Excess RPC 2020 CHA"/>
    <s v=""/>
    <s v="AB"/>
    <s v=""/>
    <d v="2021-08-31T00:00:00"/>
    <d v="2021-08-31T00:00:00"/>
    <d v="2021-08-31T00:00:00"/>
    <s v="USD"/>
    <n v="6609.89"/>
    <n v="487"/>
    <x v="4"/>
    <n v="16.233333333333334"/>
    <x v="3"/>
    <x v="2"/>
    <s v="Overdue"/>
    <x v="1"/>
    <s v="USD"/>
    <n v="6609.89"/>
  </r>
  <r>
    <s v="A2310000"/>
    <x v="17"/>
    <x v="17"/>
    <n v="104123300"/>
    <x v="0"/>
    <x v="1"/>
    <x v="1"/>
    <s v="Orupabo, Amoni "/>
    <s v="WHT Outstg"/>
    <s v="WHT on 1800025970 NIG DELTA APR 2021 CHA"/>
    <s v=""/>
    <s v="AB"/>
    <s v=""/>
    <d v="2021-08-31T00:00:00"/>
    <d v="2021-08-31T00:00:00"/>
    <d v="2021-08-31T00:00:00"/>
    <s v="USD"/>
    <n v="24468.09"/>
    <n v="487"/>
    <x v="4"/>
    <n v="16.233333333333334"/>
    <x v="3"/>
    <x v="2"/>
    <s v="Overdue"/>
    <x v="1"/>
    <s v="USD"/>
    <n v="24468.09"/>
  </r>
  <r>
    <s v="A2310000"/>
    <x v="17"/>
    <x v="17"/>
    <n v="104123301"/>
    <x v="0"/>
    <x v="1"/>
    <x v="1"/>
    <s v="Orupabo, Amoni "/>
    <s v="WHT Outstg"/>
    <s v="WHT on 1800025918 NDPR Excess RPC 2020 CHA"/>
    <s v=""/>
    <s v="AB"/>
    <s v=""/>
    <d v="2021-08-31T00:00:00"/>
    <d v="2021-08-31T00:00:00"/>
    <d v="2021-08-31T00:00:00"/>
    <s v="NGN"/>
    <n v="868169.04"/>
    <n v="487"/>
    <x v="4"/>
    <n v="16.233333333333334"/>
    <x v="3"/>
    <x v="2"/>
    <s v="Overdue"/>
    <x v="1"/>
    <s v="USD"/>
    <n v="2118.59"/>
  </r>
  <r>
    <s v="A2310000"/>
    <x v="17"/>
    <x v="17"/>
    <n v="104123301"/>
    <x v="0"/>
    <x v="1"/>
    <x v="1"/>
    <s v="Orupabo, Amoni "/>
    <s v="WHT Outstg"/>
    <s v="WHT on 1800025971 NIG DELTA APR 2021 CHA"/>
    <s v=""/>
    <s v="AB"/>
    <s v=""/>
    <d v="2021-08-31T00:00:00"/>
    <d v="2021-08-31T00:00:00"/>
    <d v="2021-08-31T00:00:00"/>
    <s v="NGN"/>
    <n v="3979557.86"/>
    <n v="487"/>
    <x v="4"/>
    <n v="16.233333333333334"/>
    <x v="3"/>
    <x v="2"/>
    <s v="Overdue"/>
    <x v="1"/>
    <s v="USD"/>
    <n v="9711.32"/>
  </r>
  <r>
    <s v="A2310000"/>
    <x v="17"/>
    <x v="17"/>
    <n v="104123302"/>
    <x v="0"/>
    <x v="1"/>
    <x v="1"/>
    <s v="Orupabo, Amoni "/>
    <s v="WHT Outstg"/>
    <s v="WHT on 1800026147 NIG DELTA MAY 2021 CHA"/>
    <s v=""/>
    <s v="AB"/>
    <s v=""/>
    <d v="2021-08-31T00:00:00"/>
    <d v="2021-08-31T00:00:00"/>
    <d v="2021-08-31T00:00:00"/>
    <s v="USD"/>
    <n v="25765.14"/>
    <n v="487"/>
    <x v="4"/>
    <n v="16.233333333333334"/>
    <x v="3"/>
    <x v="2"/>
    <s v="Overdue"/>
    <x v="1"/>
    <s v="USD"/>
    <n v="25765.14"/>
  </r>
  <r>
    <s v="A2310000"/>
    <x v="17"/>
    <x v="17"/>
    <n v="1800026281"/>
    <x v="0"/>
    <x v="1"/>
    <x v="1"/>
    <s v="Orupabo, Amoni "/>
    <n v="0"/>
    <s v="NIG DELTA JAN-APR 2021 SUPPLEMENTARY"/>
    <s v="468"/>
    <s v="DR"/>
    <s v=""/>
    <d v="2021-07-07T00:00:00"/>
    <d v="2021-07-07T00:00:00"/>
    <d v="2021-08-06T00:00:00"/>
    <s v="USD"/>
    <n v="40854.449999999997"/>
    <n v="512"/>
    <x v="4"/>
    <n v="17.066666666666666"/>
    <x v="3"/>
    <x v="1"/>
    <s v="Overdue"/>
    <x v="0"/>
    <s v="USD"/>
    <n v="40854.449999999997"/>
  </r>
  <r>
    <s v="A2310000"/>
    <x v="17"/>
    <x v="17"/>
    <n v="1800026282"/>
    <x v="0"/>
    <x v="1"/>
    <x v="1"/>
    <s v="Orupabo, Amoni "/>
    <n v="0"/>
    <s v="NIG DELTA JAN-APR 2021 SUPPLEMENTARY"/>
    <s v="454"/>
    <s v="DR"/>
    <s v=""/>
    <d v="2021-07-07T00:00:00"/>
    <d v="2021-07-07T00:00:00"/>
    <d v="2021-08-06T00:00:00"/>
    <s v="NGN"/>
    <n v="6644684.4800000004"/>
    <n v="512"/>
    <x v="4"/>
    <n v="17.066666666666666"/>
    <x v="3"/>
    <x v="1"/>
    <s v="Overdue"/>
    <x v="0"/>
    <s v="USD"/>
    <n v="16221.67"/>
  </r>
  <r>
    <s v="A2310000"/>
    <x v="17"/>
    <x v="17"/>
    <n v="104089658"/>
    <x v="0"/>
    <x v="1"/>
    <x v="1"/>
    <s v="Orupabo, Amoni "/>
    <s v="WHT Outstg"/>
    <s v="WHT on Inv 1800025700 NIG DELTA FEB 2021 CHA"/>
    <s v=""/>
    <s v="AB"/>
    <s v=""/>
    <d v="2021-06-10T00:00:00"/>
    <d v="2021-06-10T00:00:00"/>
    <d v="2021-06-10T00:00:00"/>
    <s v="NGN"/>
    <n v="3612905.38"/>
    <n v="569"/>
    <x v="4"/>
    <n v="18.966666666666665"/>
    <x v="4"/>
    <x v="2"/>
    <s v="Overdue"/>
    <x v="1"/>
    <s v="USD"/>
    <n v="8819.4599999999991"/>
  </r>
  <r>
    <s v="A2310000"/>
    <x v="17"/>
    <x v="17"/>
    <n v="104089658"/>
    <x v="0"/>
    <x v="1"/>
    <x v="1"/>
    <s v="Orupabo, Amoni "/>
    <s v="WHT Outstg"/>
    <s v="WHT on Inv 1800025546 NIG DELTA JAN 2021 CHA"/>
    <s v=""/>
    <s v="AB"/>
    <s v=""/>
    <d v="2021-06-10T00:00:00"/>
    <d v="2021-06-10T00:00:00"/>
    <d v="2021-06-10T00:00:00"/>
    <s v="NGN"/>
    <n v="4206084.78"/>
    <n v="569"/>
    <x v="4"/>
    <n v="18.966666666666665"/>
    <x v="4"/>
    <x v="2"/>
    <s v="Overdue"/>
    <x v="1"/>
    <s v="USD"/>
    <n v="10267.469999999999"/>
  </r>
  <r>
    <s v="A2310000"/>
    <x v="17"/>
    <x v="17"/>
    <n v="104069617"/>
    <x v="0"/>
    <x v="1"/>
    <x v="1"/>
    <s v="Orupabo, Amoni "/>
    <s v="WHT Outstg"/>
    <s v="WHT on Inv 1800025251 NIG DELTA NOV 2020 CHA"/>
    <s v=""/>
    <s v="AB"/>
    <s v=""/>
    <d v="2021-04-29T00:00:00"/>
    <d v="2021-04-29T00:00:00"/>
    <d v="2021-04-29T00:00:00"/>
    <s v="USD"/>
    <n v="25001.91"/>
    <n v="611"/>
    <x v="4"/>
    <n v="20.366666666666667"/>
    <x v="4"/>
    <x v="2"/>
    <s v="Overdue"/>
    <x v="1"/>
    <s v="USD"/>
    <n v="25001.91"/>
  </r>
  <r>
    <s v="A2310000"/>
    <x v="17"/>
    <x v="17"/>
    <n v="104069617"/>
    <x v="0"/>
    <x v="1"/>
    <x v="1"/>
    <s v="Orupabo, Amoni "/>
    <s v="WHT Outstg"/>
    <s v="WHT on Inv 1800025428 NIG DELTA DEC 2020 CHA"/>
    <s v=""/>
    <s v="AB"/>
    <s v=""/>
    <d v="2021-04-29T00:00:00"/>
    <d v="2021-04-29T00:00:00"/>
    <d v="2021-04-29T00:00:00"/>
    <s v="USD"/>
    <n v="27121.94"/>
    <n v="611"/>
    <x v="4"/>
    <n v="20.366666666666667"/>
    <x v="4"/>
    <x v="2"/>
    <s v="Overdue"/>
    <x v="1"/>
    <s v="USD"/>
    <n v="27121.94"/>
  </r>
  <r>
    <s v="A2310000"/>
    <x v="17"/>
    <x v="17"/>
    <n v="104069618"/>
    <x v="0"/>
    <x v="1"/>
    <x v="1"/>
    <s v="Orupabo, Amoni "/>
    <s v="WHT Outstg"/>
    <s v="WHT on Inv 1800025252 NIG DELTA NOV 2020 CHA"/>
    <s v=""/>
    <s v="AB"/>
    <s v=""/>
    <d v="2021-04-29T00:00:00"/>
    <d v="2021-04-29T00:00:00"/>
    <d v="2021-04-29T00:00:00"/>
    <s v="NGN"/>
    <n v="4066381.42"/>
    <n v="611"/>
    <x v="4"/>
    <n v="20.366666666666667"/>
    <x v="4"/>
    <x v="2"/>
    <s v="Overdue"/>
    <x v="1"/>
    <s v="USD"/>
    <n v="10714.92"/>
  </r>
  <r>
    <s v="A2310000"/>
    <x v="17"/>
    <x v="17"/>
    <n v="104069618"/>
    <x v="0"/>
    <x v="1"/>
    <x v="1"/>
    <s v="Orupabo, Amoni "/>
    <s v="WHT Outstg"/>
    <s v="WHT on Inv 1800025429 NIG DELTA DEC 2020 CHA"/>
    <s v=""/>
    <s v="AB"/>
    <s v=""/>
    <d v="2021-04-29T00:00:00"/>
    <d v="2021-04-29T00:00:00"/>
    <d v="2021-04-29T00:00:00"/>
    <s v="NGN"/>
    <n v="4411190.08"/>
    <n v="611"/>
    <x v="4"/>
    <n v="20.366666666666667"/>
    <x v="4"/>
    <x v="2"/>
    <s v="Overdue"/>
    <x v="1"/>
    <s v="USD"/>
    <n v="11623.49"/>
  </r>
  <r>
    <s v="A2310000"/>
    <x v="17"/>
    <x v="17"/>
    <n v="1600003683"/>
    <x v="0"/>
    <x v="1"/>
    <x v="1"/>
    <s v="Orupabo, Amoni "/>
    <n v="0"/>
    <s v="NDPR WHT Payment- Contract"/>
    <s v="454"/>
    <s v="DG"/>
    <s v=""/>
    <d v="2021-03-24T00:00:00"/>
    <d v="2021-03-24T00:00:00"/>
    <d v="2021-03-24T00:00:00"/>
    <s v="NGN"/>
    <n v="-8708680.0800000001"/>
    <n v="647"/>
    <x v="4"/>
    <n v="21.566666666666666"/>
    <x v="4"/>
    <x v="2"/>
    <s v="Overdue"/>
    <x v="1"/>
    <s v="USD"/>
    <n v="-22947.37"/>
  </r>
  <r>
    <s v="A2310000"/>
    <x v="17"/>
    <x v="17"/>
    <n v="104052516"/>
    <x v="0"/>
    <x v="1"/>
    <x v="1"/>
    <s v="Orupabo, Amoni "/>
    <s v="WHT Outstg"/>
    <s v="WHT on Inv 1800024911 NIG DELTA SEPT 2020 CHA"/>
    <s v=""/>
    <s v="AB"/>
    <s v=""/>
    <d v="2021-03-22T00:00:00"/>
    <d v="2021-03-22T00:00:00"/>
    <d v="2021-03-22T00:00:00"/>
    <s v="NGN"/>
    <n v="4183970.86"/>
    <n v="649"/>
    <x v="4"/>
    <n v="21.633333333333333"/>
    <x v="4"/>
    <x v="2"/>
    <s v="Overdue"/>
    <x v="1"/>
    <s v="USD"/>
    <n v="11024.76"/>
  </r>
  <r>
    <s v="A2310000"/>
    <x v="17"/>
    <x v="17"/>
    <n v="104052516"/>
    <x v="0"/>
    <x v="1"/>
    <x v="1"/>
    <s v="Orupabo, Amoni "/>
    <s v="WHT Outstg"/>
    <s v="WHT on  Inv 1800025049 NIG DELTA OCT 2020 CHA"/>
    <s v=""/>
    <s v="AB"/>
    <s v=""/>
    <d v="2021-03-22T00:00:00"/>
    <d v="2021-03-22T00:00:00"/>
    <d v="2021-03-22T00:00:00"/>
    <s v="NGN"/>
    <n v="4524709.2"/>
    <n v="649"/>
    <x v="4"/>
    <n v="21.633333333333333"/>
    <x v="4"/>
    <x v="2"/>
    <s v="Overdue"/>
    <x v="1"/>
    <s v="USD"/>
    <n v="11922.61"/>
  </r>
  <r>
    <s v="A2310000"/>
    <x v="17"/>
    <x v="17"/>
    <n v="104052517"/>
    <x v="0"/>
    <x v="1"/>
    <x v="1"/>
    <s v="Orupabo, Amoni "/>
    <s v="WHT Outstg"/>
    <s v="WHT on Inv 1800024910 NIG DELTA SEPT 2020 CHA"/>
    <s v=""/>
    <s v="AB"/>
    <s v=""/>
    <d v="2021-03-22T00:00:00"/>
    <d v="2021-03-22T00:00:00"/>
    <d v="2021-03-22T00:00:00"/>
    <s v="USD"/>
    <n v="25724.9"/>
    <n v="649"/>
    <x v="4"/>
    <n v="21.633333333333333"/>
    <x v="4"/>
    <x v="2"/>
    <s v="Overdue"/>
    <x v="1"/>
    <s v="USD"/>
    <n v="25724.9"/>
  </r>
  <r>
    <s v="A2310000"/>
    <x v="17"/>
    <x v="17"/>
    <n v="104052517"/>
    <x v="0"/>
    <x v="1"/>
    <x v="1"/>
    <s v="Orupabo, Amoni "/>
    <s v="WHT Outstg"/>
    <s v="WHT on Inv 1800025048 NIG DELTA OCT 2020 CHA"/>
    <s v=""/>
    <s v="AB"/>
    <s v=""/>
    <d v="2021-03-22T00:00:00"/>
    <d v="2021-03-22T00:00:00"/>
    <d v="2021-03-22T00:00:00"/>
    <s v="USD"/>
    <n v="27809.439999999999"/>
    <n v="649"/>
    <x v="4"/>
    <n v="21.633333333333333"/>
    <x v="4"/>
    <x v="2"/>
    <s v="Overdue"/>
    <x v="1"/>
    <s v="USD"/>
    <n v="27809.439999999999"/>
  </r>
  <r>
    <s v="A2310000"/>
    <x v="17"/>
    <x v="17"/>
    <n v="1600003636"/>
    <x v="0"/>
    <x v="1"/>
    <x v="1"/>
    <s v="Orupabo, Amoni "/>
    <s v="WHT Outstg"/>
    <s v="NDPR WHT Payments- Contract"/>
    <s v="454"/>
    <s v="DG"/>
    <s v=""/>
    <d v="2021-02-09T00:00:00"/>
    <d v="2021-02-09T00:00:00"/>
    <d v="2021-02-09T00:00:00"/>
    <s v="NGN"/>
    <n v="-10775285.27"/>
    <n v="690"/>
    <x v="4"/>
    <n v="23"/>
    <x v="4"/>
    <x v="2"/>
    <s v="Overdue"/>
    <x v="1"/>
    <s v="USD"/>
    <n v="-28392.880000000001"/>
  </r>
  <r>
    <s v="A2310000"/>
    <x v="17"/>
    <x v="17"/>
    <n v="1600003540"/>
    <x v="0"/>
    <x v="1"/>
    <x v="1"/>
    <s v="Orupabo, Amoni "/>
    <s v="WHT Outstg"/>
    <s v="NDPR July Aug 2020 WHT Payments"/>
    <s v="454"/>
    <s v="DG"/>
    <s v=""/>
    <d v="2021-01-29T00:00:00"/>
    <d v="2021-01-29T00:00:00"/>
    <d v="2021-01-29T00:00:00"/>
    <s v="NGN"/>
    <n v="-23485756.100000001"/>
    <n v="701"/>
    <x v="4"/>
    <n v="23.366666666666667"/>
    <x v="4"/>
    <x v="2"/>
    <s v="Overdue"/>
    <x v="1"/>
    <s v="USD"/>
    <n v="-61884.97"/>
  </r>
  <r>
    <s v="A2310000"/>
    <x v="17"/>
    <x v="17"/>
    <n v="1600003530"/>
    <x v="0"/>
    <x v="1"/>
    <x v="1"/>
    <s v="Orupabo, Amoni "/>
    <s v="WHT Outstg"/>
    <s v="2020 WHT- CONTRACT Payment  - 420089297432"/>
    <s v="454"/>
    <s v="DG"/>
    <s v=""/>
    <d v="2021-01-27T00:00:00"/>
    <d v="2021-01-27T00:00:00"/>
    <d v="2021-01-27T00:00:00"/>
    <s v="NGN"/>
    <n v="-7675668.04"/>
    <n v="703"/>
    <x v="4"/>
    <n v="23.433333333333334"/>
    <x v="4"/>
    <x v="2"/>
    <s v="Overdue"/>
    <x v="1"/>
    <s v="USD"/>
    <n v="-20225.39"/>
  </r>
  <r>
    <s v="A2310000"/>
    <x v="17"/>
    <x v="17"/>
    <n v="1600003531"/>
    <x v="0"/>
    <x v="1"/>
    <x v="1"/>
    <s v="Orupabo, Amoni "/>
    <s v="WHT Outstg"/>
    <s v="2020 WHT- CONTRACT Payment  - 420118057432"/>
    <s v="454"/>
    <s v="DG"/>
    <s v=""/>
    <d v="2021-01-27T00:00:00"/>
    <d v="2021-01-27T00:00:00"/>
    <d v="2021-01-27T00:00:00"/>
    <s v="NGN"/>
    <n v="-11238902.85"/>
    <n v="703"/>
    <x v="4"/>
    <n v="23.433333333333334"/>
    <x v="4"/>
    <x v="2"/>
    <s v="Overdue"/>
    <x v="1"/>
    <s v="USD"/>
    <n v="-29614.51"/>
  </r>
  <r>
    <s v="A2310000"/>
    <x v="17"/>
    <x v="17"/>
    <n v="103998594"/>
    <x v="0"/>
    <x v="1"/>
    <x v="1"/>
    <s v="Orupabo, Amoni "/>
    <s v="WHT Outstg"/>
    <s v="WHT on inv 1800024575 NIG DELTA JULY 2020 CHA"/>
    <s v=""/>
    <s v="AB"/>
    <s v=""/>
    <d v="2020-11-23T00:00:00"/>
    <d v="2020-11-23T00:00:00"/>
    <d v="2020-11-23T00:00:00"/>
    <s v="USD"/>
    <n v="24517.11"/>
    <n v="768"/>
    <x v="4"/>
    <n v="25.6"/>
    <x v="4"/>
    <x v="2"/>
    <s v="Overdue"/>
    <x v="1"/>
    <s v="USD"/>
    <n v="24517.11"/>
  </r>
  <r>
    <s v="A2310000"/>
    <x v="17"/>
    <x v="17"/>
    <n v="103998594"/>
    <x v="0"/>
    <x v="1"/>
    <x v="1"/>
    <s v="Orupabo, Amoni "/>
    <s v="WHT Outstg"/>
    <s v="WHT on inv 1800024429 NIG DELTA JUN 2020 CHA"/>
    <s v=""/>
    <s v="AB"/>
    <s v=""/>
    <d v="2020-11-23T00:00:00"/>
    <d v="2020-11-23T00:00:00"/>
    <d v="2020-11-23T00:00:00"/>
    <s v="USD"/>
    <n v="25256.87"/>
    <n v="768"/>
    <x v="4"/>
    <n v="25.6"/>
    <x v="4"/>
    <x v="2"/>
    <s v="Overdue"/>
    <x v="1"/>
    <s v="USD"/>
    <n v="25256.87"/>
  </r>
  <r>
    <s v="A2310000"/>
    <x v="17"/>
    <x v="17"/>
    <n v="1600003363"/>
    <x v="0"/>
    <x v="1"/>
    <x v="1"/>
    <s v="Orupabo, Amoni "/>
    <n v="0"/>
    <s v="NDPR Jan - feb 2020 Crude Handling"/>
    <s v="468"/>
    <s v="DG"/>
    <s v=""/>
    <d v="2020-10-20T00:00:00"/>
    <d v="2020-10-20T00:00:00"/>
    <d v="2020-10-20T00:00:00"/>
    <s v="USD"/>
    <n v="-36516.78"/>
    <n v="802"/>
    <x v="4"/>
    <n v="26.733333333333334"/>
    <x v="4"/>
    <x v="1"/>
    <s v="Overdue"/>
    <x v="0"/>
    <s v="USD"/>
    <n v="-36516.78"/>
  </r>
  <r>
    <s v="A2310000"/>
    <x v="17"/>
    <x v="17"/>
    <n v="1600003364"/>
    <x v="0"/>
    <x v="1"/>
    <x v="1"/>
    <s v="Orupabo, Amoni "/>
    <n v="0"/>
    <s v="NDPR Jan - feb 2020 Crude Handling"/>
    <s v="454"/>
    <s v="DG"/>
    <s v=""/>
    <d v="2020-10-20T00:00:00"/>
    <d v="2020-10-20T00:00:00"/>
    <d v="2020-10-20T00:00:00"/>
    <s v="NGN"/>
    <n v="-5939193.25"/>
    <n v="802"/>
    <x v="4"/>
    <n v="26.733333333333334"/>
    <x v="4"/>
    <x v="1"/>
    <s v="Overdue"/>
    <x v="0"/>
    <s v="USD"/>
    <n v="-15649.77"/>
  </r>
  <r>
    <s v="A2310000"/>
    <x v="17"/>
    <x v="17"/>
    <n v="103981428"/>
    <x v="0"/>
    <x v="1"/>
    <x v="1"/>
    <s v="Orupabo, Amoni "/>
    <s v="WHT Outstg"/>
    <s v="WHT on inv 1800024250 NIG DELTA MAY  2020 CHA"/>
    <s v=""/>
    <s v="AB"/>
    <s v=""/>
    <d v="2020-10-06T00:00:00"/>
    <d v="2020-10-06T00:00:00"/>
    <d v="2020-10-06T00:00:00"/>
    <s v="USD"/>
    <n v="13667.68"/>
    <n v="816"/>
    <x v="4"/>
    <n v="27.2"/>
    <x v="4"/>
    <x v="2"/>
    <s v="Overdue"/>
    <x v="1"/>
    <s v="USD"/>
    <n v="13667.68"/>
  </r>
  <r>
    <s v="A2310000"/>
    <x v="17"/>
    <x v="17"/>
    <n v="104016090"/>
    <x v="0"/>
    <x v="1"/>
    <x v="1"/>
    <s v="Orupabo, Amoni "/>
    <s v="WHT Outstg"/>
    <s v="WHT on inv 1800024736 NIG DELTA AUGUST 2020 CHA"/>
    <s v=""/>
    <s v="AB"/>
    <s v=""/>
    <d v="2021-01-01T00:00:00"/>
    <d v="2021-01-01T00:00:00"/>
    <d v="2020-09-18T00:00:00"/>
    <s v="USD"/>
    <n v="27383.19"/>
    <n v="834"/>
    <x v="4"/>
    <n v="27.8"/>
    <x v="4"/>
    <x v="2"/>
    <s v="Overdue"/>
    <x v="1"/>
    <s v="USD"/>
    <n v="27383.19"/>
  </r>
  <r>
    <s v="A2310000"/>
    <x v="17"/>
    <x v="17"/>
    <n v="103962398"/>
    <x v="0"/>
    <x v="1"/>
    <x v="1"/>
    <s v="Orupabo, Amoni "/>
    <s v="WHT Outstg"/>
    <s v="WHT on Inv 1800024049 NIG DELTA APR 2020 CHA"/>
    <s v=""/>
    <s v="AB"/>
    <s v=""/>
    <d v="2020-08-31T00:00:00"/>
    <d v="2020-08-31T00:00:00"/>
    <d v="2020-08-31T00:00:00"/>
    <s v="USD"/>
    <n v="16351.2"/>
    <n v="852"/>
    <x v="4"/>
    <n v="28.4"/>
    <x v="4"/>
    <x v="2"/>
    <s v="Overdue"/>
    <x v="1"/>
    <s v="USD"/>
    <n v="16351.2"/>
  </r>
  <r>
    <s v="A2310000"/>
    <x v="17"/>
    <x v="17"/>
    <n v="103962406"/>
    <x v="0"/>
    <x v="1"/>
    <x v="1"/>
    <s v="Orupabo, Amoni "/>
    <s v="WHT Outstg"/>
    <s v="WHT on inv 1800023927 NIG DELTA MAR 2020 CHA"/>
    <s v=""/>
    <s v="AB"/>
    <s v=""/>
    <d v="2020-08-31T00:00:00"/>
    <d v="2020-08-31T00:00:00"/>
    <d v="2020-08-31T00:00:00"/>
    <s v="NGN"/>
    <n v="3701079.43"/>
    <n v="852"/>
    <x v="4"/>
    <n v="28.4"/>
    <x v="4"/>
    <x v="2"/>
    <s v="Overdue"/>
    <x v="1"/>
    <s v="USD"/>
    <n v="9752.34"/>
  </r>
  <r>
    <s v="A2310000"/>
    <x v="17"/>
    <x v="17"/>
    <n v="103962406"/>
    <x v="0"/>
    <x v="1"/>
    <x v="1"/>
    <s v="Orupabo, Amoni "/>
    <s v="WHT Outstg"/>
    <s v="WHT on inv 1800024050 NIG DELTA APR 2020 CHA"/>
    <s v=""/>
    <s v="AB"/>
    <s v=""/>
    <d v="2020-08-31T00:00:00"/>
    <d v="2020-08-31T00:00:00"/>
    <d v="2020-08-31T00:00:00"/>
    <s v="NGN"/>
    <n v="2526259.61"/>
    <n v="852"/>
    <x v="4"/>
    <n v="28.4"/>
    <x v="4"/>
    <x v="2"/>
    <s v="Overdue"/>
    <x v="1"/>
    <s v="USD"/>
    <n v="6656.69"/>
  </r>
  <r>
    <s v="A2310000"/>
    <x v="17"/>
    <x v="17"/>
    <n v="103950524"/>
    <x v="0"/>
    <x v="1"/>
    <x v="1"/>
    <s v="Orupabo, Amoni "/>
    <s v="WHT Outstg"/>
    <s v="WHT on Inv 1800023926 NIG DELTA MAR 2020 Crude Han"/>
    <s v=""/>
    <s v="AB"/>
    <s v=""/>
    <d v="2020-08-03T00:00:00"/>
    <d v="2020-08-03T00:00:00"/>
    <d v="2020-08-03T00:00:00"/>
    <s v="USD"/>
    <n v="28177.23"/>
    <n v="880"/>
    <x v="4"/>
    <n v="29.333333333333332"/>
    <x v="4"/>
    <x v="2"/>
    <s v="Overdue"/>
    <x v="1"/>
    <s v="USD"/>
    <n v="28177.23"/>
  </r>
  <r>
    <s v="A2310000"/>
    <x v="17"/>
    <x v="17"/>
    <n v="103922129"/>
    <x v="0"/>
    <x v="1"/>
    <x v="1"/>
    <s v="Orupabo, Amoni "/>
    <s v="WHT Outstg"/>
    <s v="WHT on inv 1800023716 NIG DELTA FEB 2020 CHA"/>
    <s v=""/>
    <s v="AB"/>
    <s v=""/>
    <d v="2020-05-31T00:00:00"/>
    <d v="2020-05-31T00:00:00"/>
    <d v="2020-05-31T00:00:00"/>
    <s v="USD"/>
    <n v="29016.35"/>
    <n v="944"/>
    <x v="4"/>
    <n v="31.466666666666665"/>
    <x v="4"/>
    <x v="2"/>
    <s v="Overdue"/>
    <x v="1"/>
    <s v="USD"/>
    <n v="29016.35"/>
  </r>
  <r>
    <s v="A2310000"/>
    <x v="17"/>
    <x v="17"/>
    <n v="104016090"/>
    <x v="0"/>
    <x v="1"/>
    <x v="1"/>
    <s v="Orupabo, Amoni "/>
    <s v="WHT Outstg"/>
    <s v="WHT on inv 1800023812 Excess RPC charges for 2019"/>
    <s v=""/>
    <s v="AB"/>
    <s v=""/>
    <d v="2021-01-01T00:00:00"/>
    <d v="2021-01-01T00:00:00"/>
    <d v="2020-04-07T00:00:00"/>
    <s v="USD"/>
    <n v="24406.21"/>
    <n v="998"/>
    <x v="4"/>
    <n v="33.266666666666666"/>
    <x v="4"/>
    <x v="2"/>
    <s v="Overdue"/>
    <x v="1"/>
    <s v="USD"/>
    <n v="24406.21"/>
  </r>
  <r>
    <s v="A2310000"/>
    <x v="17"/>
    <x v="17"/>
    <n v="103896309"/>
    <x v="0"/>
    <x v="1"/>
    <x v="1"/>
    <s v="Orupabo, Amoni "/>
    <s v="WHT Outstg"/>
    <s v="WHT on inv 1800023589"/>
    <s v=""/>
    <s v="AB"/>
    <s v=""/>
    <d v="2020-03-29T00:00:00"/>
    <d v="2020-03-29T00:00:00"/>
    <d v="2020-03-29T00:00:00"/>
    <s v="USD"/>
    <n v="29425.599999999999"/>
    <n v="1007"/>
    <x v="4"/>
    <n v="33.56666666666667"/>
    <x v="4"/>
    <x v="2"/>
    <s v="Overdue"/>
    <x v="1"/>
    <s v="USD"/>
    <n v="29425.599999999999"/>
  </r>
  <r>
    <s v="A2310000"/>
    <x v="17"/>
    <x v="17"/>
    <n v="103896312"/>
    <x v="0"/>
    <x v="1"/>
    <x v="1"/>
    <s v="Orupabo, Amoni "/>
    <s v="WHT Outstg"/>
    <s v="WHT on inv 1800023120"/>
    <s v=""/>
    <s v="AB"/>
    <s v=""/>
    <d v="2020-03-29T00:00:00"/>
    <d v="2020-03-29T00:00:00"/>
    <d v="2020-03-29T00:00:00"/>
    <s v="USD"/>
    <n v="24560.29"/>
    <n v="1007"/>
    <x v="4"/>
    <n v="33.56666666666667"/>
    <x v="4"/>
    <x v="2"/>
    <s v="Overdue"/>
    <x v="1"/>
    <s v="USD"/>
    <n v="24560.29"/>
  </r>
  <r>
    <s v="A2310000"/>
    <x v="17"/>
    <x v="17"/>
    <n v="103868536"/>
    <x v="0"/>
    <x v="1"/>
    <x v="1"/>
    <s v="Orupabo, Amoni "/>
    <s v="WHT Outstg"/>
    <s v="WHT on Inv 1800022921"/>
    <s v=""/>
    <s v="AB"/>
    <s v=""/>
    <d v="2020-01-30T00:00:00"/>
    <d v="2020-01-30T00:00:00"/>
    <d v="2020-01-30T00:00:00"/>
    <s v="USD"/>
    <n v="21647.5"/>
    <n v="1066"/>
    <x v="4"/>
    <n v="35.533333333333331"/>
    <x v="4"/>
    <x v="2"/>
    <s v="Overdue"/>
    <x v="1"/>
    <s v="USD"/>
    <n v="21647.5"/>
  </r>
  <r>
    <s v="A2310000"/>
    <x v="17"/>
    <x v="17"/>
    <n v="104016090"/>
    <x v="0"/>
    <x v="1"/>
    <x v="1"/>
    <s v="Orupabo, Amoni "/>
    <s v="WHT Outstg"/>
    <s v="WHT on inv 1800023359 NIG DELTA DEC 2019 CHA"/>
    <s v=""/>
    <s v="AB"/>
    <s v=""/>
    <d v="2021-01-01T00:00:00"/>
    <d v="2021-01-01T00:00:00"/>
    <d v="2020-01-22T00:00:00"/>
    <s v="USD"/>
    <n v="24393.21"/>
    <n v="1074"/>
    <x v="4"/>
    <n v="35.799999999999997"/>
    <x v="4"/>
    <x v="2"/>
    <s v="Overdue"/>
    <x v="1"/>
    <s v="USD"/>
    <n v="24393.21"/>
  </r>
  <r>
    <s v="A2310000"/>
    <x v="17"/>
    <x v="17"/>
    <n v="104016090"/>
    <x v="0"/>
    <x v="1"/>
    <x v="1"/>
    <s v="Orupabo, Amoni "/>
    <s v="WHT Outstg"/>
    <s v="Bal of inv 1800023359 NIG DELTA DEC 2019 CHA"/>
    <s v=""/>
    <s v="AB"/>
    <s v=""/>
    <d v="2021-01-01T00:00:00"/>
    <d v="2021-01-01T00:00:00"/>
    <d v="2020-01-02T00:00:00"/>
    <s v="USD"/>
    <n v="914.17"/>
    <n v="1094"/>
    <x v="4"/>
    <n v="36.466666666666669"/>
    <x v="4"/>
    <x v="2"/>
    <s v="Overdue"/>
    <x v="1"/>
    <s v="USD"/>
    <n v="914.17"/>
  </r>
  <r>
    <s v="A2310000"/>
    <x v="17"/>
    <x v="17"/>
    <n v="103838503"/>
    <x v="0"/>
    <x v="1"/>
    <x v="1"/>
    <s v="Orupabo, Amoni "/>
    <n v="0"/>
    <s v="Balance on Pmt on A/C"/>
    <s v=""/>
    <s v="AB"/>
    <s v=""/>
    <d v="2019-11-30T00:00:00"/>
    <d v="2019-11-30T00:00:00"/>
    <d v="2019-11-30T00:00:00"/>
    <s v="NGN"/>
    <n v="-134515139.19999999"/>
    <n v="1127"/>
    <x v="4"/>
    <n v="37.56666666666667"/>
    <x v="4"/>
    <x v="1"/>
    <s v="Overdue"/>
    <x v="0"/>
    <s v="USD"/>
    <n v="-438869.09"/>
  </r>
  <r>
    <s v="A2310000"/>
    <x v="17"/>
    <x v="17"/>
    <n v="103838504"/>
    <x v="0"/>
    <x v="1"/>
    <x v="1"/>
    <s v="Orupabo, Amoni "/>
    <s v="WHT Outstg"/>
    <s v="WHT on inv 1800021645"/>
    <s v=""/>
    <s v="AB"/>
    <s v=""/>
    <d v="2019-11-30T00:00:00"/>
    <d v="2019-11-30T00:00:00"/>
    <d v="2019-11-30T00:00:00"/>
    <s v="USD"/>
    <n v="21641.98"/>
    <n v="1127"/>
    <x v="4"/>
    <n v="37.56666666666667"/>
    <x v="4"/>
    <x v="2"/>
    <s v="Overdue"/>
    <x v="1"/>
    <s v="USD"/>
    <n v="21641.98"/>
  </r>
  <r>
    <s v="A2310000"/>
    <x v="17"/>
    <x v="17"/>
    <n v="103838504"/>
    <x v="0"/>
    <x v="1"/>
    <x v="1"/>
    <s v="Orupabo, Amoni "/>
    <s v="WHT Outstg"/>
    <s v="WHT on inv1800021794"/>
    <s v=""/>
    <s v="AB"/>
    <s v=""/>
    <d v="2019-11-30T00:00:00"/>
    <d v="2019-11-30T00:00:00"/>
    <d v="2019-11-30T00:00:00"/>
    <s v="USD"/>
    <n v="19015.64"/>
    <n v="1127"/>
    <x v="4"/>
    <n v="37.56666666666667"/>
    <x v="4"/>
    <x v="2"/>
    <s v="Overdue"/>
    <x v="1"/>
    <s v="USD"/>
    <n v="19015.64"/>
  </r>
  <r>
    <s v="A2310000"/>
    <x v="17"/>
    <x v="17"/>
    <n v="103838504"/>
    <x v="0"/>
    <x v="1"/>
    <x v="1"/>
    <s v="Orupabo, Amoni "/>
    <s v="WHT Outstg"/>
    <s v="WHT on inv1800021937"/>
    <s v=""/>
    <s v="AB"/>
    <s v=""/>
    <d v="2019-11-30T00:00:00"/>
    <d v="2019-11-30T00:00:00"/>
    <d v="2019-11-30T00:00:00"/>
    <s v="USD"/>
    <n v="30140.53"/>
    <n v="1127"/>
    <x v="4"/>
    <n v="37.56666666666667"/>
    <x v="4"/>
    <x v="2"/>
    <s v="Overdue"/>
    <x v="1"/>
    <s v="USD"/>
    <n v="30140.53"/>
  </r>
  <r>
    <s v="A2310000"/>
    <x v="17"/>
    <x v="17"/>
    <n v="103838504"/>
    <x v="0"/>
    <x v="1"/>
    <x v="1"/>
    <s v="Orupabo, Amoni "/>
    <s v="WHT Outstg"/>
    <s v="WHT on inv 1800022146"/>
    <s v=""/>
    <s v="AB"/>
    <s v=""/>
    <d v="2019-11-30T00:00:00"/>
    <d v="2019-11-30T00:00:00"/>
    <d v="2019-11-30T00:00:00"/>
    <s v="USD"/>
    <n v="24131.3"/>
    <n v="1127"/>
    <x v="4"/>
    <n v="37.56666666666667"/>
    <x v="4"/>
    <x v="2"/>
    <s v="Overdue"/>
    <x v="1"/>
    <s v="USD"/>
    <n v="24131.3"/>
  </r>
  <r>
    <s v="A2310000"/>
    <x v="17"/>
    <x v="17"/>
    <n v="103838504"/>
    <x v="0"/>
    <x v="1"/>
    <x v="1"/>
    <s v="Orupabo, Amoni "/>
    <s v="WHT Outstg"/>
    <s v="WHT on inv 1800022404"/>
    <s v=""/>
    <s v="AB"/>
    <s v=""/>
    <d v="2019-11-30T00:00:00"/>
    <d v="2019-11-30T00:00:00"/>
    <d v="2019-11-30T00:00:00"/>
    <s v="USD"/>
    <n v="21839.41"/>
    <n v="1127"/>
    <x v="4"/>
    <n v="37.56666666666667"/>
    <x v="4"/>
    <x v="2"/>
    <s v="Overdue"/>
    <x v="1"/>
    <s v="USD"/>
    <n v="21839.41"/>
  </r>
  <r>
    <s v="A2310000"/>
    <x v="17"/>
    <x v="17"/>
    <n v="103838504"/>
    <x v="0"/>
    <x v="1"/>
    <x v="1"/>
    <s v="Orupabo, Amoni "/>
    <s v="WHT Outstg"/>
    <s v="WHT on inv1800022531"/>
    <s v=""/>
    <s v="AB"/>
    <s v=""/>
    <d v="2019-11-30T00:00:00"/>
    <d v="2019-11-30T00:00:00"/>
    <d v="2019-11-30T00:00:00"/>
    <s v="USD"/>
    <n v="25886.32"/>
    <n v="1127"/>
    <x v="4"/>
    <n v="37.56666666666667"/>
    <x v="4"/>
    <x v="2"/>
    <s v="Overdue"/>
    <x v="1"/>
    <s v="USD"/>
    <n v="25886.32"/>
  </r>
  <r>
    <s v="A2310000"/>
    <x v="17"/>
    <x v="17"/>
    <n v="103838504"/>
    <x v="0"/>
    <x v="1"/>
    <x v="1"/>
    <s v="Orupabo, Amoni "/>
    <s v="WHT Outstg"/>
    <s v="WHT on inv 1800022775"/>
    <s v=""/>
    <s v="AB"/>
    <s v=""/>
    <d v="2019-11-30T00:00:00"/>
    <d v="2019-11-30T00:00:00"/>
    <d v="2019-11-30T00:00:00"/>
    <s v="USD"/>
    <n v="24109.77"/>
    <n v="1127"/>
    <x v="4"/>
    <n v="37.56666666666667"/>
    <x v="4"/>
    <x v="2"/>
    <s v="Overdue"/>
    <x v="1"/>
    <s v="USD"/>
    <n v="24109.77"/>
  </r>
  <r>
    <s v="A2310000"/>
    <x v="17"/>
    <x v="17"/>
    <n v="180002233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9114"/>
    <n v="1211"/>
    <x v="4"/>
    <n v="40.366666666666667"/>
    <x v="4"/>
    <x v="1"/>
    <s v="Overdue"/>
    <x v="0"/>
    <s v="USD"/>
    <n v="9114"/>
  </r>
  <r>
    <s v="A2310000"/>
    <x v="17"/>
    <x v="17"/>
    <n v="1800022343"/>
    <x v="0"/>
    <x v="1"/>
    <x v="1"/>
    <s v="Orupabo, Amoni "/>
    <n v="0"/>
    <s v="NDPR Supplementary inv. 2019 CHB tarrif review"/>
    <s v="468"/>
    <s v="DR"/>
    <s v=""/>
    <d v="2019-08-08T00:00:00"/>
    <d v="2019-08-08T00:00:00"/>
    <d v="2019-09-07T00:00:00"/>
    <s v="USD"/>
    <n v="29039.63"/>
    <n v="1211"/>
    <x v="4"/>
    <n v="40.366666666666667"/>
    <x v="4"/>
    <x v="1"/>
    <s v="Overdue"/>
    <x v="0"/>
    <s v="USD"/>
    <n v="29039.63"/>
  </r>
  <r>
    <s v="A2310000"/>
    <x v="17"/>
    <x v="17"/>
    <n v="1800021755"/>
    <x v="0"/>
    <x v="1"/>
    <x v="1"/>
    <s v="Orupabo, Amoni "/>
    <n v="0"/>
    <s v="NDPR   TPI 2017 Supplementary CrudeHandling"/>
    <s v="468"/>
    <s v="DR"/>
    <s v=""/>
    <d v="2019-05-08T00:00:00"/>
    <d v="2019-05-08T00:00:00"/>
    <d v="2019-06-07T00:00:00"/>
    <s v="USD"/>
    <n v="60329.31"/>
    <n v="1303"/>
    <x v="4"/>
    <n v="43.43333333333333"/>
    <x v="4"/>
    <x v="1"/>
    <s v="Overdue"/>
    <x v="0"/>
    <s v="USD"/>
    <n v="60329.31"/>
  </r>
  <r>
    <s v="A2310000"/>
    <x v="17"/>
    <x v="17"/>
    <n v="1600002781"/>
    <x v="0"/>
    <x v="1"/>
    <x v="1"/>
    <s v="Orupabo, Amoni "/>
    <s v="WHT Outstg"/>
    <s v="NDPR   WHT RECEIPTS"/>
    <s v="454"/>
    <s v="DG"/>
    <s v=""/>
    <d v="2019-05-28T00:00:00"/>
    <d v="2019-05-28T00:00:00"/>
    <d v="2019-05-28T00:00:00"/>
    <s v="NGN"/>
    <n v="-38484076.030000001"/>
    <n v="1313"/>
    <x v="4"/>
    <n v="43.766666666666666"/>
    <x v="4"/>
    <x v="2"/>
    <s v="Overdue"/>
    <x v="1"/>
    <s v="USD"/>
    <n v="-125581.24"/>
  </r>
  <r>
    <s v="A2310000"/>
    <x v="17"/>
    <x v="17"/>
    <n v="1600002757"/>
    <x v="0"/>
    <x v="1"/>
    <x v="1"/>
    <s v="Orupabo, Amoni "/>
    <n v="0"/>
    <s v="NDPR Credit note 2018 for TNP tariff review"/>
    <s v="468"/>
    <s v="DG"/>
    <s v=""/>
    <d v="2019-04-26T00:00:00"/>
    <d v="2019-04-26T00:00:00"/>
    <d v="2019-04-30T00:00:00"/>
    <s v="USD"/>
    <n v="-1153767.72"/>
    <n v="1341"/>
    <x v="4"/>
    <n v="44.7"/>
    <x v="4"/>
    <x v="1"/>
    <s v="Overdue"/>
    <x v="0"/>
    <s v="USD"/>
    <n v="-1153767.72"/>
  </r>
  <r>
    <s v="A2310000"/>
    <x v="17"/>
    <x v="17"/>
    <n v="103731776"/>
    <x v="0"/>
    <x v="1"/>
    <x v="1"/>
    <s v="Orupabo, Amoni "/>
    <s v="WHT Outstg"/>
    <s v="WHT on invoices 1800021155/21322/21505"/>
    <s v=""/>
    <s v="AB"/>
    <s v=""/>
    <d v="2019-04-30T00:00:00"/>
    <d v="2019-04-30T00:00:00"/>
    <d v="2019-04-30T00:00:00"/>
    <s v="USD"/>
    <n v="79187.649999999994"/>
    <n v="1341"/>
    <x v="4"/>
    <n v="44.7"/>
    <x v="4"/>
    <x v="2"/>
    <s v="Overdue"/>
    <x v="1"/>
    <s v="USD"/>
    <n v="79187.649999999994"/>
  </r>
  <r>
    <s v="A2310000"/>
    <x v="17"/>
    <x v="17"/>
    <n v="103705174"/>
    <x v="0"/>
    <x v="1"/>
    <x v="1"/>
    <s v="Orupabo, Amoni "/>
    <s v="WHT Outstg"/>
    <s v="WHT on 1800020040/1800020198"/>
    <s v=""/>
    <s v="AB"/>
    <s v=""/>
    <d v="2019-03-04T00:00:00"/>
    <d v="2019-03-04T00:00:00"/>
    <d v="2019-03-04T00:00:00"/>
    <s v="USD"/>
    <n v="44920.78"/>
    <n v="1398"/>
    <x v="4"/>
    <n v="46.6"/>
    <x v="4"/>
    <x v="2"/>
    <s v="Overdue"/>
    <x v="1"/>
    <s v="USD"/>
    <n v="44920.78"/>
  </r>
  <r>
    <s v="A2310000"/>
    <x v="17"/>
    <x v="17"/>
    <n v="103705175"/>
    <x v="0"/>
    <x v="1"/>
    <x v="1"/>
    <s v="Orupabo, Amoni "/>
    <s v="WHT Outstg"/>
    <s v="WHT on 1800020344"/>
    <s v=""/>
    <s v="AB"/>
    <s v=""/>
    <d v="2019-03-04T00:00:00"/>
    <d v="2019-03-04T00:00:00"/>
    <d v="2019-03-04T00:00:00"/>
    <s v="USD"/>
    <n v="8540.8700000000008"/>
    <n v="1398"/>
    <x v="4"/>
    <n v="46.6"/>
    <x v="4"/>
    <x v="2"/>
    <s v="Overdue"/>
    <x v="1"/>
    <s v="USD"/>
    <n v="8540.8700000000008"/>
  </r>
  <r>
    <s v="A2310000"/>
    <x v="17"/>
    <x v="17"/>
    <n v="103705176"/>
    <x v="0"/>
    <x v="1"/>
    <x v="1"/>
    <s v="Orupabo, Amoni "/>
    <s v="WHT Outstg"/>
    <s v="WHT on 1800020473"/>
    <s v=""/>
    <s v="AB"/>
    <s v=""/>
    <d v="2019-03-04T00:00:00"/>
    <d v="2019-03-04T00:00:00"/>
    <d v="2019-03-04T00:00:00"/>
    <s v="USD"/>
    <n v="30761.759999999998"/>
    <n v="1398"/>
    <x v="4"/>
    <n v="46.6"/>
    <x v="4"/>
    <x v="2"/>
    <s v="Overdue"/>
    <x v="1"/>
    <s v="USD"/>
    <n v="30761.759999999998"/>
  </r>
  <r>
    <s v="A2310000"/>
    <x v="17"/>
    <x v="17"/>
    <n v="103705177"/>
    <x v="0"/>
    <x v="1"/>
    <x v="1"/>
    <s v="Orupabo, Amoni "/>
    <s v="WHT Outstg"/>
    <s v="WHT on 1800020639"/>
    <s v=""/>
    <s v="AB"/>
    <s v=""/>
    <d v="2019-03-04T00:00:00"/>
    <d v="2019-03-04T00:00:00"/>
    <d v="2019-03-04T00:00:00"/>
    <s v="USD"/>
    <n v="22305.93"/>
    <n v="1398"/>
    <x v="4"/>
    <n v="46.6"/>
    <x v="4"/>
    <x v="2"/>
    <s v="Overdue"/>
    <x v="1"/>
    <s v="USD"/>
    <n v="22305.93"/>
  </r>
  <r>
    <s v="A2310000"/>
    <x v="17"/>
    <x v="17"/>
    <n v="103705179"/>
    <x v="0"/>
    <x v="1"/>
    <x v="1"/>
    <s v="Orupabo, Amoni "/>
    <s v="WHT Outstg"/>
    <s v="WHT on 1800020791/1800020976"/>
    <s v=""/>
    <s v="AB"/>
    <s v=""/>
    <d v="2019-03-04T00:00:00"/>
    <d v="2019-03-04T00:00:00"/>
    <d v="2019-03-04T00:00:00"/>
    <s v="USD"/>
    <n v="47062.43"/>
    <n v="1398"/>
    <x v="4"/>
    <n v="46.6"/>
    <x v="4"/>
    <x v="2"/>
    <s v="Overdue"/>
    <x v="1"/>
    <s v="USD"/>
    <n v="47062.43"/>
  </r>
  <r>
    <s v="A2310000"/>
    <x v="17"/>
    <x v="17"/>
    <n v="1400012992"/>
    <x v="0"/>
    <x v="1"/>
    <x v="1"/>
    <s v="Orupabo, Amoni "/>
    <n v="0"/>
    <s v="NDPR pmt"/>
    <s v=""/>
    <s v="DZ"/>
    <s v=""/>
    <d v="2018-12-05T00:00:00"/>
    <d v="2018-12-04T00:00:00"/>
    <d v="2018-12-05T00:00:00"/>
    <s v="NGN"/>
    <n v="-50678887.729999997"/>
    <n v="1487"/>
    <x v="4"/>
    <n v="49.56666666666667"/>
    <x v="4"/>
    <x v="1"/>
    <s v="Overdue"/>
    <x v="0"/>
    <s v="USD"/>
    <n v="-165426.04"/>
  </r>
  <r>
    <s v="A2310000"/>
    <x v="17"/>
    <x v="17"/>
    <n v="1800020640"/>
    <x v="0"/>
    <x v="1"/>
    <x v="1"/>
    <s v="Orupabo, Amoni "/>
    <n v="0"/>
    <s v="NIG DELTA SEPTEMBER 2018 Crude Handling"/>
    <s v="454"/>
    <s v="DR"/>
    <s v=""/>
    <d v="2018-10-15T00:00:00"/>
    <d v="2018-10-15T00:00:00"/>
    <d v="2018-11-14T00:00:00"/>
    <s v="NGN"/>
    <n v="58436919.240000002"/>
    <n v="1508"/>
    <x v="4"/>
    <n v="50.266666666666666"/>
    <x v="4"/>
    <x v="1"/>
    <s v="Overdue"/>
    <x v="0"/>
    <s v="USD"/>
    <n v="191001.07"/>
  </r>
  <r>
    <s v="A2310000"/>
    <x v="17"/>
    <x v="17"/>
    <n v="1600002613"/>
    <x v="0"/>
    <x v="1"/>
    <x v="1"/>
    <s v="Orupabo, Amoni "/>
    <n v="0"/>
    <s v="Credit note due to Overbilling of August 2017 invo"/>
    <s v="454"/>
    <s v="DG"/>
    <s v=""/>
    <d v="2018-09-18T00:00:00"/>
    <d v="2018-09-18T00:00:00"/>
    <d v="2018-09-19T00:00:00"/>
    <s v="NGN"/>
    <n v="-4605891"/>
    <n v="1564"/>
    <x v="4"/>
    <n v="52.133333333333333"/>
    <x v="4"/>
    <x v="1"/>
    <s v="Overdue"/>
    <x v="0"/>
    <s v="USD"/>
    <n v="-15061.72"/>
  </r>
  <r>
    <s v="A2310000"/>
    <x v="17"/>
    <x v="17"/>
    <n v="103586526"/>
    <x v="0"/>
    <x v="1"/>
    <x v="1"/>
    <s v="Orupabo, Amoni "/>
    <s v="WHT Outstg"/>
    <s v="WHT on inv 1800019746"/>
    <s v=""/>
    <s v="AB"/>
    <s v=""/>
    <d v="2018-07-16T00:00:00"/>
    <d v="2018-07-16T00:00:00"/>
    <d v="2018-07-16T00:00:00"/>
    <s v="USD"/>
    <n v="17165.21"/>
    <n v="1629"/>
    <x v="4"/>
    <n v="54.3"/>
    <x v="4"/>
    <x v="2"/>
    <s v="Overdue"/>
    <x v="1"/>
    <s v="USD"/>
    <n v="17165.21"/>
  </r>
  <r>
    <s v="A2310000"/>
    <x v="17"/>
    <x v="17"/>
    <n v="103586528"/>
    <x v="0"/>
    <x v="1"/>
    <x v="1"/>
    <s v="Orupabo, Amoni "/>
    <s v="WHT Outstg"/>
    <s v="WHT on inv 1800019906"/>
    <s v=""/>
    <s v="AB"/>
    <s v=""/>
    <d v="2018-07-16T00:00:00"/>
    <d v="2018-07-16T00:00:00"/>
    <d v="2018-07-16T00:00:00"/>
    <s v="USD"/>
    <n v="22630.1"/>
    <n v="1629"/>
    <x v="4"/>
    <n v="54.3"/>
    <x v="4"/>
    <x v="2"/>
    <s v="Overdue"/>
    <x v="1"/>
    <s v="USD"/>
    <n v="22630.1"/>
  </r>
  <r>
    <s v="A2310000"/>
    <x v="17"/>
    <x v="17"/>
    <n v="1600002522"/>
    <x v="0"/>
    <x v="1"/>
    <x v="1"/>
    <s v="Orupabo, Amoni "/>
    <s v="WHT Outstg"/>
    <s v="NDPR  - WHT RECEIPTS"/>
    <s v="468"/>
    <s v="DG"/>
    <s v=""/>
    <d v="2018-05-31T00:00:00"/>
    <d v="2018-05-31T00:00:00"/>
    <d v="2018-06-01T00:00:00"/>
    <s v="USD"/>
    <n v="-40700.879999999997"/>
    <n v="1674"/>
    <x v="4"/>
    <n v="55.8"/>
    <x v="4"/>
    <x v="2"/>
    <s v="Overdue"/>
    <x v="1"/>
    <s v="USD"/>
    <n v="-40700.879999999997"/>
  </r>
  <r>
    <s v="A2310000"/>
    <x v="17"/>
    <x v="17"/>
    <n v="1800019816"/>
    <x v="0"/>
    <x v="1"/>
    <x v="1"/>
    <s v="Orupabo, Amoni "/>
    <n v="0"/>
    <s v="NDPR Supplementary Crude Handling (Jan2018)"/>
    <s v="454"/>
    <s v="DR"/>
    <s v=""/>
    <d v="2018-04-20T00:00:00"/>
    <d v="2018-04-20T00:00:00"/>
    <d v="2018-05-21T00:00:00"/>
    <s v="NGN"/>
    <n v="2482778.34"/>
    <n v="1685"/>
    <x v="4"/>
    <n v="56.166666666666664"/>
    <x v="4"/>
    <x v="1"/>
    <s v="Overdue"/>
    <x v="0"/>
    <s v="USD"/>
    <n v="8137.55"/>
  </r>
  <r>
    <s v="A2310000"/>
    <x v="17"/>
    <x v="17"/>
    <n v="1800019817"/>
    <x v="0"/>
    <x v="1"/>
    <x v="1"/>
    <s v="Orupabo, Amoni "/>
    <n v="0"/>
    <s v="NDPR Supplementary Crude Handling (Jan2018)"/>
    <s v="468"/>
    <s v="DR"/>
    <s v=""/>
    <d v="2018-04-20T00:00:00"/>
    <d v="2018-04-20T00:00:00"/>
    <d v="2018-05-21T00:00:00"/>
    <s v="USD"/>
    <n v="18976.68"/>
    <n v="1685"/>
    <x v="4"/>
    <n v="56.166666666666664"/>
    <x v="4"/>
    <x v="1"/>
    <s v="Overdue"/>
    <x v="0"/>
    <s v="USD"/>
    <n v="18976.68"/>
  </r>
  <r>
    <s v="A2310000"/>
    <x v="17"/>
    <x v="17"/>
    <n v="103554458"/>
    <x v="0"/>
    <x v="1"/>
    <x v="1"/>
    <s v="Orupabo, Amoni "/>
    <s v="WHT Outstg"/>
    <s v="WHT on inv 1800019440"/>
    <s v=""/>
    <s v="AB"/>
    <s v=""/>
    <d v="2018-04-30T00:00:00"/>
    <d v="2018-04-30T00:00:00"/>
    <d v="2018-04-30T00:00:00"/>
    <s v="USD"/>
    <n v="25172.21"/>
    <n v="1706"/>
    <x v="4"/>
    <n v="56.866666666666667"/>
    <x v="4"/>
    <x v="2"/>
    <s v="Overdue"/>
    <x v="1"/>
    <s v="USD"/>
    <n v="25172.21"/>
  </r>
  <r>
    <s v="A2310000"/>
    <x v="17"/>
    <x v="17"/>
    <n v="103554703"/>
    <x v="0"/>
    <x v="1"/>
    <x v="1"/>
    <s v="Orupabo, Amoni "/>
    <s v="WHT Outstg"/>
    <s v="WHT on inv 1800019553"/>
    <s v=""/>
    <s v="AB"/>
    <s v=""/>
    <d v="2018-04-30T00:00:00"/>
    <d v="2018-04-30T00:00:00"/>
    <d v="2018-04-30T00:00:00"/>
    <s v="USD"/>
    <n v="19421.11"/>
    <n v="1706"/>
    <x v="4"/>
    <n v="56.866666666666667"/>
    <x v="4"/>
    <x v="2"/>
    <s v="Overdue"/>
    <x v="1"/>
    <s v="USD"/>
    <n v="19421.11"/>
  </r>
  <r>
    <s v="A2310000"/>
    <x v="17"/>
    <x v="17"/>
    <n v="103543514"/>
    <x v="0"/>
    <x v="1"/>
    <x v="1"/>
    <s v="Orupabo, Amoni "/>
    <s v="WHT Outstg"/>
    <s v="WHT on inv 1800018943"/>
    <s v=""/>
    <s v="AB"/>
    <s v=""/>
    <d v="2018-03-29T00:00:00"/>
    <d v="2018-03-29T00:00:00"/>
    <d v="2018-03-29T00:00:00"/>
    <s v="USD"/>
    <n v="27986.3"/>
    <n v="1738"/>
    <x v="4"/>
    <n v="57.93333333333333"/>
    <x v="4"/>
    <x v="2"/>
    <s v="Overdue"/>
    <x v="1"/>
    <s v="USD"/>
    <n v="27986.3"/>
  </r>
  <r>
    <s v="A2310000"/>
    <x v="17"/>
    <x v="17"/>
    <n v="103543515"/>
    <x v="0"/>
    <x v="1"/>
    <x v="1"/>
    <s v="Orupabo, Amoni "/>
    <s v="WHT Outstg"/>
    <s v="WHT on invs 1800019182/19265"/>
    <s v=""/>
    <s v="AB"/>
    <s v=""/>
    <d v="2018-03-29T00:00:00"/>
    <d v="2018-03-29T00:00:00"/>
    <d v="2018-03-29T00:00:00"/>
    <s v="USD"/>
    <n v="47988.62"/>
    <n v="1738"/>
    <x v="4"/>
    <n v="57.93333333333333"/>
    <x v="4"/>
    <x v="2"/>
    <s v="Overdue"/>
    <x v="1"/>
    <s v="USD"/>
    <n v="47988.62"/>
  </r>
  <r>
    <s v="A2310000"/>
    <x v="17"/>
    <x v="17"/>
    <n v="103543516"/>
    <x v="0"/>
    <x v="1"/>
    <x v="1"/>
    <s v="Orupabo, Amoni "/>
    <s v="WHT Outstg"/>
    <s v="WHT on inv 1800018634"/>
    <s v=""/>
    <s v="AB"/>
    <s v=""/>
    <d v="2018-03-29T00:00:00"/>
    <d v="2018-03-29T00:00:00"/>
    <d v="2018-03-29T00:00:00"/>
    <s v="USD"/>
    <n v="20097.89"/>
    <n v="1738"/>
    <x v="4"/>
    <n v="57.93333333333333"/>
    <x v="4"/>
    <x v="2"/>
    <s v="Overdue"/>
    <x v="1"/>
    <s v="USD"/>
    <n v="20097.89"/>
  </r>
  <r>
    <s v="A2310000"/>
    <x v="17"/>
    <x v="17"/>
    <n v="103543517"/>
    <x v="0"/>
    <x v="1"/>
    <x v="1"/>
    <s v="Orupabo, Amoni "/>
    <s v="WHT Outstg"/>
    <s v="WHT on inv 1800018816"/>
    <s v=""/>
    <s v="AB"/>
    <s v=""/>
    <d v="2018-03-29T00:00:00"/>
    <d v="2018-03-29T00:00:00"/>
    <d v="2018-03-29T00:00:00"/>
    <s v="USD"/>
    <n v="24334.18"/>
    <n v="1738"/>
    <x v="4"/>
    <n v="57.93333333333333"/>
    <x v="4"/>
    <x v="2"/>
    <s v="Overdue"/>
    <x v="1"/>
    <s v="USD"/>
    <n v="24334.18"/>
  </r>
  <r>
    <s v="A2310000"/>
    <x v="17"/>
    <x v="17"/>
    <n v="103480480"/>
    <x v="0"/>
    <x v="1"/>
    <x v="1"/>
    <s v="Orupabo, Amoni "/>
    <s v="WHT Outstg"/>
    <s v="WHT on inv1800018468"/>
    <s v=""/>
    <s v="AB"/>
    <s v=""/>
    <d v="2017-11-10T00:00:00"/>
    <d v="2017-11-10T00:00:00"/>
    <d v="2017-11-10T00:00:00"/>
    <s v="USD"/>
    <n v="19100.189999999999"/>
    <n v="1877"/>
    <x v="4"/>
    <n v="62.56666666666667"/>
    <x v="4"/>
    <x v="2"/>
    <s v="Overdue"/>
    <x v="1"/>
    <s v="USD"/>
    <n v="19100.189999999999"/>
  </r>
  <r>
    <s v="A2310000"/>
    <x v="17"/>
    <x v="17"/>
    <n v="103480483"/>
    <x v="0"/>
    <x v="1"/>
    <x v="1"/>
    <s v="Orupabo, Amoni "/>
    <s v="WHT Outstg"/>
    <s v="WHT on inv1800017919/17917/17915/17913/18273/17698"/>
    <s v=""/>
    <s v="AB"/>
    <s v=""/>
    <d v="2017-11-10T00:00:00"/>
    <d v="2017-11-10T00:00:00"/>
    <d v="2017-11-10T00:00:00"/>
    <s v="USD"/>
    <n v="61280.9"/>
    <n v="1877"/>
    <x v="4"/>
    <n v="62.56666666666667"/>
    <x v="4"/>
    <x v="2"/>
    <s v="Overdue"/>
    <x v="1"/>
    <s v="USD"/>
    <n v="61280.9"/>
  </r>
  <r>
    <s v="A2310000"/>
    <x v="17"/>
    <x v="17"/>
    <n v="103445971"/>
    <x v="0"/>
    <x v="1"/>
    <x v="1"/>
    <s v="Orupabo, Amoni "/>
    <s v="WHT Outstg"/>
    <s v="WHT on Invoice 1800018170 May17 (10%)"/>
    <s v=""/>
    <s v="AB"/>
    <s v=""/>
    <d v="2017-08-23T00:00:00"/>
    <d v="2017-08-23T00:00:00"/>
    <d v="2017-08-23T00:00:00"/>
    <s v="USD"/>
    <n v="44208.81"/>
    <n v="1956"/>
    <x v="4"/>
    <n v="65.2"/>
    <x v="4"/>
    <x v="2"/>
    <s v="Overdue"/>
    <x v="1"/>
    <s v="USD"/>
    <n v="44208.81"/>
  </r>
  <r>
    <s v="A2310000"/>
    <x v="17"/>
    <x v="17"/>
    <n v="103445972"/>
    <x v="0"/>
    <x v="1"/>
    <x v="1"/>
    <s v="Orupabo, Amoni "/>
    <s v="WHT Outstg"/>
    <s v="WHT on Invoice 1800017911 (10%)"/>
    <s v=""/>
    <s v="AB"/>
    <s v=""/>
    <d v="2017-08-23T00:00:00"/>
    <d v="2017-08-23T00:00:00"/>
    <d v="2017-08-23T00:00:00"/>
    <s v="USD"/>
    <n v="62547.3"/>
    <n v="1956"/>
    <x v="4"/>
    <n v="65.2"/>
    <x v="4"/>
    <x v="2"/>
    <s v="Overdue"/>
    <x v="1"/>
    <s v="USD"/>
    <n v="62547.3"/>
  </r>
  <r>
    <s v="A2310000"/>
    <x v="17"/>
    <x v="17"/>
    <n v="103426739"/>
    <x v="0"/>
    <x v="1"/>
    <x v="1"/>
    <s v="Orupabo, Amoni "/>
    <s v="WHT Outstg"/>
    <s v="WHT on inv 1800002775"/>
    <s v=""/>
    <s v="AB"/>
    <s v=""/>
    <d v="2017-07-13T00:00:00"/>
    <d v="2017-07-13T00:00:00"/>
    <d v="2017-07-13T00:00:00"/>
    <s v="USD"/>
    <n v="10073.9"/>
    <n v="1997"/>
    <x v="4"/>
    <n v="66.566666666666663"/>
    <x v="4"/>
    <x v="2"/>
    <s v="Overdue"/>
    <x v="1"/>
    <s v="USD"/>
    <n v="10073.9"/>
  </r>
  <r>
    <s v="A2310000"/>
    <x v="17"/>
    <x v="17"/>
    <n v="103426741"/>
    <x v="0"/>
    <x v="1"/>
    <x v="1"/>
    <s v="Orupabo, Amoni "/>
    <s v="WHT Outstg"/>
    <s v="WHT on Inv 1800018076"/>
    <s v=""/>
    <s v="AB"/>
    <s v=""/>
    <d v="2017-07-13T00:00:00"/>
    <d v="2017-07-13T00:00:00"/>
    <d v="2017-07-13T00:00:00"/>
    <s v="USD"/>
    <n v="42305.84"/>
    <n v="1997"/>
    <x v="4"/>
    <n v="66.566666666666663"/>
    <x v="4"/>
    <x v="2"/>
    <s v="Overdue"/>
    <x v="1"/>
    <s v="USD"/>
    <n v="42305.84"/>
  </r>
  <r>
    <s v="A2310000"/>
    <x v="17"/>
    <x v="17"/>
    <n v="103416931"/>
    <x v="0"/>
    <x v="1"/>
    <x v="1"/>
    <s v="Orupabo, Amoni "/>
    <s v="WHT Outstg"/>
    <s v="WHT on inv 1800017953 (10%)"/>
    <s v=""/>
    <s v="AB"/>
    <s v=""/>
    <d v="2017-06-22T00:00:00"/>
    <d v="2017-06-22T00:00:00"/>
    <d v="2017-06-22T00:00:00"/>
    <s v="USD"/>
    <n v="34674.620000000003"/>
    <n v="2018"/>
    <x v="4"/>
    <n v="67.266666666666666"/>
    <x v="4"/>
    <x v="2"/>
    <s v="Overdue"/>
    <x v="1"/>
    <s v="USD"/>
    <n v="34674.620000000003"/>
  </r>
  <r>
    <s v="A2310000"/>
    <x v="17"/>
    <x v="17"/>
    <n v="103416934"/>
    <x v="0"/>
    <x v="1"/>
    <x v="1"/>
    <s v="Orupabo, Amoni "/>
    <s v="WHT Outstg"/>
    <s v="WHT on inv 1800017472/15426bal"/>
    <s v=""/>
    <s v="AB"/>
    <s v=""/>
    <d v="2017-06-22T00:00:00"/>
    <d v="2017-06-22T00:00:00"/>
    <d v="2017-06-22T00:00:00"/>
    <s v="USD"/>
    <n v="57153.42"/>
    <n v="2018"/>
    <x v="4"/>
    <n v="67.266666666666666"/>
    <x v="4"/>
    <x v="2"/>
    <s v="Overdue"/>
    <x v="1"/>
    <s v="USD"/>
    <n v="57153.42"/>
  </r>
  <r>
    <s v="A2310000"/>
    <x v="17"/>
    <x v="17"/>
    <n v="103416775"/>
    <x v="0"/>
    <x v="1"/>
    <x v="1"/>
    <s v="Orupabo, Amoni "/>
    <s v="WHT Outstg"/>
    <s v="WHT on inv 1800017766 (10%)"/>
    <s v=""/>
    <s v="AB"/>
    <s v=""/>
    <d v="2017-06-21T00:00:00"/>
    <d v="2017-06-21T00:00:00"/>
    <d v="2017-06-21T00:00:00"/>
    <s v="USD"/>
    <n v="38901.019999999997"/>
    <n v="2019"/>
    <x v="4"/>
    <n v="67.3"/>
    <x v="4"/>
    <x v="2"/>
    <s v="Overdue"/>
    <x v="1"/>
    <s v="USD"/>
    <n v="38901.019999999997"/>
  </r>
  <r>
    <s v="A2310000"/>
    <x v="17"/>
    <x v="17"/>
    <n v="103416787"/>
    <x v="0"/>
    <x v="1"/>
    <x v="1"/>
    <s v="Orupabo, Amoni "/>
    <s v="WHT Outstg"/>
    <s v="WHT on inv 1800017627 (10%)"/>
    <s v=""/>
    <s v="AB"/>
    <s v=""/>
    <d v="2017-06-21T00:00:00"/>
    <d v="2017-06-21T00:00:00"/>
    <d v="2017-06-21T00:00:00"/>
    <s v="USD"/>
    <n v="38032.550000000003"/>
    <n v="2019"/>
    <x v="4"/>
    <n v="67.3"/>
    <x v="4"/>
    <x v="2"/>
    <s v="Overdue"/>
    <x v="1"/>
    <s v="USD"/>
    <n v="38032.550000000003"/>
  </r>
  <r>
    <s v="A2310000"/>
    <x v="17"/>
    <x v="17"/>
    <n v="103362311"/>
    <x v="0"/>
    <x v="1"/>
    <x v="1"/>
    <s v="Orupabo, Amoni "/>
    <s v="WHT Outstg"/>
    <s v="WHT on inv 1800017329"/>
    <s v=""/>
    <s v="AB"/>
    <s v=""/>
    <d v="2017-03-06T00:00:00"/>
    <d v="2017-03-06T00:00:00"/>
    <d v="2017-03-06T00:00:00"/>
    <s v="USD"/>
    <n v="22123.4"/>
    <n v="2126"/>
    <x v="4"/>
    <n v="70.86666666666666"/>
    <x v="4"/>
    <x v="2"/>
    <s v="Overdue"/>
    <x v="1"/>
    <s v="USD"/>
    <n v="22123.4"/>
  </r>
  <r>
    <s v="A2310000"/>
    <x v="17"/>
    <x v="17"/>
    <n v="103353856"/>
    <x v="0"/>
    <x v="1"/>
    <x v="1"/>
    <s v="Orupabo, Amoni "/>
    <s v="WHT Outstg"/>
    <s v="WHT on invs 1800015518/15895/17055/17180 (10%)"/>
    <s v=""/>
    <s v="AB"/>
    <s v=""/>
    <d v="2017-02-01T00:00:00"/>
    <d v="2017-02-01T00:00:00"/>
    <d v="2017-02-01T00:00:00"/>
    <s v="USD"/>
    <n v="32589.85"/>
    <n v="2159"/>
    <x v="4"/>
    <n v="71.966666666666669"/>
    <x v="4"/>
    <x v="2"/>
    <s v="Overdue"/>
    <x v="1"/>
    <s v="USD"/>
    <n v="32589.85"/>
  </r>
  <r>
    <s v="A2310000"/>
    <x v="17"/>
    <x v="17"/>
    <n v="103343423"/>
    <x v="0"/>
    <x v="1"/>
    <x v="1"/>
    <s v="Orupabo, Amoni "/>
    <s v="WHT Outstg"/>
    <s v="WHT on invs 1800016487/16653/16781/16377"/>
    <s v=""/>
    <s v="AB"/>
    <s v=""/>
    <d v="2017-01-17T00:00:00"/>
    <d v="2017-01-17T00:00:00"/>
    <d v="2017-01-17T00:00:00"/>
    <s v="USD"/>
    <n v="54276.98"/>
    <n v="2174"/>
    <x v="4"/>
    <n v="72.466666666666669"/>
    <x v="4"/>
    <x v="2"/>
    <s v="Overdue"/>
    <x v="1"/>
    <s v="USD"/>
    <n v="54276.98"/>
  </r>
  <r>
    <s v="A2310000"/>
    <x v="17"/>
    <x v="17"/>
    <n v="103343424"/>
    <x v="0"/>
    <x v="1"/>
    <x v="1"/>
    <s v="Orupabo, Amoni "/>
    <s v="WHT Outstg"/>
    <s v="WHT on 1800016913 (10%)"/>
    <s v=""/>
    <s v="AB"/>
    <s v=""/>
    <d v="2017-01-17T00:00:00"/>
    <d v="2017-01-17T00:00:00"/>
    <d v="2017-01-17T00:00:00"/>
    <s v="USD"/>
    <n v="18293.38"/>
    <n v="2174"/>
    <x v="4"/>
    <n v="72.466666666666669"/>
    <x v="4"/>
    <x v="2"/>
    <s v="Overdue"/>
    <x v="1"/>
    <s v="USD"/>
    <n v="18293.38"/>
  </r>
  <r>
    <s v="A2310000"/>
    <x v="17"/>
    <x v="17"/>
    <n v="103330291"/>
    <x v="0"/>
    <x v="1"/>
    <x v="1"/>
    <s v="Orupabo, Amoni "/>
    <s v="WHT Outstg"/>
    <s v="WHT on Invs 1800015199/15897/15893 (10%)"/>
    <s v=""/>
    <s v="AB"/>
    <s v=""/>
    <d v="2016-12-31T00:00:00"/>
    <d v="2016-12-31T00:00:00"/>
    <d v="2016-12-31T00:00:00"/>
    <s v="USD"/>
    <n v="66801.679999999993"/>
    <n v="2191"/>
    <x v="4"/>
    <n v="73.033333333333331"/>
    <x v="4"/>
    <x v="2"/>
    <s v="Overdue"/>
    <x v="1"/>
    <s v="USD"/>
    <n v="66801.679999999993"/>
  </r>
  <r>
    <s v="A2310000"/>
    <x v="17"/>
    <x v="17"/>
    <n v="103177015"/>
    <x v="0"/>
    <x v="1"/>
    <x v="1"/>
    <s v="Orupabo, Amoni "/>
    <s v="WHT Outstg"/>
    <s v="WHT on  invs 1800014428/14909/155113"/>
    <s v=""/>
    <s v="AB"/>
    <s v=""/>
    <d v="2016-04-08T00:00:00"/>
    <d v="2016-04-08T00:00:00"/>
    <d v="2016-04-08T00:00:00"/>
    <s v="USD"/>
    <n v="18795.47"/>
    <n v="2458"/>
    <x v="4"/>
    <n v="81.933333333333337"/>
    <x v="4"/>
    <x v="2"/>
    <s v="Overdue"/>
    <x v="1"/>
    <s v="USD"/>
    <n v="18795.47"/>
  </r>
  <r>
    <s v="A2310000"/>
    <x v="17"/>
    <x v="17"/>
    <n v="103150195"/>
    <x v="0"/>
    <x v="1"/>
    <x v="1"/>
    <s v="Orupabo, Amoni "/>
    <s v="WHT Outstg"/>
    <s v="WHT on invs 180001443/14616/14734"/>
    <s v=""/>
    <s v="AB"/>
    <s v=""/>
    <d v="2016-02-08T00:00:00"/>
    <d v="2016-02-08T00:00:00"/>
    <d v="2016-02-08T00:00:00"/>
    <s v="USD"/>
    <n v="27008.31"/>
    <n v="2518"/>
    <x v="4"/>
    <n v="83.933333333333337"/>
    <x v="4"/>
    <x v="2"/>
    <s v="Overdue"/>
    <x v="1"/>
    <s v="USD"/>
    <n v="27008.31"/>
  </r>
  <r>
    <s v="A2310000"/>
    <x v="17"/>
    <x v="17"/>
    <n v="103050873"/>
    <x v="0"/>
    <x v="1"/>
    <x v="1"/>
    <s v="Orupabo, Amoni "/>
    <s v="WHT Outstg"/>
    <s v="WHT on NDPR Pmt 1800013998/14021"/>
    <s v=""/>
    <s v="AB"/>
    <s v=""/>
    <d v="2015-07-30T00:00:00"/>
    <d v="2015-07-30T00:00:00"/>
    <d v="2015-07-30T00:00:00"/>
    <s v="USD"/>
    <n v="13566.57"/>
    <n v="2711"/>
    <x v="4"/>
    <n v="90.36666666666666"/>
    <x v="4"/>
    <x v="2"/>
    <s v="Overdue"/>
    <x v="1"/>
    <s v="USD"/>
    <n v="13566.57"/>
  </r>
  <r>
    <s v="A2310000"/>
    <x v="17"/>
    <x v="17"/>
    <n v="103027954"/>
    <x v="0"/>
    <x v="1"/>
    <x v="1"/>
    <s v="Orupabo, Amoni "/>
    <s v="WHT Outstg"/>
    <s v="WHT on NDPR pmt 1800013472/13243"/>
    <s v=""/>
    <s v="AB"/>
    <s v=""/>
    <d v="2015-06-24T00:00:00"/>
    <d v="2015-06-24T00:00:00"/>
    <d v="2015-06-24T00:00:00"/>
    <s v="USD"/>
    <n v="12752.63"/>
    <n v="2747"/>
    <x v="4"/>
    <n v="91.566666666666663"/>
    <x v="4"/>
    <x v="2"/>
    <s v="Overdue"/>
    <x v="1"/>
    <s v="USD"/>
    <n v="12752.63"/>
  </r>
  <r>
    <s v="A2310000"/>
    <x v="17"/>
    <x v="17"/>
    <n v="103027955"/>
    <x v="0"/>
    <x v="1"/>
    <x v="1"/>
    <s v="Orupabo, Amoni "/>
    <s v="WHT Outstg"/>
    <s v="WHT 1800013825/13787"/>
    <s v=""/>
    <s v="AB"/>
    <s v=""/>
    <d v="2015-06-24T00:00:00"/>
    <d v="2015-06-24T00:00:00"/>
    <d v="2015-06-24T00:00:00"/>
    <s v="USD"/>
    <n v="16917.75"/>
    <n v="2747"/>
    <x v="4"/>
    <n v="91.566666666666663"/>
    <x v="4"/>
    <x v="2"/>
    <s v="Overdue"/>
    <x v="1"/>
    <s v="USD"/>
    <n v="16917.75"/>
  </r>
  <r>
    <s v="A2310000"/>
    <x v="17"/>
    <x v="17"/>
    <n v="102861181"/>
    <x v="0"/>
    <x v="1"/>
    <x v="1"/>
    <s v="Orupabo, Amoni "/>
    <s v="WHT Outstg"/>
    <s v="WHT on NDPR pmt 1800012592/12803"/>
    <s v=""/>
    <s v="AB"/>
    <s v=""/>
    <d v="2014-08-30T00:00:00"/>
    <d v="2014-08-30T00:00:00"/>
    <d v="2014-08-30T00:00:00"/>
    <s v="USD"/>
    <n v="11062.46"/>
    <n v="3045"/>
    <x v="4"/>
    <n v="101.5"/>
    <x v="4"/>
    <x v="2"/>
    <s v="Overdue"/>
    <x v="1"/>
    <s v="USD"/>
    <n v="11062.46"/>
  </r>
  <r>
    <s v="A2310000"/>
    <x v="17"/>
    <x v="17"/>
    <n v="102861045"/>
    <x v="0"/>
    <x v="1"/>
    <x v="1"/>
    <s v="Orupabo, Amoni "/>
    <s v="WHT Outstg"/>
    <s v="Short pmt 1800012311/12455"/>
    <s v=""/>
    <s v="AB"/>
    <s v=""/>
    <d v="2014-08-15T00:00:00"/>
    <d v="2014-08-15T00:00:00"/>
    <d v="2014-08-15T00:00:00"/>
    <s v="USD"/>
    <n v="16877.18"/>
    <n v="3060"/>
    <x v="4"/>
    <n v="102"/>
    <x v="4"/>
    <x v="2"/>
    <s v="Overdue"/>
    <x v="1"/>
    <s v="USD"/>
    <n v="16877.18"/>
  </r>
  <r>
    <s v="A2310000"/>
    <x v="17"/>
    <x v="17"/>
    <n v="102752666"/>
    <x v="0"/>
    <x v="1"/>
    <x v="1"/>
    <s v="Orupabo, Amoni "/>
    <s v="WHT Outstg"/>
    <s v="WHT on NDPR pmt  Nov/Dec13 1800012014/11816"/>
    <s v=""/>
    <s v="AB"/>
    <s v=""/>
    <d v="2014-03-17T00:00:00"/>
    <d v="2014-03-17T00:00:00"/>
    <d v="2014-03-17T00:00:00"/>
    <s v="USD"/>
    <n v="10268.870000000001"/>
    <n v="3211"/>
    <x v="4"/>
    <n v="107.03333333333333"/>
    <x v="4"/>
    <x v="2"/>
    <s v="Overdue"/>
    <x v="1"/>
    <s v="USD"/>
    <n v="10268.870000000001"/>
  </r>
  <r>
    <s v="A2310000"/>
    <x v="17"/>
    <x v="17"/>
    <n v="102718645"/>
    <x v="0"/>
    <x v="1"/>
    <x v="1"/>
    <s v="Orupabo, Amoni "/>
    <s v="WHT Outstg"/>
    <s v="5%WHT on NDPR pmt 1800011690/11486"/>
    <s v=""/>
    <s v="AB"/>
    <s v=""/>
    <d v="2014-01-31T00:00:00"/>
    <d v="2014-01-31T00:00:00"/>
    <d v="2014-01-31T00:00:00"/>
    <s v="USD"/>
    <n v="10052.41"/>
    <n v="3256"/>
    <x v="4"/>
    <n v="108.53333333333333"/>
    <x v="4"/>
    <x v="2"/>
    <s v="Overdue"/>
    <x v="1"/>
    <s v="USD"/>
    <n v="10052.41"/>
  </r>
  <r>
    <s v="A2310000"/>
    <x v="17"/>
    <x v="17"/>
    <n v="102660655"/>
    <x v="0"/>
    <x v="1"/>
    <x v="1"/>
    <s v="Orupabo, Amoni "/>
    <s v="WHT Outstg"/>
    <s v="5% WHT on NDPR Pmt 1800010616/10747"/>
    <s v=""/>
    <s v="AB"/>
    <s v=""/>
    <d v="2013-11-01T00:00:00"/>
    <d v="2013-11-01T00:00:00"/>
    <d v="2013-11-01T00:00:00"/>
    <s v="USD"/>
    <n v="19096.41"/>
    <n v="3347"/>
    <x v="4"/>
    <n v="111.56666666666666"/>
    <x v="4"/>
    <x v="2"/>
    <s v="Overdue"/>
    <x v="1"/>
    <s v="USD"/>
    <n v="19096.41"/>
  </r>
  <r>
    <s v="A2310000"/>
    <x v="17"/>
    <x v="17"/>
    <n v="102469557"/>
    <x v="0"/>
    <x v="1"/>
    <x v="1"/>
    <s v="Orupabo, Amoni "/>
    <s v="WHT Outstg"/>
    <s v="5%WHT on NDPR pmt 1800009302/9551"/>
    <s v=""/>
    <s v="AB"/>
    <s v=""/>
    <d v="2013-01-31T00:00:00"/>
    <d v="2013-01-31T00:00:00"/>
    <d v="2013-01-31T00:00:00"/>
    <s v="USD"/>
    <n v="10103.799999999999"/>
    <n v="3621"/>
    <x v="4"/>
    <n v="120.7"/>
    <x v="4"/>
    <x v="2"/>
    <s v="Overdue"/>
    <x v="1"/>
    <s v="USD"/>
    <n v="10103.799999999999"/>
  </r>
  <r>
    <s v="A2650000"/>
    <x v="18"/>
    <x v="17"/>
    <n v="104290916"/>
    <x v="0"/>
    <x v="1"/>
    <x v="1"/>
    <s v="Orupabo, Amoni "/>
    <s v="WHT Outstg"/>
    <s v="WHT on invoice 1800022451_Bal"/>
    <s v=""/>
    <s v="AB"/>
    <s v=""/>
    <d v="2022-09-21T00:00:00"/>
    <d v="2022-09-21T00:00:00"/>
    <d v="2019-09-06T00:00:00"/>
    <s v="NGN"/>
    <n v="8450000"/>
    <n v="1212"/>
    <x v="4"/>
    <n v="40.4"/>
    <x v="4"/>
    <x v="2"/>
    <s v="Overdue"/>
    <x v="1"/>
    <s v="USD"/>
    <n v="19657.240000000002"/>
  </r>
  <r>
    <s v="A2310000"/>
    <x v="19"/>
    <x v="18"/>
    <n v="104294597"/>
    <x v="0"/>
    <x v="1"/>
    <x v="1"/>
    <s v="Orupabo, Amoni "/>
    <s v="WHT Outstg"/>
    <s v="WHT_1800027710 WSPOL APR 2022 Crude Handling"/>
    <s v=""/>
    <s v="AB"/>
    <s v=""/>
    <d v="2022-09-30T00:00:00"/>
    <d v="2022-09-30T00:00:00"/>
    <d v="2022-09-30T00:00:00"/>
    <s v="USD"/>
    <n v="1956.98"/>
    <n v="92"/>
    <x v="3"/>
    <n v="3.0666666666666669"/>
    <x v="0"/>
    <x v="0"/>
    <s v="Overdue"/>
    <x v="1"/>
    <s v="USD"/>
    <n v="1956.98"/>
  </r>
  <r>
    <s v="A2310000"/>
    <x v="19"/>
    <x v="18"/>
    <n v="104291912"/>
    <x v="0"/>
    <x v="1"/>
    <x v="1"/>
    <s v="Orupabo, Amoni "/>
    <s v="WHT Outstg"/>
    <s v="WHT Receipt"/>
    <s v=""/>
    <s v="AB"/>
    <s v=""/>
    <d v="2022-09-22T00:00:00"/>
    <d v="2022-09-22T00:00:00"/>
    <d v="2022-09-22T00:00:00"/>
    <s v="NGN"/>
    <n v="-1216724.25"/>
    <n v="100"/>
    <x v="3"/>
    <n v="3.3333333333333335"/>
    <x v="1"/>
    <x v="2"/>
    <s v="Overdue"/>
    <x v="1"/>
    <s v="USD"/>
    <n v="-3973.21"/>
  </r>
  <r>
    <s v="A2310000"/>
    <x v="19"/>
    <x v="18"/>
    <n v="104291909"/>
    <x v="0"/>
    <x v="1"/>
    <x v="1"/>
    <s v="Orupabo, Amoni "/>
    <s v="WHT Outstg"/>
    <s v="WHT_1800022329 WSPOL Supplementary inv. 2019 CHB t"/>
    <s v=""/>
    <s v="AB"/>
    <s v=""/>
    <d v="2022-09-22T00:00:00"/>
    <d v="2022-09-22T00:00:00"/>
    <d v="2022-09-22T00:00:00"/>
    <s v="USD"/>
    <n v="607.6"/>
    <n v="100"/>
    <x v="3"/>
    <n v="3.3333333333333335"/>
    <x v="1"/>
    <x v="2"/>
    <s v="Overdue"/>
    <x v="1"/>
    <s v="USD"/>
    <n v="607.6"/>
  </r>
  <r>
    <s v="A2310000"/>
    <x v="19"/>
    <x v="18"/>
    <n v="104291908"/>
    <x v="0"/>
    <x v="1"/>
    <x v="1"/>
    <s v="Orupabo, Amoni "/>
    <s v="WHT Outstg"/>
    <s v="WHT_1800022330 WSPOL Supplementary inv. 2019 CHB t"/>
    <s v=""/>
    <s v="AB"/>
    <s v=""/>
    <d v="2022-09-22T00:00:00"/>
    <d v="2022-09-22T00:00:00"/>
    <d v="2022-09-22T00:00:00"/>
    <s v="NGN"/>
    <n v="46533.87"/>
    <n v="100"/>
    <x v="3"/>
    <n v="3.3333333333333335"/>
    <x v="1"/>
    <x v="2"/>
    <s v="Overdue"/>
    <x v="1"/>
    <s v="USD"/>
    <n v="108.16"/>
  </r>
  <r>
    <s v="A2310000"/>
    <x v="19"/>
    <x v="18"/>
    <n v="104291909"/>
    <x v="0"/>
    <x v="1"/>
    <x v="1"/>
    <s v="Orupabo, Amoni "/>
    <s v="WHT Outstg"/>
    <s v="WHT_1800022339 WSPOL Supplementary inv. 2019 CHB t"/>
    <s v=""/>
    <s v="AB"/>
    <s v=""/>
    <d v="2022-09-22T00:00:00"/>
    <d v="2022-09-22T00:00:00"/>
    <d v="2022-09-22T00:00:00"/>
    <s v="USD"/>
    <n v="1574.56"/>
    <n v="100"/>
    <x v="3"/>
    <n v="3.3333333333333335"/>
    <x v="1"/>
    <x v="2"/>
    <s v="Overdue"/>
    <x v="1"/>
    <s v="USD"/>
    <n v="1574.56"/>
  </r>
  <r>
    <s v="A2310000"/>
    <x v="19"/>
    <x v="18"/>
    <n v="104291908"/>
    <x v="0"/>
    <x v="1"/>
    <x v="1"/>
    <s v="Orupabo, Amoni "/>
    <s v="WHT Outstg"/>
    <s v="WHT_1800022340 WSPOL Supplementary inv. 2019 CHB t"/>
    <s v=""/>
    <s v="AB"/>
    <s v=""/>
    <d v="2022-09-22T00:00:00"/>
    <d v="2022-09-22T00:00:00"/>
    <d v="2022-09-22T00:00:00"/>
    <s v="NGN"/>
    <n v="120590"/>
    <n v="100"/>
    <x v="3"/>
    <n v="3.3333333333333335"/>
    <x v="1"/>
    <x v="2"/>
    <s v="Overdue"/>
    <x v="1"/>
    <s v="USD"/>
    <n v="280.3"/>
  </r>
  <r>
    <s v="A2310000"/>
    <x v="19"/>
    <x v="18"/>
    <n v="104291909"/>
    <x v="0"/>
    <x v="1"/>
    <x v="1"/>
    <s v="Orupabo, Amoni "/>
    <s v="WHT Outstg"/>
    <s v="WHT_1800025923 WSPOL Excess RPC 2020 Crudehandling"/>
    <s v=""/>
    <s v="AB"/>
    <s v=""/>
    <d v="2022-09-22T00:00:00"/>
    <d v="2022-09-22T00:00:00"/>
    <d v="2022-09-22T00:00:00"/>
    <s v="USD"/>
    <n v="2478.3200000000002"/>
    <n v="100"/>
    <x v="3"/>
    <n v="3.3333333333333335"/>
    <x v="1"/>
    <x v="2"/>
    <s v="Overdue"/>
    <x v="1"/>
    <s v="USD"/>
    <n v="2478.3200000000002"/>
  </r>
  <r>
    <s v="A2310000"/>
    <x v="19"/>
    <x v="18"/>
    <n v="104291910"/>
    <x v="0"/>
    <x v="1"/>
    <x v="1"/>
    <s v="Orupabo, Amoni "/>
    <s v="WHT Outstg"/>
    <s v="WHT_1800025924 WSPOL Excess RPC 2020 Crudehandling"/>
    <s v=""/>
    <s v="AB"/>
    <s v=""/>
    <d v="2022-09-22T00:00:00"/>
    <d v="2022-09-22T00:00:00"/>
    <d v="2022-09-22T00:00:00"/>
    <s v="NGN"/>
    <n v="223358.92"/>
    <n v="100"/>
    <x v="3"/>
    <n v="3.3333333333333335"/>
    <x v="1"/>
    <x v="2"/>
    <s v="Overdue"/>
    <x v="1"/>
    <s v="USD"/>
    <n v="519.17999999999995"/>
  </r>
  <r>
    <s v="A2310000"/>
    <x v="19"/>
    <x v="18"/>
    <n v="104291909"/>
    <x v="0"/>
    <x v="1"/>
    <x v="1"/>
    <s v="Orupabo, Amoni "/>
    <s v="WHT Outstg"/>
    <s v="WHT_1800026707 WSPOL SEPTEMBER 2021 Crude Handling"/>
    <s v=""/>
    <s v="AB"/>
    <s v=""/>
    <d v="2022-09-22T00:00:00"/>
    <d v="2022-09-22T00:00:00"/>
    <d v="2022-09-22T00:00:00"/>
    <s v="USD"/>
    <n v="35469.949999999997"/>
    <n v="100"/>
    <x v="3"/>
    <n v="3.3333333333333335"/>
    <x v="1"/>
    <x v="2"/>
    <s v="Overdue"/>
    <x v="1"/>
    <s v="USD"/>
    <n v="35469.949999999997"/>
  </r>
  <r>
    <s v="A2310000"/>
    <x v="19"/>
    <x v="18"/>
    <n v="104291909"/>
    <x v="0"/>
    <x v="1"/>
    <x v="1"/>
    <s v="Orupabo, Amoni "/>
    <s v="WHT Outstg"/>
    <s v="WHT_1800026847 WSPOL OCTOBER 2021 Crude Handling"/>
    <s v=""/>
    <s v="AB"/>
    <s v=""/>
    <d v="2022-09-22T00:00:00"/>
    <d v="2022-09-22T00:00:00"/>
    <d v="2022-09-22T00:00:00"/>
    <s v="USD"/>
    <n v="28353.56"/>
    <n v="100"/>
    <x v="3"/>
    <n v="3.3333333333333335"/>
    <x v="1"/>
    <x v="2"/>
    <s v="Overdue"/>
    <x v="1"/>
    <s v="USD"/>
    <n v="28353.56"/>
  </r>
  <r>
    <s v="A2310000"/>
    <x v="19"/>
    <x v="18"/>
    <n v="104291909"/>
    <x v="0"/>
    <x v="1"/>
    <x v="1"/>
    <s v="Orupabo, Amoni "/>
    <s v="WHT Outstg"/>
    <s v="WHT_1800027049 WSPOL NOV 2021 Crude Handling"/>
    <s v=""/>
    <s v="AB"/>
    <s v=""/>
    <d v="2022-09-22T00:00:00"/>
    <d v="2022-09-22T00:00:00"/>
    <d v="2022-09-22T00:00:00"/>
    <s v="USD"/>
    <n v="20879.46"/>
    <n v="100"/>
    <x v="3"/>
    <n v="3.3333333333333335"/>
    <x v="1"/>
    <x v="2"/>
    <s v="Overdue"/>
    <x v="1"/>
    <s v="USD"/>
    <n v="20879.46"/>
  </r>
  <r>
    <s v="A2310000"/>
    <x v="19"/>
    <x v="18"/>
    <n v="104291906"/>
    <x v="0"/>
    <x v="1"/>
    <x v="1"/>
    <s v="Orupabo, Amoni "/>
    <s v="WHT Outstg"/>
    <s v="WHT_1800027209 WSPOL DECEMBER 2021 Crude Handling"/>
    <s v=""/>
    <s v="AB"/>
    <s v=""/>
    <d v="2022-09-22T00:00:00"/>
    <d v="2022-09-22T00:00:00"/>
    <d v="2022-09-22T00:00:00"/>
    <s v="USD"/>
    <n v="48298.52"/>
    <n v="100"/>
    <x v="3"/>
    <n v="3.3333333333333335"/>
    <x v="1"/>
    <x v="2"/>
    <s v="Overdue"/>
    <x v="1"/>
    <s v="USD"/>
    <n v="48298.52"/>
  </r>
  <r>
    <s v="A2310000"/>
    <x v="19"/>
    <x v="18"/>
    <n v="104291907"/>
    <x v="0"/>
    <x v="1"/>
    <x v="1"/>
    <s v="Orupabo, Amoni "/>
    <s v="WHT Outstg"/>
    <s v="WHT_1800027319 WSPOL JAN 2022 Crude Handling"/>
    <s v=""/>
    <s v="AB"/>
    <s v=""/>
    <d v="2022-09-22T00:00:00"/>
    <d v="2022-09-22T00:00:00"/>
    <d v="2022-09-22T00:00:00"/>
    <s v="USD"/>
    <n v="37493.589999999997"/>
    <n v="100"/>
    <x v="3"/>
    <n v="3.3333333333333335"/>
    <x v="1"/>
    <x v="2"/>
    <s v="Overdue"/>
    <x v="1"/>
    <s v="USD"/>
    <n v="37493.589999999997"/>
  </r>
  <r>
    <s v="A2310000"/>
    <x v="19"/>
    <x v="18"/>
    <n v="104291903"/>
    <x v="0"/>
    <x v="1"/>
    <x v="1"/>
    <s v="Orupabo, Amoni "/>
    <s v="WHT Outstg"/>
    <s v="WHT_1800027320 WSPOL JAN 2022 Crude Handling"/>
    <s v=""/>
    <s v="AB"/>
    <s v=""/>
    <d v="2022-09-22T00:00:00"/>
    <d v="2022-09-22T00:00:00"/>
    <d v="2022-09-22T00:00:00"/>
    <s v="NGN"/>
    <n v="3885600.82"/>
    <n v="100"/>
    <x v="3"/>
    <n v="3.3333333333333335"/>
    <x v="1"/>
    <x v="2"/>
    <s v="Overdue"/>
    <x v="1"/>
    <s v="USD"/>
    <n v="9031.69"/>
  </r>
  <r>
    <s v="A2310000"/>
    <x v="19"/>
    <x v="18"/>
    <n v="104290919"/>
    <x v="0"/>
    <x v="1"/>
    <x v="1"/>
    <s v="Orupabo, Amoni "/>
    <s v="WHT Outstg"/>
    <s v="WHT_1800027452 WSPOL FEB 2022 Crude Handling"/>
    <s v=""/>
    <s v="AB"/>
    <s v=""/>
    <d v="2022-09-21T00:00:00"/>
    <d v="2022-09-21T00:00:00"/>
    <d v="2022-09-21T00:00:00"/>
    <s v="NGN"/>
    <n v="2609226.59"/>
    <n v="101"/>
    <x v="3"/>
    <n v="3.3666666666666667"/>
    <x v="1"/>
    <x v="2"/>
    <s v="Overdue"/>
    <x v="1"/>
    <s v="USD"/>
    <n v="6069.84"/>
  </r>
  <r>
    <s v="A2310000"/>
    <x v="19"/>
    <x v="18"/>
    <n v="104290919"/>
    <x v="0"/>
    <x v="1"/>
    <x v="1"/>
    <s v="Orupabo, Amoni "/>
    <s v="WHT Outstg"/>
    <s v="WHT_1800027594 WSPOL MAR 2022 Crude Handling"/>
    <s v=""/>
    <s v="AB"/>
    <s v=""/>
    <d v="2022-09-21T00:00:00"/>
    <d v="2022-09-21T00:00:00"/>
    <d v="2022-09-21T00:00:00"/>
    <s v="NGN"/>
    <n v="283411.23"/>
    <n v="101"/>
    <x v="3"/>
    <n v="3.3666666666666667"/>
    <x v="1"/>
    <x v="2"/>
    <s v="Overdue"/>
    <x v="1"/>
    <s v="USD"/>
    <n v="659.3"/>
  </r>
  <r>
    <s v="A2310000"/>
    <x v="19"/>
    <x v="18"/>
    <n v="104269712"/>
    <x v="0"/>
    <x v="1"/>
    <x v="1"/>
    <s v="Orupabo, Amoni "/>
    <s v="WHT Outstg"/>
    <s v="WHT_1800027451 WSPOL FEB 2022 Crude Handling"/>
    <s v=""/>
    <s v="AB"/>
    <s v=""/>
    <d v="2022-07-29T00:00:00"/>
    <d v="2022-07-29T00:00:00"/>
    <d v="2022-07-29T00:00:00"/>
    <s v="USD"/>
    <n v="25079.73"/>
    <n v="155"/>
    <x v="3"/>
    <n v="5.166666666666667"/>
    <x v="1"/>
    <x v="2"/>
    <s v="Overdue"/>
    <x v="1"/>
    <s v="USD"/>
    <n v="25079.73"/>
  </r>
  <r>
    <s v="A2310000"/>
    <x v="19"/>
    <x v="18"/>
    <n v="104269712"/>
    <x v="0"/>
    <x v="1"/>
    <x v="1"/>
    <s v="Orupabo, Amoni "/>
    <s v="WHT Outstg"/>
    <s v="WHT_1800027593 WSPOL MAR 2022 Crude Handling"/>
    <s v=""/>
    <s v="AB"/>
    <s v=""/>
    <d v="2022-07-29T00:00:00"/>
    <d v="2022-07-29T00:00:00"/>
    <d v="2022-07-29T00:00:00"/>
    <s v="USD"/>
    <n v="2726.24"/>
    <n v="155"/>
    <x v="3"/>
    <n v="5.166666666666667"/>
    <x v="1"/>
    <x v="2"/>
    <s v="Overdue"/>
    <x v="1"/>
    <s v="USD"/>
    <n v="2726.24"/>
  </r>
  <r>
    <s v="A2310000"/>
    <x v="19"/>
    <x v="18"/>
    <n v="104269710"/>
    <x v="0"/>
    <x v="1"/>
    <x v="1"/>
    <s v="Orupabo, Amoni "/>
    <s v="WHT Outstg"/>
    <s v="WHT_1800027711 Apr'22 Crude Handling"/>
    <s v=""/>
    <s v="AB"/>
    <s v=""/>
    <d v="2022-07-29T00:00:00"/>
    <d v="2022-07-29T00:00:00"/>
    <d v="2022-07-29T00:00:00"/>
    <s v="NGN"/>
    <n v="203226.47"/>
    <n v="155"/>
    <x v="3"/>
    <n v="5.166666666666667"/>
    <x v="1"/>
    <x v="2"/>
    <s v="Overdue"/>
    <x v="1"/>
    <s v="USD"/>
    <n v="488.94"/>
  </r>
  <r>
    <s v="A2310000"/>
    <x v="19"/>
    <x v="18"/>
    <n v="104205216"/>
    <x v="0"/>
    <x v="1"/>
    <x v="1"/>
    <s v="Orupabo, Amoni "/>
    <s v="WHT Outstg"/>
    <s v="WHT_1800026579 WSPOL AUGUST 2021 Crude Handling"/>
    <s v=""/>
    <s v="AB"/>
    <s v=""/>
    <d v="2022-02-28T00:00:00"/>
    <d v="2022-02-28T00:00:00"/>
    <d v="2022-02-28T00:00:00"/>
    <s v="USD"/>
    <n v="34487.74"/>
    <n v="306"/>
    <x v="4"/>
    <n v="10.199999999999999"/>
    <x v="2"/>
    <x v="2"/>
    <s v="Overdue"/>
    <x v="1"/>
    <s v="USD"/>
    <n v="34487.74"/>
  </r>
  <r>
    <s v="A2310000"/>
    <x v="19"/>
    <x v="18"/>
    <n v="104205219"/>
    <x v="0"/>
    <x v="1"/>
    <x v="1"/>
    <s v="Orupabo, Amoni "/>
    <s v="WHT Outstg"/>
    <s v="WHT_1800026708 WSPOL SEPTEMBER 2021 Crude Handling"/>
    <s v=""/>
    <s v="AB"/>
    <s v=""/>
    <d v="2022-02-28T00:00:00"/>
    <d v="2022-02-28T00:00:00"/>
    <d v="2022-02-28T00:00:00"/>
    <s v="NGN"/>
    <n v="3635818.72"/>
    <n v="306"/>
    <x v="4"/>
    <n v="10.199999999999999"/>
    <x v="2"/>
    <x v="2"/>
    <s v="Overdue"/>
    <x v="1"/>
    <s v="USD"/>
    <n v="8739.42"/>
  </r>
  <r>
    <s v="A2310000"/>
    <x v="19"/>
    <x v="18"/>
    <n v="104205221"/>
    <x v="0"/>
    <x v="1"/>
    <x v="1"/>
    <s v="Orupabo, Amoni "/>
    <s v="WHT Outstg"/>
    <s v="WHT_1800026848 WSPOL OCTOBER 2021 Crude Handling"/>
    <s v=""/>
    <s v="AB"/>
    <s v=""/>
    <d v="2022-02-28T00:00:00"/>
    <d v="2022-02-28T00:00:00"/>
    <d v="2022-02-28T00:00:00"/>
    <s v="NGN"/>
    <n v="2909164.28"/>
    <n v="306"/>
    <x v="4"/>
    <n v="10.199999999999999"/>
    <x v="2"/>
    <x v="2"/>
    <s v="Overdue"/>
    <x v="1"/>
    <s v="USD"/>
    <n v="6992.76"/>
  </r>
  <r>
    <s v="A2310000"/>
    <x v="19"/>
    <x v="18"/>
    <n v="104205222"/>
    <x v="0"/>
    <x v="1"/>
    <x v="1"/>
    <s v="Orupabo, Amoni "/>
    <s v="WHT Outstg"/>
    <s v="WHT_1800027050 WSPOL NOV 2021 Crude Handling"/>
    <s v=""/>
    <s v="AB"/>
    <s v=""/>
    <d v="2022-02-28T00:00:00"/>
    <d v="2022-02-28T00:00:00"/>
    <d v="2022-02-28T00:00:00"/>
    <s v="NGN"/>
    <n v="2144348.98"/>
    <n v="306"/>
    <x v="4"/>
    <n v="10.199999999999999"/>
    <x v="2"/>
    <x v="2"/>
    <s v="Overdue"/>
    <x v="1"/>
    <s v="USD"/>
    <n v="5154.37"/>
  </r>
  <r>
    <s v="A2310000"/>
    <x v="19"/>
    <x v="18"/>
    <n v="104205222"/>
    <x v="0"/>
    <x v="1"/>
    <x v="1"/>
    <s v="Orupabo, Amoni "/>
    <s v="WHT Outstg"/>
    <s v="WHT_1800027210 WSPOL DECEMBER 2021 Crude Handling"/>
    <s v=""/>
    <s v="AB"/>
    <s v=""/>
    <d v="2022-02-28T00:00:00"/>
    <d v="2022-02-28T00:00:00"/>
    <d v="2022-02-28T00:00:00"/>
    <s v="NGN"/>
    <n v="2978566.38"/>
    <n v="306"/>
    <x v="4"/>
    <n v="10.199999999999999"/>
    <x v="2"/>
    <x v="2"/>
    <s v="Overdue"/>
    <x v="1"/>
    <s v="USD"/>
    <n v="7159.58"/>
  </r>
  <r>
    <s v="A2310000"/>
    <x v="19"/>
    <x v="18"/>
    <n v="104166747"/>
    <x v="0"/>
    <x v="1"/>
    <x v="1"/>
    <s v="Orupabo, Amoni "/>
    <s v="WHT Outstg"/>
    <s v="WHT_1800025717 WSPOL FEB 2021 Crude Handling"/>
    <s v=""/>
    <s v="AB"/>
    <s v=""/>
    <d v="2021-11-29T00:00:00"/>
    <d v="2021-11-29T00:00:00"/>
    <d v="2021-11-29T00:00:00"/>
    <s v="USD"/>
    <n v="34833.449999999997"/>
    <n v="397"/>
    <x v="4"/>
    <n v="13.233333333333333"/>
    <x v="3"/>
    <x v="2"/>
    <s v="Overdue"/>
    <x v="1"/>
    <s v="USD"/>
    <n v="34833.449999999997"/>
  </r>
  <r>
    <s v="A2310000"/>
    <x v="19"/>
    <x v="18"/>
    <n v="104166747"/>
    <x v="0"/>
    <x v="1"/>
    <x v="1"/>
    <s v="Orupabo, Amoni "/>
    <s v="WHT Outstg"/>
    <s v="WHT_1800025858 WSPOL MARCH 2021 Crude Handling"/>
    <s v=""/>
    <s v="AB"/>
    <s v=""/>
    <d v="2021-11-29T00:00:00"/>
    <d v="2021-11-29T00:00:00"/>
    <d v="2021-11-29T00:00:00"/>
    <s v="USD"/>
    <n v="40930.9"/>
    <n v="397"/>
    <x v="4"/>
    <n v="13.233333333333333"/>
    <x v="3"/>
    <x v="2"/>
    <s v="Overdue"/>
    <x v="1"/>
    <s v="USD"/>
    <n v="40930.9"/>
  </r>
  <r>
    <s v="A2310000"/>
    <x v="19"/>
    <x v="18"/>
    <n v="104166747"/>
    <x v="0"/>
    <x v="1"/>
    <x v="1"/>
    <s v="Orupabo, Amoni "/>
    <s v="WHT Outstg"/>
    <s v="WHT_1800025990 WSPOL APR 2021 Crude Handling"/>
    <s v=""/>
    <s v="AB"/>
    <s v=""/>
    <d v="2021-11-29T00:00:00"/>
    <d v="2021-11-29T00:00:00"/>
    <d v="2021-11-29T00:00:00"/>
    <s v="USD"/>
    <n v="35940.29"/>
    <n v="397"/>
    <x v="4"/>
    <n v="13.233333333333333"/>
    <x v="3"/>
    <x v="2"/>
    <s v="Overdue"/>
    <x v="1"/>
    <s v="USD"/>
    <n v="35940.29"/>
  </r>
  <r>
    <s v="A2310000"/>
    <x v="19"/>
    <x v="18"/>
    <n v="104166747"/>
    <x v="0"/>
    <x v="1"/>
    <x v="1"/>
    <s v="Orupabo, Amoni "/>
    <s v="WHT Outstg"/>
    <s v="WHT_1800026167 WSPOL MAY 2021 Crude Handling"/>
    <s v=""/>
    <s v="AB"/>
    <s v=""/>
    <d v="2021-11-29T00:00:00"/>
    <d v="2021-11-29T00:00:00"/>
    <d v="2021-11-29T00:00:00"/>
    <s v="USD"/>
    <n v="23350.89"/>
    <n v="397"/>
    <x v="4"/>
    <n v="13.233333333333333"/>
    <x v="3"/>
    <x v="2"/>
    <s v="Overdue"/>
    <x v="1"/>
    <s v="USD"/>
    <n v="23350.89"/>
  </r>
  <r>
    <s v="A2310000"/>
    <x v="19"/>
    <x v="18"/>
    <n v="104166747"/>
    <x v="0"/>
    <x v="1"/>
    <x v="1"/>
    <s v="Orupabo, Amoni "/>
    <s v="WHT Outstg"/>
    <s v="WHT_1800026285 WSPOL JAN-APR 2021 SUPPLEM CHA"/>
    <s v=""/>
    <s v="AB"/>
    <s v=""/>
    <d v="2021-11-29T00:00:00"/>
    <d v="2021-11-29T00:00:00"/>
    <d v="2021-11-29T00:00:00"/>
    <s v="USD"/>
    <n v="10204.6"/>
    <n v="397"/>
    <x v="4"/>
    <n v="13.233333333333333"/>
    <x v="3"/>
    <x v="2"/>
    <s v="Overdue"/>
    <x v="1"/>
    <s v="USD"/>
    <n v="10204.6"/>
  </r>
  <r>
    <s v="A2310000"/>
    <x v="19"/>
    <x v="18"/>
    <n v="104166747"/>
    <x v="0"/>
    <x v="1"/>
    <x v="1"/>
    <s v="Orupabo, Amoni "/>
    <s v="WHT Outstg"/>
    <s v="WHT_1800026324 WSPOL June 2021 Crude Handling"/>
    <s v=""/>
    <s v="AB"/>
    <s v=""/>
    <d v="2021-11-29T00:00:00"/>
    <d v="2021-11-29T00:00:00"/>
    <d v="2021-11-29T00:00:00"/>
    <s v="USD"/>
    <n v="31346.17"/>
    <n v="397"/>
    <x v="4"/>
    <n v="13.233333333333333"/>
    <x v="3"/>
    <x v="2"/>
    <s v="Overdue"/>
    <x v="1"/>
    <s v="USD"/>
    <n v="31346.17"/>
  </r>
  <r>
    <s v="A2310000"/>
    <x v="19"/>
    <x v="18"/>
    <n v="104166747"/>
    <x v="0"/>
    <x v="1"/>
    <x v="1"/>
    <s v="Orupabo, Amoni "/>
    <s v="WHT Outstg"/>
    <s v="WHt_1800026458 WSPOL JULY 2021 Crude Handling"/>
    <s v=""/>
    <s v="AB"/>
    <s v=""/>
    <d v="2021-11-29T00:00:00"/>
    <d v="2021-11-29T00:00:00"/>
    <d v="2021-11-29T00:00:00"/>
    <s v="USD"/>
    <n v="39649.56"/>
    <n v="397"/>
    <x v="4"/>
    <n v="13.233333333333333"/>
    <x v="3"/>
    <x v="2"/>
    <s v="Overdue"/>
    <x v="1"/>
    <s v="USD"/>
    <n v="39649.56"/>
  </r>
  <r>
    <s v="A2310000"/>
    <x v="19"/>
    <x v="18"/>
    <n v="104166745"/>
    <x v="0"/>
    <x v="1"/>
    <x v="1"/>
    <s v="Orupabo, Amoni "/>
    <s v="WHT Outstg"/>
    <s v="WHT on 1600003362 WSPOL Jan - feb 2020 CHA"/>
    <s v=""/>
    <s v="AB"/>
    <s v=""/>
    <d v="2021-11-29T00:00:00"/>
    <d v="2021-11-29T00:00:00"/>
    <d v="2021-11-29T00:00:00"/>
    <s v="NGN"/>
    <n v="-259527.22"/>
    <n v="397"/>
    <x v="4"/>
    <n v="13.233333333333333"/>
    <x v="3"/>
    <x v="2"/>
    <s v="Overdue"/>
    <x v="1"/>
    <s v="USD"/>
    <n v="-632"/>
  </r>
  <r>
    <s v="A2310000"/>
    <x v="19"/>
    <x v="18"/>
    <n v="104166745"/>
    <x v="0"/>
    <x v="1"/>
    <x v="1"/>
    <s v="Orupabo, Amoni "/>
    <s v="WHT Outstg"/>
    <s v="WHT on1800025718 WSPOL FEB 2021 Crude Handling"/>
    <s v=""/>
    <s v="AB"/>
    <s v=""/>
    <d v="2021-11-29T00:00:00"/>
    <d v="2021-11-29T00:00:00"/>
    <d v="2021-11-29T00:00:00"/>
    <s v="NGN"/>
    <n v="3304823.24"/>
    <n v="397"/>
    <x v="4"/>
    <n v="13.233333333333333"/>
    <x v="3"/>
    <x v="2"/>
    <s v="Overdue"/>
    <x v="1"/>
    <s v="USD"/>
    <n v="8047.91"/>
  </r>
  <r>
    <s v="A2310000"/>
    <x v="19"/>
    <x v="18"/>
    <n v="104166745"/>
    <x v="0"/>
    <x v="1"/>
    <x v="1"/>
    <s v="Orupabo, Amoni "/>
    <s v="WHT Outstg"/>
    <s v="WHT_1800025859 WSPOL MARCH 2021 Crude Handling"/>
    <s v=""/>
    <s v="AB"/>
    <s v=""/>
    <d v="2021-11-29T00:00:00"/>
    <d v="2021-11-29T00:00:00"/>
    <d v="2021-11-29T00:00:00"/>
    <s v="NGN"/>
    <n v="3883318.73"/>
    <n v="397"/>
    <x v="4"/>
    <n v="13.233333333333333"/>
    <x v="3"/>
    <x v="2"/>
    <s v="Overdue"/>
    <x v="1"/>
    <s v="USD"/>
    <n v="9456.66"/>
  </r>
  <r>
    <s v="A2310000"/>
    <x v="19"/>
    <x v="18"/>
    <n v="104166745"/>
    <x v="0"/>
    <x v="1"/>
    <x v="1"/>
    <s v="Orupabo, Amoni "/>
    <s v="WHT Outstg"/>
    <s v="WHT_1800025991 WSPOL APR 2021 Crude Handling"/>
    <s v=""/>
    <s v="AB"/>
    <s v=""/>
    <d v="2021-11-29T00:00:00"/>
    <d v="2021-11-29T00:00:00"/>
    <d v="2021-11-29T00:00:00"/>
    <s v="NGN"/>
    <n v="3409835.24"/>
    <n v="397"/>
    <x v="4"/>
    <n v="13.233333333333333"/>
    <x v="3"/>
    <x v="2"/>
    <s v="Overdue"/>
    <x v="1"/>
    <s v="USD"/>
    <n v="8303.6299999999992"/>
  </r>
  <r>
    <s v="A2310000"/>
    <x v="19"/>
    <x v="18"/>
    <n v="104166745"/>
    <x v="0"/>
    <x v="1"/>
    <x v="1"/>
    <s v="Orupabo, Amoni "/>
    <s v="WHT Outstg"/>
    <s v="WHT_1800026168 WSPOL MAY 2021 Crude Handling"/>
    <s v=""/>
    <s v="AB"/>
    <s v=""/>
    <d v="2021-11-29T00:00:00"/>
    <d v="2021-11-29T00:00:00"/>
    <d v="2021-11-29T00:00:00"/>
    <s v="NGN"/>
    <n v="2318426.88"/>
    <n v="397"/>
    <x v="4"/>
    <n v="13.233333333333333"/>
    <x v="3"/>
    <x v="2"/>
    <s v="Overdue"/>
    <x v="1"/>
    <s v="USD"/>
    <n v="5645.83"/>
  </r>
  <r>
    <s v="A2310000"/>
    <x v="19"/>
    <x v="18"/>
    <n v="104166745"/>
    <x v="0"/>
    <x v="1"/>
    <x v="1"/>
    <s v="Orupabo, Amoni "/>
    <s v="WHT Outstg"/>
    <s v="WHT_1800026286 WSPOL JAN-APR 2021 SUPPLEM CHA"/>
    <s v=""/>
    <s v="AB"/>
    <s v=""/>
    <d v="2021-11-29T00:00:00"/>
    <d v="2021-11-29T00:00:00"/>
    <d v="2021-11-29T00:00:00"/>
    <s v="NGN"/>
    <n v="968161.62"/>
    <n v="397"/>
    <x v="4"/>
    <n v="13.233333333333333"/>
    <x v="3"/>
    <x v="2"/>
    <s v="Overdue"/>
    <x v="1"/>
    <s v="USD"/>
    <n v="2357.67"/>
  </r>
  <r>
    <s v="A2310000"/>
    <x v="19"/>
    <x v="18"/>
    <n v="104166745"/>
    <x v="0"/>
    <x v="1"/>
    <x v="1"/>
    <s v="Orupabo, Amoni "/>
    <s v="WHT Outstg"/>
    <s v="WHT_1800026325 WSPOL June 2021 Crude Handling"/>
    <s v=""/>
    <s v="AB"/>
    <s v=""/>
    <d v="2021-11-29T00:00:00"/>
    <d v="2021-11-29T00:00:00"/>
    <d v="2021-11-29T00:00:00"/>
    <s v="NGN"/>
    <n v="3210355.89"/>
    <n v="397"/>
    <x v="4"/>
    <n v="13.233333333333333"/>
    <x v="3"/>
    <x v="2"/>
    <s v="Overdue"/>
    <x v="1"/>
    <s v="USD"/>
    <n v="7817.86"/>
  </r>
  <r>
    <s v="A2310000"/>
    <x v="19"/>
    <x v="18"/>
    <n v="104166745"/>
    <x v="0"/>
    <x v="1"/>
    <x v="1"/>
    <s v="Orupabo, Amoni "/>
    <s v="WHT Outstg"/>
    <s v="WHT_1800026459 WSPOL JULY 2021 Crude Handling"/>
    <s v=""/>
    <s v="AB"/>
    <s v=""/>
    <d v="2021-11-29T00:00:00"/>
    <d v="2021-11-29T00:00:00"/>
    <d v="2021-11-29T00:00:00"/>
    <s v="NGN"/>
    <n v="4060438.73"/>
    <n v="397"/>
    <x v="4"/>
    <n v="13.233333333333333"/>
    <x v="3"/>
    <x v="2"/>
    <s v="Overdue"/>
    <x v="1"/>
    <s v="USD"/>
    <n v="9887.98"/>
  </r>
  <r>
    <s v="A2310000"/>
    <x v="19"/>
    <x v="18"/>
    <n v="104166745"/>
    <x v="0"/>
    <x v="1"/>
    <x v="1"/>
    <s v="Orupabo, Amoni "/>
    <s v="WHT Outstg"/>
    <s v="WHT_1800026580 WSPOL AUGUST 2021 CHA"/>
    <s v=""/>
    <s v="AB"/>
    <s v=""/>
    <d v="2021-11-29T00:00:00"/>
    <d v="2021-11-29T00:00:00"/>
    <d v="2021-11-29T00:00:00"/>
    <s v="NGN"/>
    <n v="3532002.88"/>
    <n v="397"/>
    <x v="4"/>
    <n v="13.233333333333333"/>
    <x v="3"/>
    <x v="2"/>
    <s v="Overdue"/>
    <x v="1"/>
    <s v="USD"/>
    <n v="8601.1299999999992"/>
  </r>
  <r>
    <s v="A2310000"/>
    <x v="19"/>
    <x v="18"/>
    <n v="104089659"/>
    <x v="0"/>
    <x v="1"/>
    <x v="1"/>
    <s v="Orupabo, Amoni "/>
    <s v="WHT Outstg"/>
    <s v="WHt on Inv 1800025270 WSPOL NOV 2020 CHA"/>
    <s v=""/>
    <s v="AB"/>
    <s v=""/>
    <d v="2021-06-10T00:00:00"/>
    <d v="2021-06-10T00:00:00"/>
    <d v="2021-06-10T00:00:00"/>
    <s v="NGN"/>
    <n v="4802892.3499999996"/>
    <n v="569"/>
    <x v="4"/>
    <n v="18.966666666666665"/>
    <x v="4"/>
    <x v="2"/>
    <s v="Overdue"/>
    <x v="1"/>
    <s v="USD"/>
    <n v="11724.34"/>
  </r>
  <r>
    <s v="A2310000"/>
    <x v="19"/>
    <x v="18"/>
    <n v="104089659"/>
    <x v="0"/>
    <x v="1"/>
    <x v="1"/>
    <s v="Orupabo, Amoni "/>
    <s v="WHT Outstg"/>
    <s v="WHT on Inv 1800025447 WSPOL DEC 2020 CHA"/>
    <s v=""/>
    <s v="AB"/>
    <s v=""/>
    <d v="2021-06-10T00:00:00"/>
    <d v="2021-06-10T00:00:00"/>
    <d v="2021-06-10T00:00:00"/>
    <s v="NGN"/>
    <n v="5114058.13"/>
    <n v="569"/>
    <x v="4"/>
    <n v="18.966666666666665"/>
    <x v="4"/>
    <x v="2"/>
    <s v="Overdue"/>
    <x v="1"/>
    <s v="USD"/>
    <n v="12483.93"/>
  </r>
  <r>
    <s v="A2310000"/>
    <x v="19"/>
    <x v="18"/>
    <n v="104089659"/>
    <x v="0"/>
    <x v="1"/>
    <x v="1"/>
    <s v="Orupabo, Amoni "/>
    <s v="WHT Outstg"/>
    <s v="WHT on Inv 1800025564 WSPOL JAN 2021 CHA"/>
    <s v=""/>
    <s v="AB"/>
    <s v=""/>
    <d v="2021-06-10T00:00:00"/>
    <d v="2021-06-10T00:00:00"/>
    <d v="2021-06-10T00:00:00"/>
    <s v="NGN"/>
    <n v="3341933.06"/>
    <n v="569"/>
    <x v="4"/>
    <n v="18.966666666666665"/>
    <x v="4"/>
    <x v="2"/>
    <s v="Overdue"/>
    <x v="1"/>
    <s v="USD"/>
    <n v="8157.99"/>
  </r>
  <r>
    <s v="A2310000"/>
    <x v="19"/>
    <x v="18"/>
    <n v="104089660"/>
    <x v="0"/>
    <x v="1"/>
    <x v="1"/>
    <s v="Orupabo, Amoni "/>
    <s v="WHT Outstg"/>
    <s v="WHT on Inv 1800025563 WSPOL JAN 2021 CHA"/>
    <s v=""/>
    <s v="AB"/>
    <s v=""/>
    <d v="2021-06-10T00:00:00"/>
    <d v="2021-06-10T00:00:00"/>
    <d v="2021-06-10T00:00:00"/>
    <s v="USD"/>
    <n v="35224.589999999997"/>
    <n v="569"/>
    <x v="4"/>
    <n v="18.966666666666665"/>
    <x v="4"/>
    <x v="2"/>
    <s v="Overdue"/>
    <x v="1"/>
    <s v="USD"/>
    <n v="35224.589999999997"/>
  </r>
  <r>
    <s v="A2310000"/>
    <x v="19"/>
    <x v="18"/>
    <n v="103998588"/>
    <x v="0"/>
    <x v="1"/>
    <x v="1"/>
    <s v="Orupabo, Amoni "/>
    <s v="WHT Outstg"/>
    <s v="WHT on invoice 1800024929 WSPOL SEPT 2020 CHA"/>
    <s v=""/>
    <s v="AB"/>
    <s v=""/>
    <d v="2020-11-23T00:00:00"/>
    <d v="2020-11-23T00:00:00"/>
    <d v="2020-11-23T00:00:00"/>
    <s v="NGN"/>
    <n v="5072730.4800000004"/>
    <n v="768"/>
    <x v="4"/>
    <n v="25.6"/>
    <x v="4"/>
    <x v="2"/>
    <s v="Overdue"/>
    <x v="1"/>
    <s v="USD"/>
    <n v="13366.64"/>
  </r>
  <r>
    <s v="A2310000"/>
    <x v="19"/>
    <x v="18"/>
    <n v="103998591"/>
    <x v="0"/>
    <x v="1"/>
    <x v="1"/>
    <s v="Orupabo, Amoni "/>
    <s v="WHT Outstg"/>
    <s v="WHT on inv 1800024755 WSPOL AUGUST 2020 CHA"/>
    <s v=""/>
    <s v="AB"/>
    <s v=""/>
    <d v="2020-11-23T00:00:00"/>
    <d v="2020-11-23T00:00:00"/>
    <d v="2020-11-23T00:00:00"/>
    <s v="NGN"/>
    <n v="5238408.1100000003"/>
    <n v="768"/>
    <x v="4"/>
    <n v="25.6"/>
    <x v="4"/>
    <x v="2"/>
    <s v="Overdue"/>
    <x v="1"/>
    <s v="USD"/>
    <n v="13803.21"/>
  </r>
  <r>
    <s v="A2310000"/>
    <x v="19"/>
    <x v="18"/>
    <n v="103998591"/>
    <x v="0"/>
    <x v="1"/>
    <x v="1"/>
    <s v="Orupabo, Amoni "/>
    <s v="WHT Outstg"/>
    <s v="WHT on inv 1800024595 WSPOL JULY 2020 CHA"/>
    <s v=""/>
    <s v="AB"/>
    <s v=""/>
    <d v="2020-11-23T00:00:00"/>
    <d v="2020-11-23T00:00:00"/>
    <d v="2020-11-23T00:00:00"/>
    <s v="NGN"/>
    <n v="4818591.0199999996"/>
    <n v="768"/>
    <x v="4"/>
    <n v="25.6"/>
    <x v="4"/>
    <x v="2"/>
    <s v="Overdue"/>
    <x v="1"/>
    <s v="USD"/>
    <n v="12696.99"/>
  </r>
  <r>
    <s v="A2310000"/>
    <x v="19"/>
    <x v="18"/>
    <n v="103998592"/>
    <x v="0"/>
    <x v="1"/>
    <x v="1"/>
    <s v="Orupabo, Amoni "/>
    <s v="WHT Outstg"/>
    <s v="WHT on inv 1800024435 WSPOL JUN 2020 CHA"/>
    <s v=""/>
    <s v="AB"/>
    <s v=""/>
    <d v="2020-11-23T00:00:00"/>
    <d v="2020-11-23T00:00:00"/>
    <d v="2020-11-23T00:00:00"/>
    <s v="USD"/>
    <n v="61722.64"/>
    <n v="768"/>
    <x v="4"/>
    <n v="25.6"/>
    <x v="4"/>
    <x v="2"/>
    <s v="Overdue"/>
    <x v="1"/>
    <s v="USD"/>
    <n v="61722.64"/>
  </r>
  <r>
    <s v="A2310000"/>
    <x v="19"/>
    <x v="18"/>
    <n v="103975436"/>
    <x v="0"/>
    <x v="1"/>
    <x v="1"/>
    <s v="Orupabo, Amoni "/>
    <s v="WHT Outstg"/>
    <s v="WHT on inv 1800023734 FEB 2020 Crude Handling"/>
    <s v=""/>
    <s v="AB"/>
    <s v=""/>
    <d v="2020-09-29T00:00:00"/>
    <d v="2020-09-29T00:00:00"/>
    <d v="2020-09-29T00:00:00"/>
    <s v="NGN"/>
    <n v="4501815.82"/>
    <n v="823"/>
    <x v="4"/>
    <n v="27.433333333333334"/>
    <x v="4"/>
    <x v="2"/>
    <s v="Overdue"/>
    <x v="1"/>
    <s v="USD"/>
    <n v="11862.28"/>
  </r>
  <r>
    <s v="A2310000"/>
    <x v="19"/>
    <x v="18"/>
    <n v="103975437"/>
    <x v="0"/>
    <x v="1"/>
    <x v="1"/>
    <s v="Orupabo, Amoni "/>
    <s v="WHT Outstg"/>
    <s v="WHT on inv 1800023942 WSPOL MAR 2020 CHA"/>
    <s v=""/>
    <s v="AB"/>
    <s v=""/>
    <d v="2020-09-29T00:00:00"/>
    <d v="2020-09-29T00:00:00"/>
    <d v="2020-09-29T00:00:00"/>
    <s v="NGN"/>
    <n v="4542326.6100000003"/>
    <n v="823"/>
    <x v="4"/>
    <n v="27.433333333333334"/>
    <x v="4"/>
    <x v="2"/>
    <s v="Overdue"/>
    <x v="1"/>
    <s v="USD"/>
    <n v="11969.03"/>
  </r>
  <r>
    <s v="A2310000"/>
    <x v="19"/>
    <x v="18"/>
    <n v="103975439"/>
    <x v="0"/>
    <x v="1"/>
    <x v="1"/>
    <s v="Orupabo, Amoni "/>
    <s v="WHT Outstg"/>
    <s v="WHT  on inv 1800024069 WSPOL APR 2020 CHA"/>
    <s v=""/>
    <s v="AB"/>
    <s v=""/>
    <d v="2020-09-29T00:00:00"/>
    <d v="2020-09-29T00:00:00"/>
    <d v="2020-09-29T00:00:00"/>
    <s v="NGN"/>
    <n v="4591922.7"/>
    <n v="823"/>
    <x v="4"/>
    <n v="27.433333333333334"/>
    <x v="4"/>
    <x v="2"/>
    <s v="Overdue"/>
    <x v="1"/>
    <s v="USD"/>
    <n v="12099.72"/>
  </r>
  <r>
    <s v="A2310000"/>
    <x v="19"/>
    <x v="18"/>
    <n v="103975439"/>
    <x v="0"/>
    <x v="1"/>
    <x v="1"/>
    <s v="Orupabo, Amoni "/>
    <s v="WHT Outstg"/>
    <s v="WHT on inv 1800024268 WSPOL MAY 2020 CHA"/>
    <s v=""/>
    <s v="AB"/>
    <s v=""/>
    <d v="2020-09-29T00:00:00"/>
    <d v="2020-09-29T00:00:00"/>
    <d v="2020-09-29T00:00:00"/>
    <s v="NGN"/>
    <n v="5857702.0700000003"/>
    <n v="823"/>
    <x v="4"/>
    <n v="27.433333333333334"/>
    <x v="4"/>
    <x v="2"/>
    <s v="Overdue"/>
    <x v="1"/>
    <s v="USD"/>
    <n v="15435.04"/>
  </r>
  <r>
    <s v="A2310000"/>
    <x v="19"/>
    <x v="18"/>
    <n v="103975456"/>
    <x v="0"/>
    <x v="1"/>
    <x v="1"/>
    <s v="Orupabo, Amoni "/>
    <s v="WHT Outstg"/>
    <s v="WHT on inv 1800024267 WSPOL MAY 2020 CHA"/>
    <s v=""/>
    <s v="AB"/>
    <s v=""/>
    <d v="2020-09-29T00:00:00"/>
    <d v="2020-09-29T00:00:00"/>
    <d v="2020-09-29T00:00:00"/>
    <s v="USD"/>
    <n v="64995.31"/>
    <n v="823"/>
    <x v="4"/>
    <n v="27.433333333333334"/>
    <x v="4"/>
    <x v="2"/>
    <s v="Overdue"/>
    <x v="1"/>
    <s v="USD"/>
    <n v="64995.31"/>
  </r>
  <r>
    <s v="A2310000"/>
    <x v="19"/>
    <x v="18"/>
    <n v="103950522"/>
    <x v="0"/>
    <x v="1"/>
    <x v="1"/>
    <s v="Orupabo, Amoni "/>
    <s v="WHT Outstg"/>
    <s v="WHT on Inv 1800023607 WSPOL JAN 2020 CHA"/>
    <s v=""/>
    <s v="AB"/>
    <s v=""/>
    <d v="2020-08-03T00:00:00"/>
    <d v="2020-08-03T00:00:00"/>
    <d v="2020-08-03T00:00:00"/>
    <s v="NGN"/>
    <n v="4749793.6100000003"/>
    <n v="880"/>
    <x v="4"/>
    <n v="29.333333333333332"/>
    <x v="4"/>
    <x v="2"/>
    <s v="Overdue"/>
    <x v="1"/>
    <s v="USD"/>
    <n v="13175.45"/>
  </r>
  <r>
    <s v="A2310000"/>
    <x v="19"/>
    <x v="18"/>
    <n v="103931818"/>
    <x v="0"/>
    <x v="1"/>
    <x v="1"/>
    <s v="Orupabo, Amoni "/>
    <s v="WHT Outstg"/>
    <s v="WHT on 1800023377 DEC 2019 Crude Handling"/>
    <s v=""/>
    <s v="AB"/>
    <s v=""/>
    <d v="2020-06-19T00:00:00"/>
    <d v="2020-06-19T00:00:00"/>
    <d v="2020-06-19T00:00:00"/>
    <s v="NGN"/>
    <n v="4425091.13"/>
    <n v="925"/>
    <x v="4"/>
    <n v="30.833333333333332"/>
    <x v="4"/>
    <x v="2"/>
    <s v="Overdue"/>
    <x v="1"/>
    <s v="USD"/>
    <n v="12274.76"/>
  </r>
  <r>
    <s v="A2310000"/>
    <x v="19"/>
    <x v="18"/>
    <n v="103924217"/>
    <x v="0"/>
    <x v="1"/>
    <x v="1"/>
    <s v="Orupabo, Amoni "/>
    <s v="WHT Outstg"/>
    <s v="WHT on Inv 1800010201 DECEMBER 2012 CRUDE HANDLING"/>
    <s v=""/>
    <s v="AB"/>
    <s v=""/>
    <d v="2020-06-08T00:00:00"/>
    <d v="2020-06-08T00:00:00"/>
    <d v="2020-06-08T00:00:00"/>
    <s v="USD"/>
    <n v="10947.03"/>
    <n v="936"/>
    <x v="4"/>
    <n v="31.2"/>
    <x v="4"/>
    <x v="2"/>
    <s v="Overdue"/>
    <x v="1"/>
    <s v="USD"/>
    <n v="10947.03"/>
  </r>
  <r>
    <s v="A2310000"/>
    <x v="19"/>
    <x v="18"/>
    <n v="103925546"/>
    <x v="0"/>
    <x v="1"/>
    <x v="1"/>
    <s v="Orupabo, Amoni "/>
    <s v="WHT Outstg"/>
    <s v="WHT ON INV 1800010745 APRIL 2013 CRUDE HANDLING"/>
    <s v=""/>
    <s v="AB"/>
    <s v=""/>
    <d v="2020-06-08T00:00:00"/>
    <d v="2020-06-08T00:00:00"/>
    <d v="2020-06-08T00:00:00"/>
    <s v="USD"/>
    <n v="5930.5"/>
    <n v="936"/>
    <x v="4"/>
    <n v="31.2"/>
    <x v="4"/>
    <x v="2"/>
    <s v="Overdue"/>
    <x v="1"/>
    <s v="USD"/>
    <n v="5930.5"/>
  </r>
  <r>
    <s v="A2310000"/>
    <x v="19"/>
    <x v="18"/>
    <n v="103925549"/>
    <x v="0"/>
    <x v="1"/>
    <x v="1"/>
    <s v="Orupabo, Amoni "/>
    <s v="WHT Outstg"/>
    <s v="WHT ON BAL OF 1800009040  MAY 2012 CRUDE HANDLING"/>
    <s v=""/>
    <s v="AB"/>
    <s v=""/>
    <d v="2020-06-08T00:00:00"/>
    <d v="2020-06-08T00:00:00"/>
    <d v="2020-06-08T00:00:00"/>
    <s v="NGN"/>
    <n v="120402.33"/>
    <n v="936"/>
    <x v="4"/>
    <n v="31.2"/>
    <x v="4"/>
    <x v="2"/>
    <s v="Overdue"/>
    <x v="1"/>
    <s v="USD"/>
    <n v="333.98"/>
  </r>
  <r>
    <s v="A2310000"/>
    <x v="19"/>
    <x v="18"/>
    <n v="104167268"/>
    <x v="0"/>
    <x v="1"/>
    <x v="1"/>
    <s v="Orupabo, Amoni "/>
    <s v="WHT Outstg"/>
    <s v="WHT Bal_WHT on 1800020658 - SEPTEMBER 2018 Crude H"/>
    <s v=""/>
    <s v="AB"/>
    <s v=""/>
    <d v="2021-11-30T00:00:00"/>
    <d v="2021-11-30T00:00:00"/>
    <d v="2020-06-01T00:00:00"/>
    <s v="USD"/>
    <n v="258.33999999999997"/>
    <n v="943"/>
    <x v="4"/>
    <n v="31.433333333333334"/>
    <x v="4"/>
    <x v="2"/>
    <s v="Overdue"/>
    <x v="1"/>
    <s v="USD"/>
    <n v="258.33999999999997"/>
  </r>
  <r>
    <s v="A2310000"/>
    <x v="19"/>
    <x v="18"/>
    <n v="103921771"/>
    <x v="0"/>
    <x v="1"/>
    <x v="1"/>
    <s v="Orupabo, Amoni "/>
    <s v="WHT Outstg"/>
    <s v="WHT on 1800011077 - JUNE 2013 CRUDE HANDLING"/>
    <s v=""/>
    <s v="AB"/>
    <s v=""/>
    <d v="2020-05-29T00:00:00"/>
    <d v="2020-05-29T00:00:00"/>
    <d v="2020-05-29T00:00:00"/>
    <s v="USD"/>
    <n v="3037.83"/>
    <n v="946"/>
    <x v="4"/>
    <n v="31.533333333333335"/>
    <x v="4"/>
    <x v="2"/>
    <s v="Overdue"/>
    <x v="1"/>
    <s v="USD"/>
    <n v="3037.83"/>
  </r>
  <r>
    <s v="A2310000"/>
    <x v="19"/>
    <x v="18"/>
    <n v="103921783"/>
    <x v="0"/>
    <x v="1"/>
    <x v="1"/>
    <s v="Orupabo, Amoni "/>
    <s v="WHT Outstg"/>
    <s v="WHT on 1800009644 - SEPTEMBER 2012 CRUDE HANDLING"/>
    <s v=""/>
    <s v="AB"/>
    <s v=""/>
    <d v="2020-05-29T00:00:00"/>
    <d v="2020-05-29T00:00:00"/>
    <d v="2020-05-29T00:00:00"/>
    <s v="USD"/>
    <n v="4683.84"/>
    <n v="946"/>
    <x v="4"/>
    <n v="31.533333333333335"/>
    <x v="4"/>
    <x v="2"/>
    <s v="Overdue"/>
    <x v="1"/>
    <s v="USD"/>
    <n v="4683.84"/>
  </r>
  <r>
    <s v="A2310000"/>
    <x v="19"/>
    <x v="18"/>
    <n v="104290907"/>
    <x v="0"/>
    <x v="1"/>
    <x v="1"/>
    <s v="Orupabo, Amoni "/>
    <s v="WHT Outstg"/>
    <s v="WHT ON 1800023138 - NOV 2019 Crude Handling"/>
    <s v=""/>
    <s v="AB"/>
    <s v=""/>
    <d v="2022-09-21T00:00:00"/>
    <d v="2022-09-21T00:00:00"/>
    <d v="2020-02-27T00:00:00"/>
    <s v="NGN"/>
    <n v="4399875.66"/>
    <n v="1038"/>
    <x v="4"/>
    <n v="34.6"/>
    <x v="4"/>
    <x v="2"/>
    <s v="Overdue"/>
    <x v="1"/>
    <s v="USD"/>
    <n v="14357.67"/>
  </r>
  <r>
    <s v="A2310000"/>
    <x v="19"/>
    <x v="18"/>
    <n v="103868329"/>
    <x v="0"/>
    <x v="1"/>
    <x v="1"/>
    <s v="Orupabo, Amoni "/>
    <s v="WHT Outstg"/>
    <s v="WHT on 1800022793 - SEP 2019 Crude Handling"/>
    <s v=""/>
    <s v="AB"/>
    <s v=""/>
    <d v="2020-01-30T00:00:00"/>
    <d v="2020-01-30T00:00:00"/>
    <d v="2020-01-30T00:00:00"/>
    <s v="NGN"/>
    <n v="4783311.63"/>
    <n v="1066"/>
    <x v="4"/>
    <n v="35.533333333333331"/>
    <x v="4"/>
    <x v="2"/>
    <s v="Overdue"/>
    <x v="1"/>
    <s v="USD"/>
    <n v="15606.03"/>
  </r>
  <r>
    <s v="A2310000"/>
    <x v="19"/>
    <x v="18"/>
    <n v="103868329"/>
    <x v="0"/>
    <x v="1"/>
    <x v="1"/>
    <s v="Orupabo, Amoni "/>
    <s v="WHT Outstg"/>
    <s v="WHT on 1800022929 -  OCT 2019 Crude Handling"/>
    <s v=""/>
    <s v="AB"/>
    <s v=""/>
    <d v="2020-01-30T00:00:00"/>
    <d v="2020-01-30T00:00:00"/>
    <d v="2020-01-30T00:00:00"/>
    <s v="NGN"/>
    <n v="4774856.1500000004"/>
    <n v="1066"/>
    <x v="4"/>
    <n v="35.533333333333331"/>
    <x v="4"/>
    <x v="2"/>
    <s v="Overdue"/>
    <x v="1"/>
    <s v="USD"/>
    <n v="15578.45"/>
  </r>
  <r>
    <s v="A2310000"/>
    <x v="19"/>
    <x v="18"/>
    <n v="103830122"/>
    <x v="0"/>
    <x v="1"/>
    <x v="1"/>
    <s v="Orupabo, Amoni "/>
    <s v="WHT Outstg"/>
    <s v="WHT ON 1800022549  - AUG 2019 Crude Handling"/>
    <s v=""/>
    <s v="AB"/>
    <s v=""/>
    <d v="2019-11-14T00:00:00"/>
    <d v="2019-11-14T00:00:00"/>
    <d v="2019-11-14T00:00:00"/>
    <s v="NGN"/>
    <n v="4554515.91"/>
    <n v="1143"/>
    <x v="4"/>
    <n v="38.1"/>
    <x v="4"/>
    <x v="2"/>
    <s v="Overdue"/>
    <x v="1"/>
    <s v="USD"/>
    <n v="14864.57"/>
  </r>
  <r>
    <s v="A2310000"/>
    <x v="19"/>
    <x v="18"/>
    <n v="103815863"/>
    <x v="0"/>
    <x v="1"/>
    <x v="1"/>
    <s v="Orupabo, Amoni "/>
    <s v="WHT Outstg"/>
    <s v="WHT on 1800022411 -  JUL 2019 Crude Handling"/>
    <s v=""/>
    <s v="AB"/>
    <s v=""/>
    <d v="2019-10-21T00:00:00"/>
    <d v="2019-10-21T00:00:00"/>
    <d v="2019-10-21T00:00:00"/>
    <s v="NGN"/>
    <n v="4218829.08"/>
    <n v="1167"/>
    <x v="4"/>
    <n v="38.9"/>
    <x v="4"/>
    <x v="2"/>
    <s v="Overdue"/>
    <x v="1"/>
    <s v="USD"/>
    <n v="13768.99"/>
  </r>
  <r>
    <s v="A2310000"/>
    <x v="19"/>
    <x v="18"/>
    <n v="103815865"/>
    <x v="0"/>
    <x v="1"/>
    <x v="1"/>
    <s v="Orupabo, Amoni "/>
    <s v="WHT Outstg"/>
    <s v="WHT on 1800022164 -  JUN 2019 Crude Handling"/>
    <s v=""/>
    <s v="AB"/>
    <s v=""/>
    <d v="2019-10-21T00:00:00"/>
    <d v="2019-10-21T00:00:00"/>
    <d v="2019-10-21T00:00:00"/>
    <s v="NGN"/>
    <n v="3267936.09"/>
    <n v="1167"/>
    <x v="4"/>
    <n v="38.9"/>
    <x v="4"/>
    <x v="2"/>
    <s v="Overdue"/>
    <x v="1"/>
    <s v="USD"/>
    <n v="10665.56"/>
  </r>
  <r>
    <s v="A2310000"/>
    <x v="19"/>
    <x v="18"/>
    <n v="103917068"/>
    <x v="0"/>
    <x v="1"/>
    <x v="1"/>
    <s v="Orupabo, Amoni "/>
    <s v="WHT Outstg"/>
    <s v="WHT ON 1800021664 - MARCH 2019 Crude Handling"/>
    <s v=""/>
    <s v="AB"/>
    <s v=""/>
    <d v="2020-05-13T00:00:00"/>
    <d v="2020-05-13T00:00:00"/>
    <d v="2019-07-31T00:00:00"/>
    <s v="NGN"/>
    <n v="2256434.34"/>
    <n v="1249"/>
    <x v="4"/>
    <n v="41.633333333333333"/>
    <x v="4"/>
    <x v="2"/>
    <s v="Overdue"/>
    <x v="1"/>
    <s v="USD"/>
    <n v="6259.12"/>
  </r>
  <r>
    <s v="A2310000"/>
    <x v="19"/>
    <x v="18"/>
    <n v="103917068"/>
    <x v="0"/>
    <x v="1"/>
    <x v="1"/>
    <s v="Orupabo, Amoni "/>
    <s v="WHT Outstg"/>
    <s v="WHT ON 1800021754 - TPI 2017 Supplementary CrudeHa"/>
    <s v=""/>
    <s v="AB"/>
    <s v=""/>
    <d v="2020-05-13T00:00:00"/>
    <d v="2020-05-13T00:00:00"/>
    <d v="2019-07-31T00:00:00"/>
    <s v="NGN"/>
    <n v="1156812.3999999999"/>
    <n v="1249"/>
    <x v="4"/>
    <n v="41.633333333333333"/>
    <x v="4"/>
    <x v="2"/>
    <s v="Overdue"/>
    <x v="1"/>
    <s v="USD"/>
    <n v="3208.88"/>
  </r>
  <r>
    <s v="A2310000"/>
    <x v="19"/>
    <x v="18"/>
    <n v="103917068"/>
    <x v="0"/>
    <x v="1"/>
    <x v="1"/>
    <s v="Orupabo, Amoni "/>
    <s v="WHT Outstg"/>
    <s v="WHT ON  1800021813 - APR 2019 Crude Handling"/>
    <s v=""/>
    <s v="AB"/>
    <s v=""/>
    <d v="2020-05-13T00:00:00"/>
    <d v="2020-05-13T00:00:00"/>
    <d v="2019-07-31T00:00:00"/>
    <s v="NGN"/>
    <n v="2141546.35"/>
    <n v="1249"/>
    <x v="4"/>
    <n v="41.633333333333333"/>
    <x v="4"/>
    <x v="2"/>
    <s v="Overdue"/>
    <x v="1"/>
    <s v="USD"/>
    <n v="5940.44"/>
  </r>
  <r>
    <s v="A2310000"/>
    <x v="19"/>
    <x v="18"/>
    <n v="103917068"/>
    <x v="0"/>
    <x v="1"/>
    <x v="1"/>
    <s v="Orupabo, Amoni "/>
    <s v="WHT Outstg"/>
    <s v="WHT ON 1800021956 - MAY 2019 Crude Handling"/>
    <s v=""/>
    <s v="AB"/>
    <s v=""/>
    <d v="2020-05-13T00:00:00"/>
    <d v="2020-05-13T00:00:00"/>
    <d v="2019-07-31T00:00:00"/>
    <s v="NGN"/>
    <n v="4074029.37"/>
    <n v="1249"/>
    <x v="4"/>
    <n v="41.633333333333333"/>
    <x v="4"/>
    <x v="2"/>
    <s v="Overdue"/>
    <x v="1"/>
    <s v="USD"/>
    <n v="11300.95"/>
  </r>
  <r>
    <s v="A2310000"/>
    <x v="19"/>
    <x v="18"/>
    <n v="103922301"/>
    <x v="0"/>
    <x v="1"/>
    <x v="1"/>
    <s v="Orupabo, Amoni "/>
    <s v="WHT Outstg"/>
    <s v="WHT on 1800021753 - TPI 2017 Supplementary"/>
    <s v=""/>
    <s v="AB"/>
    <s v=""/>
    <d v="2020-06-01T00:00:00"/>
    <d v="2020-06-01T00:00:00"/>
    <d v="2019-07-31T00:00:00"/>
    <s v="USD"/>
    <n v="15155.13"/>
    <n v="1249"/>
    <x v="4"/>
    <n v="41.633333333333333"/>
    <x v="4"/>
    <x v="2"/>
    <s v="Overdue"/>
    <x v="1"/>
    <s v="USD"/>
    <n v="15155.13"/>
  </r>
  <r>
    <s v="A2310000"/>
    <x v="19"/>
    <x v="18"/>
    <n v="103918323"/>
    <x v="0"/>
    <x v="1"/>
    <x v="1"/>
    <s v="Orupabo, Amoni "/>
    <s v="WHT Outstg"/>
    <s v="WHT RECEIPT NO 012605B3"/>
    <s v=""/>
    <s v="AB"/>
    <s v=""/>
    <d v="2020-05-18T00:00:00"/>
    <d v="2020-05-18T00:00:00"/>
    <d v="2019-05-28T00:00:00"/>
    <s v="NGN"/>
    <n v="-44375392.259999998"/>
    <n v="1313"/>
    <x v="4"/>
    <n v="43.766666666666666"/>
    <x v="4"/>
    <x v="2"/>
    <s v="Overdue"/>
    <x v="1"/>
    <s v="USD"/>
    <n v="-123092.9"/>
  </r>
  <r>
    <s v="A2310000"/>
    <x v="19"/>
    <x v="18"/>
    <n v="103918323"/>
    <x v="0"/>
    <x v="1"/>
    <x v="1"/>
    <s v="Orupabo, Amoni "/>
    <s v="WHT Outstg"/>
    <s v="WHT RECEIPT NO 102C2332"/>
    <s v=""/>
    <s v="AB"/>
    <s v=""/>
    <d v="2020-05-18T00:00:00"/>
    <d v="2020-05-18T00:00:00"/>
    <d v="2019-05-28T00:00:00"/>
    <s v="NGN"/>
    <n v="-10577908.359999999"/>
    <n v="1313"/>
    <x v="4"/>
    <n v="43.766666666666666"/>
    <x v="4"/>
    <x v="2"/>
    <s v="Overdue"/>
    <x v="1"/>
    <s v="USD"/>
    <n v="-29342.06"/>
  </r>
  <r>
    <s v="A2310000"/>
    <x v="19"/>
    <x v="18"/>
    <n v="103918323"/>
    <x v="0"/>
    <x v="1"/>
    <x v="1"/>
    <s v="Orupabo, Amoni "/>
    <s v="WHT Outstg"/>
    <s v="WHT RECEIPT NO 00EF3F44"/>
    <s v=""/>
    <s v="AB"/>
    <s v=""/>
    <d v="2020-05-18T00:00:00"/>
    <d v="2020-05-18T00:00:00"/>
    <d v="2019-05-28T00:00:00"/>
    <s v="NGN"/>
    <n v="-265171.62"/>
    <n v="1313"/>
    <x v="4"/>
    <n v="43.766666666666666"/>
    <x v="4"/>
    <x v="2"/>
    <s v="Overdue"/>
    <x v="1"/>
    <s v="USD"/>
    <n v="-735.56"/>
  </r>
  <r>
    <s v="A2310000"/>
    <x v="19"/>
    <x v="18"/>
    <n v="103918323"/>
    <x v="0"/>
    <x v="1"/>
    <x v="1"/>
    <s v="Orupabo, Amoni "/>
    <s v="WHT Outstg"/>
    <s v="WHT RECEIPT NO 00EC622E"/>
    <s v=""/>
    <s v="AB"/>
    <s v=""/>
    <d v="2020-05-18T00:00:00"/>
    <d v="2020-05-18T00:00:00"/>
    <d v="2019-05-28T00:00:00"/>
    <s v="NGN"/>
    <n v="-466389.77"/>
    <n v="1313"/>
    <x v="4"/>
    <n v="43.766666666666666"/>
    <x v="4"/>
    <x v="2"/>
    <s v="Overdue"/>
    <x v="1"/>
    <s v="USD"/>
    <n v="-1293.72"/>
  </r>
  <r>
    <s v="A2310000"/>
    <x v="19"/>
    <x v="18"/>
    <n v="103918323"/>
    <x v="0"/>
    <x v="1"/>
    <x v="1"/>
    <s v="Orupabo, Amoni "/>
    <s v="WHT Outstg"/>
    <s v="WHT RECEIPT NO 00D5B494"/>
    <s v=""/>
    <s v="AB"/>
    <s v=""/>
    <d v="2020-05-18T00:00:00"/>
    <d v="2020-05-18T00:00:00"/>
    <d v="2019-05-28T00:00:00"/>
    <s v="NGN"/>
    <n v="-14500"/>
    <n v="1313"/>
    <x v="4"/>
    <n v="43.766666666666666"/>
    <x v="4"/>
    <x v="2"/>
    <s v="Overdue"/>
    <x v="1"/>
    <s v="USD"/>
    <n v="-40.22"/>
  </r>
  <r>
    <s v="A2310000"/>
    <x v="19"/>
    <x v="18"/>
    <n v="103918323"/>
    <x v="0"/>
    <x v="1"/>
    <x v="1"/>
    <s v="Orupabo, Amoni "/>
    <s v="WHT Outstg"/>
    <s v="WHT RECEIPT NO 00D5B49A"/>
    <s v=""/>
    <s v="AB"/>
    <s v=""/>
    <d v="2020-05-18T00:00:00"/>
    <d v="2020-05-18T00:00:00"/>
    <d v="2019-05-28T00:00:00"/>
    <s v="NGN"/>
    <n v="-661790.25"/>
    <n v="1313"/>
    <x v="4"/>
    <n v="43.766666666666666"/>
    <x v="4"/>
    <x v="2"/>
    <s v="Overdue"/>
    <x v="1"/>
    <s v="USD"/>
    <n v="-1835.74"/>
  </r>
  <r>
    <s v="A2310000"/>
    <x v="19"/>
    <x v="18"/>
    <n v="103918323"/>
    <x v="0"/>
    <x v="1"/>
    <x v="1"/>
    <s v="Orupabo, Amoni "/>
    <s v="WHT Outstg"/>
    <s v="WHT RECEIPT NO OOC5CB97"/>
    <s v=""/>
    <s v="AB"/>
    <s v=""/>
    <d v="2020-05-18T00:00:00"/>
    <d v="2020-05-18T00:00:00"/>
    <d v="2019-05-28T00:00:00"/>
    <s v="NGN"/>
    <n v="-559966.84"/>
    <n v="1313"/>
    <x v="4"/>
    <n v="43.766666666666666"/>
    <x v="4"/>
    <x v="2"/>
    <s v="Overdue"/>
    <x v="1"/>
    <s v="USD"/>
    <n v="-1553.29"/>
  </r>
  <r>
    <s v="A2310000"/>
    <x v="19"/>
    <x v="18"/>
    <n v="103918323"/>
    <x v="0"/>
    <x v="1"/>
    <x v="1"/>
    <s v="Orupabo, Amoni "/>
    <s v="WHT Outstg"/>
    <s v="WHT RECEIPT NO 00C06F16"/>
    <s v=""/>
    <s v="AB"/>
    <s v=""/>
    <d v="2020-05-18T00:00:00"/>
    <d v="2020-05-18T00:00:00"/>
    <d v="2019-05-28T00:00:00"/>
    <s v="NGN"/>
    <n v="-385386.74"/>
    <n v="1313"/>
    <x v="4"/>
    <n v="43.766666666666666"/>
    <x v="4"/>
    <x v="2"/>
    <s v="Overdue"/>
    <x v="1"/>
    <s v="USD"/>
    <n v="-1069.02"/>
  </r>
  <r>
    <s v="A2310000"/>
    <x v="19"/>
    <x v="18"/>
    <n v="103917066"/>
    <x v="0"/>
    <x v="1"/>
    <x v="1"/>
    <s v="Orupabo, Amoni "/>
    <s v="WHT Outstg"/>
    <s v="WHT ON 1800021293 - 2018 Excess RPC Charge Termina"/>
    <s v=""/>
    <s v="AB"/>
    <s v=""/>
    <d v="2020-05-13T00:00:00"/>
    <d v="2020-05-13T00:00:00"/>
    <d v="2019-05-27T00:00:00"/>
    <s v="NGN"/>
    <n v="482452.12"/>
    <n v="1314"/>
    <x v="4"/>
    <n v="43.8"/>
    <x v="4"/>
    <x v="2"/>
    <s v="Overdue"/>
    <x v="1"/>
    <s v="USD"/>
    <n v="1338.27"/>
  </r>
  <r>
    <s v="A2310000"/>
    <x v="19"/>
    <x v="18"/>
    <n v="103917066"/>
    <x v="0"/>
    <x v="1"/>
    <x v="1"/>
    <s v="Orupabo, Amoni "/>
    <s v="WHT Outstg"/>
    <s v="WHT ON 1800021294 - Excess RPC Charge Pipelines"/>
    <s v=""/>
    <s v="AB"/>
    <s v=""/>
    <d v="2020-05-13T00:00:00"/>
    <d v="2020-05-13T00:00:00"/>
    <d v="2019-05-27T00:00:00"/>
    <s v="NGN"/>
    <n v="171270.5"/>
    <n v="1314"/>
    <x v="4"/>
    <n v="43.8"/>
    <x v="4"/>
    <x v="2"/>
    <s v="Overdue"/>
    <x v="1"/>
    <s v="USD"/>
    <n v="475.09"/>
  </r>
  <r>
    <s v="A2310000"/>
    <x v="19"/>
    <x v="18"/>
    <n v="103917066"/>
    <x v="0"/>
    <x v="1"/>
    <x v="1"/>
    <s v="Orupabo, Amoni "/>
    <s v="WHT Outstg"/>
    <s v="WHT ON 1800021295 -2018 Excess RPC Penalty Charge"/>
    <s v=""/>
    <s v="AB"/>
    <s v=""/>
    <d v="2020-05-13T00:00:00"/>
    <d v="2020-05-13T00:00:00"/>
    <d v="2019-05-27T00:00:00"/>
    <s v="NGN"/>
    <n v="113376.25"/>
    <n v="1314"/>
    <x v="4"/>
    <n v="43.8"/>
    <x v="4"/>
    <x v="2"/>
    <s v="Overdue"/>
    <x v="1"/>
    <s v="USD"/>
    <n v="314.49"/>
  </r>
  <r>
    <s v="A2310000"/>
    <x v="19"/>
    <x v="18"/>
    <n v="103917066"/>
    <x v="0"/>
    <x v="1"/>
    <x v="1"/>
    <s v="Orupabo, Amoni "/>
    <s v="WHT Outstg"/>
    <s v="WHT ON 1800021524 - FEB 2019 Crude Handling"/>
    <s v=""/>
    <s v="AB"/>
    <s v=""/>
    <d v="2020-05-13T00:00:00"/>
    <d v="2020-05-13T00:00:00"/>
    <d v="2019-05-27T00:00:00"/>
    <s v="NGN"/>
    <n v="2473286.2999999998"/>
    <n v="1314"/>
    <x v="4"/>
    <n v="43.8"/>
    <x v="4"/>
    <x v="2"/>
    <s v="Overdue"/>
    <x v="1"/>
    <s v="USD"/>
    <n v="6860.65"/>
  </r>
  <r>
    <s v="A2310000"/>
    <x v="19"/>
    <x v="18"/>
    <n v="103917067"/>
    <x v="0"/>
    <x v="1"/>
    <x v="1"/>
    <s v="Orupabo, Amoni "/>
    <s v="WHT Outstg"/>
    <s v="WHT ON 1800020062 - MAY 2018 Crude Handling"/>
    <s v=""/>
    <s v="AB"/>
    <s v=""/>
    <d v="2020-05-13T00:00:00"/>
    <d v="2020-05-13T00:00:00"/>
    <d v="2019-05-27T00:00:00"/>
    <s v="NGN"/>
    <n v="6133734.3799999999"/>
    <n v="1314"/>
    <x v="4"/>
    <n v="43.8"/>
    <x v="4"/>
    <x v="2"/>
    <s v="Overdue"/>
    <x v="1"/>
    <s v="USD"/>
    <n v="17014.37"/>
  </r>
  <r>
    <s v="A2310000"/>
    <x v="19"/>
    <x v="18"/>
    <n v="103917067"/>
    <x v="0"/>
    <x v="1"/>
    <x v="1"/>
    <s v="Orupabo, Amoni "/>
    <s v="WHT Outstg"/>
    <s v="WHT ON 1800019928 -  APR 2018 Crude Handling"/>
    <s v=""/>
    <s v="AB"/>
    <s v=""/>
    <d v="2020-05-13T00:00:00"/>
    <d v="2020-05-13T00:00:00"/>
    <d v="2019-05-27T00:00:00"/>
    <s v="NGN"/>
    <n v="3168519.16"/>
    <n v="1314"/>
    <x v="4"/>
    <n v="43.8"/>
    <x v="4"/>
    <x v="2"/>
    <s v="Overdue"/>
    <x v="1"/>
    <s v="USD"/>
    <n v="8789.16"/>
  </r>
  <r>
    <s v="A2310000"/>
    <x v="19"/>
    <x v="18"/>
    <n v="103917067"/>
    <x v="0"/>
    <x v="1"/>
    <x v="1"/>
    <s v="Orupabo, Amoni "/>
    <s v="WHT Outstg"/>
    <s v="WHT ON 1800019768 - MAR 2018 Crude Handling"/>
    <s v=""/>
    <s v="AB"/>
    <s v=""/>
    <d v="2020-05-13T00:00:00"/>
    <d v="2020-05-13T00:00:00"/>
    <d v="2019-05-27T00:00:00"/>
    <s v="NGN"/>
    <n v="2870206.85"/>
    <n v="1314"/>
    <x v="4"/>
    <n v="43.8"/>
    <x v="4"/>
    <x v="2"/>
    <s v="Overdue"/>
    <x v="1"/>
    <s v="USD"/>
    <n v="7961.67"/>
  </r>
  <r>
    <s v="A2310000"/>
    <x v="19"/>
    <x v="18"/>
    <n v="103917067"/>
    <x v="0"/>
    <x v="1"/>
    <x v="1"/>
    <s v="Orupabo, Amoni "/>
    <s v="WHT Outstg"/>
    <s v="WHT ON 1800019808 - Jan2018 Suppl Crude Handling"/>
    <s v=""/>
    <s v="AB"/>
    <s v=""/>
    <d v="2020-05-13T00:00:00"/>
    <d v="2020-05-13T00:00:00"/>
    <d v="2019-05-27T00:00:00"/>
    <s v="NGN"/>
    <n v="21482.7"/>
    <n v="1314"/>
    <x v="4"/>
    <n v="43.8"/>
    <x v="4"/>
    <x v="2"/>
    <s v="Overdue"/>
    <x v="1"/>
    <s v="USD"/>
    <n v="59.59"/>
  </r>
  <r>
    <s v="A2310000"/>
    <x v="19"/>
    <x v="18"/>
    <n v="103917067"/>
    <x v="0"/>
    <x v="1"/>
    <x v="1"/>
    <s v="Orupabo, Amoni "/>
    <s v="WHT Outstg"/>
    <s v="WHT ON 1800019575 - FEB 2018 Crude Handling"/>
    <s v=""/>
    <s v="AB"/>
    <s v=""/>
    <d v="2020-05-13T00:00:00"/>
    <d v="2020-05-13T00:00:00"/>
    <d v="2019-05-27T00:00:00"/>
    <s v="NGN"/>
    <n v="2685853.04"/>
    <n v="1314"/>
    <x v="4"/>
    <n v="43.8"/>
    <x v="4"/>
    <x v="2"/>
    <s v="Overdue"/>
    <x v="1"/>
    <s v="USD"/>
    <n v="7450.29"/>
  </r>
  <r>
    <s v="A2310000"/>
    <x v="19"/>
    <x v="18"/>
    <n v="103917067"/>
    <x v="0"/>
    <x v="1"/>
    <x v="1"/>
    <s v="Orupabo, Amoni "/>
    <s v="WHT Outstg"/>
    <s v="WHT ON 1800020365 - JULY  2018 Crude Handling"/>
    <s v=""/>
    <s v="AB"/>
    <s v=""/>
    <d v="2020-05-13T00:00:00"/>
    <d v="2020-05-13T00:00:00"/>
    <d v="2019-05-27T00:00:00"/>
    <s v="NGN"/>
    <n v="998922.48"/>
    <n v="1314"/>
    <x v="4"/>
    <n v="43.8"/>
    <x v="4"/>
    <x v="2"/>
    <s v="Overdue"/>
    <x v="1"/>
    <s v="USD"/>
    <n v="2770.91"/>
  </r>
  <r>
    <s v="A2310000"/>
    <x v="19"/>
    <x v="18"/>
    <n v="103917067"/>
    <x v="0"/>
    <x v="1"/>
    <x v="1"/>
    <s v="Orupabo, Amoni "/>
    <s v="WHT Outstg"/>
    <s v="WHT ON 1800020494 - AUG 2018 Crude Handling"/>
    <s v=""/>
    <s v="AB"/>
    <s v=""/>
    <d v="2020-05-13T00:00:00"/>
    <d v="2020-05-13T00:00:00"/>
    <d v="2019-05-27T00:00:00"/>
    <s v="NGN"/>
    <n v="3536187.44"/>
    <n v="1314"/>
    <x v="4"/>
    <n v="43.8"/>
    <x v="4"/>
    <x v="2"/>
    <s v="Overdue"/>
    <x v="1"/>
    <s v="USD"/>
    <n v="9809.0300000000007"/>
  </r>
  <r>
    <s v="A2310000"/>
    <x v="19"/>
    <x v="18"/>
    <n v="103917067"/>
    <x v="0"/>
    <x v="1"/>
    <x v="1"/>
    <s v="Orupabo, Amoni "/>
    <s v="WHT Outstg"/>
    <s v="WHT ON 1800020659 -SEPTEMBER 2018 Crude Handling"/>
    <s v=""/>
    <s v="AB"/>
    <s v=""/>
    <d v="2020-05-13T00:00:00"/>
    <d v="2020-05-13T00:00:00"/>
    <d v="2019-05-27T00:00:00"/>
    <s v="NGN"/>
    <n v="2492334.9700000002"/>
    <n v="1314"/>
    <x v="4"/>
    <n v="43.8"/>
    <x v="4"/>
    <x v="2"/>
    <s v="Overdue"/>
    <x v="1"/>
    <s v="USD"/>
    <n v="6913.49"/>
  </r>
  <r>
    <s v="A2310000"/>
    <x v="19"/>
    <x v="18"/>
    <n v="103922292"/>
    <x v="0"/>
    <x v="1"/>
    <x v="1"/>
    <s v="Orupabo, Amoni "/>
    <s v="WHT Outstg"/>
    <s v="WHT on 1800021523 -  FEB 2019 Crude Handling"/>
    <s v=""/>
    <s v="AB"/>
    <s v=""/>
    <d v="2020-06-01T00:00:00"/>
    <d v="2020-06-01T00:00:00"/>
    <d v="2019-05-27T00:00:00"/>
    <s v="USD"/>
    <n v="32302.01"/>
    <n v="1314"/>
    <x v="4"/>
    <n v="43.8"/>
    <x v="4"/>
    <x v="2"/>
    <s v="Overdue"/>
    <x v="1"/>
    <s v="USD"/>
    <n v="32302.01"/>
  </r>
  <r>
    <s v="A2310000"/>
    <x v="19"/>
    <x v="18"/>
    <n v="103922296"/>
    <x v="0"/>
    <x v="1"/>
    <x v="1"/>
    <s v="Orupabo, Amoni "/>
    <s v="WHT Outstg"/>
    <s v="WHT on 1800020493 - AUG 2018 Crude Handling"/>
    <s v=""/>
    <s v="AB"/>
    <s v=""/>
    <d v="2020-06-01T00:00:00"/>
    <d v="2020-06-01T00:00:00"/>
    <d v="2019-05-27T00:00:00"/>
    <s v="USD"/>
    <n v="46291.67"/>
    <n v="1314"/>
    <x v="4"/>
    <n v="43.8"/>
    <x v="4"/>
    <x v="2"/>
    <s v="Overdue"/>
    <x v="1"/>
    <s v="USD"/>
    <n v="46291.67"/>
  </r>
  <r>
    <s v="A2310000"/>
    <x v="19"/>
    <x v="18"/>
    <n v="103917065"/>
    <x v="0"/>
    <x v="1"/>
    <x v="1"/>
    <s v="Orupabo, Amoni "/>
    <s v="WHT Outstg"/>
    <s v="WHT ON 1800020996 - NOV 2018 Crude Handling"/>
    <s v=""/>
    <s v="AB"/>
    <s v=""/>
    <d v="2020-05-13T00:00:00"/>
    <d v="2020-05-13T00:00:00"/>
    <d v="2019-04-30T00:00:00"/>
    <s v="NGN"/>
    <n v="2784707.34"/>
    <n v="1341"/>
    <x v="4"/>
    <n v="44.7"/>
    <x v="4"/>
    <x v="2"/>
    <s v="Overdue"/>
    <x v="1"/>
    <s v="USD"/>
    <n v="7724.5"/>
  </r>
  <r>
    <s v="A2310000"/>
    <x v="19"/>
    <x v="18"/>
    <n v="103917065"/>
    <x v="0"/>
    <x v="1"/>
    <x v="1"/>
    <s v="Orupabo, Amoni "/>
    <s v="WHT Outstg"/>
    <s v="WHT ON 1800021175 - DEC 2018 Crude Handling"/>
    <s v=""/>
    <s v="AB"/>
    <s v=""/>
    <d v="2020-05-13T00:00:00"/>
    <d v="2020-05-13T00:00:00"/>
    <d v="2019-04-30T00:00:00"/>
    <s v="NGN"/>
    <n v="2394743.02"/>
    <n v="1341"/>
    <x v="4"/>
    <n v="44.7"/>
    <x v="4"/>
    <x v="2"/>
    <s v="Overdue"/>
    <x v="1"/>
    <s v="USD"/>
    <n v="6642.78"/>
  </r>
  <r>
    <s v="A2310000"/>
    <x v="19"/>
    <x v="18"/>
    <n v="103917065"/>
    <x v="0"/>
    <x v="1"/>
    <x v="1"/>
    <s v="Orupabo, Amoni "/>
    <s v="WHT Outstg"/>
    <s v="WHT ON 1800021342 -  JAN 2019 Crude Handling"/>
    <s v=""/>
    <s v="AB"/>
    <s v=""/>
    <d v="2020-05-13T00:00:00"/>
    <d v="2020-05-13T00:00:00"/>
    <d v="2019-04-30T00:00:00"/>
    <s v="NGN"/>
    <n v="3182829.29"/>
    <n v="1341"/>
    <x v="4"/>
    <n v="44.7"/>
    <x v="4"/>
    <x v="2"/>
    <s v="Overdue"/>
    <x v="1"/>
    <s v="USD"/>
    <n v="8828.85"/>
  </r>
  <r>
    <s v="A2310000"/>
    <x v="19"/>
    <x v="18"/>
    <n v="103917069"/>
    <x v="0"/>
    <x v="1"/>
    <x v="1"/>
    <s v="Orupabo, Amoni "/>
    <s v="WHT Outstg"/>
    <s v="WHT RECEIPT NO 0097195A"/>
    <s v=""/>
    <s v="AB"/>
    <s v=""/>
    <d v="2020-05-13T00:00:00"/>
    <d v="2020-05-13T00:00:00"/>
    <d v="2018-12-27T00:00:00"/>
    <s v="NGN"/>
    <n v="-1409809"/>
    <n v="1465"/>
    <x v="4"/>
    <n v="48.833333333333336"/>
    <x v="4"/>
    <x v="2"/>
    <s v="Overdue"/>
    <x v="1"/>
    <s v="USD"/>
    <n v="-3910.67"/>
  </r>
  <r>
    <s v="A2310000"/>
    <x v="19"/>
    <x v="18"/>
    <n v="103917069"/>
    <x v="0"/>
    <x v="1"/>
    <x v="1"/>
    <s v="Orupabo, Amoni "/>
    <s v="WHT Outstg"/>
    <s v="WHT RECEIPT NO 00B8DAAA13"/>
    <s v=""/>
    <s v="AB"/>
    <s v=""/>
    <d v="2020-05-13T00:00:00"/>
    <d v="2020-05-13T00:00:00"/>
    <d v="2018-12-27T00:00:00"/>
    <s v="NGN"/>
    <n v="-521577.73"/>
    <n v="1465"/>
    <x v="4"/>
    <n v="48.833333333333336"/>
    <x v="4"/>
    <x v="2"/>
    <s v="Overdue"/>
    <x v="1"/>
    <s v="USD"/>
    <n v="-1446.8"/>
  </r>
  <r>
    <s v="A2310000"/>
    <x v="19"/>
    <x v="18"/>
    <n v="103917069"/>
    <x v="0"/>
    <x v="1"/>
    <x v="1"/>
    <s v="Orupabo, Amoni "/>
    <s v="WHT Outstg"/>
    <s v="WHT RECEIPT NO 00D7FD76"/>
    <s v=""/>
    <s v="AB"/>
    <s v=""/>
    <d v="2020-05-13T00:00:00"/>
    <d v="2020-05-13T00:00:00"/>
    <d v="2018-12-27T00:00:00"/>
    <s v="NGN"/>
    <n v="-176334.37"/>
    <n v="1465"/>
    <x v="4"/>
    <n v="48.833333333333336"/>
    <x v="4"/>
    <x v="2"/>
    <s v="Overdue"/>
    <x v="1"/>
    <s v="USD"/>
    <n v="-489.13"/>
  </r>
  <r>
    <s v="A2310000"/>
    <x v="19"/>
    <x v="18"/>
    <n v="103917069"/>
    <x v="0"/>
    <x v="1"/>
    <x v="1"/>
    <s v="Orupabo, Amoni "/>
    <s v="WHT Outstg"/>
    <s v="WHT RECEIPT NO 00DACF5F"/>
    <s v=""/>
    <s v="AB"/>
    <s v=""/>
    <d v="2020-05-13T00:00:00"/>
    <d v="2020-05-13T00:00:00"/>
    <d v="2018-12-27T00:00:00"/>
    <s v="NGN"/>
    <n v="-176688.98"/>
    <n v="1465"/>
    <x v="4"/>
    <n v="48.833333333333336"/>
    <x v="4"/>
    <x v="2"/>
    <s v="Overdue"/>
    <x v="1"/>
    <s v="USD"/>
    <n v="-490.12"/>
  </r>
  <r>
    <s v="A2310000"/>
    <x v="19"/>
    <x v="18"/>
    <n v="103917069"/>
    <x v="0"/>
    <x v="1"/>
    <x v="1"/>
    <s v="Orupabo, Amoni "/>
    <s v="WHT Outstg"/>
    <s v="WHT RECEIPT NO 00DDA069"/>
    <s v=""/>
    <s v="AB"/>
    <s v=""/>
    <d v="2020-05-13T00:00:00"/>
    <d v="2020-05-13T00:00:00"/>
    <d v="2018-12-27T00:00:00"/>
    <s v="NGN"/>
    <n v="-566491.14"/>
    <n v="1465"/>
    <x v="4"/>
    <n v="48.833333333333336"/>
    <x v="4"/>
    <x v="2"/>
    <s v="Overdue"/>
    <x v="1"/>
    <s v="USD"/>
    <n v="-1571.39"/>
  </r>
  <r>
    <s v="A2310000"/>
    <x v="19"/>
    <x v="18"/>
    <n v="103917069"/>
    <x v="0"/>
    <x v="1"/>
    <x v="1"/>
    <s v="Orupabo, Amoni "/>
    <s v="WHT Outstg"/>
    <s v="WHT RECEIPT NO 00E18CA1"/>
    <s v=""/>
    <s v="AB"/>
    <s v=""/>
    <d v="2020-05-13T00:00:00"/>
    <d v="2020-05-13T00:00:00"/>
    <d v="2018-12-27T00:00:00"/>
    <s v="NGN"/>
    <n v="-536028.15"/>
    <n v="1465"/>
    <x v="4"/>
    <n v="48.833333333333336"/>
    <x v="4"/>
    <x v="2"/>
    <s v="Overdue"/>
    <x v="1"/>
    <s v="USD"/>
    <n v="-1486.89"/>
  </r>
  <r>
    <s v="A2310000"/>
    <x v="19"/>
    <x v="18"/>
    <n v="103917069"/>
    <x v="0"/>
    <x v="1"/>
    <x v="1"/>
    <s v="Orupabo, Amoni "/>
    <s v="WHT Outstg"/>
    <s v="WHT RECEIPT NO 00E1E38D"/>
    <s v=""/>
    <s v="AB"/>
    <s v=""/>
    <d v="2020-05-13T00:00:00"/>
    <d v="2020-05-13T00:00:00"/>
    <d v="2018-12-27T00:00:00"/>
    <s v="NGN"/>
    <n v="-135294"/>
    <n v="1465"/>
    <x v="4"/>
    <n v="48.833333333333336"/>
    <x v="4"/>
    <x v="2"/>
    <s v="Overdue"/>
    <x v="1"/>
    <s v="USD"/>
    <n v="-375.29"/>
  </r>
  <r>
    <s v="A2310000"/>
    <x v="19"/>
    <x v="18"/>
    <n v="103917069"/>
    <x v="0"/>
    <x v="1"/>
    <x v="1"/>
    <s v="Orupabo, Amoni "/>
    <s v="WHT Outstg"/>
    <s v="WHT RECEIPT NO 00E34A8B"/>
    <s v=""/>
    <s v="AB"/>
    <s v=""/>
    <d v="2020-05-13T00:00:00"/>
    <d v="2020-05-13T00:00:00"/>
    <d v="2018-12-27T00:00:00"/>
    <s v="NGN"/>
    <n v="-347280.01"/>
    <n v="1465"/>
    <x v="4"/>
    <n v="48.833333333333336"/>
    <x v="4"/>
    <x v="2"/>
    <s v="Overdue"/>
    <x v="1"/>
    <s v="USD"/>
    <n v="-963.32"/>
  </r>
  <r>
    <s v="A2310000"/>
    <x v="19"/>
    <x v="18"/>
    <n v="103917069"/>
    <x v="0"/>
    <x v="1"/>
    <x v="1"/>
    <s v="Orupabo, Amoni "/>
    <s v="WHT Outstg"/>
    <s v="WHT RECEIPT NO009736EF"/>
    <s v=""/>
    <s v="AB"/>
    <s v=""/>
    <d v="2020-05-13T00:00:00"/>
    <d v="2020-05-13T00:00:00"/>
    <d v="2018-12-27T00:00:00"/>
    <s v="NGN"/>
    <n v="-1689256.17"/>
    <n v="1465"/>
    <x v="4"/>
    <n v="48.833333333333336"/>
    <x v="4"/>
    <x v="2"/>
    <s v="Overdue"/>
    <x v="1"/>
    <s v="USD"/>
    <n v="-4685.83"/>
  </r>
  <r>
    <s v="A2310000"/>
    <x v="19"/>
    <x v="18"/>
    <n v="103536537"/>
    <x v="0"/>
    <x v="1"/>
    <x v="1"/>
    <s v="Orupabo, Amoni "/>
    <s v="WHT Outstg"/>
    <s v="WHT on 1800018965 - OCT 2017 Crude Handling"/>
    <s v=""/>
    <s v="AB"/>
    <s v=""/>
    <d v="2018-03-13T00:00:00"/>
    <d v="2018-03-13T00:00:00"/>
    <d v="2018-03-13T00:00:00"/>
    <s v="NGN"/>
    <n v="1736049.72"/>
    <n v="1754"/>
    <x v="4"/>
    <n v="58.466666666666669"/>
    <x v="4"/>
    <x v="2"/>
    <s v="Overdue"/>
    <x v="1"/>
    <s v="USD"/>
    <n v="5687.3"/>
  </r>
  <r>
    <s v="A2310000"/>
    <x v="19"/>
    <x v="18"/>
    <n v="103536540"/>
    <x v="0"/>
    <x v="1"/>
    <x v="1"/>
    <s v="Orupabo, Amoni "/>
    <s v="WHT Outstg"/>
    <s v="WHT on 1800019206 -  NOV 2017 Crude Handling"/>
    <s v=""/>
    <s v="AB"/>
    <s v=""/>
    <d v="2018-03-13T00:00:00"/>
    <d v="2018-03-13T00:00:00"/>
    <d v="2018-03-13T00:00:00"/>
    <s v="NGN"/>
    <n v="5080239.7699999996"/>
    <n v="1754"/>
    <x v="4"/>
    <n v="58.466666666666669"/>
    <x v="4"/>
    <x v="2"/>
    <s v="Overdue"/>
    <x v="1"/>
    <s v="USD"/>
    <n v="16642.87"/>
  </r>
  <r>
    <s v="A2310000"/>
    <x v="19"/>
    <x v="18"/>
    <n v="103525939"/>
    <x v="0"/>
    <x v="1"/>
    <x v="1"/>
    <s v="Orupabo, Amoni "/>
    <s v="WHT Outstg"/>
    <s v="WHT on 1800019289 - DEC 2017 Crude Handling"/>
    <s v=""/>
    <s v="AB"/>
    <s v=""/>
    <d v="2018-02-16T00:00:00"/>
    <d v="2018-02-16T00:00:00"/>
    <d v="2018-02-16T00:00:00"/>
    <s v="NGN"/>
    <n v="4978291.1500000004"/>
    <n v="1779"/>
    <x v="4"/>
    <n v="59.3"/>
    <x v="4"/>
    <x v="2"/>
    <s v="Overdue"/>
    <x v="1"/>
    <s v="USD"/>
    <n v="16300.92"/>
  </r>
  <r>
    <s v="A2310000"/>
    <x v="19"/>
    <x v="18"/>
    <n v="103917064"/>
    <x v="0"/>
    <x v="1"/>
    <x v="1"/>
    <s v="Orupabo, Amoni "/>
    <s v="WHT Outstg"/>
    <s v="WHT ON 1800017063 - SEPTEMBER 2016 CRUDE HANDLING"/>
    <s v=""/>
    <s v="AB"/>
    <s v=""/>
    <d v="2020-05-13T00:00:00"/>
    <d v="2020-05-13T00:00:00"/>
    <d v="2017-06-21T00:00:00"/>
    <s v="NGN"/>
    <n v="2742066.63"/>
    <n v="2019"/>
    <x v="4"/>
    <n v="67.3"/>
    <x v="4"/>
    <x v="2"/>
    <s v="Overdue"/>
    <x v="1"/>
    <s v="USD"/>
    <n v="7606.22"/>
  </r>
  <r>
    <s v="A2310000"/>
    <x v="19"/>
    <x v="18"/>
    <n v="103917064"/>
    <x v="0"/>
    <x v="1"/>
    <x v="1"/>
    <s v="Orupabo, Amoni "/>
    <s v="WHT Outstg"/>
    <s v="WHT ON 1800017493 -  DECEMBER  2016 CRUDE HANDLING"/>
    <s v=""/>
    <s v="AB"/>
    <s v=""/>
    <d v="2020-05-13T00:00:00"/>
    <d v="2020-05-13T00:00:00"/>
    <d v="2017-06-21T00:00:00"/>
    <s v="NGN"/>
    <n v="2813311"/>
    <n v="2019"/>
    <x v="4"/>
    <n v="67.3"/>
    <x v="4"/>
    <x v="2"/>
    <s v="Overdue"/>
    <x v="1"/>
    <s v="USD"/>
    <n v="7803.84"/>
  </r>
  <r>
    <s v="A2310000"/>
    <x v="19"/>
    <x v="18"/>
    <n v="103917064"/>
    <x v="0"/>
    <x v="1"/>
    <x v="1"/>
    <s v="Orupabo, Amoni "/>
    <s v="WHT Outstg"/>
    <s v="WHT ON 1800017624 -  JANUARY  2017 CRUDE HANDLING"/>
    <s v=""/>
    <s v="AB"/>
    <s v=""/>
    <d v="2020-05-13T00:00:00"/>
    <d v="2020-05-13T00:00:00"/>
    <d v="2017-06-21T00:00:00"/>
    <s v="NGN"/>
    <n v="2783473.66"/>
    <n v="2019"/>
    <x v="4"/>
    <n v="67.3"/>
    <x v="4"/>
    <x v="2"/>
    <s v="Overdue"/>
    <x v="1"/>
    <s v="USD"/>
    <n v="7721.08"/>
  </r>
  <r>
    <s v="A2310000"/>
    <x v="19"/>
    <x v="18"/>
    <n v="103917063"/>
    <x v="0"/>
    <x v="1"/>
    <x v="1"/>
    <s v="Orupabo, Amoni "/>
    <s v="WHT Outstg"/>
    <s v="WHT ON 1800014434 - 2014 RPC PENALTY CHARGES"/>
    <s v=""/>
    <s v="AB"/>
    <s v=""/>
    <d v="2020-05-13T00:00:00"/>
    <d v="2020-05-13T00:00:00"/>
    <d v="2017-05-09T00:00:00"/>
    <s v="NGN"/>
    <n v="204667.15"/>
    <n v="2062"/>
    <x v="4"/>
    <n v="68.733333333333334"/>
    <x v="4"/>
    <x v="2"/>
    <s v="Overdue"/>
    <x v="1"/>
    <s v="USD"/>
    <n v="567.73"/>
  </r>
  <r>
    <s v="A2310000"/>
    <x v="19"/>
    <x v="18"/>
    <n v="103917063"/>
    <x v="0"/>
    <x v="1"/>
    <x v="1"/>
    <s v="Orupabo, Amoni "/>
    <s v="WHT Outstg"/>
    <s v="WHT ON 1800014434 - 2015 ESCALATION COST"/>
    <s v=""/>
    <s v="AB"/>
    <s v=""/>
    <d v="2020-05-13T00:00:00"/>
    <d v="2020-05-13T00:00:00"/>
    <d v="2017-05-09T00:00:00"/>
    <s v="NGN"/>
    <n v="95667.97"/>
    <n v="2062"/>
    <x v="4"/>
    <n v="68.733333333333334"/>
    <x v="4"/>
    <x v="2"/>
    <s v="Overdue"/>
    <x v="1"/>
    <s v="USD"/>
    <n v="265.37"/>
  </r>
  <r>
    <s v="A2310000"/>
    <x v="19"/>
    <x v="18"/>
    <n v="103917063"/>
    <x v="0"/>
    <x v="1"/>
    <x v="1"/>
    <s v="Orupabo, Amoni "/>
    <s v="WHT Outstg"/>
    <s v="WHT ON 1800015904 - 2015 EXCESS RPC CHARGES"/>
    <s v=""/>
    <s v="AB"/>
    <s v=""/>
    <d v="2020-05-13T00:00:00"/>
    <d v="2020-05-13T00:00:00"/>
    <d v="2017-05-09T00:00:00"/>
    <s v="NGN"/>
    <n v="835405.75"/>
    <n v="2062"/>
    <x v="4"/>
    <n v="68.733333333333334"/>
    <x v="4"/>
    <x v="2"/>
    <s v="Overdue"/>
    <x v="1"/>
    <s v="USD"/>
    <n v="2317.33"/>
  </r>
  <r>
    <s v="A2310000"/>
    <x v="19"/>
    <x v="18"/>
    <n v="103917063"/>
    <x v="0"/>
    <x v="1"/>
    <x v="1"/>
    <s v="Orupabo, Amoni "/>
    <s v="WHT Outstg"/>
    <s v="WHT ON 1800015906 - 2015 EXCESS RPC PENALTY CHARGE"/>
    <s v=""/>
    <s v="AB"/>
    <s v=""/>
    <d v="2020-05-13T00:00:00"/>
    <d v="2020-05-13T00:00:00"/>
    <d v="2017-05-09T00:00:00"/>
    <s v="NGN"/>
    <n v="258210.35"/>
    <n v="2062"/>
    <x v="4"/>
    <n v="68.733333333333334"/>
    <x v="4"/>
    <x v="2"/>
    <s v="Overdue"/>
    <x v="1"/>
    <s v="USD"/>
    <n v="716.25"/>
  </r>
  <r>
    <s v="A2310000"/>
    <x v="19"/>
    <x v="18"/>
    <n v="103917063"/>
    <x v="0"/>
    <x v="1"/>
    <x v="1"/>
    <s v="Orupabo, Amoni "/>
    <s v="WHT Outstg"/>
    <s v="WHT ON 1800015967 -  JANUARY 2016 CRUDE HANDLING"/>
    <s v=""/>
    <s v="AB"/>
    <s v=""/>
    <d v="2020-05-13T00:00:00"/>
    <d v="2020-05-13T00:00:00"/>
    <d v="2017-05-09T00:00:00"/>
    <s v="NGN"/>
    <n v="627544.28"/>
    <n v="2062"/>
    <x v="4"/>
    <n v="68.733333333333334"/>
    <x v="4"/>
    <x v="2"/>
    <s v="Overdue"/>
    <x v="1"/>
    <s v="USD"/>
    <n v="1740.75"/>
  </r>
  <r>
    <s v="A2310000"/>
    <x v="19"/>
    <x v="18"/>
    <n v="103917063"/>
    <x v="0"/>
    <x v="1"/>
    <x v="1"/>
    <s v="Orupabo, Amoni "/>
    <s v="WHT Outstg"/>
    <s v="WHT ON 1800016108 -  FEBRUARY 2016 CRUDE HANDLING"/>
    <s v=""/>
    <s v="AB"/>
    <s v=""/>
    <d v="2020-05-13T00:00:00"/>
    <d v="2020-05-13T00:00:00"/>
    <d v="2017-05-09T00:00:00"/>
    <s v="NGN"/>
    <n v="1020924.33"/>
    <n v="2062"/>
    <x v="4"/>
    <n v="68.733333333333334"/>
    <x v="4"/>
    <x v="2"/>
    <s v="Overdue"/>
    <x v="1"/>
    <s v="USD"/>
    <n v="2831.94"/>
  </r>
  <r>
    <s v="A2310000"/>
    <x v="19"/>
    <x v="18"/>
    <n v="103917063"/>
    <x v="0"/>
    <x v="1"/>
    <x v="1"/>
    <s v="Orupabo, Amoni "/>
    <s v="WHT Outstg"/>
    <s v="WHT ON 1800016233 - MARCH 2016 CRUDE HANDLING"/>
    <s v=""/>
    <s v="AB"/>
    <s v=""/>
    <d v="2020-05-13T00:00:00"/>
    <d v="2020-05-13T00:00:00"/>
    <d v="2017-05-09T00:00:00"/>
    <s v="NGN"/>
    <n v="1172382.99"/>
    <n v="2062"/>
    <x v="4"/>
    <n v="68.733333333333334"/>
    <x v="4"/>
    <x v="2"/>
    <s v="Overdue"/>
    <x v="1"/>
    <s v="USD"/>
    <n v="3252.07"/>
  </r>
  <r>
    <s v="A2310000"/>
    <x v="19"/>
    <x v="18"/>
    <n v="103917063"/>
    <x v="0"/>
    <x v="1"/>
    <x v="1"/>
    <s v="Orupabo, Amoni "/>
    <s v="WHT Outstg"/>
    <s v="WHT ON 1800016375 -  APRIL 2016 CRUDE HANDLING"/>
    <s v=""/>
    <s v="AB"/>
    <s v=""/>
    <d v="2020-05-13T00:00:00"/>
    <d v="2020-05-13T00:00:00"/>
    <d v="2017-05-09T00:00:00"/>
    <s v="NGN"/>
    <n v="1579241.25"/>
    <n v="2062"/>
    <x v="4"/>
    <n v="68.733333333333334"/>
    <x v="4"/>
    <x v="2"/>
    <s v="Overdue"/>
    <x v="1"/>
    <s v="USD"/>
    <n v="4380.66"/>
  </r>
  <r>
    <s v="A2310000"/>
    <x v="19"/>
    <x v="18"/>
    <n v="103917063"/>
    <x v="0"/>
    <x v="1"/>
    <x v="1"/>
    <s v="Orupabo, Amoni "/>
    <s v="WHT Outstg"/>
    <s v="WHT ON 1800016656 -  JUNE 2016 CRUDE HANDLING"/>
    <s v=""/>
    <s v="AB"/>
    <s v=""/>
    <d v="2020-05-13T00:00:00"/>
    <d v="2020-05-13T00:00:00"/>
    <d v="2017-05-09T00:00:00"/>
    <s v="NGN"/>
    <n v="576742.29"/>
    <n v="2062"/>
    <x v="4"/>
    <n v="68.733333333333334"/>
    <x v="4"/>
    <x v="2"/>
    <s v="Overdue"/>
    <x v="1"/>
    <s v="USD"/>
    <n v="1599.83"/>
  </r>
  <r>
    <s v="A2310000"/>
    <x v="19"/>
    <x v="18"/>
    <n v="103917063"/>
    <x v="0"/>
    <x v="1"/>
    <x v="1"/>
    <s v="Orupabo, Amoni "/>
    <s v="WHT Outstg"/>
    <s v="WHT ON 1800016905 -  AUGUST 2016 CRUDE HANDLING"/>
    <s v=""/>
    <s v="AB"/>
    <s v=""/>
    <d v="2020-05-13T00:00:00"/>
    <d v="2020-05-13T00:00:00"/>
    <d v="2017-05-09T00:00:00"/>
    <s v="NGN"/>
    <n v="495759.44"/>
    <n v="2062"/>
    <x v="4"/>
    <n v="68.733333333333334"/>
    <x v="4"/>
    <x v="2"/>
    <s v="Overdue"/>
    <x v="1"/>
    <s v="USD"/>
    <n v="1375.19"/>
  </r>
  <r>
    <s v="A2310000"/>
    <x v="19"/>
    <x v="18"/>
    <n v="103917063"/>
    <x v="0"/>
    <x v="1"/>
    <x v="1"/>
    <s v="Orupabo, Amoni "/>
    <s v="WHT Outstg"/>
    <s v="WHT ON 1800017174 - OCTOBER 2016 CRUDE HANDLING"/>
    <s v=""/>
    <s v="AB"/>
    <s v=""/>
    <d v="2020-05-13T00:00:00"/>
    <d v="2020-05-13T00:00:00"/>
    <d v="2017-05-09T00:00:00"/>
    <s v="NGN"/>
    <n v="516988.2"/>
    <n v="2062"/>
    <x v="4"/>
    <n v="68.733333333333334"/>
    <x v="4"/>
    <x v="2"/>
    <s v="Overdue"/>
    <x v="1"/>
    <s v="USD"/>
    <n v="1434.07"/>
  </r>
  <r>
    <s v="A2310000"/>
    <x v="19"/>
    <x v="18"/>
    <n v="103917063"/>
    <x v="0"/>
    <x v="1"/>
    <x v="1"/>
    <s v="Orupabo, Amoni "/>
    <s v="WHT Outstg"/>
    <s v="WHT ON 1800017332 -  NOVEMBER  2016 CRUDE HANDLING"/>
    <s v=""/>
    <s v="AB"/>
    <s v=""/>
    <d v="2020-05-13T00:00:00"/>
    <d v="2020-05-13T00:00:00"/>
    <d v="2017-05-09T00:00:00"/>
    <s v="NGN"/>
    <n v="1484089.36"/>
    <n v="2062"/>
    <x v="4"/>
    <n v="68.733333333333334"/>
    <x v="4"/>
    <x v="2"/>
    <s v="Overdue"/>
    <x v="1"/>
    <s v="USD"/>
    <n v="4116.72"/>
  </r>
  <r>
    <s v="A2310000"/>
    <x v="19"/>
    <x v="18"/>
    <n v="103921783"/>
    <x v="0"/>
    <x v="1"/>
    <x v="1"/>
    <s v="Orupabo, Amoni "/>
    <s v="WHT Outstg"/>
    <s v="WHT on 1800008798 - 2011 ESCALATION COST"/>
    <s v=""/>
    <s v="AB"/>
    <s v=""/>
    <d v="2020-05-29T00:00:00"/>
    <d v="2020-05-29T00:00:00"/>
    <d v="2016-02-04T00:00:00"/>
    <s v="USD"/>
    <n v="4594.7299999999996"/>
    <n v="2522"/>
    <x v="4"/>
    <n v="84.066666666666663"/>
    <x v="4"/>
    <x v="2"/>
    <s v="Overdue"/>
    <x v="1"/>
    <s v="USD"/>
    <n v="4594.7299999999996"/>
  </r>
  <r>
    <s v="A2310000"/>
    <x v="19"/>
    <x v="18"/>
    <n v="103921783"/>
    <x v="0"/>
    <x v="1"/>
    <x v="1"/>
    <s v="Orupabo, Amoni "/>
    <s v="WHT Outstg"/>
    <s v="WHT on 1800009547 - AUGUST 2012 CRUDE HANDLING"/>
    <s v=""/>
    <s v="AB"/>
    <s v=""/>
    <d v="2020-05-29T00:00:00"/>
    <d v="2020-05-29T00:00:00"/>
    <d v="2016-02-04T00:00:00"/>
    <s v="USD"/>
    <n v="5242.18"/>
    <n v="2522"/>
    <x v="4"/>
    <n v="84.066666666666663"/>
    <x v="4"/>
    <x v="2"/>
    <s v="Overdue"/>
    <x v="1"/>
    <s v="USD"/>
    <n v="5242.18"/>
  </r>
  <r>
    <s v="A2310000"/>
    <x v="19"/>
    <x v="18"/>
    <n v="103922244"/>
    <x v="0"/>
    <x v="1"/>
    <x v="1"/>
    <s v="Orupabo, Amoni "/>
    <s v="WHT Outstg"/>
    <s v="WHT on 1800009136 - JUNE 2012 CRUDE HANDLING"/>
    <s v=""/>
    <s v="AB"/>
    <s v=""/>
    <d v="2020-05-29T00:00:00"/>
    <d v="2020-05-29T00:00:00"/>
    <d v="2016-02-04T00:00:00"/>
    <s v="USD"/>
    <n v="5807.94"/>
    <n v="2522"/>
    <x v="4"/>
    <n v="84.066666666666663"/>
    <x v="4"/>
    <x v="2"/>
    <s v="Overdue"/>
    <x v="1"/>
    <s v="USD"/>
    <n v="5807.94"/>
  </r>
  <r>
    <s v="A2310000"/>
    <x v="19"/>
    <x v="18"/>
    <n v="103922244"/>
    <x v="0"/>
    <x v="1"/>
    <x v="1"/>
    <s v="Orupabo, Amoni "/>
    <s v="WHT Outstg"/>
    <s v="WHT on 1800009304 - JULY 2012 CRUDE HANDLING"/>
    <s v=""/>
    <s v="AB"/>
    <s v=""/>
    <d v="2020-05-29T00:00:00"/>
    <d v="2020-05-29T00:00:00"/>
    <d v="2016-02-04T00:00:00"/>
    <s v="USD"/>
    <n v="5346.11"/>
    <n v="2522"/>
    <x v="4"/>
    <n v="84.066666666666663"/>
    <x v="4"/>
    <x v="2"/>
    <s v="Overdue"/>
    <x v="1"/>
    <s v="USD"/>
    <n v="5346.11"/>
  </r>
  <r>
    <s v="A2310000"/>
    <x v="19"/>
    <x v="18"/>
    <n v="103925548"/>
    <x v="0"/>
    <x v="1"/>
    <x v="1"/>
    <s v="Orupabo, Amoni "/>
    <s v="WHT Outstg"/>
    <s v="WHT ON INV 1800007993 SEPT  2011 - CRUDE HANDLING"/>
    <s v=""/>
    <s v="AB"/>
    <s v=""/>
    <d v="2020-06-08T00:00:00"/>
    <d v="2020-06-08T00:00:00"/>
    <d v="2016-02-04T00:00:00"/>
    <s v="USD"/>
    <n v="6030.89"/>
    <n v="2522"/>
    <x v="4"/>
    <n v="84.066666666666663"/>
    <x v="4"/>
    <x v="2"/>
    <s v="Overdue"/>
    <x v="1"/>
    <s v="USD"/>
    <n v="6030.89"/>
  </r>
  <r>
    <s v="A2310000"/>
    <x v="19"/>
    <x v="18"/>
    <n v="103925548"/>
    <x v="0"/>
    <x v="1"/>
    <x v="1"/>
    <s v="Orupabo, Amoni "/>
    <s v="WHT Outstg"/>
    <s v="WHT ON INV 1800008096 OCTOBER 2011 - CRUDE HANDLIN"/>
    <s v=""/>
    <s v="AB"/>
    <s v=""/>
    <d v="2020-06-08T00:00:00"/>
    <d v="2020-06-08T00:00:00"/>
    <d v="2016-02-04T00:00:00"/>
    <s v="USD"/>
    <n v="5269.35"/>
    <n v="2522"/>
    <x v="4"/>
    <n v="84.066666666666663"/>
    <x v="4"/>
    <x v="2"/>
    <s v="Overdue"/>
    <x v="1"/>
    <s v="USD"/>
    <n v="5269.35"/>
  </r>
  <r>
    <s v="A2310000"/>
    <x v="19"/>
    <x v="18"/>
    <n v="103925548"/>
    <x v="0"/>
    <x v="1"/>
    <x v="1"/>
    <s v="Orupabo, Amoni "/>
    <s v="WHT Outstg"/>
    <s v="WHT ON INV 1800008258 NOVEMBER  2011 - CRUDE HANDL"/>
    <s v=""/>
    <s v="AB"/>
    <s v=""/>
    <d v="2020-06-08T00:00:00"/>
    <d v="2020-06-08T00:00:00"/>
    <d v="2016-02-04T00:00:00"/>
    <s v="USD"/>
    <n v="4987.63"/>
    <n v="2522"/>
    <x v="4"/>
    <n v="84.066666666666663"/>
    <x v="4"/>
    <x v="2"/>
    <s v="Overdue"/>
    <x v="1"/>
    <s v="USD"/>
    <n v="4987.63"/>
  </r>
  <r>
    <s v="A2310000"/>
    <x v="19"/>
    <x v="18"/>
    <n v="103925548"/>
    <x v="0"/>
    <x v="1"/>
    <x v="1"/>
    <s v="Orupabo, Amoni "/>
    <s v="WHT Outstg"/>
    <s v="WHT ON INV 1800008371 DECEMBER  2011 - CRUDE HANDL"/>
    <s v=""/>
    <s v="AB"/>
    <s v=""/>
    <d v="2020-06-08T00:00:00"/>
    <d v="2020-06-08T00:00:00"/>
    <d v="2016-02-04T00:00:00"/>
    <s v="USD"/>
    <n v="5707.84"/>
    <n v="2522"/>
    <x v="4"/>
    <n v="84.066666666666663"/>
    <x v="4"/>
    <x v="2"/>
    <s v="Overdue"/>
    <x v="1"/>
    <s v="USD"/>
    <n v="5707.84"/>
  </r>
  <r>
    <s v="A2310000"/>
    <x v="19"/>
    <x v="18"/>
    <n v="103925548"/>
    <x v="0"/>
    <x v="1"/>
    <x v="1"/>
    <s v="Orupabo, Amoni "/>
    <s v="WHT Outstg"/>
    <s v="WHT ON BAL OF 1800008448 JANUARY  2012 CRUDE HANDL"/>
    <s v=""/>
    <s v="AB"/>
    <s v=""/>
    <d v="2020-06-08T00:00:00"/>
    <d v="2020-06-08T00:00:00"/>
    <d v="2016-02-04T00:00:00"/>
    <s v="USD"/>
    <n v="3659.78"/>
    <n v="2522"/>
    <x v="4"/>
    <n v="84.066666666666663"/>
    <x v="4"/>
    <x v="2"/>
    <s v="Overdue"/>
    <x v="1"/>
    <s v="USD"/>
    <n v="3659.78"/>
  </r>
  <r>
    <s v="A2310000"/>
    <x v="19"/>
    <x v="18"/>
    <n v="103917060"/>
    <x v="0"/>
    <x v="1"/>
    <x v="1"/>
    <s v="Orupabo, Amoni "/>
    <s v="WHT Outstg"/>
    <s v="WHT on 1800015209 - SEPTEMBER  2015 CRUDE HANDLING"/>
    <s v=""/>
    <s v="AB"/>
    <s v=""/>
    <d v="2020-05-13T00:00:00"/>
    <d v="2020-05-13T00:00:00"/>
    <d v="2016-01-18T00:00:00"/>
    <s v="NGN"/>
    <n v="1121870.75"/>
    <n v="2539"/>
    <x v="4"/>
    <n v="84.63333333333334"/>
    <x v="4"/>
    <x v="2"/>
    <s v="Overdue"/>
    <x v="1"/>
    <s v="USD"/>
    <n v="3111.96"/>
  </r>
  <r>
    <s v="A2310000"/>
    <x v="19"/>
    <x v="18"/>
    <n v="103917060"/>
    <x v="0"/>
    <x v="1"/>
    <x v="1"/>
    <s v="Orupabo, Amoni "/>
    <s v="WHT Outstg"/>
    <s v="WHT on 1800015405 - OCTOBER  2015 CRUDE HANDLING"/>
    <s v=""/>
    <s v="AB"/>
    <s v=""/>
    <d v="2020-05-13T00:00:00"/>
    <d v="2020-05-13T00:00:00"/>
    <d v="2016-01-18T00:00:00"/>
    <s v="NGN"/>
    <n v="1441672.02"/>
    <n v="2539"/>
    <x v="4"/>
    <n v="84.63333333333334"/>
    <x v="4"/>
    <x v="2"/>
    <s v="Overdue"/>
    <x v="1"/>
    <s v="USD"/>
    <n v="3999.05"/>
  </r>
  <r>
    <s v="A2310000"/>
    <x v="19"/>
    <x v="18"/>
    <n v="102718643"/>
    <x v="0"/>
    <x v="1"/>
    <x v="1"/>
    <s v="Orupabo, Amoni "/>
    <s v="WHT Outstg"/>
    <s v="WHT on 1800011692 - OCTOBER 2013 CRUDE HANDLING"/>
    <s v=""/>
    <s v="AB"/>
    <s v=""/>
    <d v="2014-01-31T00:00:00"/>
    <d v="2014-01-31T00:00:00"/>
    <d v="2014-01-31T00:00:00"/>
    <s v="USD"/>
    <n v="14045.65"/>
    <n v="3256"/>
    <x v="4"/>
    <n v="108.53333333333333"/>
    <x v="4"/>
    <x v="2"/>
    <s v="Overdue"/>
    <x v="1"/>
    <s v="USD"/>
    <n v="14045.65"/>
  </r>
  <r>
    <s v="A2310000"/>
    <x v="19"/>
    <x v="18"/>
    <n v="102718644"/>
    <x v="0"/>
    <x v="1"/>
    <x v="1"/>
    <s v="Orupabo, Amoni "/>
    <s v="WHT Outstg"/>
    <s v="WHT on 1800011818 -NOVEMBER 2013 CRUDE HANDLING"/>
    <s v=""/>
    <s v="AB"/>
    <s v=""/>
    <d v="2014-01-31T00:00:00"/>
    <d v="2014-01-31T00:00:00"/>
    <d v="2014-01-31T00:00:00"/>
    <s v="USD"/>
    <n v="13489.62"/>
    <n v="3256"/>
    <x v="4"/>
    <n v="108.53333333333333"/>
    <x v="4"/>
    <x v="2"/>
    <s v="Overdue"/>
    <x v="1"/>
    <s v="USD"/>
    <n v="13489.62"/>
  </r>
  <r>
    <s v="A2310000"/>
    <x v="19"/>
    <x v="18"/>
    <n v="102679566"/>
    <x v="0"/>
    <x v="1"/>
    <x v="1"/>
    <s v="Orupabo, Amoni "/>
    <s v="WHT Outstg"/>
    <s v="WHT on 1800011488 - SEPTEMBER 2013 CRUDE HANDLING"/>
    <s v=""/>
    <s v="AB"/>
    <s v=""/>
    <d v="2013-11-27T00:00:00"/>
    <d v="2013-11-27T00:00:00"/>
    <d v="2013-11-27T00:00:00"/>
    <s v="USD"/>
    <n v="3040.55"/>
    <n v="3321"/>
    <x v="4"/>
    <n v="110.7"/>
    <x v="4"/>
    <x v="2"/>
    <s v="Overdue"/>
    <x v="1"/>
    <s v="USD"/>
    <n v="3040.55"/>
  </r>
  <r>
    <s v="A2310000"/>
    <x v="19"/>
    <x v="18"/>
    <n v="103921772"/>
    <x v="0"/>
    <x v="1"/>
    <x v="1"/>
    <s v="Orupabo, Amoni "/>
    <s v="WHT Outstg"/>
    <s v="WHT on 1800011189 -  JULY 2013 CRUDE HANDLING"/>
    <s v=""/>
    <s v="AB"/>
    <s v=""/>
    <d v="2020-05-29T00:00:00"/>
    <d v="2020-05-29T00:00:00"/>
    <d v="2013-10-23T00:00:00"/>
    <s v="USD"/>
    <n v="6263.54"/>
    <n v="3356"/>
    <x v="4"/>
    <n v="111.86666666666666"/>
    <x v="4"/>
    <x v="2"/>
    <s v="Overdue"/>
    <x v="1"/>
    <s v="USD"/>
    <n v="6263.54"/>
  </r>
  <r>
    <s v="A2310000"/>
    <x v="19"/>
    <x v="18"/>
    <n v="103921772"/>
    <x v="0"/>
    <x v="1"/>
    <x v="1"/>
    <s v="Orupabo, Amoni "/>
    <s v="WHT Outstg"/>
    <s v="WHT on 1800011328 -  AUGUST 2013 - CRUDE HANDLING"/>
    <s v=""/>
    <s v="AB"/>
    <s v=""/>
    <d v="2020-05-29T00:00:00"/>
    <d v="2020-05-29T00:00:00"/>
    <d v="2013-10-23T00:00:00"/>
    <s v="USD"/>
    <n v="9710.41"/>
    <n v="3356"/>
    <x v="4"/>
    <n v="111.86666666666666"/>
    <x v="4"/>
    <x v="2"/>
    <s v="Overdue"/>
    <x v="1"/>
    <s v="USD"/>
    <n v="9710.41"/>
  </r>
  <r>
    <s v="A2310000"/>
    <x v="19"/>
    <x v="18"/>
    <n v="103921771"/>
    <x v="0"/>
    <x v="1"/>
    <x v="1"/>
    <s v="Orupabo, Amoni "/>
    <s v="WHT Outstg"/>
    <s v="WHT on 1800010915 -MAY 2013 CRUDE HANDLING"/>
    <s v=""/>
    <s v="AB"/>
    <s v=""/>
    <d v="2020-05-29T00:00:00"/>
    <d v="2020-05-29T00:00:00"/>
    <d v="2013-09-18T00:00:00"/>
    <s v="USD"/>
    <n v="6586.12"/>
    <n v="3391"/>
    <x v="4"/>
    <n v="113.03333333333333"/>
    <x v="4"/>
    <x v="2"/>
    <s v="Overdue"/>
    <x v="1"/>
    <s v="USD"/>
    <n v="6586.12"/>
  </r>
  <r>
    <s v="A2310000"/>
    <x v="19"/>
    <x v="18"/>
    <n v="103925546"/>
    <x v="0"/>
    <x v="1"/>
    <x v="1"/>
    <s v="Orupabo, Amoni "/>
    <s v="WHT Outstg"/>
    <s v="WHT ON INV 1800010413 FEBRUARY 2013 CRUDE HANDLING"/>
    <s v=""/>
    <s v="AB"/>
    <s v=""/>
    <d v="2020-06-08T00:00:00"/>
    <d v="2020-06-08T00:00:00"/>
    <d v="2013-07-25T00:00:00"/>
    <s v="USD"/>
    <n v="7829.2"/>
    <n v="3446"/>
    <x v="4"/>
    <n v="114.86666666666666"/>
    <x v="4"/>
    <x v="2"/>
    <s v="Overdue"/>
    <x v="1"/>
    <s v="USD"/>
    <n v="7829.2"/>
  </r>
  <r>
    <s v="A2310000"/>
    <x v="19"/>
    <x v="18"/>
    <n v="103925546"/>
    <x v="0"/>
    <x v="1"/>
    <x v="1"/>
    <s v="Orupabo, Amoni "/>
    <s v="WHT Outstg"/>
    <s v="WHT ON INV 1800010610 MARCH 2013 CRUDE HANDLING"/>
    <s v=""/>
    <s v="AB"/>
    <s v=""/>
    <d v="2020-06-08T00:00:00"/>
    <d v="2020-06-08T00:00:00"/>
    <d v="2013-07-25T00:00:00"/>
    <s v="USD"/>
    <n v="8693.93"/>
    <n v="3446"/>
    <x v="4"/>
    <n v="114.86666666666666"/>
    <x v="4"/>
    <x v="2"/>
    <s v="Overdue"/>
    <x v="1"/>
    <s v="USD"/>
    <n v="8693.93"/>
  </r>
  <r>
    <s v="A2310000"/>
    <x v="19"/>
    <x v="18"/>
    <n v="102528292"/>
    <x v="0"/>
    <x v="1"/>
    <x v="1"/>
    <s v="Orupabo, Amoni "/>
    <s v="WHT Outstg"/>
    <s v="WHT on 1800010303 -JANUARY 2013 CRUDE HANDLING"/>
    <s v=""/>
    <s v="AB"/>
    <s v=""/>
    <d v="2013-04-26T00:00:00"/>
    <d v="2013-04-26T00:00:00"/>
    <d v="2013-04-26T00:00:00"/>
    <s v="USD"/>
    <n v="8228.8700000000008"/>
    <n v="3536"/>
    <x v="4"/>
    <n v="117.86666666666666"/>
    <x v="4"/>
    <x v="2"/>
    <s v="Overdue"/>
    <x v="1"/>
    <s v="USD"/>
    <n v="8228.8700000000008"/>
  </r>
  <r>
    <s v="A2310000"/>
    <x v="19"/>
    <x v="18"/>
    <n v="103925544"/>
    <x v="0"/>
    <x v="1"/>
    <x v="1"/>
    <s v="Orupabo, Amoni "/>
    <s v="WHT Outstg"/>
    <s v="WHT ON INV 1800009868 OCTOBER 2012 CRUDE HANDLING"/>
    <s v=""/>
    <s v="AB"/>
    <s v=""/>
    <d v="2020-06-08T00:00:00"/>
    <d v="2020-06-08T00:00:00"/>
    <d v="2013-04-19T00:00:00"/>
    <s v="USD"/>
    <n v="2376.92"/>
    <n v="3543"/>
    <x v="4"/>
    <n v="118.1"/>
    <x v="4"/>
    <x v="2"/>
    <s v="Overdue"/>
    <x v="1"/>
    <s v="USD"/>
    <n v="2376.92"/>
  </r>
  <r>
    <s v="A2310000"/>
    <x v="19"/>
    <x v="18"/>
    <n v="103925544"/>
    <x v="0"/>
    <x v="1"/>
    <x v="1"/>
    <s v="Orupabo, Amoni "/>
    <s v="WHT Outstg"/>
    <s v="WHT ON INV 1800010086 NOVEMBER 2012 CRUDE HANDLING"/>
    <s v=""/>
    <s v="AB"/>
    <s v=""/>
    <d v="2020-06-08T00:00:00"/>
    <d v="2020-06-08T00:00:00"/>
    <d v="2013-04-19T00:00:00"/>
    <s v="USD"/>
    <n v="10651.12"/>
    <n v="3543"/>
    <x v="4"/>
    <n v="118.1"/>
    <x v="4"/>
    <x v="2"/>
    <s v="Overdue"/>
    <x v="1"/>
    <s v="USD"/>
    <n v="10651.12"/>
  </r>
  <r>
    <s v="A2310000"/>
    <x v="19"/>
    <x v="18"/>
    <n v="103921769"/>
    <x v="0"/>
    <x v="1"/>
    <x v="1"/>
    <s v="Orupabo, Amoni "/>
    <s v="WHT Outstg"/>
    <s v="WHT on 1800008699 -  MARCH 2012 CRUDE HANDLING"/>
    <s v=""/>
    <s v="AB"/>
    <s v=""/>
    <d v="2020-05-29T00:00:00"/>
    <d v="2020-05-29T00:00:00"/>
    <d v="2012-08-28T00:00:00"/>
    <s v="USD"/>
    <n v="5106.21"/>
    <n v="3777"/>
    <x v="4"/>
    <n v="125.9"/>
    <x v="4"/>
    <x v="2"/>
    <s v="Overdue"/>
    <x v="1"/>
    <s v="USD"/>
    <n v="5106.21"/>
  </r>
  <r>
    <s v="A2310000"/>
    <x v="19"/>
    <x v="18"/>
    <n v="103921769"/>
    <x v="0"/>
    <x v="1"/>
    <x v="1"/>
    <s v="Orupabo, Amoni "/>
    <s v="WHT Outstg"/>
    <s v="WHT on 1800008874 - APRIL 2012 CRUDE HANDLING"/>
    <s v=""/>
    <s v="AB"/>
    <s v=""/>
    <d v="2020-05-29T00:00:00"/>
    <d v="2020-05-29T00:00:00"/>
    <d v="2012-08-28T00:00:00"/>
    <s v="USD"/>
    <n v="5434.26"/>
    <n v="3777"/>
    <x v="4"/>
    <n v="125.9"/>
    <x v="4"/>
    <x v="2"/>
    <s v="Overdue"/>
    <x v="1"/>
    <s v="USD"/>
    <n v="5434.26"/>
  </r>
  <r>
    <s v="A2310000"/>
    <x v="19"/>
    <x v="18"/>
    <n v="103921769"/>
    <x v="0"/>
    <x v="1"/>
    <x v="1"/>
    <s v="Orupabo, Amoni "/>
    <s v="WHT Outstg"/>
    <s v="WHT on 1800009039 - MAY 2012 CRUDE HANDLING"/>
    <s v=""/>
    <s v="AB"/>
    <s v=""/>
    <d v="2020-05-29T00:00:00"/>
    <d v="2020-05-29T00:00:00"/>
    <d v="2012-08-28T00:00:00"/>
    <s v="USD"/>
    <n v="4659.95"/>
    <n v="3777"/>
    <x v="4"/>
    <n v="125.9"/>
    <x v="4"/>
    <x v="2"/>
    <s v="Overdue"/>
    <x v="1"/>
    <s v="USD"/>
    <n v="4659.95"/>
  </r>
  <r>
    <s v="A2450000"/>
    <x v="20"/>
    <x v="19"/>
    <n v="103987799"/>
    <x v="0"/>
    <x v="1"/>
    <x v="8"/>
    <s v="Ngwobia, Enam"/>
    <n v="0"/>
    <s v="Outstanding balance Exch diff (Nov'13 - Jan'15 inv"/>
    <s v=""/>
    <s v="AB"/>
    <s v=""/>
    <d v="2020-10-27T00:00:00"/>
    <d v="2020-10-27T00:00:00"/>
    <d v="2015-04-09T00:00:00"/>
    <s v="USD"/>
    <n v="7308114.79"/>
    <n v="2823"/>
    <x v="4"/>
    <n v="94.1"/>
    <x v="4"/>
    <x v="1"/>
    <s v="Overdue"/>
    <x v="0"/>
    <s v="USD"/>
    <n v="7308114.79"/>
  </r>
  <r>
    <s v="A2450000"/>
    <x v="20"/>
    <x v="19"/>
    <n v="103986445"/>
    <x v="0"/>
    <x v="1"/>
    <x v="8"/>
    <s v="Ngwobia, Enam"/>
    <n v="0"/>
    <s v="Outstanding balance PHCN (Jan'09 - Oct'13 invoices"/>
    <s v=""/>
    <s v="AB"/>
    <s v=""/>
    <d v="2020-10-26T00:00:00"/>
    <d v="2020-10-26T00:00:00"/>
    <d v="2014-01-06T00:00:00"/>
    <s v="USD"/>
    <n v="79944777.299999997"/>
    <n v="3281"/>
    <x v="4"/>
    <n v="109.36666666666666"/>
    <x v="4"/>
    <x v="1"/>
    <s v="Overdue"/>
    <x v="0"/>
    <s v="USD"/>
    <n v="79944777.299999997"/>
  </r>
  <r>
    <s v="A2650000"/>
    <x v="21"/>
    <x v="20"/>
    <n v="1600004280"/>
    <x v="0"/>
    <x v="1"/>
    <x v="6"/>
    <s v="Arese Odiase "/>
    <s v="WHT Outstg"/>
    <s v="WHT CPTL JETTY OPS FOR FEB 2022"/>
    <s v="454"/>
    <s v="DG"/>
    <s v=""/>
    <d v="2022-10-12T00:00:00"/>
    <d v="2022-10-12T00:00:00"/>
    <d v="2022-10-12T00:00:00"/>
    <s v="NGN"/>
    <n v="-297725.2"/>
    <n v="80"/>
    <x v="2"/>
    <n v="2.6666666666666665"/>
    <x v="2"/>
    <x v="2"/>
    <s v="Overdue"/>
    <x v="1"/>
    <s v="USD"/>
    <n v="-685.57"/>
  </r>
  <r>
    <s v="A2650000"/>
    <x v="21"/>
    <x v="20"/>
    <n v="1600004281"/>
    <x v="0"/>
    <x v="1"/>
    <x v="6"/>
    <s v="Arese Odiase "/>
    <s v="WHT Outstg"/>
    <s v="WHT -CPTL JETTY OPS FOR MARCH 2022"/>
    <s v="454"/>
    <s v="DG"/>
    <s v=""/>
    <d v="2022-10-12T00:00:00"/>
    <d v="2022-10-12T00:00:00"/>
    <d v="2022-10-12T00:00:00"/>
    <s v="NGN"/>
    <n v="-504174.86"/>
    <n v="80"/>
    <x v="2"/>
    <n v="2.6666666666666665"/>
    <x v="2"/>
    <x v="2"/>
    <s v="Overdue"/>
    <x v="1"/>
    <s v="USD"/>
    <n v="-1160.96"/>
  </r>
  <r>
    <s v="A2650000"/>
    <x v="21"/>
    <x v="20"/>
    <n v="1800028010"/>
    <x v="0"/>
    <x v="1"/>
    <x v="6"/>
    <s v="Arese Odiase "/>
    <n v="0"/>
    <s v="CPTL Jetty Operations for Month of May 2022"/>
    <s v="468"/>
    <s v="DR"/>
    <s v=""/>
    <d v="2022-08-08T00:00:00"/>
    <d v="2022-08-08T00:00:00"/>
    <d v="2022-09-07T00:00:00"/>
    <s v="USD"/>
    <n v="12999"/>
    <n v="115"/>
    <x v="3"/>
    <n v="3.8333333333333335"/>
    <x v="1"/>
    <x v="1"/>
    <s v="Overdue"/>
    <x v="0"/>
    <s v="USD"/>
    <n v="12999"/>
  </r>
  <r>
    <s v="A2650000"/>
    <x v="21"/>
    <x v="20"/>
    <n v="1800027909"/>
    <x v="0"/>
    <x v="1"/>
    <x v="6"/>
    <s v="Arese Odiase "/>
    <n v="0"/>
    <s v="CPTL Jetty Operations for Month of April  2022"/>
    <s v="468"/>
    <s v="DR"/>
    <s v=""/>
    <d v="2022-07-07T00:00:00"/>
    <d v="2022-07-07T00:00:00"/>
    <d v="2022-08-06T00:00:00"/>
    <s v="USD"/>
    <n v="11542.8"/>
    <n v="147"/>
    <x v="3"/>
    <n v="4.9000000000000004"/>
    <x v="1"/>
    <x v="1"/>
    <s v="Overdue"/>
    <x v="0"/>
    <s v="USD"/>
    <n v="11542.8"/>
  </r>
  <r>
    <s v="A2650000"/>
    <x v="21"/>
    <x v="20"/>
    <n v="1800027756"/>
    <x v="0"/>
    <x v="1"/>
    <x v="6"/>
    <s v="Arese Odiase "/>
    <n v="0"/>
    <s v="CPTL Jetty Operations for the Month of Feb 2022"/>
    <s v="468"/>
    <s v="DR"/>
    <s v=""/>
    <d v="2022-05-26T00:00:00"/>
    <d v="2022-05-26T00:00:00"/>
    <d v="2022-06-25T00:00:00"/>
    <s v="USD"/>
    <n v="14340.6"/>
    <n v="189"/>
    <x v="4"/>
    <n v="6.3"/>
    <x v="2"/>
    <x v="1"/>
    <s v="Overdue"/>
    <x v="0"/>
    <s v="USD"/>
    <n v="14340.6"/>
  </r>
  <r>
    <s v="A2650000"/>
    <x v="21"/>
    <x v="20"/>
    <n v="1800027765"/>
    <x v="0"/>
    <x v="1"/>
    <x v="6"/>
    <s v="Arese Odiase "/>
    <n v="0"/>
    <s v="CPTL Jetty Operations for the Month of March 2022"/>
    <s v="468"/>
    <s v="DR"/>
    <s v=""/>
    <d v="2022-05-26T00:00:00"/>
    <d v="2022-05-26T00:00:00"/>
    <d v="2022-06-25T00:00:00"/>
    <s v="USD"/>
    <n v="24284.71"/>
    <n v="189"/>
    <x v="4"/>
    <n v="6.3"/>
    <x v="2"/>
    <x v="1"/>
    <s v="Overdue"/>
    <x v="0"/>
    <s v="USD"/>
    <n v="24284.71"/>
  </r>
  <r>
    <s v="A2650000"/>
    <x v="21"/>
    <x v="20"/>
    <n v="104229070"/>
    <x v="0"/>
    <x v="1"/>
    <x v="6"/>
    <s v="Arese Odiase "/>
    <n v="0"/>
    <s v="Bal_1800026186 CPTL ANNUAL LICE AND RENTAL FEE2020"/>
    <s v=""/>
    <s v="AB"/>
    <s v=""/>
    <d v="2022-04-28T00:00:00"/>
    <d v="2022-04-28T00:00:00"/>
    <d v="2022-04-28T00:00:00"/>
    <s v="USD"/>
    <n v="56359.89"/>
    <n v="247"/>
    <x v="4"/>
    <n v="8.2333333333333325"/>
    <x v="2"/>
    <x v="1"/>
    <s v="Overdue"/>
    <x v="0"/>
    <s v="USD"/>
    <n v="56359.89"/>
  </r>
  <r>
    <s v="A2650000"/>
    <x v="21"/>
    <x v="20"/>
    <n v="104229070"/>
    <x v="0"/>
    <x v="1"/>
    <x v="6"/>
    <s v="Arese Odiase "/>
    <n v="0"/>
    <s v="WHT on 1800022239 CPTL ANNUAL LICENCE FEE"/>
    <s v=""/>
    <s v="AB"/>
    <s v=""/>
    <d v="2022-04-28T00:00:00"/>
    <d v="2022-04-28T00:00:00"/>
    <d v="2022-04-28T00:00:00"/>
    <s v="USD"/>
    <n v="13458.44"/>
    <n v="247"/>
    <x v="4"/>
    <n v="8.2333333333333325"/>
    <x v="2"/>
    <x v="2"/>
    <s v="Overdue"/>
    <x v="1"/>
    <s v="USD"/>
    <n v="13458.44"/>
  </r>
  <r>
    <s v="A2650000"/>
    <x v="21"/>
    <x v="20"/>
    <n v="104229070"/>
    <x v="0"/>
    <x v="1"/>
    <x v="6"/>
    <s v="Arese Odiase "/>
    <n v="0"/>
    <s v="WHT_1800023466 CPTL JETTY OPERATIONS  OCTOBER 2019"/>
    <s v=""/>
    <s v="AB"/>
    <s v=""/>
    <d v="2022-04-28T00:00:00"/>
    <d v="2022-04-28T00:00:00"/>
    <d v="2022-04-28T00:00:00"/>
    <s v="USD"/>
    <n v="2431.1999999999998"/>
    <n v="247"/>
    <x v="4"/>
    <n v="8.2333333333333325"/>
    <x v="2"/>
    <x v="2"/>
    <s v="Overdue"/>
    <x v="1"/>
    <s v="USD"/>
    <n v="2431.1999999999998"/>
  </r>
  <r>
    <s v="A2650000"/>
    <x v="21"/>
    <x v="20"/>
    <n v="104229070"/>
    <x v="0"/>
    <x v="1"/>
    <x v="6"/>
    <s v="Arese Odiase "/>
    <n v="0"/>
    <s v="WHT_1800023467 CPTL JETTY OPERATIONS  NOVEMBER 201"/>
    <s v=""/>
    <s v="AB"/>
    <s v=""/>
    <d v="2022-04-28T00:00:00"/>
    <d v="2022-04-28T00:00:00"/>
    <d v="2022-04-28T00:00:00"/>
    <s v="USD"/>
    <n v="1661.79"/>
    <n v="247"/>
    <x v="4"/>
    <n v="8.2333333333333325"/>
    <x v="2"/>
    <x v="2"/>
    <s v="Overdue"/>
    <x v="1"/>
    <s v="USD"/>
    <n v="1661.79"/>
  </r>
  <r>
    <s v="A2650000"/>
    <x v="21"/>
    <x v="20"/>
    <n v="104229070"/>
    <x v="0"/>
    <x v="1"/>
    <x v="6"/>
    <s v="Arese Odiase "/>
    <n v="0"/>
    <s v="WHT_1800023468 CPTL JETTY OPERATIONS  DEC 2019"/>
    <s v=""/>
    <s v="AB"/>
    <s v=""/>
    <d v="2022-04-28T00:00:00"/>
    <d v="2022-04-28T00:00:00"/>
    <d v="2022-04-28T00:00:00"/>
    <s v="USD"/>
    <n v="2775.6"/>
    <n v="247"/>
    <x v="4"/>
    <n v="8.2333333333333325"/>
    <x v="2"/>
    <x v="2"/>
    <s v="Overdue"/>
    <x v="1"/>
    <s v="USD"/>
    <n v="2775.6"/>
  </r>
  <r>
    <s v="A2650000"/>
    <x v="21"/>
    <x v="20"/>
    <n v="104229070"/>
    <x v="0"/>
    <x v="1"/>
    <x v="6"/>
    <s v="Arese Odiase "/>
    <n v="0"/>
    <s v="WHT_1800023469 CPTL JETTY OPERATIONS  JANUARY 2020"/>
    <s v=""/>
    <s v="AB"/>
    <s v=""/>
    <d v="2022-04-28T00:00:00"/>
    <d v="2022-04-28T00:00:00"/>
    <d v="2022-04-28T00:00:00"/>
    <s v="USD"/>
    <n v="3402.89"/>
    <n v="247"/>
    <x v="4"/>
    <n v="8.2333333333333325"/>
    <x v="2"/>
    <x v="2"/>
    <s v="Overdue"/>
    <x v="1"/>
    <s v="USD"/>
    <n v="3402.89"/>
  </r>
  <r>
    <s v="A2650000"/>
    <x v="21"/>
    <x v="20"/>
    <n v="104229070"/>
    <x v="0"/>
    <x v="1"/>
    <x v="6"/>
    <s v="Arese Odiase "/>
    <n v="0"/>
    <s v="WHT_1800024890 CPTL JETTY OPERATIONS  MARCH 2020"/>
    <s v=""/>
    <s v="AB"/>
    <s v=""/>
    <d v="2022-04-28T00:00:00"/>
    <d v="2022-04-28T00:00:00"/>
    <d v="2022-04-28T00:00:00"/>
    <s v="USD"/>
    <n v="2065.7399999999998"/>
    <n v="247"/>
    <x v="4"/>
    <n v="8.2333333333333325"/>
    <x v="2"/>
    <x v="2"/>
    <s v="Overdue"/>
    <x v="1"/>
    <s v="USD"/>
    <n v="2065.7399999999998"/>
  </r>
  <r>
    <s v="A2650000"/>
    <x v="21"/>
    <x v="20"/>
    <n v="104229070"/>
    <x v="0"/>
    <x v="1"/>
    <x v="6"/>
    <s v="Arese Odiase "/>
    <n v="0"/>
    <s v="WHT_1800024891 CPTL JETTY OPERATIONS  APRIL 2020"/>
    <s v=""/>
    <s v="AB"/>
    <s v=""/>
    <d v="2022-04-28T00:00:00"/>
    <d v="2022-04-28T00:00:00"/>
    <d v="2022-04-28T00:00:00"/>
    <s v="USD"/>
    <n v="1823.85"/>
    <n v="247"/>
    <x v="4"/>
    <n v="8.2333333333333325"/>
    <x v="2"/>
    <x v="2"/>
    <s v="Overdue"/>
    <x v="1"/>
    <s v="USD"/>
    <n v="1823.85"/>
  </r>
  <r>
    <s v="A2650000"/>
    <x v="21"/>
    <x v="20"/>
    <n v="104229070"/>
    <x v="0"/>
    <x v="1"/>
    <x v="6"/>
    <s v="Arese Odiase "/>
    <n v="0"/>
    <s v="WHT_1800024892 CPTL JETTY OPERATIONS  MAY 2020"/>
    <s v=""/>
    <s v="AB"/>
    <s v=""/>
    <d v="2022-04-28T00:00:00"/>
    <d v="2022-04-28T00:00:00"/>
    <d v="2022-04-28T00:00:00"/>
    <s v="USD"/>
    <n v="1186.6500000000001"/>
    <n v="247"/>
    <x v="4"/>
    <n v="8.2333333333333325"/>
    <x v="2"/>
    <x v="2"/>
    <s v="Overdue"/>
    <x v="1"/>
    <s v="USD"/>
    <n v="1186.6500000000001"/>
  </r>
  <r>
    <s v="A2650000"/>
    <x v="21"/>
    <x v="20"/>
    <n v="104229070"/>
    <x v="0"/>
    <x v="1"/>
    <x v="6"/>
    <s v="Arese Odiase "/>
    <n v="0"/>
    <s v="WHT_1800024893 CPTL JETTY OPERATIONS  JUNE 2020"/>
    <s v=""/>
    <s v="AB"/>
    <s v=""/>
    <d v="2022-04-28T00:00:00"/>
    <d v="2022-04-28T00:00:00"/>
    <d v="2022-04-28T00:00:00"/>
    <s v="USD"/>
    <n v="1241.9100000000001"/>
    <n v="247"/>
    <x v="4"/>
    <n v="8.2333333333333325"/>
    <x v="2"/>
    <x v="2"/>
    <s v="Overdue"/>
    <x v="1"/>
    <s v="USD"/>
    <n v="1241.9100000000001"/>
  </r>
  <r>
    <s v="A2650000"/>
    <x v="21"/>
    <x v="20"/>
    <n v="104229070"/>
    <x v="0"/>
    <x v="1"/>
    <x v="6"/>
    <s v="Arese Odiase "/>
    <n v="0"/>
    <s v="WHT_1800024894 CPTL JETTY OPERATIONS  JULY 2020"/>
    <s v=""/>
    <s v="AB"/>
    <s v=""/>
    <d v="2022-04-28T00:00:00"/>
    <d v="2022-04-28T00:00:00"/>
    <d v="2022-04-28T00:00:00"/>
    <s v="USD"/>
    <n v="1696.17"/>
    <n v="247"/>
    <x v="4"/>
    <n v="8.2333333333333325"/>
    <x v="2"/>
    <x v="2"/>
    <s v="Overdue"/>
    <x v="1"/>
    <s v="USD"/>
    <n v="1696.17"/>
  </r>
  <r>
    <s v="A2650000"/>
    <x v="21"/>
    <x v="20"/>
    <n v="104229070"/>
    <x v="0"/>
    <x v="1"/>
    <x v="6"/>
    <s v="Arese Odiase "/>
    <n v="0"/>
    <s v="WHT_1800024895 CPTL JETTY OPERATIONS  AUGUST 2020"/>
    <s v=""/>
    <s v="AB"/>
    <s v=""/>
    <d v="2022-04-28T00:00:00"/>
    <d v="2022-04-28T00:00:00"/>
    <d v="2022-04-28T00:00:00"/>
    <s v="USD"/>
    <n v="376.1"/>
    <n v="247"/>
    <x v="4"/>
    <n v="8.2333333333333325"/>
    <x v="2"/>
    <x v="2"/>
    <s v="Overdue"/>
    <x v="1"/>
    <s v="USD"/>
    <n v="376.1"/>
  </r>
  <r>
    <s v="A2650000"/>
    <x v="21"/>
    <x v="20"/>
    <n v="104229070"/>
    <x v="0"/>
    <x v="1"/>
    <x v="6"/>
    <s v="Arese Odiase "/>
    <n v="0"/>
    <s v="WHT_1800024905 CPTL JETTY OPERATIONS  FEB 2020"/>
    <s v=""/>
    <s v="AB"/>
    <s v=""/>
    <d v="2022-04-28T00:00:00"/>
    <d v="2022-04-28T00:00:00"/>
    <d v="2022-04-28T00:00:00"/>
    <s v="USD"/>
    <n v="3982.47"/>
    <n v="247"/>
    <x v="4"/>
    <n v="8.2333333333333325"/>
    <x v="2"/>
    <x v="2"/>
    <s v="Overdue"/>
    <x v="1"/>
    <s v="USD"/>
    <n v="3982.47"/>
  </r>
  <r>
    <s v="A2650000"/>
    <x v="21"/>
    <x v="20"/>
    <n v="104229070"/>
    <x v="0"/>
    <x v="1"/>
    <x v="6"/>
    <s v="Arese Odiase "/>
    <n v="0"/>
    <s v="WHT_1800024958 CPTL JETTY OPERATIONS  SEPT 2020"/>
    <s v=""/>
    <s v="AB"/>
    <s v=""/>
    <d v="2022-04-28T00:00:00"/>
    <d v="2022-04-28T00:00:00"/>
    <d v="2022-04-28T00:00:00"/>
    <s v="USD"/>
    <n v="274.02"/>
    <n v="247"/>
    <x v="4"/>
    <n v="8.2333333333333325"/>
    <x v="2"/>
    <x v="2"/>
    <s v="Overdue"/>
    <x v="1"/>
    <s v="USD"/>
    <n v="274.02"/>
  </r>
  <r>
    <s v="A2650000"/>
    <x v="21"/>
    <x v="20"/>
    <n v="104229070"/>
    <x v="0"/>
    <x v="1"/>
    <x v="6"/>
    <s v="Arese Odiase "/>
    <n v="0"/>
    <s v="WHT_1800025405 CPTL JETTY OPERATIONS  NOV 2020"/>
    <s v=""/>
    <s v="AB"/>
    <s v=""/>
    <d v="2022-04-28T00:00:00"/>
    <d v="2022-04-28T00:00:00"/>
    <d v="2022-04-28T00:00:00"/>
    <s v="USD"/>
    <n v="547.35"/>
    <n v="247"/>
    <x v="4"/>
    <n v="8.2333333333333325"/>
    <x v="2"/>
    <x v="2"/>
    <s v="Overdue"/>
    <x v="1"/>
    <s v="USD"/>
    <n v="547.35"/>
  </r>
  <r>
    <s v="A2650000"/>
    <x v="21"/>
    <x v="20"/>
    <n v="104229070"/>
    <x v="0"/>
    <x v="1"/>
    <x v="6"/>
    <s v="Arese Odiase "/>
    <n v="0"/>
    <s v="WHT_1800025406 CPTL JETTY OPERATIONS  DEC 2020"/>
    <s v=""/>
    <s v="AB"/>
    <s v=""/>
    <d v="2022-04-28T00:00:00"/>
    <d v="2022-04-28T00:00:00"/>
    <d v="2022-04-28T00:00:00"/>
    <s v="USD"/>
    <n v="1023.66"/>
    <n v="247"/>
    <x v="4"/>
    <n v="8.2333333333333325"/>
    <x v="2"/>
    <x v="2"/>
    <s v="Overdue"/>
    <x v="1"/>
    <s v="USD"/>
    <n v="1023.66"/>
  </r>
  <r>
    <s v="A2650000"/>
    <x v="21"/>
    <x v="20"/>
    <n v="104229070"/>
    <x v="0"/>
    <x v="1"/>
    <x v="6"/>
    <s v="Arese Odiase "/>
    <n v="0"/>
    <s v="WHT_1800025407 CPTL JETTY OPERATIONS  OCTOBER 2020"/>
    <s v=""/>
    <s v="AB"/>
    <s v=""/>
    <d v="2022-04-28T00:00:00"/>
    <d v="2022-04-28T00:00:00"/>
    <d v="2022-04-28T00:00:00"/>
    <s v="USD"/>
    <n v="550.71"/>
    <n v="247"/>
    <x v="4"/>
    <n v="8.2333333333333325"/>
    <x v="2"/>
    <x v="2"/>
    <s v="Overdue"/>
    <x v="1"/>
    <s v="USD"/>
    <n v="550.71"/>
  </r>
  <r>
    <s v="A2650000"/>
    <x v="21"/>
    <x v="20"/>
    <n v="104229070"/>
    <x v="0"/>
    <x v="1"/>
    <x v="6"/>
    <s v="Arese Odiase "/>
    <n v="0"/>
    <s v="WHT_1800026186 CPTL ANNUAL LICENCE AND RENTAL FEE"/>
    <s v=""/>
    <s v="AB"/>
    <s v=""/>
    <d v="2022-04-28T00:00:00"/>
    <d v="2022-04-28T00:00:00"/>
    <d v="2022-04-28T00:00:00"/>
    <s v="USD"/>
    <n v="16171.87"/>
    <n v="247"/>
    <x v="4"/>
    <n v="8.2333333333333325"/>
    <x v="2"/>
    <x v="2"/>
    <s v="Overdue"/>
    <x v="1"/>
    <s v="USD"/>
    <n v="16171.87"/>
  </r>
  <r>
    <s v="A2650000"/>
    <x v="21"/>
    <x v="20"/>
    <n v="1800027476"/>
    <x v="0"/>
    <x v="1"/>
    <x v="6"/>
    <s v="Arese Odiase "/>
    <n v="0"/>
    <s v="CPTL JETTY OPERATIONS FOR JAN 2022"/>
    <s v="468"/>
    <s v="DR"/>
    <s v=""/>
    <d v="2022-03-18T00:00:00"/>
    <d v="2022-03-18T00:00:00"/>
    <d v="2022-04-17T00:00:00"/>
    <s v="USD"/>
    <n v="17739"/>
    <n v="258"/>
    <x v="4"/>
    <n v="8.6"/>
    <x v="2"/>
    <x v="1"/>
    <s v="Overdue"/>
    <x v="0"/>
    <s v="USD"/>
    <n v="17739"/>
  </r>
  <r>
    <s v="A2650000"/>
    <x v="21"/>
    <x v="20"/>
    <n v="1600004120"/>
    <x v="0"/>
    <x v="1"/>
    <x v="6"/>
    <s v="Arese Odiase "/>
    <s v="WHT Outstg"/>
    <s v="WHT Century Energy-Mar/2021- 422266788432"/>
    <s v="454"/>
    <s v="DG"/>
    <s v=""/>
    <d v="2022-04-11T00:00:00"/>
    <d v="2022-04-11T00:00:00"/>
    <d v="2022-04-11T00:00:00"/>
    <s v="NGN"/>
    <n v="-357669.36"/>
    <n v="264"/>
    <x v="4"/>
    <n v="8.8000000000000007"/>
    <x v="2"/>
    <x v="2"/>
    <s v="Overdue"/>
    <x v="1"/>
    <s v="USD"/>
    <n v="-860.55"/>
  </r>
  <r>
    <s v="A2650000"/>
    <x v="21"/>
    <x v="20"/>
    <n v="1600004121"/>
    <x v="0"/>
    <x v="1"/>
    <x v="6"/>
    <s v="Arese Odiase "/>
    <s v="WHT Outstg"/>
    <s v="WHT -Century Energy-Apr-2021-422268212432"/>
    <s v="454"/>
    <s v="DG"/>
    <s v=""/>
    <d v="2022-04-11T00:00:00"/>
    <d v="2022-04-11T00:00:00"/>
    <d v="2022-04-11T00:00:00"/>
    <s v="NGN"/>
    <n v="-253017.82"/>
    <n v="264"/>
    <x v="4"/>
    <n v="8.8000000000000007"/>
    <x v="2"/>
    <x v="2"/>
    <s v="Overdue"/>
    <x v="1"/>
    <s v="USD"/>
    <n v="-608.76"/>
  </r>
  <r>
    <s v="A2650000"/>
    <x v="21"/>
    <x v="20"/>
    <n v="1600004122"/>
    <x v="0"/>
    <x v="1"/>
    <x v="6"/>
    <s v="Arese Odiase "/>
    <s v="WHT Outstg"/>
    <s v="WHT Century Energy-May-2021-422269683432"/>
    <s v="454"/>
    <s v="DG"/>
    <s v=""/>
    <d v="2022-04-11T00:00:00"/>
    <d v="2022-04-11T00:00:00"/>
    <d v="2022-04-11T00:00:00"/>
    <s v="NGN"/>
    <n v="-237916.14"/>
    <n v="264"/>
    <x v="4"/>
    <n v="8.8000000000000007"/>
    <x v="2"/>
    <x v="2"/>
    <s v="Overdue"/>
    <x v="1"/>
    <s v="USD"/>
    <n v="-572.42999999999995"/>
  </r>
  <r>
    <s v="A2650000"/>
    <x v="21"/>
    <x v="20"/>
    <n v="1600004123"/>
    <x v="0"/>
    <x v="1"/>
    <x v="6"/>
    <s v="Arese Odiase "/>
    <s v="WHT Outstg"/>
    <s v="WHT- Century Energy-June 2021-422271045432"/>
    <s v="454"/>
    <s v="DG"/>
    <s v=""/>
    <d v="2022-04-11T00:00:00"/>
    <d v="2022-04-11T00:00:00"/>
    <d v="2022-04-11T00:00:00"/>
    <s v="NGN"/>
    <n v="-128506.03"/>
    <n v="264"/>
    <x v="4"/>
    <n v="8.8000000000000007"/>
    <x v="2"/>
    <x v="2"/>
    <s v="Overdue"/>
    <x v="1"/>
    <s v="USD"/>
    <n v="-309.19"/>
  </r>
  <r>
    <s v="A2650000"/>
    <x v="21"/>
    <x v="20"/>
    <n v="1800027296"/>
    <x v="0"/>
    <x v="1"/>
    <x v="6"/>
    <s v="Arese Odiase "/>
    <n v="0"/>
    <s v="CPTL JETTY OPERATIONS  DECEMBER 2021"/>
    <s v="468"/>
    <s v="DR"/>
    <s v=""/>
    <d v="2022-02-10T00:00:00"/>
    <d v="2022-02-10T00:00:00"/>
    <d v="2022-03-12T00:00:00"/>
    <s v="USD"/>
    <n v="10818.6"/>
    <n v="294"/>
    <x v="4"/>
    <n v="9.8000000000000007"/>
    <x v="2"/>
    <x v="1"/>
    <s v="Overdue"/>
    <x v="0"/>
    <s v="USD"/>
    <n v="10818.6"/>
  </r>
  <r>
    <s v="A2650000"/>
    <x v="21"/>
    <x v="20"/>
    <n v="1800027297"/>
    <x v="0"/>
    <x v="1"/>
    <x v="6"/>
    <s v="Arese Odiase "/>
    <n v="0"/>
    <s v="CPTL JETTY OPERATIONS  NOVEMBER 2021"/>
    <s v="468"/>
    <s v="DR"/>
    <s v=""/>
    <d v="2022-02-10T00:00:00"/>
    <d v="2022-02-10T00:00:00"/>
    <d v="2022-03-12T00:00:00"/>
    <s v="USD"/>
    <n v="14560.8"/>
    <n v="294"/>
    <x v="4"/>
    <n v="9.8000000000000007"/>
    <x v="2"/>
    <x v="1"/>
    <s v="Overdue"/>
    <x v="0"/>
    <s v="USD"/>
    <n v="14560.8"/>
  </r>
  <r>
    <s v="A2650000"/>
    <x v="21"/>
    <x v="20"/>
    <n v="1800026891"/>
    <x v="0"/>
    <x v="1"/>
    <x v="6"/>
    <s v="Arese Odiase "/>
    <n v="0"/>
    <s v="CPTL JETTY OPERATIONS FOR JULY 2021"/>
    <s v="468"/>
    <s v="DR"/>
    <s v=""/>
    <d v="2021-11-18T00:00:00"/>
    <d v="2021-11-18T00:00:00"/>
    <d v="2021-12-18T00:00:00"/>
    <s v="USD"/>
    <n v="33775.800000000003"/>
    <n v="378"/>
    <x v="4"/>
    <n v="12.6"/>
    <x v="3"/>
    <x v="1"/>
    <s v="Overdue"/>
    <x v="0"/>
    <s v="USD"/>
    <n v="33775.800000000003"/>
  </r>
  <r>
    <s v="A2650000"/>
    <x v="21"/>
    <x v="20"/>
    <n v="1800026876"/>
    <x v="0"/>
    <x v="1"/>
    <x v="6"/>
    <s v="Arese Odiase "/>
    <n v="0"/>
    <s v="CPTL JETTY OPERATIONS  AUGUST 2021"/>
    <s v="468"/>
    <s v="DR"/>
    <s v=""/>
    <d v="2021-11-17T00:00:00"/>
    <d v="2021-11-17T00:00:00"/>
    <d v="2021-12-17T00:00:00"/>
    <s v="USD"/>
    <n v="36449.4"/>
    <n v="379"/>
    <x v="4"/>
    <n v="12.633333333333333"/>
    <x v="3"/>
    <x v="1"/>
    <s v="Overdue"/>
    <x v="0"/>
    <s v="USD"/>
    <n v="36449.4"/>
  </r>
  <r>
    <s v="A2650000"/>
    <x v="21"/>
    <x v="20"/>
    <n v="1800026878"/>
    <x v="0"/>
    <x v="1"/>
    <x v="6"/>
    <s v="Arese Odiase "/>
    <n v="0"/>
    <s v="CPTL JETTY OPERATIONS  FEBRUARY 2021"/>
    <s v="468"/>
    <s v="DR"/>
    <s v=""/>
    <d v="2021-11-17T00:00:00"/>
    <d v="2021-11-17T00:00:00"/>
    <d v="2021-12-17T00:00:00"/>
    <s v="USD"/>
    <n v="12314.4"/>
    <n v="379"/>
    <x v="4"/>
    <n v="12.633333333333333"/>
    <x v="3"/>
    <x v="1"/>
    <s v="Overdue"/>
    <x v="0"/>
    <s v="USD"/>
    <n v="12314.4"/>
  </r>
  <r>
    <s v="A2650000"/>
    <x v="21"/>
    <x v="20"/>
    <n v="1800026877"/>
    <x v="0"/>
    <x v="1"/>
    <x v="6"/>
    <s v="Arese Odiase "/>
    <n v="0"/>
    <s v="CPTL JETTY OPERATIONS  JANUARY 2021"/>
    <s v="468"/>
    <s v="DR"/>
    <s v=""/>
    <d v="2021-11-17T00:00:00"/>
    <d v="2021-11-17T00:00:00"/>
    <d v="2021-12-17T00:00:00"/>
    <s v="USD"/>
    <n v="11579.4"/>
    <n v="379"/>
    <x v="4"/>
    <n v="12.633333333333333"/>
    <x v="3"/>
    <x v="1"/>
    <s v="Overdue"/>
    <x v="0"/>
    <s v="USD"/>
    <n v="11579.4"/>
  </r>
  <r>
    <s v="A2650000"/>
    <x v="21"/>
    <x v="20"/>
    <n v="1800026880"/>
    <x v="0"/>
    <x v="1"/>
    <x v="6"/>
    <s v="Arese Odiase "/>
    <n v="0"/>
    <s v="CPTL JETTY OPERATIONS  OCTOBER 2021"/>
    <s v="468"/>
    <s v="DR"/>
    <s v=""/>
    <d v="2021-11-17T00:00:00"/>
    <d v="2021-11-17T00:00:00"/>
    <d v="2021-12-17T00:00:00"/>
    <s v="USD"/>
    <n v="17407.8"/>
    <n v="379"/>
    <x v="4"/>
    <n v="12.633333333333333"/>
    <x v="3"/>
    <x v="1"/>
    <s v="Overdue"/>
    <x v="0"/>
    <s v="USD"/>
    <n v="17407.8"/>
  </r>
  <r>
    <s v="A2650000"/>
    <x v="21"/>
    <x v="20"/>
    <n v="1800026879"/>
    <x v="0"/>
    <x v="1"/>
    <x v="6"/>
    <s v="Arese Odiase "/>
    <n v="0"/>
    <s v="CPTL JETTY OPERATIONS  SEPTEMBER 2021"/>
    <s v="468"/>
    <s v="DR"/>
    <s v=""/>
    <d v="2021-11-17T00:00:00"/>
    <d v="2021-11-17T00:00:00"/>
    <d v="2021-12-17T00:00:00"/>
    <s v="USD"/>
    <n v="6254.4"/>
    <n v="379"/>
    <x v="4"/>
    <n v="12.633333333333333"/>
    <x v="3"/>
    <x v="1"/>
    <s v="Overdue"/>
    <x v="0"/>
    <s v="USD"/>
    <n v="6254.4"/>
  </r>
  <r>
    <s v="A2650000"/>
    <x v="21"/>
    <x v="20"/>
    <n v="1800026510"/>
    <x v="0"/>
    <x v="1"/>
    <x v="6"/>
    <s v="Arese Odiase "/>
    <n v="0"/>
    <s v="CPTL JETTY OPERATIONS  APRIL 2021"/>
    <s v="468"/>
    <s v="DR"/>
    <s v=""/>
    <d v="2021-08-24T00:00:00"/>
    <d v="2021-08-24T00:00:00"/>
    <d v="2021-09-23T00:00:00"/>
    <s v="USD"/>
    <n v="21441"/>
    <n v="464"/>
    <x v="4"/>
    <n v="15.466666666666667"/>
    <x v="3"/>
    <x v="1"/>
    <s v="Overdue"/>
    <x v="0"/>
    <s v="USD"/>
    <n v="21441"/>
  </r>
  <r>
    <s v="A2650000"/>
    <x v="21"/>
    <x v="20"/>
    <n v="1800026509"/>
    <x v="0"/>
    <x v="1"/>
    <x v="6"/>
    <s v="Arese Odiase "/>
    <n v="0"/>
    <s v="CPTL JETTY OPERATIONS  MARCH 2021"/>
    <s v="468"/>
    <s v="DR"/>
    <s v=""/>
    <d v="2021-08-24T00:00:00"/>
    <d v="2021-08-24T00:00:00"/>
    <d v="2021-09-23T00:00:00"/>
    <s v="USD"/>
    <n v="15219.6"/>
    <n v="464"/>
    <x v="4"/>
    <n v="15.466666666666667"/>
    <x v="3"/>
    <x v="1"/>
    <s v="Overdue"/>
    <x v="0"/>
    <s v="USD"/>
    <n v="15219.6"/>
  </r>
  <r>
    <s v="A2650000"/>
    <x v="21"/>
    <x v="20"/>
    <n v="1800026511"/>
    <x v="0"/>
    <x v="1"/>
    <x v="6"/>
    <s v="Arese Odiase "/>
    <n v="0"/>
    <s v="CPTL JETTY OPERATIONS  MAY 2021"/>
    <s v="468"/>
    <s v="DR"/>
    <s v=""/>
    <d v="2021-08-24T00:00:00"/>
    <d v="2021-08-24T00:00:00"/>
    <d v="2021-09-23T00:00:00"/>
    <s v="USD"/>
    <n v="23983.8"/>
    <n v="464"/>
    <x v="4"/>
    <n v="15.466666666666667"/>
    <x v="3"/>
    <x v="1"/>
    <s v="Overdue"/>
    <x v="0"/>
    <s v="USD"/>
    <n v="23983.8"/>
  </r>
  <r>
    <s v="A2650000"/>
    <x v="21"/>
    <x v="20"/>
    <n v="1800026512"/>
    <x v="0"/>
    <x v="1"/>
    <x v="6"/>
    <s v="Arese Odiase "/>
    <n v="0"/>
    <s v="CPTL JETTY OPERATIONS -JUNE 2021"/>
    <s v="468"/>
    <s v="DR"/>
    <s v=""/>
    <d v="2021-08-24T00:00:00"/>
    <d v="2021-08-24T00:00:00"/>
    <d v="2021-09-23T00:00:00"/>
    <s v="USD"/>
    <n v="35746.800000000003"/>
    <n v="464"/>
    <x v="4"/>
    <n v="15.466666666666667"/>
    <x v="3"/>
    <x v="1"/>
    <s v="Overdue"/>
    <x v="0"/>
    <s v="USD"/>
    <n v="35746.800000000003"/>
  </r>
  <r>
    <s v="A2650000"/>
    <x v="21"/>
    <x v="20"/>
    <n v="1800026187"/>
    <x v="0"/>
    <x v="1"/>
    <x v="6"/>
    <s v="Arese Odiase "/>
    <n v="0"/>
    <s v="CPTL ANNUAL LICENCE AND RENTAL  FEE JAN-DEC  2021"/>
    <s v="468"/>
    <s v="DR"/>
    <s v=""/>
    <d v="2021-06-14T00:00:00"/>
    <d v="2021-06-14T00:00:00"/>
    <d v="2021-07-14T00:00:00"/>
    <s v="USD"/>
    <n v="244709.65"/>
    <n v="535"/>
    <x v="4"/>
    <n v="17.833333333333332"/>
    <x v="3"/>
    <x v="1"/>
    <s v="Overdue"/>
    <x v="0"/>
    <s v="USD"/>
    <n v="244709.65"/>
  </r>
  <r>
    <s v="A2650000"/>
    <x v="21"/>
    <x v="20"/>
    <n v="102610887"/>
    <x v="0"/>
    <x v="1"/>
    <x v="6"/>
    <s v="Arese Odiase "/>
    <s v="WHT Outstg"/>
    <s v="5% WHT on invs: 180008772/8853"/>
    <s v=""/>
    <s v="AB"/>
    <s v=""/>
    <d v="2013-08-27T00:00:00"/>
    <d v="2013-08-27T00:00:00"/>
    <d v="2013-08-27T00:00:00"/>
    <s v="USD"/>
    <n v="8362.39"/>
    <n v="3413"/>
    <x v="4"/>
    <n v="113.76666666666667"/>
    <x v="4"/>
    <x v="2"/>
    <s v="Overdue"/>
    <x v="1"/>
    <s v="USD"/>
    <n v="8362.39"/>
  </r>
  <r>
    <s v="A2680005"/>
    <x v="22"/>
    <x v="21"/>
    <n v="1800028469"/>
    <x v="0"/>
    <x v="0"/>
    <x v="7"/>
    <s v="Udo, Idongesit"/>
    <n v="0"/>
    <s v="OPTS - 149336 Nov 2022 SALARY"/>
    <s v="473"/>
    <s v="DR"/>
    <s v=""/>
    <d v="2022-11-26T00:00:00"/>
    <d v="2022-11-26T00:00:00"/>
    <d v="2022-12-26T00:00:00"/>
    <s v="NGN"/>
    <n v="15303122.26"/>
    <n v="5"/>
    <x v="5"/>
    <n v="0.16666666666666666"/>
    <x v="1"/>
    <x v="1"/>
    <s v="Overdue"/>
    <x v="0"/>
    <s v="USD"/>
    <n v="34595.760000000002"/>
  </r>
  <r>
    <s v="A2680005"/>
    <x v="22"/>
    <x v="21"/>
    <n v="1800028468"/>
    <x v="0"/>
    <x v="0"/>
    <x v="7"/>
    <s v="Udo, Idongesit"/>
    <n v="0"/>
    <s v="OPTS - 69718 Nov 2022 SALARY"/>
    <s v="473"/>
    <s v="DR"/>
    <s v=""/>
    <d v="2022-11-26T00:00:00"/>
    <d v="2022-11-26T00:00:00"/>
    <d v="2022-12-26T00:00:00"/>
    <s v="NGN"/>
    <n v="11785324.119999999"/>
    <n v="5"/>
    <x v="5"/>
    <n v="0.16666666666666666"/>
    <x v="1"/>
    <x v="1"/>
    <s v="Overdue"/>
    <x v="0"/>
    <s v="USD"/>
    <n v="26643.07"/>
  </r>
  <r>
    <s v="A2310000"/>
    <x v="23"/>
    <x v="22"/>
    <n v="1800028567"/>
    <x v="0"/>
    <x v="1"/>
    <x v="1"/>
    <s v="Orupabo, Amoni "/>
    <n v="0"/>
    <s v="SEPLAT NOV 2022 Crude Handling"/>
    <s v="468"/>
    <s v="DR"/>
    <s v=""/>
    <d v="2022-12-15T00:00:00"/>
    <d v="2022-12-15T00:00:00"/>
    <d v="2023-01-14T00:00:00"/>
    <s v="USD"/>
    <n v="923402.83"/>
    <n v="-14"/>
    <x v="0"/>
    <n v="-0.46666666666666667"/>
    <x v="0"/>
    <x v="0"/>
    <s v="Not Overdue"/>
    <x v="0"/>
    <s v="USD"/>
    <n v="923402.83"/>
  </r>
  <r>
    <s v="A2310000"/>
    <x v="23"/>
    <x v="22"/>
    <n v="1800028568"/>
    <x v="0"/>
    <x v="1"/>
    <x v="1"/>
    <s v="Orupabo, Amoni "/>
    <n v="0"/>
    <s v="SEPLAT NOV 2022 Crude Handling"/>
    <s v="454"/>
    <s v="DR"/>
    <s v=""/>
    <d v="2022-12-15T00:00:00"/>
    <d v="2022-12-15T00:00:00"/>
    <d v="2023-01-14T00:00:00"/>
    <s v="NGN"/>
    <n v="101989402.39"/>
    <n v="-14"/>
    <x v="0"/>
    <n v="-0.46666666666666667"/>
    <x v="0"/>
    <x v="0"/>
    <s v="Not Overdue"/>
    <x v="0"/>
    <s v="USD"/>
    <n v="228956.01"/>
  </r>
  <r>
    <s v="A2310000"/>
    <x v="23"/>
    <x v="22"/>
    <n v="1800028522"/>
    <x v="0"/>
    <x v="1"/>
    <x v="1"/>
    <s v="Orupabo, Amoni "/>
    <n v="0"/>
    <s v="SEPLAT December 2022 Crude Handling  PREPAYMENT"/>
    <s v="468"/>
    <s v="DR"/>
    <s v=""/>
    <d v="2022-12-07T00:00:00"/>
    <d v="2022-12-07T00:00:00"/>
    <d v="2023-01-06T00:00:00"/>
    <s v="USD"/>
    <n v="212689.86"/>
    <n v="-6"/>
    <x v="0"/>
    <n v="-0.2"/>
    <x v="0"/>
    <x v="0"/>
    <s v="Not Overdue"/>
    <x v="0"/>
    <s v="USD"/>
    <n v="212689.86"/>
  </r>
  <r>
    <s v="A2310000"/>
    <x v="23"/>
    <x v="22"/>
    <n v="1800028431"/>
    <x v="0"/>
    <x v="1"/>
    <x v="1"/>
    <s v="Orupabo, Amoni "/>
    <n v="0"/>
    <s v="SEPLAT Prepayment November 2022 CrudeHandling"/>
    <s v="468"/>
    <s v="DR"/>
    <s v=""/>
    <d v="2022-11-21T00:00:00"/>
    <d v="2022-11-21T00:00:00"/>
    <d v="2022-12-21T00:00:00"/>
    <s v="USD"/>
    <n v="1323164.26"/>
    <n v="10"/>
    <x v="5"/>
    <n v="0.33333333333333331"/>
    <x v="1"/>
    <x v="1"/>
    <s v="Overdue"/>
    <x v="0"/>
    <s v="USD"/>
    <n v="1323164.26"/>
  </r>
  <r>
    <s v="A2310000"/>
    <x v="23"/>
    <x v="22"/>
    <n v="1800028432"/>
    <x v="0"/>
    <x v="1"/>
    <x v="1"/>
    <s v="Orupabo, Amoni "/>
    <n v="0"/>
    <s v="SEPLAT Prepayment November 2022 CrudeHandling"/>
    <s v="454"/>
    <s v="DR"/>
    <s v=""/>
    <d v="2022-11-21T00:00:00"/>
    <d v="2022-11-21T00:00:00"/>
    <d v="2022-12-21T00:00:00"/>
    <s v="NGN"/>
    <n v="286373889.48000002"/>
    <n v="10"/>
    <x v="5"/>
    <n v="0.33333333333333331"/>
    <x v="1"/>
    <x v="1"/>
    <s v="Overdue"/>
    <x v="0"/>
    <s v="USD"/>
    <n v="646947.25"/>
  </r>
  <r>
    <s v="A2310000"/>
    <x v="23"/>
    <x v="22"/>
    <n v="1800028394"/>
    <x v="0"/>
    <x v="1"/>
    <x v="1"/>
    <s v="Orupabo, Amoni "/>
    <n v="0"/>
    <s v="SEPLAT OCT 2022 Crude Handling"/>
    <s v="468"/>
    <s v="DR"/>
    <s v=""/>
    <d v="2022-11-17T00:00:00"/>
    <d v="2022-11-17T00:00:00"/>
    <d v="2022-12-17T00:00:00"/>
    <s v="USD"/>
    <n v="363269.98"/>
    <n v="14"/>
    <x v="5"/>
    <n v="0.46666666666666667"/>
    <x v="1"/>
    <x v="1"/>
    <s v="Overdue"/>
    <x v="0"/>
    <s v="USD"/>
    <n v="363269.98"/>
  </r>
  <r>
    <s v="A2310000"/>
    <x v="23"/>
    <x v="22"/>
    <n v="1800028395"/>
    <x v="0"/>
    <x v="1"/>
    <x v="1"/>
    <s v="Orupabo, Amoni "/>
    <n v="0"/>
    <s v="SEPLAT OCT 2022 Crude Handling"/>
    <s v="454"/>
    <s v="DR"/>
    <s v=""/>
    <d v="2022-11-17T00:00:00"/>
    <d v="2022-11-17T00:00:00"/>
    <d v="2022-12-17T00:00:00"/>
    <s v="NGN"/>
    <n v="39606922.109999999"/>
    <n v="14"/>
    <x v="5"/>
    <n v="0.46666666666666667"/>
    <x v="1"/>
    <x v="1"/>
    <s v="Overdue"/>
    <x v="0"/>
    <s v="USD"/>
    <n v="89670.07"/>
  </r>
  <r>
    <s v="A2310000"/>
    <x v="23"/>
    <x v="22"/>
    <n v="1600004351"/>
    <x v="0"/>
    <x v="1"/>
    <x v="1"/>
    <s v="Orupabo, Amoni "/>
    <n v="0"/>
    <s v="SEPLAT Dec22 PREPAYMENT REF1800028522"/>
    <s v="468"/>
    <s v="DG"/>
    <s v=""/>
    <d v="2022-12-07T00:00:00"/>
    <d v="2022-12-07T00:00:00"/>
    <d v="2022-12-07T00:00:00"/>
    <s v="USD"/>
    <n v="-212689.86"/>
    <n v="24"/>
    <x v="5"/>
    <n v="0.8"/>
    <x v="0"/>
    <x v="0"/>
    <s v="Not Overdue"/>
    <x v="0"/>
    <s v="USD"/>
    <n v="-212689.86"/>
  </r>
  <r>
    <s v="A2310000"/>
    <x v="23"/>
    <x v="22"/>
    <n v="1400017024"/>
    <x v="0"/>
    <x v="1"/>
    <x v="1"/>
    <s v="Orupabo, Amoni "/>
    <n v="0"/>
    <s v="SEPLAT Pmt"/>
    <s v=""/>
    <s v="DZ"/>
    <s v=""/>
    <d v="2022-12-02T00:00:00"/>
    <d v="2022-12-01T00:00:00"/>
    <d v="2022-12-02T00:00:00"/>
    <s v="NGN"/>
    <n v="-692434551.01999998"/>
    <n v="29"/>
    <x v="5"/>
    <n v="0.96666666666666667"/>
    <x v="1"/>
    <x v="1"/>
    <s v="Overdue"/>
    <x v="0"/>
    <s v="USD"/>
    <n v="-1558947.16"/>
  </r>
  <r>
    <s v="A2310000"/>
    <x v="23"/>
    <x v="22"/>
    <n v="1400017010"/>
    <x v="0"/>
    <x v="1"/>
    <x v="1"/>
    <s v="Orupabo, Amoni "/>
    <n v="0"/>
    <s v="SEPLAT Pmt"/>
    <s v=""/>
    <s v="DZ"/>
    <s v=""/>
    <d v="2022-11-30T00:00:00"/>
    <d v="2022-11-29T00:00:00"/>
    <d v="2022-11-30T00:00:00"/>
    <s v="USD"/>
    <n v="-1387052.87"/>
    <n v="31"/>
    <x v="0"/>
    <n v="1.0333333333333334"/>
    <x v="1"/>
    <x v="1"/>
    <s v="Overdue"/>
    <x v="0"/>
    <s v="USD"/>
    <n v="-1387052.87"/>
  </r>
  <r>
    <s v="A2310000"/>
    <x v="23"/>
    <x v="22"/>
    <n v="104314854"/>
    <x v="0"/>
    <x v="1"/>
    <x v="1"/>
    <s v="Orupabo, Amoni "/>
    <s v="WHT Outstg"/>
    <s v="WHT_1800014455 APRIL  2015 CHA_Balance"/>
    <s v=""/>
    <s v="AB"/>
    <s v=""/>
    <d v="2022-11-26T00:00:00"/>
    <d v="2022-11-26T00:00:00"/>
    <d v="2022-11-26T00:00:00"/>
    <s v="USD"/>
    <n v="11175.36"/>
    <n v="35"/>
    <x v="0"/>
    <s v="Not Overdue"/>
    <x v="0"/>
    <x v="0"/>
    <s v="Not Overdue"/>
    <x v="1"/>
    <s v="USD"/>
    <n v="11175.36"/>
  </r>
  <r>
    <s v="A2310000"/>
    <x v="23"/>
    <x v="22"/>
    <n v="1600004329"/>
    <x v="0"/>
    <x v="1"/>
    <x v="1"/>
    <s v="Orupabo, Amoni "/>
    <n v="0"/>
    <s v="SEPLAT Nov22  PREPAYMENT REF 1800028431"/>
    <s v="468"/>
    <s v="DG"/>
    <s v=""/>
    <d v="2022-11-21T00:00:00"/>
    <d v="2022-11-21T00:00:00"/>
    <d v="2022-11-21T00:00:00"/>
    <s v="USD"/>
    <n v="-1323164.26"/>
    <n v="40"/>
    <x v="1"/>
    <n v="1.3333333333333333"/>
    <x v="1"/>
    <x v="1"/>
    <s v="Overdue"/>
    <x v="0"/>
    <s v="USD"/>
    <n v="-1323164.26"/>
  </r>
  <r>
    <s v="A2310000"/>
    <x v="23"/>
    <x v="22"/>
    <n v="1600004330"/>
    <x v="0"/>
    <x v="1"/>
    <x v="1"/>
    <s v="Orupabo, Amoni "/>
    <n v="0"/>
    <s v="SEPLAT Nov22  PREPAYMENT REF 1800028432"/>
    <s v="454"/>
    <s v="DG"/>
    <s v=""/>
    <d v="2022-11-21T00:00:00"/>
    <d v="2022-11-21T00:00:00"/>
    <d v="2022-11-21T00:00:00"/>
    <s v="NGN"/>
    <n v="-286373889.48000002"/>
    <n v="40"/>
    <x v="1"/>
    <n v="1.3333333333333333"/>
    <x v="1"/>
    <x v="1"/>
    <s v="Overdue"/>
    <x v="0"/>
    <s v="USD"/>
    <n v="-646947.25"/>
  </r>
  <r>
    <s v="A2310000"/>
    <x v="23"/>
    <x v="22"/>
    <n v="1800028258"/>
    <x v="0"/>
    <x v="1"/>
    <x v="1"/>
    <s v="Orupabo, Amoni "/>
    <n v="0"/>
    <s v="SEPLAT SEPT 2022 Crude Handling"/>
    <s v="468"/>
    <s v="DR"/>
    <s v=""/>
    <d v="2022-10-14T00:00:00"/>
    <d v="2022-10-14T00:00:00"/>
    <d v="2022-11-13T00:00:00"/>
    <s v="USD"/>
    <n v="12181.73"/>
    <n v="48"/>
    <x v="1"/>
    <n v="1.6"/>
    <x v="1"/>
    <x v="1"/>
    <s v="Overdue"/>
    <x v="0"/>
    <s v="USD"/>
    <n v="12181.73"/>
  </r>
  <r>
    <s v="A2310000"/>
    <x v="23"/>
    <x v="22"/>
    <n v="1800028259"/>
    <x v="0"/>
    <x v="1"/>
    <x v="1"/>
    <s v="Orupabo, Amoni "/>
    <n v="0"/>
    <s v="SEPLAT SEPT 2022 Crude Handling"/>
    <s v="454"/>
    <s v="DR"/>
    <s v=""/>
    <d v="2022-10-14T00:00:00"/>
    <d v="2022-10-14T00:00:00"/>
    <d v="2022-11-13T00:00:00"/>
    <s v="NGN"/>
    <n v="1305727.98"/>
    <n v="48"/>
    <x v="1"/>
    <n v="1.6"/>
    <x v="1"/>
    <x v="1"/>
    <s v="Overdue"/>
    <x v="0"/>
    <s v="USD"/>
    <n v="2997.82"/>
  </r>
  <r>
    <s v="A2310000"/>
    <x v="23"/>
    <x v="22"/>
    <n v="1800028152"/>
    <x v="0"/>
    <x v="1"/>
    <x v="1"/>
    <s v="Orupabo, Amoni "/>
    <n v="0"/>
    <s v="Seplat August 2022 Crude Handling"/>
    <s v="468"/>
    <s v="DR"/>
    <s v=""/>
    <d v="2022-09-14T00:00:00"/>
    <d v="2022-09-14T00:00:00"/>
    <d v="2022-10-14T00:00:00"/>
    <s v="USD"/>
    <n v="69140.600000000006"/>
    <n v="78"/>
    <x v="2"/>
    <n v="2.6"/>
    <x v="1"/>
    <x v="1"/>
    <s v="Overdue"/>
    <x v="0"/>
    <s v="USD"/>
    <n v="69140.600000000006"/>
  </r>
  <r>
    <s v="A2310000"/>
    <x v="23"/>
    <x v="22"/>
    <n v="1800028153"/>
    <x v="0"/>
    <x v="1"/>
    <x v="1"/>
    <s v="Orupabo, Amoni "/>
    <n v="0"/>
    <s v="Seplat August 2022 Crude Handling"/>
    <s v="454"/>
    <s v="DR"/>
    <s v=""/>
    <d v="2022-09-14T00:00:00"/>
    <d v="2022-09-14T00:00:00"/>
    <d v="2022-10-14T00:00:00"/>
    <s v="NGN"/>
    <n v="15635397.75"/>
    <n v="78"/>
    <x v="2"/>
    <n v="2.6"/>
    <x v="1"/>
    <x v="1"/>
    <s v="Overdue"/>
    <x v="0"/>
    <s v="USD"/>
    <n v="36530.54"/>
  </r>
  <r>
    <s v="A2310000"/>
    <x v="23"/>
    <x v="22"/>
    <n v="1800028148"/>
    <x v="0"/>
    <x v="1"/>
    <x v="1"/>
    <s v="Orupabo, Amoni "/>
    <n v="0"/>
    <s v="Seplat July 2022 CrudeHandling Supplementary"/>
    <s v="468"/>
    <s v="DR"/>
    <s v=""/>
    <d v="2022-09-14T00:00:00"/>
    <d v="2022-09-14T00:00:00"/>
    <d v="2022-10-14T00:00:00"/>
    <s v="USD"/>
    <n v="385077.36"/>
    <n v="78"/>
    <x v="2"/>
    <n v="2.6"/>
    <x v="1"/>
    <x v="1"/>
    <s v="Overdue"/>
    <x v="0"/>
    <s v="USD"/>
    <n v="385077.36"/>
  </r>
  <r>
    <s v="A2310000"/>
    <x v="23"/>
    <x v="22"/>
    <n v="1800028149"/>
    <x v="0"/>
    <x v="1"/>
    <x v="1"/>
    <s v="Orupabo, Amoni "/>
    <n v="0"/>
    <s v="Seplat July 2022 CrudeHandling Supplementary"/>
    <s v="454"/>
    <s v="DR"/>
    <s v=""/>
    <d v="2022-09-14T00:00:00"/>
    <d v="2022-09-14T00:00:00"/>
    <d v="2022-10-14T00:00:00"/>
    <s v="NGN"/>
    <n v="86071812.140000001"/>
    <n v="78"/>
    <x v="2"/>
    <n v="2.6"/>
    <x v="1"/>
    <x v="1"/>
    <s v="Overdue"/>
    <x v="0"/>
    <s v="USD"/>
    <n v="201098.18"/>
  </r>
  <r>
    <s v="A2310000"/>
    <x v="23"/>
    <x v="22"/>
    <n v="104294623"/>
    <x v="0"/>
    <x v="1"/>
    <x v="1"/>
    <s v="Orupabo, Amoni "/>
    <n v="0"/>
    <s v="Reconciled Amount At July2022"/>
    <s v=""/>
    <s v="AB"/>
    <s v=""/>
    <d v="2022-09-30T00:00:00"/>
    <d v="2022-09-30T00:00:00"/>
    <d v="2022-09-30T00:00:00"/>
    <s v="USD"/>
    <n v="-116275.56"/>
    <n v="92"/>
    <x v="3"/>
    <n v="3.0666666666666669"/>
    <x v="1"/>
    <x v="1"/>
    <s v="Overdue"/>
    <x v="0"/>
    <s v="USD"/>
    <n v="-116275.56"/>
  </r>
  <r>
    <s v="A2310000"/>
    <x v="23"/>
    <x v="22"/>
    <n v="104278619"/>
    <x v="0"/>
    <x v="1"/>
    <x v="1"/>
    <s v="Orupabo, Amoni "/>
    <s v="WHT Outstg"/>
    <s v="WHT_1800027782 SEPLAT MAY 2022 Crude Handling"/>
    <s v=""/>
    <s v="AB"/>
    <s v=""/>
    <d v="2022-08-23T00:00:00"/>
    <d v="2022-08-23T00:00:00"/>
    <d v="2022-08-23T00:00:00"/>
    <s v="USD"/>
    <n v="64475.59"/>
    <n v="130"/>
    <x v="3"/>
    <n v="4.333333333333333"/>
    <x v="1"/>
    <x v="2"/>
    <s v="Overdue"/>
    <x v="1"/>
    <s v="USD"/>
    <n v="64475.59"/>
  </r>
  <r>
    <s v="A2310000"/>
    <x v="23"/>
    <x v="22"/>
    <n v="104278620"/>
    <x v="0"/>
    <x v="1"/>
    <x v="1"/>
    <s v="Orupabo, Amoni "/>
    <s v="WHT Outstg"/>
    <s v="WHT_1800027941 SEPLAT JUN 2022 Crude Handling"/>
    <s v=""/>
    <s v="AB"/>
    <s v=""/>
    <d v="2022-08-23T00:00:00"/>
    <d v="2022-08-23T00:00:00"/>
    <d v="2022-08-23T00:00:00"/>
    <s v="USD"/>
    <n v="62251.37"/>
    <n v="130"/>
    <x v="3"/>
    <n v="4.333333333333333"/>
    <x v="1"/>
    <x v="2"/>
    <s v="Overdue"/>
    <x v="1"/>
    <s v="USD"/>
    <n v="62251.37"/>
  </r>
  <r>
    <s v="A2310000"/>
    <x v="23"/>
    <x v="22"/>
    <n v="104278621"/>
    <x v="0"/>
    <x v="1"/>
    <x v="1"/>
    <s v="Orupabo, Amoni "/>
    <s v="WHT Outstg"/>
    <s v="WHT_1800028034 SEPLAT JULY 2022 Crude Handling"/>
    <s v=""/>
    <s v="AB"/>
    <s v=""/>
    <d v="2022-08-23T00:00:00"/>
    <d v="2022-08-23T00:00:00"/>
    <d v="2022-08-23T00:00:00"/>
    <s v="USD"/>
    <n v="24424.16"/>
    <n v="130"/>
    <x v="3"/>
    <n v="4.333333333333333"/>
    <x v="1"/>
    <x v="2"/>
    <s v="Overdue"/>
    <x v="1"/>
    <s v="USD"/>
    <n v="24424.16"/>
  </r>
  <r>
    <s v="A2310000"/>
    <x v="23"/>
    <x v="22"/>
    <n v="1400016853"/>
    <x v="0"/>
    <x v="1"/>
    <x v="1"/>
    <s v="Orupabo, Amoni "/>
    <n v="0"/>
    <s v="SEPLAT Pmt"/>
    <s v=""/>
    <s v="DZ"/>
    <s v=""/>
    <d v="2022-08-16T00:00:00"/>
    <d v="2022-08-15T00:00:00"/>
    <d v="2022-08-16T00:00:00"/>
    <s v="USD"/>
    <n v="-1658109.41"/>
    <n v="137"/>
    <x v="3"/>
    <n v="4.5666666666666664"/>
    <x v="1"/>
    <x v="1"/>
    <s v="Overdue"/>
    <x v="0"/>
    <s v="USD"/>
    <n v="-1658109.41"/>
  </r>
  <r>
    <s v="A2310000"/>
    <x v="23"/>
    <x v="22"/>
    <n v="104269882"/>
    <x v="0"/>
    <x v="1"/>
    <x v="1"/>
    <s v="Orupabo, Amoni "/>
    <s v="WHT Outstg"/>
    <s v="WHT_1800027359 Seplat Excess RPC 2021 Crude Handli"/>
    <s v=""/>
    <s v="AB"/>
    <s v=""/>
    <d v="2022-07-30T00:00:00"/>
    <d v="2022-07-30T00:00:00"/>
    <d v="2022-07-30T00:00:00"/>
    <s v="USD"/>
    <n v="67095.95"/>
    <n v="154"/>
    <x v="3"/>
    <n v="5.1333333333333337"/>
    <x v="1"/>
    <x v="2"/>
    <s v="Overdue"/>
    <x v="1"/>
    <s v="USD"/>
    <n v="67095.95"/>
  </r>
  <r>
    <s v="A2310000"/>
    <x v="23"/>
    <x v="22"/>
    <n v="104269883"/>
    <x v="0"/>
    <x v="1"/>
    <x v="1"/>
    <s v="Orupabo, Amoni "/>
    <s v="WHT Outstg"/>
    <s v="WHT_1800027693 SEPLAT APRIL 2022 Crude Handling"/>
    <s v=""/>
    <s v="AB"/>
    <s v=""/>
    <d v="2022-07-30T00:00:00"/>
    <d v="2022-07-30T00:00:00"/>
    <d v="2022-07-30T00:00:00"/>
    <s v="USD"/>
    <n v="74984.460000000006"/>
    <n v="154"/>
    <x v="3"/>
    <n v="5.1333333333333337"/>
    <x v="1"/>
    <x v="2"/>
    <s v="Overdue"/>
    <x v="1"/>
    <s v="USD"/>
    <n v="74984.460000000006"/>
  </r>
  <r>
    <s v="A2310000"/>
    <x v="23"/>
    <x v="22"/>
    <n v="104228859"/>
    <x v="0"/>
    <x v="1"/>
    <x v="1"/>
    <s v="Orupabo, Amoni "/>
    <s v="WHT Outstg"/>
    <s v="WHT_1800027444 SEPLAT FEB 2022 CHA"/>
    <s v=""/>
    <s v="AB"/>
    <s v=""/>
    <d v="2022-04-27T00:00:00"/>
    <d v="2022-04-27T00:00:00"/>
    <d v="2022-04-27T00:00:00"/>
    <s v="USD"/>
    <n v="59179.12"/>
    <n v="248"/>
    <x v="4"/>
    <n v="8.2666666666666675"/>
    <x v="2"/>
    <x v="2"/>
    <s v="Overdue"/>
    <x v="1"/>
    <s v="USD"/>
    <n v="59179.12"/>
  </r>
  <r>
    <s v="A2310000"/>
    <x v="23"/>
    <x v="22"/>
    <n v="104228861"/>
    <x v="0"/>
    <x v="1"/>
    <x v="1"/>
    <s v="Orupabo, Amoni "/>
    <s v="WHT Outstg"/>
    <s v="WHT_1800027576 SEPLAT MAR 2022 CHA"/>
    <s v=""/>
    <s v="AB"/>
    <s v=""/>
    <d v="2022-04-27T00:00:00"/>
    <d v="2022-04-27T00:00:00"/>
    <d v="2022-04-27T00:00:00"/>
    <s v="USD"/>
    <n v="71101.37"/>
    <n v="248"/>
    <x v="4"/>
    <n v="8.2666666666666675"/>
    <x v="2"/>
    <x v="2"/>
    <s v="Overdue"/>
    <x v="1"/>
    <s v="USD"/>
    <n v="71101.37"/>
  </r>
  <r>
    <s v="A2310000"/>
    <x v="23"/>
    <x v="22"/>
    <n v="104205261"/>
    <x v="0"/>
    <x v="1"/>
    <x v="1"/>
    <s v="Orupabo, Amoni "/>
    <s v="WHT Outstg"/>
    <s v="WHT_1800027202 SEPLAT DECEMBER 2021 Crude Handling"/>
    <s v=""/>
    <s v="AB"/>
    <s v=""/>
    <d v="2022-02-28T00:00:00"/>
    <d v="2022-02-28T00:00:00"/>
    <d v="2022-02-28T00:00:00"/>
    <s v="USD"/>
    <n v="58624.24"/>
    <n v="306"/>
    <x v="4"/>
    <n v="10.199999999999999"/>
    <x v="2"/>
    <x v="2"/>
    <s v="Overdue"/>
    <x v="1"/>
    <s v="USD"/>
    <n v="58624.24"/>
  </r>
  <r>
    <s v="A2310000"/>
    <x v="23"/>
    <x v="22"/>
    <n v="104205262"/>
    <x v="0"/>
    <x v="1"/>
    <x v="1"/>
    <s v="Orupabo, Amoni "/>
    <s v="WHT Outstg"/>
    <s v="WHT_1800027312 SEPLAT JAN 2022 Crude Handling"/>
    <s v=""/>
    <s v="AB"/>
    <s v=""/>
    <d v="2022-02-28T00:00:00"/>
    <d v="2022-02-28T00:00:00"/>
    <d v="2022-02-28T00:00:00"/>
    <s v="USD"/>
    <n v="82433.38"/>
    <n v="306"/>
    <x v="4"/>
    <n v="10.199999999999999"/>
    <x v="2"/>
    <x v="2"/>
    <s v="Overdue"/>
    <x v="1"/>
    <s v="USD"/>
    <n v="82433.38"/>
  </r>
  <r>
    <s v="A2310000"/>
    <x v="23"/>
    <x v="22"/>
    <n v="104182191"/>
    <x v="0"/>
    <x v="1"/>
    <x v="1"/>
    <s v="Orupabo, Amoni "/>
    <s v="WHT Outstg"/>
    <s v="WHT_1800027042 SEPLAT NOV 2021 Crude Handling"/>
    <s v=""/>
    <s v="AB"/>
    <s v=""/>
    <d v="2021-12-28T00:00:00"/>
    <d v="2021-12-28T00:00:00"/>
    <d v="2021-12-28T00:00:00"/>
    <s v="USD"/>
    <n v="88716.2"/>
    <n v="368"/>
    <x v="4"/>
    <n v="12.266666666666667"/>
    <x v="3"/>
    <x v="2"/>
    <s v="Overdue"/>
    <x v="1"/>
    <s v="USD"/>
    <n v="88716.2"/>
  </r>
  <r>
    <s v="A2310000"/>
    <x v="23"/>
    <x v="22"/>
    <n v="104167538"/>
    <x v="0"/>
    <x v="1"/>
    <x v="1"/>
    <s v="Orupabo, Amoni "/>
    <s v="WHT Outstg"/>
    <s v="WHT_1800026572 SEPLAT AUGUST 2021 CHA"/>
    <s v=""/>
    <s v="AB"/>
    <s v=""/>
    <d v="2021-11-30T00:00:00"/>
    <d v="2021-11-30T00:00:00"/>
    <d v="2021-11-30T00:00:00"/>
    <s v="USD"/>
    <n v="29678.87"/>
    <n v="396"/>
    <x v="4"/>
    <n v="13.2"/>
    <x v="3"/>
    <x v="2"/>
    <s v="Overdue"/>
    <x v="1"/>
    <s v="USD"/>
    <n v="29678.87"/>
  </r>
  <r>
    <s v="A2310000"/>
    <x v="23"/>
    <x v="22"/>
    <n v="104167539"/>
    <x v="0"/>
    <x v="1"/>
    <x v="1"/>
    <s v="Orupabo, Amoni "/>
    <s v="WHT Outstg"/>
    <s v="WHT_1800026700  SEPLAT SEPTEMBER 2021 CHA"/>
    <s v=""/>
    <s v="AB"/>
    <s v=""/>
    <d v="2021-11-30T00:00:00"/>
    <d v="2021-11-30T00:00:00"/>
    <d v="2021-11-30T00:00:00"/>
    <s v="USD"/>
    <n v="62919.01"/>
    <n v="396"/>
    <x v="4"/>
    <n v="13.2"/>
    <x v="3"/>
    <x v="2"/>
    <s v="Overdue"/>
    <x v="1"/>
    <s v="USD"/>
    <n v="62919.01"/>
  </r>
  <r>
    <s v="A2310000"/>
    <x v="23"/>
    <x v="22"/>
    <n v="104167540"/>
    <x v="0"/>
    <x v="1"/>
    <x v="1"/>
    <s v="Orupabo, Amoni "/>
    <s v="WHT Outstg"/>
    <s v="WHT_1800026840 SEPLAT OCTOBER 2021 CHA"/>
    <s v=""/>
    <s v="AB"/>
    <s v=""/>
    <d v="2021-11-30T00:00:00"/>
    <d v="2021-11-30T00:00:00"/>
    <d v="2021-11-30T00:00:00"/>
    <s v="USD"/>
    <n v="75821.98"/>
    <n v="396"/>
    <x v="4"/>
    <n v="13.2"/>
    <x v="3"/>
    <x v="2"/>
    <s v="Overdue"/>
    <x v="1"/>
    <s v="USD"/>
    <n v="75821.98"/>
  </r>
  <r>
    <s v="A2310000"/>
    <x v="23"/>
    <x v="22"/>
    <n v="104064993"/>
    <x v="0"/>
    <x v="1"/>
    <x v="1"/>
    <s v="Orupabo, Amoni "/>
    <s v="WHT Outstg"/>
    <s v="WHT_1800013676 COST OF WASTE MGT SERVICES"/>
    <s v=""/>
    <s v="AB"/>
    <s v=""/>
    <d v="2021-04-15T00:00:00"/>
    <d v="2021-04-15T00:00:00"/>
    <d v="2021-04-15T00:00:00"/>
    <s v="USD"/>
    <n v="2771"/>
    <n v="625"/>
    <x v="4"/>
    <n v="20.833333333333332"/>
    <x v="4"/>
    <x v="2"/>
    <s v="Overdue"/>
    <x v="1"/>
    <s v="USD"/>
    <n v="2771"/>
  </r>
  <r>
    <s v="A2310000"/>
    <x v="23"/>
    <x v="22"/>
    <n v="104064993"/>
    <x v="0"/>
    <x v="1"/>
    <x v="1"/>
    <s v="Orupabo, Amoni "/>
    <s v="WHT Outstg"/>
    <s v="WHT_1800013674 COST OF WASTE MGT SERVICES"/>
    <s v=""/>
    <s v="AB"/>
    <s v=""/>
    <d v="2021-04-15T00:00:00"/>
    <d v="2021-04-15T00:00:00"/>
    <d v="2021-04-15T00:00:00"/>
    <s v="USD"/>
    <n v="2724.25"/>
    <n v="625"/>
    <x v="4"/>
    <n v="20.833333333333332"/>
    <x v="4"/>
    <x v="2"/>
    <s v="Overdue"/>
    <x v="1"/>
    <s v="USD"/>
    <n v="2724.25"/>
  </r>
  <r>
    <s v="A2310000"/>
    <x v="23"/>
    <x v="22"/>
    <n v="104064993"/>
    <x v="0"/>
    <x v="1"/>
    <x v="1"/>
    <s v="Orupabo, Amoni "/>
    <s v="WHT Outstg"/>
    <s v="WHT_1800013672 COST OF WASTE MGT SERVICES"/>
    <s v=""/>
    <s v="AB"/>
    <s v=""/>
    <d v="2021-04-15T00:00:00"/>
    <d v="2021-04-15T00:00:00"/>
    <d v="2021-04-15T00:00:00"/>
    <s v="USD"/>
    <n v="3310.75"/>
    <n v="625"/>
    <x v="4"/>
    <n v="20.833333333333332"/>
    <x v="4"/>
    <x v="2"/>
    <s v="Overdue"/>
    <x v="1"/>
    <s v="USD"/>
    <n v="3310.75"/>
  </r>
  <r>
    <s v="A2310000"/>
    <x v="23"/>
    <x v="22"/>
    <n v="104064993"/>
    <x v="0"/>
    <x v="1"/>
    <x v="1"/>
    <s v="Orupabo, Amoni "/>
    <s v="WHT Outstg"/>
    <s v="WHT_1800013670 COST OF WASTE MGT SERVICES"/>
    <s v=""/>
    <s v="AB"/>
    <s v=""/>
    <d v="2021-04-15T00:00:00"/>
    <d v="2021-04-15T00:00:00"/>
    <d v="2021-04-15T00:00:00"/>
    <s v="USD"/>
    <n v="3544.5"/>
    <n v="625"/>
    <x v="4"/>
    <n v="20.833333333333332"/>
    <x v="4"/>
    <x v="2"/>
    <s v="Overdue"/>
    <x v="1"/>
    <s v="USD"/>
    <n v="3544.5"/>
  </r>
  <r>
    <s v="A2310000"/>
    <x v="23"/>
    <x v="22"/>
    <n v="104064993"/>
    <x v="0"/>
    <x v="1"/>
    <x v="1"/>
    <s v="Orupabo, Amoni "/>
    <s v="WHT Outstg"/>
    <s v="WHT_1800014835 Q4 2014 - WASTE MGT SERVICES"/>
    <s v=""/>
    <s v="AB"/>
    <s v=""/>
    <d v="2021-04-15T00:00:00"/>
    <d v="2021-04-15T00:00:00"/>
    <d v="2021-04-15T00:00:00"/>
    <s v="USD"/>
    <n v="2448"/>
    <n v="625"/>
    <x v="4"/>
    <n v="20.833333333333332"/>
    <x v="4"/>
    <x v="2"/>
    <s v="Overdue"/>
    <x v="1"/>
    <s v="USD"/>
    <n v="2448"/>
  </r>
  <r>
    <s v="A2310000"/>
    <x v="23"/>
    <x v="22"/>
    <n v="104064993"/>
    <x v="0"/>
    <x v="1"/>
    <x v="1"/>
    <s v="Orupabo, Amoni "/>
    <s v="WHT Outstg"/>
    <s v="WHT_1800014840 Q2 2015 - WASTE MGT SERVICES"/>
    <s v=""/>
    <s v="AB"/>
    <s v=""/>
    <d v="2021-04-15T00:00:00"/>
    <d v="2021-04-15T00:00:00"/>
    <d v="2021-04-15T00:00:00"/>
    <s v="USD"/>
    <n v="5091.51"/>
    <n v="625"/>
    <x v="4"/>
    <n v="20.833333333333332"/>
    <x v="4"/>
    <x v="2"/>
    <s v="Overdue"/>
    <x v="1"/>
    <s v="USD"/>
    <n v="5091.51"/>
  </r>
  <r>
    <s v="A2310000"/>
    <x v="23"/>
    <x v="22"/>
    <n v="104064993"/>
    <x v="0"/>
    <x v="1"/>
    <x v="1"/>
    <s v="Orupabo, Amoni "/>
    <s v="WHT Outstg"/>
    <s v="WHT_1800014838 Q1 2015 - WASTE MGT SERVICES"/>
    <s v=""/>
    <s v="AB"/>
    <s v=""/>
    <d v="2021-04-15T00:00:00"/>
    <d v="2021-04-15T00:00:00"/>
    <d v="2021-04-15T00:00:00"/>
    <s v="USD"/>
    <n v="3961"/>
    <n v="625"/>
    <x v="4"/>
    <n v="20.833333333333332"/>
    <x v="4"/>
    <x v="2"/>
    <s v="Overdue"/>
    <x v="1"/>
    <s v="USD"/>
    <n v="3961"/>
  </r>
  <r>
    <s v="A2310000"/>
    <x v="23"/>
    <x v="22"/>
    <n v="104064993"/>
    <x v="0"/>
    <x v="1"/>
    <x v="1"/>
    <s v="Orupabo, Amoni "/>
    <s v="WHT Outstg"/>
    <s v="WHT_1800015313 WASTE TREATMENT"/>
    <s v=""/>
    <s v="AB"/>
    <s v=""/>
    <d v="2021-04-15T00:00:00"/>
    <d v="2021-04-15T00:00:00"/>
    <d v="2021-04-15T00:00:00"/>
    <s v="USD"/>
    <n v="2975"/>
    <n v="625"/>
    <x v="4"/>
    <n v="20.833333333333332"/>
    <x v="4"/>
    <x v="2"/>
    <s v="Overdue"/>
    <x v="1"/>
    <s v="USD"/>
    <n v="2975"/>
  </r>
  <r>
    <s v="A2310000"/>
    <x v="23"/>
    <x v="22"/>
    <n v="104064993"/>
    <x v="0"/>
    <x v="1"/>
    <x v="1"/>
    <s v="Orupabo, Amoni "/>
    <s v="WHT Outstg"/>
    <s v="WHT_1800015320 Q3'15 WASTE TREATMENT"/>
    <s v=""/>
    <s v="AB"/>
    <s v=""/>
    <d v="2021-04-15T00:00:00"/>
    <d v="2021-04-15T00:00:00"/>
    <d v="2021-04-15T00:00:00"/>
    <s v="USD"/>
    <n v="1394"/>
    <n v="625"/>
    <x v="4"/>
    <n v="20.833333333333332"/>
    <x v="4"/>
    <x v="2"/>
    <s v="Overdue"/>
    <x v="1"/>
    <s v="USD"/>
    <n v="1394"/>
  </r>
  <r>
    <s v="A2310000"/>
    <x v="23"/>
    <x v="22"/>
    <n v="104064993"/>
    <x v="0"/>
    <x v="1"/>
    <x v="1"/>
    <s v="Orupabo, Amoni "/>
    <s v="WHT Outstg"/>
    <s v="WHT_1800015837 Q4 2015 - WASTE MGT SERVICES"/>
    <s v=""/>
    <s v="AB"/>
    <s v=""/>
    <d v="2021-04-15T00:00:00"/>
    <d v="2021-04-15T00:00:00"/>
    <d v="2021-04-15T00:00:00"/>
    <s v="USD"/>
    <n v="1353.63"/>
    <n v="625"/>
    <x v="4"/>
    <n v="20.833333333333332"/>
    <x v="4"/>
    <x v="2"/>
    <s v="Overdue"/>
    <x v="1"/>
    <s v="USD"/>
    <n v="1353.63"/>
  </r>
  <r>
    <s v="A2310000"/>
    <x v="23"/>
    <x v="22"/>
    <n v="104064993"/>
    <x v="0"/>
    <x v="1"/>
    <x v="1"/>
    <s v="Orupabo, Amoni "/>
    <s v="WHT Outstg"/>
    <s v="WHT_1800015835 Q4 2015 - WASTE MGT SERVICES"/>
    <s v=""/>
    <s v="AB"/>
    <s v=""/>
    <d v="2021-04-15T00:00:00"/>
    <d v="2021-04-15T00:00:00"/>
    <d v="2021-04-15T00:00:00"/>
    <s v="USD"/>
    <n v="416.5"/>
    <n v="625"/>
    <x v="4"/>
    <n v="20.833333333333332"/>
    <x v="4"/>
    <x v="2"/>
    <s v="Overdue"/>
    <x v="1"/>
    <s v="USD"/>
    <n v="416.5"/>
  </r>
  <r>
    <s v="A2680005"/>
    <x v="24"/>
    <x v="23"/>
    <n v="1800028582"/>
    <x v="0"/>
    <x v="1"/>
    <x v="6"/>
    <s v="Odug Osang"/>
    <n v="0"/>
    <s v="EA TEMILE 3RD PARTY MOORING RECORD NOV 2022"/>
    <s v="454"/>
    <s v="DR"/>
    <s v=""/>
    <d v="2022-12-15T00:00:00"/>
    <d v="2022-12-15T00:00:00"/>
    <d v="2023-01-14T00:00:00"/>
    <s v="NGN"/>
    <n v="11086850.16"/>
    <n v="-14"/>
    <x v="0"/>
    <n v="-0.46666666666666667"/>
    <x v="0"/>
    <x v="0"/>
    <s v="Not Overdue"/>
    <x v="0"/>
    <s v="USD"/>
    <n v="24888.87"/>
  </r>
  <r>
    <s v="A2680005"/>
    <x v="24"/>
    <x v="23"/>
    <n v="1800028494"/>
    <x v="0"/>
    <x v="1"/>
    <x v="6"/>
    <s v="Odug Osang"/>
    <n v="0"/>
    <s v="EA TEMILE 3RD PARTY MOORING RECORD- OCT 2022"/>
    <s v="454"/>
    <s v="DR"/>
    <s v=""/>
    <d v="2022-12-05T00:00:00"/>
    <d v="2022-12-05T00:00:00"/>
    <d v="2023-01-04T00:00:00"/>
    <s v="NGN"/>
    <n v="12464763.800000001"/>
    <n v="-4"/>
    <x v="0"/>
    <n v="-0.13333333333333333"/>
    <x v="0"/>
    <x v="0"/>
    <s v="Not Overdue"/>
    <x v="0"/>
    <s v="USD"/>
    <n v="28063.17"/>
  </r>
  <r>
    <s v="A2680005"/>
    <x v="24"/>
    <x v="23"/>
    <n v="1800028323"/>
    <x v="0"/>
    <x v="1"/>
    <x v="6"/>
    <s v="Odug Osang"/>
    <n v="0"/>
    <s v="EA TEMILE 3RD PARTY MOORING RECORD SEPT 2022"/>
    <s v="454"/>
    <s v="DR"/>
    <s v=""/>
    <d v="2022-10-28T00:00:00"/>
    <d v="2022-10-28T00:00:00"/>
    <d v="2022-11-27T00:00:00"/>
    <s v="NGN"/>
    <n v="12236906.560000001"/>
    <n v="34"/>
    <x v="1"/>
    <n v="1.1333333333333333"/>
    <x v="0"/>
    <x v="0"/>
    <s v="Not Overdue"/>
    <x v="0"/>
    <s v="USD"/>
    <n v="27960.11"/>
  </r>
  <r>
    <s v="A2680005"/>
    <x v="24"/>
    <x v="23"/>
    <n v="1400016955"/>
    <x v="0"/>
    <x v="1"/>
    <x v="6"/>
    <s v="Odug Osang"/>
    <n v="0"/>
    <s v="E A Temile Pmt"/>
    <s v=""/>
    <s v="DZ"/>
    <s v=""/>
    <d v="2022-10-25T00:00:00"/>
    <d v="2022-10-24T00:00:00"/>
    <d v="2022-10-25T00:00:00"/>
    <s v="USD"/>
    <n v="-25000"/>
    <n v="67"/>
    <x v="2"/>
    <n v="2.2333333333333334"/>
    <x v="0"/>
    <x v="0"/>
    <s v="Not Overdue"/>
    <x v="0"/>
    <s v="USD"/>
    <n v="-25000"/>
  </r>
  <r>
    <s v="A2680005"/>
    <x v="24"/>
    <x v="23"/>
    <n v="104290914"/>
    <x v="0"/>
    <x v="1"/>
    <x v="6"/>
    <s v="Odug Osang"/>
    <n v="0"/>
    <s v="Payment on A/C"/>
    <s v=""/>
    <s v="AB"/>
    <s v=""/>
    <d v="2022-09-21T00:00:00"/>
    <d v="2022-09-21T00:00:00"/>
    <d v="2022-09-21T00:00:00"/>
    <s v="NGN"/>
    <n v="-61549602.219999999"/>
    <n v="101"/>
    <x v="3"/>
    <n v="3.3666666666666667"/>
    <x v="0"/>
    <x v="0"/>
    <s v="Not Overdue"/>
    <x v="0"/>
    <s v="USD"/>
    <n v="-143182.84"/>
  </r>
  <r>
    <s v="A2680005"/>
    <x v="24"/>
    <x v="23"/>
    <n v="1400016906"/>
    <x v="0"/>
    <x v="1"/>
    <x v="6"/>
    <s v="Odug Osang"/>
    <n v="0"/>
    <s v="E.A. Temile Pmt"/>
    <s v=""/>
    <s v="DZ"/>
    <s v=""/>
    <d v="2022-09-20T00:00:00"/>
    <d v="2022-09-19T00:00:00"/>
    <d v="2022-09-20T00:00:00"/>
    <s v="NGN"/>
    <n v="-16000000"/>
    <n v="102"/>
    <x v="3"/>
    <n v="3.4"/>
    <x v="0"/>
    <x v="0"/>
    <s v="Not Overdue"/>
    <x v="0"/>
    <s v="USD"/>
    <n v="-37307.199999999997"/>
  </r>
  <r>
    <s v="A2680005"/>
    <x v="24"/>
    <x v="23"/>
    <n v="1400016312"/>
    <x v="0"/>
    <x v="1"/>
    <x v="6"/>
    <s v="Odug Osang"/>
    <n v="0"/>
    <s v="E A Temile Pmt"/>
    <s v="OTHER REVENUE"/>
    <s v="DZ"/>
    <s v=""/>
    <d v="2022-01-28T00:00:00"/>
    <d v="2022-01-27T00:00:00"/>
    <d v="2022-01-28T00:00:00"/>
    <s v="USD"/>
    <n v="-32250"/>
    <n v="337"/>
    <x v="4"/>
    <n v="11.233333333333333"/>
    <x v="0"/>
    <x v="0"/>
    <s v="Not Overdue"/>
    <x v="0"/>
    <s v="USD"/>
    <n v="-32250"/>
  </r>
  <r>
    <s v="A2680005"/>
    <x v="24"/>
    <x v="23"/>
    <n v="104096795"/>
    <x v="0"/>
    <x v="1"/>
    <x v="6"/>
    <s v="Odug Osang"/>
    <n v="0"/>
    <s v="Excess Pmt on inv 1800026265 License Fee 2020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680005"/>
    <x v="24"/>
    <x v="23"/>
    <n v="104096796"/>
    <x v="0"/>
    <x v="1"/>
    <x v="6"/>
    <s v="Odug Osang"/>
    <n v="0"/>
    <s v="Excess Pmt on Inv 1800026266  License Fee 2021"/>
    <s v=""/>
    <s v="AB"/>
    <s v=""/>
    <d v="2021-06-30T00:00:00"/>
    <d v="2021-06-30T00:00:00"/>
    <d v="2021-06-30T00:00:00"/>
    <s v="USD"/>
    <n v="-2250"/>
    <n v="549"/>
    <x v="4"/>
    <n v="18.3"/>
    <x v="0"/>
    <x v="0"/>
    <s v="Not Overdue"/>
    <x v="0"/>
    <s v="USD"/>
    <n v="-2250"/>
  </r>
  <r>
    <s v="A2310000"/>
    <x v="25"/>
    <x v="24"/>
    <n v="1800028571"/>
    <x v="0"/>
    <x v="1"/>
    <x v="1"/>
    <s v="Orupabo, Amoni "/>
    <n v="0"/>
    <s v="NPDC ABURA  NOV 2022 Crude Handling"/>
    <s v="468"/>
    <s v="DR"/>
    <s v=""/>
    <d v="2022-12-15T00:00:00"/>
    <d v="2022-12-15T00:00:00"/>
    <d v="2023-02-13T00:00:00"/>
    <s v="USD"/>
    <n v="455014.79"/>
    <n v="-44"/>
    <x v="0"/>
    <n v="-1.4666666666666666"/>
    <x v="0"/>
    <x v="0"/>
    <s v="Not Overdue"/>
    <x v="0"/>
    <s v="USD"/>
    <n v="455014.79"/>
  </r>
  <r>
    <s v="A2310000"/>
    <x v="25"/>
    <x v="24"/>
    <n v="1800028398"/>
    <x v="0"/>
    <x v="1"/>
    <x v="1"/>
    <s v="Orupabo, Amoni "/>
    <n v="0"/>
    <s v="NNPC ABURA  OCT 2022 Crude Handling"/>
    <s v="468"/>
    <s v="DR"/>
    <s v=""/>
    <d v="2022-11-17T00:00:00"/>
    <d v="2022-11-17T00:00:00"/>
    <d v="2023-01-16T00:00:00"/>
    <s v="USD"/>
    <n v="267200.81"/>
    <n v="-16"/>
    <x v="0"/>
    <n v="-0.53333333333333333"/>
    <x v="0"/>
    <x v="0"/>
    <s v="Not Overdue"/>
    <x v="0"/>
    <s v="USD"/>
    <n v="267200.81"/>
  </r>
  <r>
    <s v="A2310000"/>
    <x v="25"/>
    <x v="24"/>
    <n v="1800028262"/>
    <x v="0"/>
    <x v="1"/>
    <x v="1"/>
    <s v="Orupabo, Amoni "/>
    <n v="0"/>
    <s v="NPDC ABURA  SEPT 2022 Crude Handling"/>
    <s v="468"/>
    <s v="DR"/>
    <s v=""/>
    <d v="2022-10-14T00:00:00"/>
    <d v="2022-10-14T00:00:00"/>
    <d v="2022-12-13T00:00:00"/>
    <s v="USD"/>
    <n v="72095.600000000006"/>
    <n v="18"/>
    <x v="5"/>
    <n v="0.6"/>
    <x v="1"/>
    <x v="1"/>
    <s v="Overdue"/>
    <x v="0"/>
    <s v="USD"/>
    <n v="72095.600000000006"/>
  </r>
  <r>
    <s v="A2310000"/>
    <x v="25"/>
    <x v="24"/>
    <n v="1800028038"/>
    <x v="0"/>
    <x v="1"/>
    <x v="1"/>
    <s v="Orupabo, Amoni "/>
    <n v="0"/>
    <s v="NPDC ABURA  JULY 2022 Crude Handling"/>
    <s v="468"/>
    <s v="DR"/>
    <s v=""/>
    <d v="2022-08-11T00:00:00"/>
    <d v="2022-08-11T00:00:00"/>
    <d v="2022-10-10T00:00:00"/>
    <s v="USD"/>
    <n v="396554.57"/>
    <n v="82"/>
    <x v="2"/>
    <n v="2.7333333333333334"/>
    <x v="1"/>
    <x v="1"/>
    <s v="Overdue"/>
    <x v="0"/>
    <s v="USD"/>
    <n v="396554.57"/>
  </r>
  <r>
    <s v="A2310000"/>
    <x v="25"/>
    <x v="24"/>
    <n v="1800027945"/>
    <x v="0"/>
    <x v="1"/>
    <x v="1"/>
    <s v="Orupabo, Amoni "/>
    <n v="0"/>
    <s v="NPDC ABURA  JUN 2022 Crude Handling"/>
    <s v="468"/>
    <s v="DR"/>
    <s v=""/>
    <d v="2022-07-14T00:00:00"/>
    <d v="2022-07-14T00:00:00"/>
    <d v="2022-09-12T00:00:00"/>
    <s v="USD"/>
    <n v="373158.83"/>
    <n v="110"/>
    <x v="3"/>
    <n v="3.6666666666666665"/>
    <x v="1"/>
    <x v="1"/>
    <s v="Overdue"/>
    <x v="0"/>
    <s v="USD"/>
    <n v="373158.83"/>
  </r>
  <r>
    <s v="A2310000"/>
    <x v="25"/>
    <x v="24"/>
    <n v="104282721"/>
    <x v="0"/>
    <x v="1"/>
    <x v="1"/>
    <s v="Orupabo, Amoni "/>
    <n v="0"/>
    <s v="WHT_1800026719 NPDC ABURA  SEPTEMBER 2021 Crude Ha"/>
    <s v=""/>
    <s v="AB"/>
    <s v=""/>
    <d v="2022-08-31T00:00:00"/>
    <d v="2022-08-31T00:00:00"/>
    <d v="2022-08-31T00:00:00"/>
    <s v="USD"/>
    <n v="18178.080000000002"/>
    <n v="122"/>
    <x v="3"/>
    <n v="4.0666666666666664"/>
    <x v="1"/>
    <x v="2"/>
    <s v="Overdue"/>
    <x v="1"/>
    <s v="USD"/>
    <n v="18178.080000000002"/>
  </r>
  <r>
    <s v="A2310000"/>
    <x v="25"/>
    <x v="24"/>
    <n v="104282717"/>
    <x v="0"/>
    <x v="1"/>
    <x v="1"/>
    <s v="Orupabo, Amoni "/>
    <n v="0"/>
    <s v="WHT_1800026859 NPDC ABURA  OCTOBER 2021 Crude Hand"/>
    <s v=""/>
    <s v="AB"/>
    <s v=""/>
    <d v="2022-08-31T00:00:00"/>
    <d v="2022-08-31T00:00:00"/>
    <d v="2022-08-31T00:00:00"/>
    <s v="USD"/>
    <n v="8712.11"/>
    <n v="122"/>
    <x v="3"/>
    <n v="4.0666666666666664"/>
    <x v="1"/>
    <x v="2"/>
    <s v="Overdue"/>
    <x v="1"/>
    <s v="USD"/>
    <n v="8712.11"/>
  </r>
  <r>
    <s v="A2310000"/>
    <x v="25"/>
    <x v="24"/>
    <n v="104282722"/>
    <x v="0"/>
    <x v="1"/>
    <x v="1"/>
    <s v="Orupabo, Amoni "/>
    <n v="0"/>
    <s v="WHT_1800027061 NPDC ABURA  NOV 2021 Crude Handling"/>
    <s v=""/>
    <s v="AB"/>
    <s v=""/>
    <d v="2022-08-31T00:00:00"/>
    <d v="2022-08-31T00:00:00"/>
    <d v="2022-08-31T00:00:00"/>
    <s v="USD"/>
    <n v="26520.400000000001"/>
    <n v="122"/>
    <x v="3"/>
    <n v="4.0666666666666664"/>
    <x v="1"/>
    <x v="2"/>
    <s v="Overdue"/>
    <x v="1"/>
    <s v="USD"/>
    <n v="26520.400000000001"/>
  </r>
  <r>
    <s v="A2310000"/>
    <x v="25"/>
    <x v="24"/>
    <n v="104282715"/>
    <x v="0"/>
    <x v="1"/>
    <x v="1"/>
    <s v="Orupabo, Amoni "/>
    <n v="0"/>
    <s v="WHT_1800027221 NPDC ABURA  DECEMBER 2021 CHA"/>
    <s v=""/>
    <s v="AB"/>
    <s v=""/>
    <d v="2022-08-31T00:00:00"/>
    <d v="2022-08-31T00:00:00"/>
    <d v="2022-08-31T00:00:00"/>
    <s v="USD"/>
    <n v="20209.04"/>
    <n v="122"/>
    <x v="3"/>
    <n v="4.0666666666666664"/>
    <x v="1"/>
    <x v="2"/>
    <s v="Overdue"/>
    <x v="1"/>
    <s v="USD"/>
    <n v="20209.04"/>
  </r>
  <r>
    <s v="A2310000"/>
    <x v="25"/>
    <x v="24"/>
    <n v="104282723"/>
    <x v="0"/>
    <x v="1"/>
    <x v="1"/>
    <s v="Orupabo, Amoni "/>
    <n v="0"/>
    <s v="WHT_1800027331 NPDC ABURA  JAN 2022 Crude Handling"/>
    <s v=""/>
    <s v="AB"/>
    <s v=""/>
    <d v="2022-08-31T00:00:00"/>
    <d v="2022-08-31T00:00:00"/>
    <d v="2022-08-31T00:00:00"/>
    <s v="USD"/>
    <n v="28801.4"/>
    <n v="122"/>
    <x v="3"/>
    <n v="4.0666666666666664"/>
    <x v="1"/>
    <x v="2"/>
    <s v="Overdue"/>
    <x v="1"/>
    <s v="USD"/>
    <n v="28801.4"/>
  </r>
  <r>
    <s v="A2310000"/>
    <x v="25"/>
    <x v="24"/>
    <n v="104282725"/>
    <x v="0"/>
    <x v="1"/>
    <x v="1"/>
    <s v="Orupabo, Amoni "/>
    <n v="0"/>
    <s v="WHT_1800027463 NPDC ABURA  FEB 2022 Crude Handling"/>
    <s v=""/>
    <s v="AB"/>
    <s v=""/>
    <d v="2022-08-31T00:00:00"/>
    <d v="2022-08-31T00:00:00"/>
    <d v="2022-08-31T00:00:00"/>
    <s v="USD"/>
    <n v="25988.3"/>
    <n v="122"/>
    <x v="3"/>
    <n v="4.0666666666666664"/>
    <x v="1"/>
    <x v="2"/>
    <s v="Overdue"/>
    <x v="1"/>
    <s v="USD"/>
    <n v="25988.3"/>
  </r>
  <r>
    <s v="A2310000"/>
    <x v="25"/>
    <x v="24"/>
    <n v="104282724"/>
    <x v="0"/>
    <x v="1"/>
    <x v="1"/>
    <s v="Orupabo, Amoni "/>
    <n v="0"/>
    <s v="WHT_1800027580 NPDC ABURA  MAR 2022 Crude Handling"/>
    <s v=""/>
    <s v="AB"/>
    <s v=""/>
    <d v="2022-08-31T00:00:00"/>
    <d v="2022-08-31T00:00:00"/>
    <d v="2022-08-31T00:00:00"/>
    <s v="USD"/>
    <n v="26867.23"/>
    <n v="122"/>
    <x v="3"/>
    <n v="4.0666666666666664"/>
    <x v="1"/>
    <x v="2"/>
    <s v="Overdue"/>
    <x v="1"/>
    <s v="USD"/>
    <n v="26867.23"/>
  </r>
  <r>
    <s v="A2310000"/>
    <x v="25"/>
    <x v="24"/>
    <n v="104281508"/>
    <x v="0"/>
    <x v="1"/>
    <x v="1"/>
    <s v="Orupabo, Amoni "/>
    <n v="0"/>
    <s v="1400016802 OML 111 Jan &amp; Feb 2022 (1800027651)"/>
    <s v=""/>
    <s v="AB"/>
    <s v=""/>
    <d v="2022-08-29T00:00:00"/>
    <d v="2022-08-29T00:00:00"/>
    <d v="2022-08-29T00:00:00"/>
    <s v="USD"/>
    <n v="-224166.55"/>
    <n v="124"/>
    <x v="3"/>
    <n v="4.1333333333333337"/>
    <x v="1"/>
    <x v="1"/>
    <s v="Overdue"/>
    <x v="0"/>
    <s v="USD"/>
    <n v="-224166.55"/>
  </r>
  <r>
    <s v="A2310000"/>
    <x v="25"/>
    <x v="24"/>
    <n v="1800027844"/>
    <x v="0"/>
    <x v="1"/>
    <x v="1"/>
    <s v="Orupabo, Amoni "/>
    <n v="0"/>
    <s v="NPDC OML 65 (Abura) Excess RPC 2021 CrdHandl"/>
    <s v="468"/>
    <s v="DR"/>
    <s v=""/>
    <d v="2022-06-22T00:00:00"/>
    <d v="2022-06-22T00:00:00"/>
    <d v="2022-08-21T00:00:00"/>
    <s v="USD"/>
    <n v="883746.31"/>
    <n v="132"/>
    <x v="3"/>
    <n v="4.4000000000000004"/>
    <x v="1"/>
    <x v="1"/>
    <s v="Overdue"/>
    <x v="0"/>
    <s v="USD"/>
    <n v="883746.31"/>
  </r>
  <r>
    <s v="A2310000"/>
    <x v="25"/>
    <x v="24"/>
    <n v="1800027785"/>
    <x v="0"/>
    <x v="1"/>
    <x v="1"/>
    <s v="Orupabo, Amoni "/>
    <n v="0"/>
    <s v="NPDC ABURA  MAY 2022 Crude Handling"/>
    <s v="468"/>
    <s v="DR"/>
    <s v=""/>
    <d v="2022-06-14T00:00:00"/>
    <d v="2022-06-14T00:00:00"/>
    <d v="2022-08-13T00:00:00"/>
    <s v="USD"/>
    <n v="603098.43000000005"/>
    <n v="140"/>
    <x v="3"/>
    <n v="4.666666666666667"/>
    <x v="1"/>
    <x v="1"/>
    <s v="Overdue"/>
    <x v="0"/>
    <s v="USD"/>
    <n v="603098.43000000005"/>
  </r>
  <r>
    <s v="A2310000"/>
    <x v="25"/>
    <x v="24"/>
    <n v="1800027697"/>
    <x v="0"/>
    <x v="1"/>
    <x v="1"/>
    <s v="Orupabo, Amoni "/>
    <n v="0"/>
    <s v="NPDC ABURA  APRIL 2022 Crude Handling"/>
    <s v="468"/>
    <s v="DR"/>
    <s v=""/>
    <d v="2022-05-12T00:00:00"/>
    <d v="2022-05-12T00:00:00"/>
    <d v="2022-07-11T00:00:00"/>
    <s v="USD"/>
    <n v="1185759.83"/>
    <n v="173"/>
    <x v="3"/>
    <n v="5.7666666666666666"/>
    <x v="1"/>
    <x v="1"/>
    <s v="Overdue"/>
    <x v="0"/>
    <s v="USD"/>
    <n v="1185759.83"/>
  </r>
  <r>
    <s v="A2310000"/>
    <x v="25"/>
    <x v="24"/>
    <n v="1600004208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1396238.33"/>
    <n v="184"/>
    <x v="4"/>
    <n v="6.1333333333333337"/>
    <x v="4"/>
    <x v="2"/>
    <s v="Overdue"/>
    <x v="1"/>
    <s v="USD"/>
    <n v="-1396238.33"/>
  </r>
  <r>
    <s v="A2310000"/>
    <x v="25"/>
    <x v="24"/>
    <n v="1600004212"/>
    <x v="0"/>
    <x v="1"/>
    <x v="1"/>
    <s v="Orupabo, Amoni "/>
    <n v="0"/>
    <s v="NPDC WHT CRN_OML65-ABURA - NPDC2"/>
    <s v="468"/>
    <s v="DG"/>
    <s v=""/>
    <d v="2022-06-30T00:00:00"/>
    <d v="2022-06-30T00:00:00"/>
    <d v="2022-06-30T00:00:00"/>
    <s v="USD"/>
    <n v="-2373.1999999999998"/>
    <n v="184"/>
    <x v="4"/>
    <n v="6.1333333333333337"/>
    <x v="4"/>
    <x v="2"/>
    <s v="Overdue"/>
    <x v="1"/>
    <s v="USD"/>
    <n v="-2373.1999999999998"/>
  </r>
  <r>
    <s v="A2310000"/>
    <x v="25"/>
    <x v="24"/>
    <n v="1800027651"/>
    <x v="0"/>
    <x v="1"/>
    <x v="1"/>
    <s v="Orupabo, Amoni "/>
    <n v="0"/>
    <s v="Jan - Feb 2022 CrudeHandling Supplementary"/>
    <s v="468"/>
    <s v="DR"/>
    <s v=""/>
    <d v="2022-04-26T00:00:00"/>
    <d v="2022-04-26T00:00:00"/>
    <d v="2022-06-25T00:00:00"/>
    <s v="USD"/>
    <n v="238472.1"/>
    <n v="189"/>
    <x v="4"/>
    <n v="6.3"/>
    <x v="2"/>
    <x v="1"/>
    <s v="Overdue"/>
    <x v="0"/>
    <s v="USD"/>
    <n v="238472.1"/>
  </r>
  <r>
    <s v="A2310000"/>
    <x v="25"/>
    <x v="24"/>
    <n v="104205520"/>
    <x v="0"/>
    <x v="1"/>
    <x v="1"/>
    <s v="Orupabo, Amoni "/>
    <n v="0"/>
    <s v="WHT_1800026591 NPDC ABURA  AUGUST 2021 Crude Handl"/>
    <s v=""/>
    <s v="AB"/>
    <s v=""/>
    <d v="2022-02-28T00:00:00"/>
    <d v="2022-02-28T00:00:00"/>
    <d v="2022-02-28T00:00:00"/>
    <s v="USD"/>
    <n v="14539.88"/>
    <n v="306"/>
    <x v="4"/>
    <n v="10.199999999999999"/>
    <x v="2"/>
    <x v="2"/>
    <s v="Overdue"/>
    <x v="1"/>
    <s v="USD"/>
    <n v="14539.88"/>
  </r>
  <r>
    <s v="A2310000"/>
    <x v="25"/>
    <x v="24"/>
    <n v="104174901"/>
    <x v="0"/>
    <x v="1"/>
    <x v="1"/>
    <s v="Orupabo, Amoni "/>
    <s v="WHT Outstg"/>
    <s v="WHT_1600003359 NPDC ABURA Jan - feb 2020 CHA"/>
    <s v=""/>
    <s v="AB"/>
    <s v=""/>
    <d v="2021-12-09T00:00:00"/>
    <d v="2021-12-09T00:00:00"/>
    <d v="2021-12-09T00:00:00"/>
    <s v="USD"/>
    <n v="-1781.01"/>
    <n v="387"/>
    <x v="4"/>
    <n v="12.9"/>
    <x v="3"/>
    <x v="2"/>
    <s v="Overdue"/>
    <x v="1"/>
    <s v="USD"/>
    <n v="-1781.01"/>
  </r>
  <r>
    <s v="A2310000"/>
    <x v="25"/>
    <x v="24"/>
    <n v="104174901"/>
    <x v="0"/>
    <x v="1"/>
    <x v="1"/>
    <s v="Orupabo, Amoni "/>
    <s v="WHT Outstg"/>
    <s v="WHT_1600003360 NPDC ABURA Jan - feb 2020 CHA"/>
    <s v=""/>
    <s v="AB"/>
    <s v=""/>
    <d v="2021-12-09T00:00:00"/>
    <d v="2021-12-09T00:00:00"/>
    <d v="2021-12-09T00:00:00"/>
    <s v="USD"/>
    <n v="-2671.47"/>
    <n v="387"/>
    <x v="4"/>
    <n v="12.9"/>
    <x v="3"/>
    <x v="2"/>
    <s v="Overdue"/>
    <x v="1"/>
    <s v="USD"/>
    <n v="-2671.47"/>
  </r>
  <r>
    <s v="A2310000"/>
    <x v="25"/>
    <x v="24"/>
    <n v="104174901"/>
    <x v="0"/>
    <x v="1"/>
    <x v="1"/>
    <s v="Orupabo, Amoni "/>
    <s v="WHT Outstg"/>
    <s v="WHT_1600003455 NPDC OML 65 (Abura) Jul-Oct 2020 Cr"/>
    <s v=""/>
    <s v="AB"/>
    <s v=""/>
    <d v="2021-12-09T00:00:00"/>
    <d v="2021-12-09T00:00:00"/>
    <d v="2021-12-09T00:00:00"/>
    <s v="USD"/>
    <n v="-20880"/>
    <n v="387"/>
    <x v="4"/>
    <n v="12.9"/>
    <x v="3"/>
    <x v="2"/>
    <s v="Overdue"/>
    <x v="1"/>
    <s v="USD"/>
    <n v="-20880"/>
  </r>
  <r>
    <s v="A2310000"/>
    <x v="25"/>
    <x v="24"/>
    <n v="104174901"/>
    <x v="0"/>
    <x v="1"/>
    <x v="1"/>
    <s v="Orupabo, Amoni "/>
    <s v="WHT Outstg"/>
    <s v="WHT_1600003750 NPDC Abura Nov&amp;Dec 2019 Water corre"/>
    <s v=""/>
    <s v="AB"/>
    <s v=""/>
    <d v="2021-12-09T00:00:00"/>
    <d v="2021-12-09T00:00:00"/>
    <d v="2021-12-09T00:00:00"/>
    <s v="USD"/>
    <n v="-2434.36"/>
    <n v="387"/>
    <x v="4"/>
    <n v="12.9"/>
    <x v="3"/>
    <x v="2"/>
    <s v="Overdue"/>
    <x v="1"/>
    <s v="USD"/>
    <n v="-2434.36"/>
  </r>
  <r>
    <s v="A2310000"/>
    <x v="25"/>
    <x v="24"/>
    <n v="104174901"/>
    <x v="0"/>
    <x v="1"/>
    <x v="1"/>
    <s v="Orupabo, Amoni "/>
    <s v="WHT Outstg"/>
    <s v="WHT_1600003791 NPDC ABURA -OML 65 JUNE 2021 ANLYS"/>
    <s v=""/>
    <s v="AB"/>
    <s v=""/>
    <d v="2021-12-09T00:00:00"/>
    <d v="2021-12-09T00:00:00"/>
    <d v="2021-12-09T00:00:00"/>
    <s v="USD"/>
    <n v="-9289.44"/>
    <n v="387"/>
    <x v="4"/>
    <n v="12.9"/>
    <x v="3"/>
    <x v="2"/>
    <s v="Overdue"/>
    <x v="1"/>
    <s v="USD"/>
    <n v="-9289.44"/>
  </r>
  <r>
    <s v="A2310000"/>
    <x v="25"/>
    <x v="24"/>
    <n v="104174905"/>
    <x v="0"/>
    <x v="1"/>
    <x v="1"/>
    <s v="Orupabo, Amoni "/>
    <s v="WHT Outstg"/>
    <s v="WHT_1800023823 NPDC ABURA JAN 2020 CHA"/>
    <s v=""/>
    <s v="AB"/>
    <s v=""/>
    <d v="2021-12-09T00:00:00"/>
    <d v="2021-12-09T00:00:00"/>
    <d v="2021-12-09T00:00:00"/>
    <s v="USD"/>
    <n v="8655.58"/>
    <n v="387"/>
    <x v="4"/>
    <n v="12.9"/>
    <x v="3"/>
    <x v="2"/>
    <s v="Overdue"/>
    <x v="1"/>
    <s v="USD"/>
    <n v="8655.58"/>
  </r>
  <r>
    <s v="A2310000"/>
    <x v="25"/>
    <x v="24"/>
    <n v="104174905"/>
    <x v="0"/>
    <x v="1"/>
    <x v="1"/>
    <s v="Orupabo, Amoni "/>
    <s v="WHT Outstg"/>
    <s v="WHT_1800023824 NPDC ABURA JAN 2020 CHA"/>
    <s v=""/>
    <s v="AB"/>
    <s v=""/>
    <d v="2021-12-09T00:00:00"/>
    <d v="2021-12-09T00:00:00"/>
    <d v="2021-12-09T00:00:00"/>
    <s v="USD"/>
    <n v="11036.93"/>
    <n v="387"/>
    <x v="4"/>
    <n v="12.9"/>
    <x v="3"/>
    <x v="2"/>
    <s v="Overdue"/>
    <x v="1"/>
    <s v="USD"/>
    <n v="11036.93"/>
  </r>
  <r>
    <s v="A2310000"/>
    <x v="25"/>
    <x v="24"/>
    <n v="104174906"/>
    <x v="0"/>
    <x v="1"/>
    <x v="1"/>
    <s v="Orupabo, Amoni "/>
    <s v="WHT Outstg"/>
    <s v="WHT_1800023828 NPDC ABURA DEC 2019 Crude Handling"/>
    <s v=""/>
    <s v="AB"/>
    <s v=""/>
    <d v="2021-12-09T00:00:00"/>
    <d v="2021-12-09T00:00:00"/>
    <d v="2021-12-09T00:00:00"/>
    <s v="USD"/>
    <n v="14195.85"/>
    <n v="387"/>
    <x v="4"/>
    <n v="12.9"/>
    <x v="3"/>
    <x v="2"/>
    <s v="Overdue"/>
    <x v="1"/>
    <s v="USD"/>
    <n v="14195.85"/>
  </r>
  <r>
    <s v="A2310000"/>
    <x v="25"/>
    <x v="24"/>
    <n v="104174906"/>
    <x v="0"/>
    <x v="1"/>
    <x v="1"/>
    <s v="Orupabo, Amoni "/>
    <s v="WHT Outstg"/>
    <s v="WHT_1800023829 NPDC ABURA DEC 2019 Crude Handling"/>
    <s v=""/>
    <s v="AB"/>
    <s v=""/>
    <d v="2021-12-09T00:00:00"/>
    <d v="2021-12-09T00:00:00"/>
    <d v="2021-12-09T00:00:00"/>
    <s v="USD"/>
    <n v="18101.02"/>
    <n v="387"/>
    <x v="4"/>
    <n v="12.9"/>
    <x v="3"/>
    <x v="2"/>
    <s v="Overdue"/>
    <x v="1"/>
    <s v="USD"/>
    <n v="18101.02"/>
  </r>
  <r>
    <s v="A2310000"/>
    <x v="25"/>
    <x v="24"/>
    <n v="104174907"/>
    <x v="0"/>
    <x v="1"/>
    <x v="1"/>
    <s v="Orupabo, Amoni "/>
    <s v="WHT Outstg"/>
    <s v="WHT_1800026202 NPDC Abura Excess RPC 2020 CHA"/>
    <s v=""/>
    <s v="AB"/>
    <s v=""/>
    <d v="2021-12-09T00:00:00"/>
    <d v="2021-12-09T00:00:00"/>
    <d v="2021-12-09T00:00:00"/>
    <s v="USD"/>
    <n v="23695.25"/>
    <n v="387"/>
    <x v="4"/>
    <n v="12.9"/>
    <x v="3"/>
    <x v="2"/>
    <s v="Overdue"/>
    <x v="1"/>
    <s v="USD"/>
    <n v="23695.25"/>
  </r>
  <r>
    <s v="A2310000"/>
    <x v="25"/>
    <x v="24"/>
    <n v="104174908"/>
    <x v="0"/>
    <x v="1"/>
    <x v="1"/>
    <s v="Orupabo, Amoni "/>
    <s v="WHT Outstg"/>
    <s v="WHT_1800026470 NPDC ABURA  JULY 2021 CHA"/>
    <s v=""/>
    <s v="AB"/>
    <s v=""/>
    <d v="2021-12-09T00:00:00"/>
    <d v="2021-12-09T00:00:00"/>
    <d v="2021-12-09T00:00:00"/>
    <s v="USD"/>
    <n v="30183.09"/>
    <n v="387"/>
    <x v="4"/>
    <n v="12.9"/>
    <x v="3"/>
    <x v="2"/>
    <s v="Overdue"/>
    <x v="1"/>
    <s v="USD"/>
    <n v="30183.09"/>
  </r>
  <r>
    <s v="A2310000"/>
    <x v="25"/>
    <x v="24"/>
    <n v="104151793"/>
    <x v="0"/>
    <x v="1"/>
    <x v="1"/>
    <s v="Orupabo, Amoni "/>
    <s v="WHT Outstg"/>
    <s v="WHT on 1800026336 NPDC ABURA June 2021 CHA"/>
    <s v=""/>
    <s v="AB"/>
    <s v=""/>
    <d v="2021-10-31T00:00:00"/>
    <d v="2021-10-31T00:00:00"/>
    <d v="2021-10-31T00:00:00"/>
    <s v="USD"/>
    <n v="27893.64"/>
    <n v="426"/>
    <x v="4"/>
    <n v="14.2"/>
    <x v="3"/>
    <x v="2"/>
    <s v="Overdue"/>
    <x v="1"/>
    <s v="USD"/>
    <n v="27893.64"/>
  </r>
  <r>
    <s v="A2310000"/>
    <x v="25"/>
    <x v="24"/>
    <n v="104151794"/>
    <x v="0"/>
    <x v="1"/>
    <x v="1"/>
    <s v="Orupabo, Amoni "/>
    <s v="WHT Outstg"/>
    <s v="WHT on 1800026179 NPDC ABURA  MAY 2021 CHA"/>
    <s v=""/>
    <s v="AB"/>
    <s v=""/>
    <d v="2021-10-31T00:00:00"/>
    <d v="2021-10-31T00:00:00"/>
    <d v="2021-10-31T00:00:00"/>
    <s v="USD"/>
    <n v="26030.35"/>
    <n v="426"/>
    <x v="4"/>
    <n v="14.2"/>
    <x v="3"/>
    <x v="2"/>
    <s v="Overdue"/>
    <x v="1"/>
    <s v="USD"/>
    <n v="26030.35"/>
  </r>
  <r>
    <s v="A2310000"/>
    <x v="25"/>
    <x v="24"/>
    <n v="104151802"/>
    <x v="0"/>
    <x v="1"/>
    <x v="1"/>
    <s v="Orupabo, Amoni "/>
    <s v="WHT Outstg"/>
    <s v="WHT on 1800026002 NPDC ABURA  APR 2021 CHA"/>
    <s v=""/>
    <s v="AB"/>
    <s v=""/>
    <d v="2021-10-31T00:00:00"/>
    <d v="2021-10-31T00:00:00"/>
    <d v="2021-10-31T00:00:00"/>
    <s v="USD"/>
    <n v="25709.43"/>
    <n v="426"/>
    <x v="4"/>
    <n v="14.2"/>
    <x v="3"/>
    <x v="2"/>
    <s v="Overdue"/>
    <x v="1"/>
    <s v="USD"/>
    <n v="25709.43"/>
  </r>
  <r>
    <s v="A2310000"/>
    <x v="25"/>
    <x v="24"/>
    <n v="104123312"/>
    <x v="0"/>
    <x v="1"/>
    <x v="1"/>
    <s v="Orupabo, Amoni "/>
    <s v="WHT Outstg"/>
    <s v="WHT on 1800025729 NPDC ABURA  FEB 2021 CHA"/>
    <s v=""/>
    <s v="AB"/>
    <s v=""/>
    <d v="2021-08-31T00:00:00"/>
    <d v="2021-08-31T00:00:00"/>
    <d v="2021-08-31T00:00:00"/>
    <s v="USD"/>
    <n v="24962.22"/>
    <n v="487"/>
    <x v="4"/>
    <n v="16.233333333333334"/>
    <x v="3"/>
    <x v="2"/>
    <s v="Overdue"/>
    <x v="1"/>
    <s v="USD"/>
    <n v="24962.22"/>
  </r>
  <r>
    <s v="A2310000"/>
    <x v="25"/>
    <x v="24"/>
    <n v="104123313"/>
    <x v="0"/>
    <x v="1"/>
    <x v="1"/>
    <s v="Orupabo, Amoni "/>
    <s v="WHT Outstg"/>
    <s v="WHT on 1800025575 NPDC ABURA  JAN 2021 CHA"/>
    <s v=""/>
    <s v="AB"/>
    <s v=""/>
    <d v="2021-08-31T00:00:00"/>
    <d v="2021-08-31T00:00:00"/>
    <d v="2021-08-31T00:00:00"/>
    <s v="USD"/>
    <n v="28438.97"/>
    <n v="487"/>
    <x v="4"/>
    <n v="16.233333333333334"/>
    <x v="3"/>
    <x v="2"/>
    <s v="Overdue"/>
    <x v="1"/>
    <s v="USD"/>
    <n v="28438.97"/>
  </r>
  <r>
    <s v="A2310000"/>
    <x v="25"/>
    <x v="24"/>
    <n v="104123326"/>
    <x v="0"/>
    <x v="1"/>
    <x v="1"/>
    <s v="Orupabo, Amoni "/>
    <s v="WHT Outstg"/>
    <s v="WHT on 1800025870 NPDC ABURA  MARCH2021 CHA"/>
    <s v=""/>
    <s v="AB"/>
    <s v=""/>
    <d v="2021-08-31T00:00:00"/>
    <d v="2021-08-31T00:00:00"/>
    <d v="2021-08-31T00:00:00"/>
    <s v="USD"/>
    <n v="27797.97"/>
    <n v="487"/>
    <x v="4"/>
    <n v="16.233333333333334"/>
    <x v="3"/>
    <x v="2"/>
    <s v="Overdue"/>
    <x v="1"/>
    <s v="USD"/>
    <n v="27797.97"/>
  </r>
  <r>
    <s v="A2310000"/>
    <x v="25"/>
    <x v="24"/>
    <n v="104123327"/>
    <x v="0"/>
    <x v="1"/>
    <x v="1"/>
    <s v="Orupabo, Amoni "/>
    <s v="WHT Outstg"/>
    <s v="WHT on 1800024606 NPDC ABURA  JULY 2020 CHA"/>
    <s v=""/>
    <s v="AB"/>
    <s v=""/>
    <d v="2021-08-31T00:00:00"/>
    <d v="2021-08-31T00:00:00"/>
    <d v="2021-08-31T00:00:00"/>
    <s v="USD"/>
    <n v="12410.41"/>
    <n v="487"/>
    <x v="4"/>
    <n v="16.233333333333334"/>
    <x v="3"/>
    <x v="2"/>
    <s v="Overdue"/>
    <x v="1"/>
    <s v="USD"/>
    <n v="12410.41"/>
  </r>
  <r>
    <s v="A2310000"/>
    <x v="25"/>
    <x v="24"/>
    <n v="104123327"/>
    <x v="0"/>
    <x v="1"/>
    <x v="1"/>
    <s v="Orupabo, Amoni "/>
    <s v="WHT Outstg"/>
    <s v="WHT on 1800024607 NPDC ABURA  JULY 2020 CHA"/>
    <s v=""/>
    <s v="AB"/>
    <s v=""/>
    <d v="2021-08-31T00:00:00"/>
    <d v="2021-08-31T00:00:00"/>
    <d v="2021-08-31T00:00:00"/>
    <s v="USD"/>
    <n v="17683.29"/>
    <n v="487"/>
    <x v="4"/>
    <n v="16.233333333333334"/>
    <x v="3"/>
    <x v="2"/>
    <s v="Overdue"/>
    <x v="1"/>
    <s v="USD"/>
    <n v="17683.29"/>
  </r>
  <r>
    <s v="A2310000"/>
    <x v="25"/>
    <x v="24"/>
    <n v="104123328"/>
    <x v="0"/>
    <x v="1"/>
    <x v="1"/>
    <s v="Orupabo, Amoni "/>
    <s v="WHT Outstg"/>
    <s v="WHT on 1800024762 NPDC ABURA  AUGUST 2020 CHA"/>
    <s v=""/>
    <s v="AB"/>
    <s v=""/>
    <d v="2021-08-31T00:00:00"/>
    <d v="2021-08-31T00:00:00"/>
    <d v="2021-08-31T00:00:00"/>
    <s v="USD"/>
    <n v="34732.75"/>
    <n v="487"/>
    <x v="4"/>
    <n v="16.233333333333334"/>
    <x v="3"/>
    <x v="2"/>
    <s v="Overdue"/>
    <x v="1"/>
    <s v="USD"/>
    <n v="34732.75"/>
  </r>
  <r>
    <s v="A2310000"/>
    <x v="25"/>
    <x v="24"/>
    <n v="104123329"/>
    <x v="0"/>
    <x v="1"/>
    <x v="1"/>
    <s v="Orupabo, Amoni "/>
    <s v="WHT Outstg"/>
    <s v="WHT on 1800025076 NPDC ABURA  OCT 2020 CHA"/>
    <s v=""/>
    <s v="AB"/>
    <s v=""/>
    <d v="2021-08-31T00:00:00"/>
    <d v="2021-08-31T00:00:00"/>
    <d v="2021-08-31T00:00:00"/>
    <s v="USD"/>
    <n v="35895.43"/>
    <n v="487"/>
    <x v="4"/>
    <n v="16.233333333333334"/>
    <x v="3"/>
    <x v="2"/>
    <s v="Overdue"/>
    <x v="1"/>
    <s v="USD"/>
    <n v="35895.43"/>
  </r>
  <r>
    <s v="A2310000"/>
    <x v="25"/>
    <x v="24"/>
    <n v="104123330"/>
    <x v="0"/>
    <x v="1"/>
    <x v="1"/>
    <s v="Orupabo, Amoni "/>
    <s v="WHT Outstg"/>
    <s v="WHT on 1800024938 NPDC ABURA  SEPT 2020 CHA"/>
    <s v=""/>
    <s v="AB"/>
    <s v=""/>
    <d v="2021-08-31T00:00:00"/>
    <d v="2021-08-31T00:00:00"/>
    <d v="2021-08-31T00:00:00"/>
    <s v="USD"/>
    <n v="33674.300000000003"/>
    <n v="487"/>
    <x v="4"/>
    <n v="16.233333333333334"/>
    <x v="3"/>
    <x v="2"/>
    <s v="Overdue"/>
    <x v="1"/>
    <s v="USD"/>
    <n v="33674.300000000003"/>
  </r>
  <r>
    <s v="A2310000"/>
    <x v="25"/>
    <x v="24"/>
    <n v="104123331"/>
    <x v="0"/>
    <x v="1"/>
    <x v="1"/>
    <s v="Orupabo, Amoni "/>
    <s v="WHT Outstg"/>
    <s v="WHT on 1800025456 NPDC ABURA  DEC 2020 CHA"/>
    <s v=""/>
    <s v="AB"/>
    <s v=""/>
    <d v="2021-08-31T00:00:00"/>
    <d v="2021-08-31T00:00:00"/>
    <d v="2021-08-31T00:00:00"/>
    <s v="USD"/>
    <n v="31228.36"/>
    <n v="487"/>
    <x v="4"/>
    <n v="16.233333333333334"/>
    <x v="3"/>
    <x v="2"/>
    <s v="Overdue"/>
    <x v="1"/>
    <s v="USD"/>
    <n v="31228.36"/>
  </r>
  <r>
    <s v="A2310000"/>
    <x v="25"/>
    <x v="24"/>
    <n v="104123348"/>
    <x v="0"/>
    <x v="1"/>
    <x v="1"/>
    <s v="Orupabo, Amoni "/>
    <s v="WHT Outstg"/>
    <s v="WHT on 1800025279 NPDC ABURA  NOV 2020 CHA"/>
    <s v=""/>
    <s v="AB"/>
    <s v=""/>
    <d v="2021-08-31T00:00:00"/>
    <d v="2021-08-31T00:00:00"/>
    <d v="2021-08-31T00:00:00"/>
    <s v="USD"/>
    <n v="29292.81"/>
    <n v="487"/>
    <x v="4"/>
    <n v="16.233333333333334"/>
    <x v="3"/>
    <x v="2"/>
    <s v="Overdue"/>
    <x v="1"/>
    <s v="USD"/>
    <n v="29292.81"/>
  </r>
  <r>
    <s v="A2310000"/>
    <x v="25"/>
    <x v="24"/>
    <n v="1600003822"/>
    <x v="0"/>
    <x v="1"/>
    <x v="1"/>
    <s v="Orupabo, Amoni "/>
    <s v="WHT Outstg"/>
    <s v="WHT-NPDC ABURA -OML 65 NGN -CONTRACT 1500012255"/>
    <s v="454"/>
    <s v="DG"/>
    <s v=""/>
    <d v="2021-07-06T00:00:00"/>
    <d v="2021-07-06T00:00:00"/>
    <d v="2021-07-06T00:00:00"/>
    <s v="NGN"/>
    <n v="-1176847.94"/>
    <n v="543"/>
    <x v="4"/>
    <n v="18.100000000000001"/>
    <x v="4"/>
    <x v="2"/>
    <s v="Overdue"/>
    <x v="1"/>
    <s v="USD"/>
    <n v="-2872.69"/>
  </r>
  <r>
    <s v="A2310000"/>
    <x v="25"/>
    <x v="24"/>
    <n v="1600003806"/>
    <x v="0"/>
    <x v="1"/>
    <x v="1"/>
    <s v="Orupabo, Amoni "/>
    <s v="WHT Outstg"/>
    <s v="WHT-NPDC ABURA -OML 65 NGN CREDIT RECEIPTS"/>
    <s v="454"/>
    <s v="DG"/>
    <s v=""/>
    <d v="2021-06-28T00:00:00"/>
    <d v="2021-06-28T00:00:00"/>
    <d v="2021-06-28T00:00:00"/>
    <s v="NGN"/>
    <n v="-58898.99"/>
    <n v="551"/>
    <x v="4"/>
    <n v="18.366666666666667"/>
    <x v="4"/>
    <x v="2"/>
    <s v="Overdue"/>
    <x v="1"/>
    <s v="USD"/>
    <n v="-194.37"/>
  </r>
  <r>
    <s v="A2310000"/>
    <x v="25"/>
    <x v="24"/>
    <n v="104070253"/>
    <x v="0"/>
    <x v="1"/>
    <x v="1"/>
    <s v="Orupabo, Amoni "/>
    <s v="WHT Outstg"/>
    <s v="WHT on Inv 1800024455 NPDC ABURA JUN 2020 CHA"/>
    <s v=""/>
    <s v="AB"/>
    <s v=""/>
    <d v="2021-04-30T00:00:00"/>
    <d v="2021-04-30T00:00:00"/>
    <d v="2021-04-30T00:00:00"/>
    <s v="USD"/>
    <n v="9840.2800000000007"/>
    <n v="610"/>
    <x v="4"/>
    <n v="20.333333333333332"/>
    <x v="4"/>
    <x v="2"/>
    <s v="Overdue"/>
    <x v="1"/>
    <s v="USD"/>
    <n v="9840.2800000000007"/>
  </r>
  <r>
    <s v="A2310000"/>
    <x v="25"/>
    <x v="24"/>
    <n v="104070253"/>
    <x v="0"/>
    <x v="1"/>
    <x v="1"/>
    <s v="Orupabo, Amoni "/>
    <s v="WHT Outstg"/>
    <s v="WHT on Inv 1800024456 NPDC ABURA JUN 2020 CHA"/>
    <s v=""/>
    <s v="AB"/>
    <s v=""/>
    <d v="2021-04-30T00:00:00"/>
    <d v="2021-04-30T00:00:00"/>
    <d v="2021-04-30T00:00:00"/>
    <s v="USD"/>
    <n v="14760.28"/>
    <n v="610"/>
    <x v="4"/>
    <n v="20.333333333333332"/>
    <x v="4"/>
    <x v="2"/>
    <s v="Overdue"/>
    <x v="1"/>
    <s v="USD"/>
    <n v="14760.28"/>
  </r>
  <r>
    <s v="A2310000"/>
    <x v="25"/>
    <x v="24"/>
    <n v="104033060"/>
    <x v="0"/>
    <x v="1"/>
    <x v="1"/>
    <s v="Orupabo, Amoni "/>
    <s v="WHT Outstg"/>
    <s v="WHT on inv 1800021967 NPDC ABURA MAY 2019 CHA"/>
    <s v=""/>
    <s v="AB"/>
    <s v=""/>
    <d v="2021-02-10T00:00:00"/>
    <d v="2021-02-10T00:00:00"/>
    <d v="2021-02-10T00:00:00"/>
    <s v="USD"/>
    <n v="9675.49"/>
    <n v="689"/>
    <x v="4"/>
    <n v="22.966666666666665"/>
    <x v="4"/>
    <x v="2"/>
    <s v="Overdue"/>
    <x v="1"/>
    <s v="USD"/>
    <n v="9675.49"/>
  </r>
  <r>
    <s v="A2310000"/>
    <x v="25"/>
    <x v="24"/>
    <n v="104033060"/>
    <x v="0"/>
    <x v="1"/>
    <x v="1"/>
    <s v="Orupabo, Amoni "/>
    <s v="WHT Outstg"/>
    <s v="WHT on inv 1800021968 NPDC ABURA MAY 2019 CHA"/>
    <s v=""/>
    <s v="AB"/>
    <s v=""/>
    <d v="2021-02-10T00:00:00"/>
    <d v="2021-02-10T00:00:00"/>
    <d v="2021-02-10T00:00:00"/>
    <s v="USD"/>
    <n v="14513.22"/>
    <n v="689"/>
    <x v="4"/>
    <n v="22.966666666666665"/>
    <x v="4"/>
    <x v="2"/>
    <s v="Overdue"/>
    <x v="1"/>
    <s v="USD"/>
    <n v="14513.22"/>
  </r>
  <r>
    <s v="A2310000"/>
    <x v="25"/>
    <x v="24"/>
    <n v="104033061"/>
    <x v="0"/>
    <x v="1"/>
    <x v="1"/>
    <s v="Orupabo, Amoni "/>
    <s v="WHT Outstg"/>
    <s v="WHT on inv 1800024080 NPDC ABURA APR 2020 CHA"/>
    <s v=""/>
    <s v="AB"/>
    <s v=""/>
    <d v="2021-02-10T00:00:00"/>
    <d v="2021-02-10T00:00:00"/>
    <d v="2021-02-10T00:00:00"/>
    <s v="USD"/>
    <n v="7331.84"/>
    <n v="689"/>
    <x v="4"/>
    <n v="22.966666666666665"/>
    <x v="4"/>
    <x v="2"/>
    <s v="Overdue"/>
    <x v="1"/>
    <s v="USD"/>
    <n v="7331.84"/>
  </r>
  <r>
    <s v="A2310000"/>
    <x v="25"/>
    <x v="24"/>
    <n v="104033061"/>
    <x v="0"/>
    <x v="1"/>
    <x v="1"/>
    <s v="Orupabo, Amoni "/>
    <s v="WHT Outstg"/>
    <s v="WHT on inv 1800024081 NPDC ABURA  APR 2020 CHA"/>
    <s v=""/>
    <s v="AB"/>
    <s v=""/>
    <d v="2021-02-10T00:00:00"/>
    <d v="2021-02-10T00:00:00"/>
    <d v="2021-02-10T00:00:00"/>
    <s v="USD"/>
    <n v="10997.67"/>
    <n v="689"/>
    <x v="4"/>
    <n v="22.966666666666665"/>
    <x v="4"/>
    <x v="2"/>
    <s v="Overdue"/>
    <x v="1"/>
    <s v="USD"/>
    <n v="10997.67"/>
  </r>
  <r>
    <s v="A2310000"/>
    <x v="25"/>
    <x v="24"/>
    <n v="104033062"/>
    <x v="0"/>
    <x v="1"/>
    <x v="1"/>
    <s v="Orupabo, Amoni "/>
    <s v="WHT Outstg"/>
    <s v="WHT on inv 1800024279 NPDC ABURA MAY 2020 CHA"/>
    <s v=""/>
    <s v="AB"/>
    <s v=""/>
    <d v="2021-02-10T00:00:00"/>
    <d v="2021-02-10T00:00:00"/>
    <d v="2021-02-10T00:00:00"/>
    <s v="USD"/>
    <n v="11422"/>
    <n v="689"/>
    <x v="4"/>
    <n v="22.966666666666665"/>
    <x v="4"/>
    <x v="2"/>
    <s v="Overdue"/>
    <x v="1"/>
    <s v="USD"/>
    <n v="11422"/>
  </r>
  <r>
    <s v="A2310000"/>
    <x v="25"/>
    <x v="24"/>
    <n v="104033062"/>
    <x v="0"/>
    <x v="1"/>
    <x v="1"/>
    <s v="Orupabo, Amoni "/>
    <s v="WHT Outstg"/>
    <s v="WHT on inv 1800024280 NPDC ABURA  MAY 2020 CHA"/>
    <s v=""/>
    <s v="AB"/>
    <s v=""/>
    <d v="2021-02-10T00:00:00"/>
    <d v="2021-02-10T00:00:00"/>
    <d v="2021-02-10T00:00:00"/>
    <s v="USD"/>
    <n v="17132.849999999999"/>
    <n v="689"/>
    <x v="4"/>
    <n v="22.966666666666665"/>
    <x v="4"/>
    <x v="2"/>
    <s v="Overdue"/>
    <x v="1"/>
    <s v="USD"/>
    <n v="17132.849999999999"/>
  </r>
  <r>
    <s v="A2310000"/>
    <x v="25"/>
    <x v="24"/>
    <n v="104033063"/>
    <x v="0"/>
    <x v="1"/>
    <x v="1"/>
    <s v="Orupabo, Amoni "/>
    <s v="WHT Outstg"/>
    <s v="WHT on inv 1800023745 NPDC ABURA FEB 2020 CHA"/>
    <s v=""/>
    <s v="AB"/>
    <s v=""/>
    <d v="2021-02-10T00:00:00"/>
    <d v="2021-02-10T00:00:00"/>
    <d v="2021-02-10T00:00:00"/>
    <s v="USD"/>
    <n v="8152.11"/>
    <n v="689"/>
    <x v="4"/>
    <n v="22.966666666666665"/>
    <x v="4"/>
    <x v="2"/>
    <s v="Overdue"/>
    <x v="1"/>
    <s v="USD"/>
    <n v="8152.11"/>
  </r>
  <r>
    <s v="A2310000"/>
    <x v="25"/>
    <x v="24"/>
    <n v="104033063"/>
    <x v="0"/>
    <x v="1"/>
    <x v="1"/>
    <s v="Orupabo, Amoni "/>
    <s v="WHT Outstg"/>
    <s v="WHT on inv 1800023746 NPDC ABURA FEB 2020 CHA"/>
    <s v=""/>
    <s v="AB"/>
    <s v=""/>
    <d v="2021-02-10T00:00:00"/>
    <d v="2021-02-10T00:00:00"/>
    <d v="2021-02-10T00:00:00"/>
    <s v="USD"/>
    <n v="10394.86"/>
    <n v="689"/>
    <x v="4"/>
    <n v="22.966666666666665"/>
    <x v="4"/>
    <x v="2"/>
    <s v="Overdue"/>
    <x v="1"/>
    <s v="USD"/>
    <n v="10394.86"/>
  </r>
  <r>
    <s v="A2310000"/>
    <x v="25"/>
    <x v="24"/>
    <n v="104033262"/>
    <x v="0"/>
    <x v="1"/>
    <x v="1"/>
    <s v="Orupabo, Amoni "/>
    <s v="WHT Outstg"/>
    <s v="WHT on inv 1800023954 NPDC ABURA MAR 2020 CHA"/>
    <s v=""/>
    <s v="AB"/>
    <s v=""/>
    <d v="2021-02-10T00:00:00"/>
    <d v="2021-02-10T00:00:00"/>
    <d v="2021-02-10T00:00:00"/>
    <s v="USD"/>
    <n v="9456.48"/>
    <n v="689"/>
    <x v="4"/>
    <n v="22.966666666666665"/>
    <x v="4"/>
    <x v="2"/>
    <s v="Overdue"/>
    <x v="1"/>
    <s v="USD"/>
    <n v="9456.48"/>
  </r>
  <r>
    <s v="A2310000"/>
    <x v="25"/>
    <x v="24"/>
    <n v="104033262"/>
    <x v="0"/>
    <x v="1"/>
    <x v="1"/>
    <s v="Orupabo, Amoni "/>
    <s v="WHT Outstg"/>
    <s v="WHT on inv 1800023953 NPDC ABURA MAR 2020 CHA"/>
    <s v=""/>
    <s v="AB"/>
    <s v=""/>
    <d v="2021-02-10T00:00:00"/>
    <d v="2021-02-10T00:00:00"/>
    <d v="2021-02-10T00:00:00"/>
    <s v="USD"/>
    <n v="7415.5"/>
    <n v="689"/>
    <x v="4"/>
    <n v="22.966666666666665"/>
    <x v="4"/>
    <x v="2"/>
    <s v="Overdue"/>
    <x v="1"/>
    <s v="USD"/>
    <n v="7415.5"/>
  </r>
  <r>
    <s v="A2310000"/>
    <x v="25"/>
    <x v="24"/>
    <n v="103950528"/>
    <x v="0"/>
    <x v="1"/>
    <x v="1"/>
    <s v="Orupabo, Amoni "/>
    <s v="WHT Outstg"/>
    <s v="WHT on inv 1800023150 NPDC ABURA NOV 2019 CHA_F$"/>
    <s v=""/>
    <s v="AB"/>
    <s v=""/>
    <d v="2020-08-03T00:00:00"/>
    <d v="2020-08-03T00:00:00"/>
    <d v="2020-08-03T00:00:00"/>
    <s v="USD"/>
    <n v="34837.65"/>
    <n v="880"/>
    <x v="4"/>
    <n v="29.333333333333332"/>
    <x v="4"/>
    <x v="2"/>
    <s v="Overdue"/>
    <x v="1"/>
    <s v="USD"/>
    <n v="34837.65"/>
  </r>
  <r>
    <s v="A2310000"/>
    <x v="25"/>
    <x v="24"/>
    <n v="103950528"/>
    <x v="0"/>
    <x v="1"/>
    <x v="1"/>
    <s v="Orupabo, Amoni "/>
    <s v="WHT Outstg"/>
    <s v="WHT on Inv 1800022941 NPDC ABURA OCT 2019 CHA_F$"/>
    <s v=""/>
    <s v="AB"/>
    <s v=""/>
    <d v="2020-08-03T00:00:00"/>
    <d v="2020-08-03T00:00:00"/>
    <d v="2020-08-03T00:00:00"/>
    <s v="USD"/>
    <n v="19819.05"/>
    <n v="880"/>
    <x v="4"/>
    <n v="29.333333333333332"/>
    <x v="4"/>
    <x v="2"/>
    <s v="Overdue"/>
    <x v="1"/>
    <s v="USD"/>
    <n v="19819.05"/>
  </r>
  <r>
    <s v="A2310000"/>
    <x v="25"/>
    <x v="24"/>
    <n v="103950528"/>
    <x v="0"/>
    <x v="1"/>
    <x v="1"/>
    <s v="Orupabo, Amoni "/>
    <s v="WHT Outstg"/>
    <s v="WHT on inv 1800022805 NPDC ABURA SEP 2019 CHA_F$"/>
    <s v=""/>
    <s v="AB"/>
    <s v=""/>
    <d v="2020-08-03T00:00:00"/>
    <d v="2020-08-03T00:00:00"/>
    <d v="2020-08-03T00:00:00"/>
    <s v="USD"/>
    <n v="20416.25"/>
    <n v="880"/>
    <x v="4"/>
    <n v="29.333333333333332"/>
    <x v="4"/>
    <x v="2"/>
    <s v="Overdue"/>
    <x v="1"/>
    <s v="USD"/>
    <n v="20416.25"/>
  </r>
  <r>
    <s v="A2310000"/>
    <x v="25"/>
    <x v="24"/>
    <n v="103950528"/>
    <x v="0"/>
    <x v="1"/>
    <x v="1"/>
    <s v="Orupabo, Amoni "/>
    <s v="WHT Outstg"/>
    <s v="WHT on Inv 1800022770 NPDC ABURA JUL 2019 CHA_F$"/>
    <s v=""/>
    <s v="AB"/>
    <s v=""/>
    <d v="2020-08-03T00:00:00"/>
    <d v="2020-08-03T00:00:00"/>
    <d v="2020-08-03T00:00:00"/>
    <s v="USD"/>
    <n v="12302.27"/>
    <n v="880"/>
    <x v="4"/>
    <n v="29.333333333333332"/>
    <x v="4"/>
    <x v="2"/>
    <s v="Overdue"/>
    <x v="1"/>
    <s v="USD"/>
    <n v="12302.27"/>
  </r>
  <r>
    <s v="A2310000"/>
    <x v="25"/>
    <x v="24"/>
    <n v="103950528"/>
    <x v="0"/>
    <x v="1"/>
    <x v="1"/>
    <s v="Orupabo, Amoni "/>
    <s v="WHT Outstg"/>
    <s v="WHT on Inv 1800022561 NPDC ABURA AUG 2019 CHA"/>
    <s v=""/>
    <s v="AB"/>
    <s v=""/>
    <d v="2020-08-03T00:00:00"/>
    <d v="2020-08-03T00:00:00"/>
    <d v="2020-08-03T00:00:00"/>
    <s v="USD"/>
    <n v="20527.89"/>
    <n v="880"/>
    <x v="4"/>
    <n v="29.333333333333332"/>
    <x v="4"/>
    <x v="2"/>
    <s v="Overdue"/>
    <x v="1"/>
    <s v="USD"/>
    <n v="20527.89"/>
  </r>
  <r>
    <s v="A2310000"/>
    <x v="25"/>
    <x v="24"/>
    <n v="103950528"/>
    <x v="0"/>
    <x v="1"/>
    <x v="1"/>
    <s v="Orupabo, Amoni "/>
    <s v="WHT Outstg"/>
    <s v="WHT on Inv 1800022176 NPDC ABURA JUN 2019 CHA"/>
    <s v=""/>
    <s v="AB"/>
    <s v=""/>
    <d v="2020-08-03T00:00:00"/>
    <d v="2020-08-03T00:00:00"/>
    <d v="2020-08-03T00:00:00"/>
    <s v="USD"/>
    <n v="15998.38"/>
    <n v="880"/>
    <x v="4"/>
    <n v="29.333333333333332"/>
    <x v="4"/>
    <x v="2"/>
    <s v="Overdue"/>
    <x v="1"/>
    <s v="USD"/>
    <n v="15998.38"/>
  </r>
  <r>
    <s v="A2310000"/>
    <x v="25"/>
    <x v="24"/>
    <n v="103950528"/>
    <x v="0"/>
    <x v="1"/>
    <x v="1"/>
    <s v="Orupabo, Amoni "/>
    <s v="WHT Outstg"/>
    <s v="WHT on Inv 1800021825 NPDC ABURA APR 2019 CHA_F$"/>
    <s v=""/>
    <s v="AB"/>
    <s v=""/>
    <d v="2020-08-03T00:00:00"/>
    <d v="2020-08-03T00:00:00"/>
    <d v="2020-08-03T00:00:00"/>
    <s v="USD"/>
    <n v="17124.28"/>
    <n v="880"/>
    <x v="4"/>
    <n v="29.333333333333332"/>
    <x v="4"/>
    <x v="2"/>
    <s v="Overdue"/>
    <x v="1"/>
    <s v="USD"/>
    <n v="17124.28"/>
  </r>
  <r>
    <s v="A2310000"/>
    <x v="25"/>
    <x v="24"/>
    <n v="103950528"/>
    <x v="0"/>
    <x v="1"/>
    <x v="1"/>
    <s v="Orupabo, Amoni "/>
    <s v="WHT Outstg"/>
    <s v="WHT on Inv 1800021676 NPDC ABURA MARCH 2019 CHA_F$"/>
    <s v=""/>
    <s v="AB"/>
    <s v=""/>
    <d v="2020-08-03T00:00:00"/>
    <d v="2020-08-03T00:00:00"/>
    <d v="2020-08-03T00:00:00"/>
    <s v="USD"/>
    <n v="15945.75"/>
    <n v="880"/>
    <x v="4"/>
    <n v="29.333333333333332"/>
    <x v="4"/>
    <x v="2"/>
    <s v="Overdue"/>
    <x v="1"/>
    <s v="USD"/>
    <n v="15945.75"/>
  </r>
  <r>
    <s v="A2310000"/>
    <x v="25"/>
    <x v="24"/>
    <n v="103950528"/>
    <x v="0"/>
    <x v="1"/>
    <x v="1"/>
    <s v="Orupabo, Amoni "/>
    <s v="WHT Outstg"/>
    <s v="WHT on Inv 1800023149 NPDC ABURA NOV 2019 CHA_USD"/>
    <s v=""/>
    <s v="AB"/>
    <s v=""/>
    <d v="2020-08-03T00:00:00"/>
    <d v="2020-08-03T00:00:00"/>
    <d v="2020-08-03T00:00:00"/>
    <s v="USD"/>
    <n v="23225.11"/>
    <n v="880"/>
    <x v="4"/>
    <n v="29.333333333333332"/>
    <x v="4"/>
    <x v="2"/>
    <s v="Overdue"/>
    <x v="1"/>
    <s v="USD"/>
    <n v="23225.11"/>
  </r>
  <r>
    <s v="A2310000"/>
    <x v="25"/>
    <x v="24"/>
    <n v="103950528"/>
    <x v="0"/>
    <x v="1"/>
    <x v="1"/>
    <s v="Orupabo, Amoni "/>
    <s v="WHT Outstg"/>
    <s v="WHT on Inv 1800022940 NPDC ABURA OCT 2019 CHA_USD"/>
    <s v=""/>
    <s v="AB"/>
    <s v=""/>
    <d v="2020-08-03T00:00:00"/>
    <d v="2020-08-03T00:00:00"/>
    <d v="2020-08-03T00:00:00"/>
    <s v="USD"/>
    <n v="13212.01"/>
    <n v="880"/>
    <x v="4"/>
    <n v="29.333333333333332"/>
    <x v="4"/>
    <x v="2"/>
    <s v="Overdue"/>
    <x v="1"/>
    <s v="USD"/>
    <n v="13212.01"/>
  </r>
  <r>
    <s v="A2310000"/>
    <x v="25"/>
    <x v="24"/>
    <n v="103950528"/>
    <x v="0"/>
    <x v="1"/>
    <x v="1"/>
    <s v="Orupabo, Amoni "/>
    <s v="WHT Outstg"/>
    <s v="WHT on Inv 1800022804 NPDC ABURA SEP 2019 CHA_F$"/>
    <s v=""/>
    <s v="AB"/>
    <s v=""/>
    <d v="2020-08-03T00:00:00"/>
    <d v="2020-08-03T00:00:00"/>
    <d v="2020-08-03T00:00:00"/>
    <s v="USD"/>
    <n v="13612.11"/>
    <n v="880"/>
    <x v="4"/>
    <n v="29.333333333333332"/>
    <x v="4"/>
    <x v="2"/>
    <s v="Overdue"/>
    <x v="1"/>
    <s v="USD"/>
    <n v="13612.11"/>
  </r>
  <r>
    <s v="A2310000"/>
    <x v="25"/>
    <x v="24"/>
    <n v="103950528"/>
    <x v="0"/>
    <x v="1"/>
    <x v="1"/>
    <s v="Orupabo, Amoni "/>
    <s v="WHT Outstg"/>
    <s v="WHT on Inv 1800022769 NPDC ABURA JUL 2019 CHA_F$"/>
    <s v=""/>
    <s v="AB"/>
    <s v=""/>
    <d v="2020-08-03T00:00:00"/>
    <d v="2020-08-03T00:00:00"/>
    <d v="2020-08-03T00:00:00"/>
    <s v="USD"/>
    <n v="8201.84"/>
    <n v="880"/>
    <x v="4"/>
    <n v="29.333333333333332"/>
    <x v="4"/>
    <x v="2"/>
    <s v="Overdue"/>
    <x v="1"/>
    <s v="USD"/>
    <n v="8201.84"/>
  </r>
  <r>
    <s v="A2310000"/>
    <x v="25"/>
    <x v="24"/>
    <n v="103950528"/>
    <x v="0"/>
    <x v="1"/>
    <x v="1"/>
    <s v="Orupabo, Amoni "/>
    <s v="WHT Outstg"/>
    <s v="WHT on Inv 1800022560 NPDC ABURA AUG 2019 CHA_USD"/>
    <s v=""/>
    <s v="AB"/>
    <s v=""/>
    <d v="2020-08-03T00:00:00"/>
    <d v="2020-08-03T00:00:00"/>
    <d v="2020-08-03T00:00:00"/>
    <s v="USD"/>
    <n v="13683.64"/>
    <n v="880"/>
    <x v="4"/>
    <n v="29.333333333333332"/>
    <x v="4"/>
    <x v="2"/>
    <s v="Overdue"/>
    <x v="1"/>
    <s v="USD"/>
    <n v="13683.64"/>
  </r>
  <r>
    <s v="A2310000"/>
    <x v="25"/>
    <x v="24"/>
    <n v="103950528"/>
    <x v="0"/>
    <x v="1"/>
    <x v="1"/>
    <s v="Orupabo, Amoni "/>
    <s v="WHT Outstg"/>
    <s v="WHT on Inv 1800022175 NPDC ABURA JUN 2019 CHA_USD"/>
    <s v=""/>
    <s v="AB"/>
    <s v=""/>
    <d v="2020-08-03T00:00:00"/>
    <d v="2020-08-03T00:00:00"/>
    <d v="2020-08-03T00:00:00"/>
    <s v="USD"/>
    <n v="10665.85"/>
    <n v="880"/>
    <x v="4"/>
    <n v="29.333333333333332"/>
    <x v="4"/>
    <x v="2"/>
    <s v="Overdue"/>
    <x v="1"/>
    <s v="USD"/>
    <n v="10665.85"/>
  </r>
  <r>
    <s v="A2310000"/>
    <x v="25"/>
    <x v="24"/>
    <n v="103950528"/>
    <x v="0"/>
    <x v="1"/>
    <x v="1"/>
    <s v="Orupabo, Amoni "/>
    <s v="WHT Outstg"/>
    <s v="WHT on Inv 1800021824 NPDC ABURA APR 2019 CHA_USD"/>
    <s v=""/>
    <s v="AB"/>
    <s v=""/>
    <d v="2020-08-03T00:00:00"/>
    <d v="2020-08-03T00:00:00"/>
    <d v="2020-08-03T00:00:00"/>
    <s v="USD"/>
    <n v="11415.64"/>
    <n v="880"/>
    <x v="4"/>
    <n v="29.333333333333332"/>
    <x v="4"/>
    <x v="2"/>
    <s v="Overdue"/>
    <x v="1"/>
    <s v="USD"/>
    <n v="11415.64"/>
  </r>
  <r>
    <s v="A2310000"/>
    <x v="25"/>
    <x v="24"/>
    <n v="103950528"/>
    <x v="0"/>
    <x v="1"/>
    <x v="1"/>
    <s v="Orupabo, Amoni "/>
    <s v="WHT Outstg"/>
    <s v="WHT on Inv 1800021675 NPDC ABURA MARCH 2019 CHA"/>
    <s v=""/>
    <s v="AB"/>
    <s v=""/>
    <d v="2020-08-03T00:00:00"/>
    <d v="2020-08-03T00:00:00"/>
    <d v="2020-08-03T00:00:00"/>
    <s v="USD"/>
    <n v="10633.28"/>
    <n v="880"/>
    <x v="4"/>
    <n v="29.333333333333332"/>
    <x v="4"/>
    <x v="2"/>
    <s v="Overdue"/>
    <x v="1"/>
    <s v="USD"/>
    <n v="10633.28"/>
  </r>
  <r>
    <s v="A2310000"/>
    <x v="25"/>
    <x v="24"/>
    <n v="103933968"/>
    <x v="0"/>
    <x v="1"/>
    <x v="1"/>
    <s v="Orupabo, Amoni "/>
    <s v="WHT Outstg"/>
    <s v="WHT on inv 1800000878 Handling charge May2005"/>
    <s v=""/>
    <s v="AB"/>
    <s v=""/>
    <d v="2020-06-24T00:00:00"/>
    <d v="2020-06-24T00:00:00"/>
    <d v="2020-06-24T00:00:00"/>
    <s v="NGN"/>
    <n v="2581790.38"/>
    <n v="920"/>
    <x v="4"/>
    <n v="30.666666666666668"/>
    <x v="4"/>
    <x v="2"/>
    <s v="Overdue"/>
    <x v="1"/>
    <s v="USD"/>
    <n v="7161.63"/>
  </r>
  <r>
    <s v="A2310000"/>
    <x v="25"/>
    <x v="24"/>
    <n v="103918777"/>
    <x v="0"/>
    <x v="1"/>
    <x v="1"/>
    <s v="Orupabo, Amoni "/>
    <s v="WHT Outstg"/>
    <s v="WHT in inv 1800017262  OCTOBER 2016 CRUDE HANDLING"/>
    <s v=""/>
    <s v="AB"/>
    <s v=""/>
    <d v="2020-05-21T00:00:00"/>
    <d v="2020-05-21T00:00:00"/>
    <d v="2020-05-21T00:00:00"/>
    <s v="USD"/>
    <n v="4804.2"/>
    <n v="954"/>
    <x v="4"/>
    <n v="31.8"/>
    <x v="4"/>
    <x v="2"/>
    <s v="Overdue"/>
    <x v="1"/>
    <s v="USD"/>
    <n v="4804.2"/>
  </r>
  <r>
    <s v="A2310000"/>
    <x v="25"/>
    <x v="24"/>
    <n v="103918777"/>
    <x v="0"/>
    <x v="1"/>
    <x v="1"/>
    <s v="Orupabo, Amoni "/>
    <s v="WHT Outstg"/>
    <s v="WHT on Inv 1800017457  NOVEMBER 2016 CRUDE HANDLIN"/>
    <s v=""/>
    <s v="AB"/>
    <s v=""/>
    <d v="2020-05-21T00:00:00"/>
    <d v="2020-05-21T00:00:00"/>
    <d v="2020-05-21T00:00:00"/>
    <s v="USD"/>
    <n v="2840.14"/>
    <n v="954"/>
    <x v="4"/>
    <n v="31.8"/>
    <x v="4"/>
    <x v="2"/>
    <s v="Overdue"/>
    <x v="1"/>
    <s v="USD"/>
    <n v="2840.14"/>
  </r>
  <r>
    <s v="A2310000"/>
    <x v="25"/>
    <x v="24"/>
    <n v="103918777"/>
    <x v="0"/>
    <x v="1"/>
    <x v="1"/>
    <s v="Orupabo, Amoni "/>
    <s v="WHT Outstg"/>
    <s v="WHT on Inv 1800018303  JUNE 2017 CRUDE HANDLING"/>
    <s v=""/>
    <s v="AB"/>
    <s v=""/>
    <d v="2020-05-21T00:00:00"/>
    <d v="2020-05-21T00:00:00"/>
    <d v="2020-05-21T00:00:00"/>
    <s v="USD"/>
    <n v="9864.59"/>
    <n v="954"/>
    <x v="4"/>
    <n v="31.8"/>
    <x v="4"/>
    <x v="2"/>
    <s v="Overdue"/>
    <x v="1"/>
    <s v="USD"/>
    <n v="9864.59"/>
  </r>
  <r>
    <s v="A2310000"/>
    <x v="25"/>
    <x v="24"/>
    <n v="103918777"/>
    <x v="0"/>
    <x v="1"/>
    <x v="1"/>
    <s v="Orupabo, Amoni "/>
    <s v="WHT Outstg"/>
    <s v="WHT on inv 1800018483  NPDC ABURA Jul2017CrudeHand"/>
    <s v=""/>
    <s v="AB"/>
    <s v=""/>
    <d v="2020-05-21T00:00:00"/>
    <d v="2020-05-21T00:00:00"/>
    <d v="2020-05-21T00:00:00"/>
    <s v="USD"/>
    <n v="8686.89"/>
    <n v="954"/>
    <x v="4"/>
    <n v="31.8"/>
    <x v="4"/>
    <x v="2"/>
    <s v="Overdue"/>
    <x v="1"/>
    <s v="USD"/>
    <n v="8686.89"/>
  </r>
  <r>
    <s v="A2310000"/>
    <x v="25"/>
    <x v="24"/>
    <n v="103918777"/>
    <x v="0"/>
    <x v="1"/>
    <x v="1"/>
    <s v="Orupabo, Amoni "/>
    <s v="WHT Outstg"/>
    <s v="WHT on inv 1800018666  NPDC ABURA AUG 2017 Crude H"/>
    <s v=""/>
    <s v="AB"/>
    <s v=""/>
    <d v="2020-05-21T00:00:00"/>
    <d v="2020-05-21T00:00:00"/>
    <d v="2020-05-21T00:00:00"/>
    <s v="USD"/>
    <n v="10928.51"/>
    <n v="954"/>
    <x v="4"/>
    <n v="31.8"/>
    <x v="4"/>
    <x v="2"/>
    <s v="Overdue"/>
    <x v="1"/>
    <s v="USD"/>
    <n v="10928.51"/>
  </r>
  <r>
    <s v="A2310000"/>
    <x v="25"/>
    <x v="24"/>
    <n v="103918777"/>
    <x v="0"/>
    <x v="1"/>
    <x v="1"/>
    <s v="Orupabo, Amoni "/>
    <s v="WHT Outstg"/>
    <s v="WHT on inv 1800018848  NPDC ABURA SEP 2017 Crude H"/>
    <s v=""/>
    <s v="AB"/>
    <s v=""/>
    <d v="2020-05-21T00:00:00"/>
    <d v="2020-05-21T00:00:00"/>
    <d v="2020-05-21T00:00:00"/>
    <s v="USD"/>
    <n v="4918.2700000000004"/>
    <n v="954"/>
    <x v="4"/>
    <n v="31.8"/>
    <x v="4"/>
    <x v="2"/>
    <s v="Overdue"/>
    <x v="1"/>
    <s v="USD"/>
    <n v="4918.2700000000004"/>
  </r>
  <r>
    <s v="A2310000"/>
    <x v="25"/>
    <x v="24"/>
    <n v="103918777"/>
    <x v="0"/>
    <x v="1"/>
    <x v="1"/>
    <s v="Orupabo, Amoni "/>
    <s v="WHT Outstg"/>
    <s v="WHT on inv 1800018976  NPDC OREDO OCT 2017 Crude H"/>
    <s v=""/>
    <s v="AB"/>
    <s v=""/>
    <d v="2020-05-21T00:00:00"/>
    <d v="2020-05-21T00:00:00"/>
    <d v="2020-05-21T00:00:00"/>
    <s v="USD"/>
    <n v="8646.51"/>
    <n v="954"/>
    <x v="4"/>
    <n v="31.8"/>
    <x v="4"/>
    <x v="2"/>
    <s v="Overdue"/>
    <x v="1"/>
    <s v="USD"/>
    <n v="8646.51"/>
  </r>
  <r>
    <s v="A2310000"/>
    <x v="25"/>
    <x v="24"/>
    <n v="103918777"/>
    <x v="0"/>
    <x v="1"/>
    <x v="1"/>
    <s v="Orupabo, Amoni "/>
    <s v="WHT Outstg"/>
    <s v="WHT on inv 1800019217  NPDC OREDO NOV 2017 Crude H"/>
    <s v=""/>
    <s v="AB"/>
    <s v=""/>
    <d v="2020-05-21T00:00:00"/>
    <d v="2020-05-21T00:00:00"/>
    <d v="2020-05-21T00:00:00"/>
    <s v="USD"/>
    <n v="8742.92"/>
    <n v="954"/>
    <x v="4"/>
    <n v="31.8"/>
    <x v="4"/>
    <x v="2"/>
    <s v="Overdue"/>
    <x v="1"/>
    <s v="USD"/>
    <n v="8742.92"/>
  </r>
  <r>
    <s v="A2310000"/>
    <x v="25"/>
    <x v="24"/>
    <n v="103918777"/>
    <x v="0"/>
    <x v="1"/>
    <x v="1"/>
    <s v="Orupabo, Amoni "/>
    <s v="WHT Outstg"/>
    <s v="WHT on inv 1800019300  NPDC OREDO DEC 2017 Crude H"/>
    <s v=""/>
    <s v="AB"/>
    <s v=""/>
    <d v="2020-05-21T00:00:00"/>
    <d v="2020-05-21T00:00:00"/>
    <d v="2020-05-21T00:00:00"/>
    <s v="USD"/>
    <n v="7784.19"/>
    <n v="954"/>
    <x v="4"/>
    <n v="31.8"/>
    <x v="4"/>
    <x v="2"/>
    <s v="Overdue"/>
    <x v="1"/>
    <s v="USD"/>
    <n v="7784.19"/>
  </r>
  <r>
    <s v="A2310000"/>
    <x v="25"/>
    <x v="24"/>
    <n v="103918777"/>
    <x v="0"/>
    <x v="1"/>
    <x v="1"/>
    <s v="Orupabo, Amoni "/>
    <s v="WHT Outstg"/>
    <s v="WHT on inv 1800019586  NPDC ABURA FEB 2018 Crude H"/>
    <s v=""/>
    <s v="AB"/>
    <s v=""/>
    <d v="2020-05-21T00:00:00"/>
    <d v="2020-05-21T00:00:00"/>
    <d v="2020-05-21T00:00:00"/>
    <s v="USD"/>
    <n v="11303.78"/>
    <n v="954"/>
    <x v="4"/>
    <n v="31.8"/>
    <x v="4"/>
    <x v="2"/>
    <s v="Overdue"/>
    <x v="1"/>
    <s v="USD"/>
    <n v="11303.78"/>
  </r>
  <r>
    <s v="A2310000"/>
    <x v="25"/>
    <x v="24"/>
    <n v="103918777"/>
    <x v="0"/>
    <x v="1"/>
    <x v="1"/>
    <s v="Orupabo, Amoni "/>
    <s v="WHT Outstg"/>
    <s v="WHT on inv 1800019592  Excess RPC Charge  June - D"/>
    <s v=""/>
    <s v="AB"/>
    <s v=""/>
    <d v="2020-05-21T00:00:00"/>
    <d v="2020-05-21T00:00:00"/>
    <d v="2020-05-21T00:00:00"/>
    <s v="USD"/>
    <n v="25418.09"/>
    <n v="954"/>
    <x v="4"/>
    <n v="31.8"/>
    <x v="4"/>
    <x v="2"/>
    <s v="Overdue"/>
    <x v="1"/>
    <s v="USD"/>
    <n v="25418.09"/>
  </r>
  <r>
    <s v="A2310000"/>
    <x v="25"/>
    <x v="24"/>
    <n v="103918777"/>
    <x v="0"/>
    <x v="1"/>
    <x v="1"/>
    <s v="Orupabo, Amoni "/>
    <s v="WHT Outstg"/>
    <s v="WHT on inv 1800019594  Ex RPC Penalty June -Dec17"/>
    <s v=""/>
    <s v="AB"/>
    <s v=""/>
    <d v="2020-05-21T00:00:00"/>
    <d v="2020-05-21T00:00:00"/>
    <d v="2020-05-21T00:00:00"/>
    <s v="USD"/>
    <n v="4566.12"/>
    <n v="954"/>
    <x v="4"/>
    <n v="31.8"/>
    <x v="4"/>
    <x v="2"/>
    <s v="Overdue"/>
    <x v="1"/>
    <s v="USD"/>
    <n v="4566.12"/>
  </r>
  <r>
    <s v="A2310000"/>
    <x v="25"/>
    <x v="24"/>
    <n v="103918777"/>
    <x v="0"/>
    <x v="1"/>
    <x v="1"/>
    <s v="Orupabo, Amoni "/>
    <s v="WHT Outstg"/>
    <s v="WHT on Inv 1800019779  NPDC OREDO MAR 2018 Crude H"/>
    <s v=""/>
    <s v="AB"/>
    <s v=""/>
    <d v="2020-05-21T00:00:00"/>
    <d v="2020-05-21T00:00:00"/>
    <d v="2020-05-21T00:00:00"/>
    <s v="USD"/>
    <n v="11607.03"/>
    <n v="954"/>
    <x v="4"/>
    <n v="31.8"/>
    <x v="4"/>
    <x v="2"/>
    <s v="Overdue"/>
    <x v="1"/>
    <s v="USD"/>
    <n v="11607.03"/>
  </r>
  <r>
    <s v="A2310000"/>
    <x v="25"/>
    <x v="24"/>
    <n v="103918777"/>
    <x v="0"/>
    <x v="1"/>
    <x v="1"/>
    <s v="Orupabo, Amoni "/>
    <s v="WHT Outstg"/>
    <s v="WHT on inv 1800019939  NPDC OREDO APR 2018 Crude H"/>
    <s v=""/>
    <s v="AB"/>
    <s v=""/>
    <d v="2020-05-21T00:00:00"/>
    <d v="2020-05-21T00:00:00"/>
    <d v="2020-05-21T00:00:00"/>
    <s v="USD"/>
    <n v="13381.08"/>
    <n v="954"/>
    <x v="4"/>
    <n v="31.8"/>
    <x v="4"/>
    <x v="2"/>
    <s v="Overdue"/>
    <x v="1"/>
    <s v="USD"/>
    <n v="13381.08"/>
  </r>
  <r>
    <s v="A2310000"/>
    <x v="25"/>
    <x v="24"/>
    <n v="103918777"/>
    <x v="0"/>
    <x v="1"/>
    <x v="1"/>
    <s v="Orupabo, Amoni "/>
    <s v="WHT Outstg"/>
    <s v="WHT on inv 1800020073  NPDC OREDO MAY 2018 Crude H"/>
    <s v=""/>
    <s v="AB"/>
    <s v=""/>
    <d v="2020-05-21T00:00:00"/>
    <d v="2020-05-21T00:00:00"/>
    <d v="2020-05-21T00:00:00"/>
    <s v="USD"/>
    <n v="6394.02"/>
    <n v="954"/>
    <x v="4"/>
    <n v="31.8"/>
    <x v="4"/>
    <x v="2"/>
    <s v="Overdue"/>
    <x v="1"/>
    <s v="USD"/>
    <n v="6394.02"/>
  </r>
  <r>
    <s v="A2310000"/>
    <x v="25"/>
    <x v="24"/>
    <n v="103918777"/>
    <x v="0"/>
    <x v="1"/>
    <x v="1"/>
    <s v="Orupabo, Amoni "/>
    <s v="WHT Outstg"/>
    <s v="WHT on inv 1800020231  NPDC OREDO JUN 2018 Crude H"/>
    <s v=""/>
    <s v="AB"/>
    <s v=""/>
    <d v="2020-05-21T00:00:00"/>
    <d v="2020-05-21T00:00:00"/>
    <d v="2020-05-21T00:00:00"/>
    <s v="USD"/>
    <n v="9504.15"/>
    <n v="954"/>
    <x v="4"/>
    <n v="31.8"/>
    <x v="4"/>
    <x v="2"/>
    <s v="Overdue"/>
    <x v="1"/>
    <s v="USD"/>
    <n v="9504.15"/>
  </r>
  <r>
    <s v="A2310000"/>
    <x v="25"/>
    <x v="24"/>
    <n v="103918777"/>
    <x v="0"/>
    <x v="1"/>
    <x v="1"/>
    <s v="Orupabo, Amoni "/>
    <s v="WHT Outstg"/>
    <s v="WHT on inv 1800020376  NPDC OREDO JULY  2018 Crude"/>
    <s v=""/>
    <s v="AB"/>
    <s v=""/>
    <d v="2020-05-21T00:00:00"/>
    <d v="2020-05-21T00:00:00"/>
    <d v="2020-05-21T00:00:00"/>
    <s v="USD"/>
    <n v="9624.5400000000009"/>
    <n v="954"/>
    <x v="4"/>
    <n v="31.8"/>
    <x v="4"/>
    <x v="2"/>
    <s v="Overdue"/>
    <x v="1"/>
    <s v="USD"/>
    <n v="9624.5400000000009"/>
  </r>
  <r>
    <s v="A2310000"/>
    <x v="25"/>
    <x v="24"/>
    <n v="103918777"/>
    <x v="0"/>
    <x v="1"/>
    <x v="1"/>
    <s v="Orupabo, Amoni "/>
    <s v="WHT Outstg"/>
    <s v="WHT on inv 1800020503  NPDC ABURA  AUG 2018 Crude"/>
    <s v=""/>
    <s v="AB"/>
    <s v=""/>
    <d v="2020-05-21T00:00:00"/>
    <d v="2020-05-21T00:00:00"/>
    <d v="2020-05-21T00:00:00"/>
    <s v="USD"/>
    <n v="13367.92"/>
    <n v="954"/>
    <x v="4"/>
    <n v="31.8"/>
    <x v="4"/>
    <x v="2"/>
    <s v="Overdue"/>
    <x v="1"/>
    <s v="USD"/>
    <n v="13367.92"/>
  </r>
  <r>
    <s v="A2310000"/>
    <x v="25"/>
    <x v="24"/>
    <n v="103918777"/>
    <x v="0"/>
    <x v="1"/>
    <x v="1"/>
    <s v="Orupabo, Amoni "/>
    <s v="WHT Outstg"/>
    <s v="WHT on inv 1800020668  NPDC ABURA SEPTEMBER 2018 C"/>
    <s v=""/>
    <s v="AB"/>
    <s v=""/>
    <d v="2020-05-21T00:00:00"/>
    <d v="2020-05-21T00:00:00"/>
    <d v="2020-05-21T00:00:00"/>
    <s v="USD"/>
    <n v="14018.04"/>
    <n v="954"/>
    <x v="4"/>
    <n v="31.8"/>
    <x v="4"/>
    <x v="2"/>
    <s v="Overdue"/>
    <x v="1"/>
    <s v="USD"/>
    <n v="14018.04"/>
  </r>
  <r>
    <s v="A2310000"/>
    <x v="25"/>
    <x v="24"/>
    <n v="103918777"/>
    <x v="0"/>
    <x v="1"/>
    <x v="1"/>
    <s v="Orupabo, Amoni "/>
    <s v="WHT Outstg"/>
    <s v="WHT on inv 1800020822  NPDC ABURA OCT 2018 Crude H"/>
    <s v=""/>
    <s v="AB"/>
    <s v=""/>
    <d v="2020-05-21T00:00:00"/>
    <d v="2020-05-21T00:00:00"/>
    <d v="2020-05-21T00:00:00"/>
    <s v="USD"/>
    <n v="15818.54"/>
    <n v="954"/>
    <x v="4"/>
    <n v="31.8"/>
    <x v="4"/>
    <x v="2"/>
    <s v="Overdue"/>
    <x v="1"/>
    <s v="USD"/>
    <n v="15818.54"/>
  </r>
  <r>
    <s v="A2310000"/>
    <x v="25"/>
    <x v="24"/>
    <n v="103918777"/>
    <x v="0"/>
    <x v="1"/>
    <x v="1"/>
    <s v="Orupabo, Amoni "/>
    <s v="WHT Outstg"/>
    <s v="WHT on in 1800021007  NPDC NOV 2018 Crude Handling"/>
    <s v=""/>
    <s v="AB"/>
    <s v=""/>
    <d v="2020-05-21T00:00:00"/>
    <d v="2020-05-21T00:00:00"/>
    <d v="2020-05-21T00:00:00"/>
    <s v="USD"/>
    <n v="15769.16"/>
    <n v="954"/>
    <x v="4"/>
    <n v="31.8"/>
    <x v="4"/>
    <x v="2"/>
    <s v="Overdue"/>
    <x v="1"/>
    <s v="USD"/>
    <n v="15769.16"/>
  </r>
  <r>
    <s v="A2310000"/>
    <x v="25"/>
    <x v="24"/>
    <n v="103918777"/>
    <x v="0"/>
    <x v="1"/>
    <x v="1"/>
    <s v="Orupabo, Amoni "/>
    <s v="WHT Outstg"/>
    <s v="WHT on inv 1800021186  NPDC ABURA DEC 2018 Crude H"/>
    <s v=""/>
    <s v="AB"/>
    <s v=""/>
    <d v="2020-05-21T00:00:00"/>
    <d v="2020-05-21T00:00:00"/>
    <d v="2020-05-21T00:00:00"/>
    <s v="USD"/>
    <n v="13012.75"/>
    <n v="954"/>
    <x v="4"/>
    <n v="31.8"/>
    <x v="4"/>
    <x v="2"/>
    <s v="Overdue"/>
    <x v="1"/>
    <s v="USD"/>
    <n v="13012.75"/>
  </r>
  <r>
    <s v="A2310000"/>
    <x v="25"/>
    <x v="24"/>
    <n v="103918778"/>
    <x v="0"/>
    <x v="1"/>
    <x v="1"/>
    <s v="Orupabo, Amoni "/>
    <s v="WHT Outstg"/>
    <s v="WHT on inv F$ 1800020669 NPDC ABURA SEPTEMBER 2018"/>
    <s v=""/>
    <s v="AB"/>
    <s v=""/>
    <d v="2020-05-21T00:00:00"/>
    <d v="2020-05-21T00:00:00"/>
    <d v="2020-05-21T00:00:00"/>
    <s v="USD"/>
    <n v="21005.87"/>
    <n v="954"/>
    <x v="4"/>
    <n v="31.8"/>
    <x v="4"/>
    <x v="2"/>
    <s v="Overdue"/>
    <x v="1"/>
    <s v="USD"/>
    <n v="21005.87"/>
  </r>
  <r>
    <s v="A2310000"/>
    <x v="25"/>
    <x v="24"/>
    <n v="103918778"/>
    <x v="0"/>
    <x v="1"/>
    <x v="1"/>
    <s v="Orupabo, Amoni "/>
    <s v="WHT Outstg"/>
    <s v="WHT on inv F$ 1800020823 NPDC ABURA OCT 2018 Crude"/>
    <s v=""/>
    <s v="AB"/>
    <s v=""/>
    <d v="2020-05-21T00:00:00"/>
    <d v="2020-05-21T00:00:00"/>
    <d v="2020-05-21T00:00:00"/>
    <s v="USD"/>
    <n v="23711.67"/>
    <n v="954"/>
    <x v="4"/>
    <n v="31.8"/>
    <x v="4"/>
    <x v="2"/>
    <s v="Overdue"/>
    <x v="1"/>
    <s v="USD"/>
    <n v="23711.67"/>
  </r>
  <r>
    <s v="A2310000"/>
    <x v="25"/>
    <x v="24"/>
    <n v="103918778"/>
    <x v="0"/>
    <x v="1"/>
    <x v="1"/>
    <s v="Orupabo, Amoni "/>
    <s v="WHT Outstg"/>
    <s v="WHT on inv F$ 1800021008 NPDC ABURA  NOV 2018 Crud"/>
    <s v=""/>
    <s v="AB"/>
    <s v=""/>
    <d v="2020-05-21T00:00:00"/>
    <d v="2020-05-21T00:00:00"/>
    <d v="2020-05-21T00:00:00"/>
    <s v="USD"/>
    <n v="23635.97"/>
    <n v="954"/>
    <x v="4"/>
    <n v="31.8"/>
    <x v="4"/>
    <x v="2"/>
    <s v="Overdue"/>
    <x v="1"/>
    <s v="USD"/>
    <n v="23635.97"/>
  </r>
  <r>
    <s v="A2310000"/>
    <x v="25"/>
    <x v="24"/>
    <n v="103918778"/>
    <x v="0"/>
    <x v="1"/>
    <x v="1"/>
    <s v="Orupabo, Amoni "/>
    <s v="WHT Outstg"/>
    <s v="WHT on inv F$ 1800021187 NPDC ABURA DEC 2018 Crude"/>
    <s v=""/>
    <s v="AB"/>
    <s v=""/>
    <d v="2020-05-21T00:00:00"/>
    <d v="2020-05-21T00:00:00"/>
    <d v="2020-05-21T00:00:00"/>
    <s v="USD"/>
    <n v="19523.419999999998"/>
    <n v="954"/>
    <x v="4"/>
    <n v="31.8"/>
    <x v="4"/>
    <x v="2"/>
    <s v="Overdue"/>
    <x v="1"/>
    <s v="USD"/>
    <n v="19523.419999999998"/>
  </r>
  <r>
    <s v="A2310000"/>
    <x v="25"/>
    <x v="24"/>
    <n v="103918779"/>
    <x v="0"/>
    <x v="1"/>
    <x v="1"/>
    <s v="Orupabo, Amoni "/>
    <s v="WHT Outstg"/>
    <s v="WHT on inv F$ 1800021536 NPDC FEB 2019 Crude_NGN"/>
    <s v=""/>
    <s v="AB"/>
    <s v=""/>
    <d v="2020-05-21T00:00:00"/>
    <d v="2020-05-21T00:00:00"/>
    <d v="2020-05-21T00:00:00"/>
    <s v="USD"/>
    <n v="12921.68"/>
    <n v="954"/>
    <x v="4"/>
    <n v="31.8"/>
    <x v="4"/>
    <x v="2"/>
    <s v="Overdue"/>
    <x v="1"/>
    <s v="USD"/>
    <n v="12921.68"/>
  </r>
  <r>
    <s v="A2310000"/>
    <x v="25"/>
    <x v="24"/>
    <n v="103918779"/>
    <x v="0"/>
    <x v="1"/>
    <x v="1"/>
    <s v="Orupabo, Amoni "/>
    <s v="WHT Outstg"/>
    <s v="WHT on inv 1800021535  FEB 2019 Crude Handling_USD"/>
    <s v=""/>
    <s v="AB"/>
    <s v=""/>
    <d v="2020-05-21T00:00:00"/>
    <d v="2020-05-21T00:00:00"/>
    <d v="2020-05-21T00:00:00"/>
    <s v="USD"/>
    <n v="8618.1299999999992"/>
    <n v="954"/>
    <x v="4"/>
    <n v="31.8"/>
    <x v="4"/>
    <x v="2"/>
    <s v="Overdue"/>
    <x v="1"/>
    <s v="USD"/>
    <n v="8618.1299999999992"/>
  </r>
  <r>
    <s v="A2310000"/>
    <x v="25"/>
    <x v="24"/>
    <n v="103907972"/>
    <x v="0"/>
    <x v="1"/>
    <x v="1"/>
    <s v="Orupabo, Amoni "/>
    <s v="WHT Outstg"/>
    <s v="WHT on inv 1800007471 MAY 2011"/>
    <s v=""/>
    <s v="AB"/>
    <s v=""/>
    <d v="2020-04-24T00:00:00"/>
    <d v="2020-04-24T00:00:00"/>
    <d v="2020-04-24T00:00:00"/>
    <s v="NGN"/>
    <n v="4838881.88"/>
    <n v="981"/>
    <x v="4"/>
    <n v="32.700000000000003"/>
    <x v="4"/>
    <x v="2"/>
    <s v="Overdue"/>
    <x v="1"/>
    <s v="USD"/>
    <n v="13422.57"/>
  </r>
  <r>
    <s v="A2310000"/>
    <x v="25"/>
    <x v="24"/>
    <n v="103907972"/>
    <x v="0"/>
    <x v="1"/>
    <x v="1"/>
    <s v="Orupabo, Amoni "/>
    <s v="WHT Outstg"/>
    <s v="WHT on inv 1800007153 JAN 2011"/>
    <s v=""/>
    <s v="AB"/>
    <s v=""/>
    <d v="2020-04-24T00:00:00"/>
    <d v="2020-04-24T00:00:00"/>
    <d v="2020-04-24T00:00:00"/>
    <s v="NGN"/>
    <n v="5198387.6100000003"/>
    <n v="981"/>
    <x v="4"/>
    <n v="32.700000000000003"/>
    <x v="4"/>
    <x v="2"/>
    <s v="Overdue"/>
    <x v="1"/>
    <s v="USD"/>
    <n v="14419.81"/>
  </r>
  <r>
    <s v="A2310000"/>
    <x v="25"/>
    <x v="24"/>
    <n v="103907972"/>
    <x v="0"/>
    <x v="1"/>
    <x v="1"/>
    <s v="Orupabo, Amoni "/>
    <s v="WHT Outstg"/>
    <s v="WHT on inv 1800009554 AUGUST 2012"/>
    <s v=""/>
    <s v="AB"/>
    <s v=""/>
    <d v="2020-04-24T00:00:00"/>
    <d v="2020-04-24T00:00:00"/>
    <d v="2020-04-24T00:00:00"/>
    <s v="NGN"/>
    <n v="5360416.53"/>
    <n v="981"/>
    <x v="4"/>
    <n v="32.700000000000003"/>
    <x v="4"/>
    <x v="2"/>
    <s v="Overdue"/>
    <x v="1"/>
    <s v="USD"/>
    <n v="14869.26"/>
  </r>
  <r>
    <s v="A2310000"/>
    <x v="25"/>
    <x v="24"/>
    <n v="103907972"/>
    <x v="0"/>
    <x v="1"/>
    <x v="1"/>
    <s v="Orupabo, Amoni "/>
    <s v="WHT Outstg"/>
    <s v="WHT on inv 1800003995 September 2008"/>
    <s v=""/>
    <s v="AB"/>
    <s v=""/>
    <d v="2020-04-24T00:00:00"/>
    <d v="2020-04-24T00:00:00"/>
    <d v="2020-04-24T00:00:00"/>
    <s v="NGN"/>
    <n v="5842149.71"/>
    <n v="981"/>
    <x v="4"/>
    <n v="32.700000000000003"/>
    <x v="4"/>
    <x v="2"/>
    <s v="Overdue"/>
    <x v="1"/>
    <s v="USD"/>
    <n v="16205.54"/>
  </r>
  <r>
    <s v="A2310000"/>
    <x v="25"/>
    <x v="24"/>
    <n v="103907972"/>
    <x v="0"/>
    <x v="1"/>
    <x v="1"/>
    <s v="Orupabo, Amoni "/>
    <s v="WHT Outstg"/>
    <s v="WHT on bal of inv 1800004463 February 2009"/>
    <s v=""/>
    <s v="AB"/>
    <s v=""/>
    <d v="2020-04-24T00:00:00"/>
    <d v="2020-04-24T00:00:00"/>
    <d v="2020-04-24T00:00:00"/>
    <s v="NGN"/>
    <n v="7999859.2800000003"/>
    <n v="981"/>
    <x v="4"/>
    <n v="32.700000000000003"/>
    <x v="4"/>
    <x v="2"/>
    <s v="Overdue"/>
    <x v="1"/>
    <s v="USD"/>
    <n v="22190.81"/>
  </r>
  <r>
    <s v="A2310000"/>
    <x v="25"/>
    <x v="24"/>
    <n v="103908178"/>
    <x v="0"/>
    <x v="1"/>
    <x v="1"/>
    <s v="Orupabo, Amoni "/>
    <s v="WHT Outstg"/>
    <s v="WHT on inv 1800019218 NOV 2017"/>
    <s v=""/>
    <s v="AB"/>
    <s v=""/>
    <d v="2020-04-24T00:00:00"/>
    <d v="2020-04-24T00:00:00"/>
    <d v="2020-04-24T00:00:00"/>
    <s v="NGN"/>
    <n v="4005256.48"/>
    <n v="981"/>
    <x v="4"/>
    <n v="32.700000000000003"/>
    <x v="4"/>
    <x v="2"/>
    <s v="Overdue"/>
    <x v="1"/>
    <s v="USD"/>
    <n v="11110.18"/>
  </r>
  <r>
    <s v="A2310000"/>
    <x v="25"/>
    <x v="24"/>
    <n v="103908178"/>
    <x v="0"/>
    <x v="1"/>
    <x v="1"/>
    <s v="Orupabo, Amoni "/>
    <s v="WHT Outstg"/>
    <s v="WHT on inv 1800020074 MAY 2018"/>
    <s v=""/>
    <s v="AB"/>
    <s v=""/>
    <d v="2020-04-24T00:00:00"/>
    <d v="2020-04-24T00:00:00"/>
    <d v="2020-04-24T00:00:00"/>
    <s v="NGN"/>
    <n v="2928393.35"/>
    <n v="981"/>
    <x v="4"/>
    <n v="32.700000000000003"/>
    <x v="4"/>
    <x v="2"/>
    <s v="Overdue"/>
    <x v="1"/>
    <s v="USD"/>
    <n v="8123.07"/>
  </r>
  <r>
    <s v="A2310000"/>
    <x v="25"/>
    <x v="24"/>
    <n v="103908178"/>
    <x v="0"/>
    <x v="1"/>
    <x v="1"/>
    <s v="Orupabo, Amoni "/>
    <s v="WHT Outstg"/>
    <s v="WHT on bal of Inv 1800020232 JUN 2018"/>
    <s v=""/>
    <s v="AB"/>
    <s v=""/>
    <d v="2020-04-24T00:00:00"/>
    <d v="2020-04-24T00:00:00"/>
    <d v="2020-04-24T00:00:00"/>
    <s v="NGN"/>
    <n v="2027630.78"/>
    <n v="981"/>
    <x v="4"/>
    <n v="32.700000000000003"/>
    <x v="4"/>
    <x v="2"/>
    <s v="Overdue"/>
    <x v="1"/>
    <s v="USD"/>
    <n v="5624.45"/>
  </r>
  <r>
    <s v="A2310000"/>
    <x v="25"/>
    <x v="24"/>
    <n v="103908178"/>
    <x v="0"/>
    <x v="1"/>
    <x v="1"/>
    <s v="Orupabo, Amoni "/>
    <s v="WHT Outstg"/>
    <s v="WHT on inv 1800019940 APR 2018"/>
    <s v=""/>
    <s v="AB"/>
    <s v=""/>
    <d v="2020-04-24T00:00:00"/>
    <d v="2020-04-24T00:00:00"/>
    <d v="2020-04-24T00:00:00"/>
    <s v="NGN"/>
    <n v="6124053.71"/>
    <n v="981"/>
    <x v="4"/>
    <n v="32.700000000000003"/>
    <x v="4"/>
    <x v="2"/>
    <s v="Overdue"/>
    <x v="1"/>
    <s v="USD"/>
    <n v="16987.509999999998"/>
  </r>
  <r>
    <s v="A2310000"/>
    <x v="25"/>
    <x v="24"/>
    <n v="103908178"/>
    <x v="0"/>
    <x v="1"/>
    <x v="1"/>
    <s v="Orupabo, Amoni "/>
    <s v="WHT Outstg"/>
    <s v="WHT on Inv 1800020377  JULY  2018"/>
    <s v=""/>
    <s v="AB"/>
    <s v=""/>
    <d v="2020-04-24T00:00:00"/>
    <d v="2020-04-24T00:00:00"/>
    <d v="2020-04-24T00:00:00"/>
    <s v="NGN"/>
    <n v="4407655.21"/>
    <n v="981"/>
    <x v="4"/>
    <n v="32.700000000000003"/>
    <x v="4"/>
    <x v="2"/>
    <s v="Overdue"/>
    <x v="1"/>
    <s v="USD"/>
    <n v="12226.39"/>
  </r>
  <r>
    <s v="A2310000"/>
    <x v="25"/>
    <x v="24"/>
    <n v="103908178"/>
    <x v="0"/>
    <x v="1"/>
    <x v="1"/>
    <s v="Orupabo, Amoni "/>
    <s v="WHT Outstg"/>
    <s v="WHT on inv 1800019593 June - Dec 2017"/>
    <s v=""/>
    <s v="AB"/>
    <s v=""/>
    <d v="2020-04-24T00:00:00"/>
    <d v="2020-04-24T00:00:00"/>
    <d v="2020-04-24T00:00:00"/>
    <s v="NGN"/>
    <n v="11640653.59"/>
    <n v="981"/>
    <x v="4"/>
    <n v="32.700000000000003"/>
    <x v="4"/>
    <x v="2"/>
    <s v="Overdue"/>
    <x v="1"/>
    <s v="USD"/>
    <n v="32290.01"/>
  </r>
  <r>
    <s v="A2310000"/>
    <x v="25"/>
    <x v="24"/>
    <n v="103908178"/>
    <x v="0"/>
    <x v="1"/>
    <x v="1"/>
    <s v="Orupabo, Amoni "/>
    <s v="WHT Outstg"/>
    <s v="WHT on inv 1800019595  June - Dec 2017"/>
    <s v=""/>
    <s v="AB"/>
    <s v=""/>
    <d v="2020-04-24T00:00:00"/>
    <d v="2020-04-24T00:00:00"/>
    <d v="2020-04-24T00:00:00"/>
    <s v="NGN"/>
    <n v="2091135.37"/>
    <n v="981"/>
    <x v="4"/>
    <n v="32.700000000000003"/>
    <x v="4"/>
    <x v="2"/>
    <s v="Overdue"/>
    <x v="1"/>
    <s v="USD"/>
    <n v="5800.6"/>
  </r>
  <r>
    <s v="A2310000"/>
    <x v="25"/>
    <x v="24"/>
    <n v="103908178"/>
    <x v="0"/>
    <x v="1"/>
    <x v="1"/>
    <s v="Orupabo, Amoni "/>
    <s v="WHT Outstg"/>
    <s v="WHT on Inv 1800021968 MAY 2019"/>
    <s v=""/>
    <s v="AB"/>
    <s v=""/>
    <d v="2020-04-24T00:00:00"/>
    <d v="2020-04-24T00:00:00"/>
    <d v="2020-04-24T00:00:00"/>
    <s v="NGN"/>
    <n v="4447542.2699999996"/>
    <n v="981"/>
    <x v="4"/>
    <n v="32.700000000000003"/>
    <x v="4"/>
    <x v="2"/>
    <s v="Overdue"/>
    <x v="1"/>
    <s v="USD"/>
    <n v="12337.04"/>
  </r>
  <r>
    <s v="A2310000"/>
    <x v="25"/>
    <x v="24"/>
    <n v="103906629"/>
    <x v="0"/>
    <x v="1"/>
    <x v="1"/>
    <s v="Orupabo, Amoni "/>
    <s v="WHT Outstg"/>
    <s v="WHT on inv 1800015522_Nov15"/>
    <s v=""/>
    <s v="AB"/>
    <s v=""/>
    <d v="2020-04-22T00:00:00"/>
    <d v="2020-04-22T00:00:00"/>
    <d v="2020-04-22T00:00:00"/>
    <s v="NGN"/>
    <n v="3724942.44"/>
    <n v="983"/>
    <x v="4"/>
    <n v="32.766666666666666"/>
    <x v="4"/>
    <x v="2"/>
    <s v="Overdue"/>
    <x v="1"/>
    <s v="USD"/>
    <n v="10332.620000000001"/>
  </r>
  <r>
    <s v="A2310000"/>
    <x v="25"/>
    <x v="24"/>
    <n v="103906629"/>
    <x v="0"/>
    <x v="1"/>
    <x v="1"/>
    <s v="Orupabo, Amoni "/>
    <s v="WHT Outstg"/>
    <s v="WHT on Inv 1800011503_Sep13"/>
    <s v=""/>
    <s v="AB"/>
    <s v=""/>
    <d v="2020-04-22T00:00:00"/>
    <d v="2020-04-22T00:00:00"/>
    <d v="2020-04-22T00:00:00"/>
    <s v="NGN"/>
    <n v="3728547.77"/>
    <n v="983"/>
    <x v="4"/>
    <n v="32.766666666666666"/>
    <x v="4"/>
    <x v="2"/>
    <s v="Overdue"/>
    <x v="1"/>
    <s v="USD"/>
    <n v="10342.620000000001"/>
  </r>
  <r>
    <s v="A2310000"/>
    <x v="25"/>
    <x v="24"/>
    <n v="103906629"/>
    <x v="0"/>
    <x v="1"/>
    <x v="1"/>
    <s v="Orupabo, Amoni "/>
    <s v="WHT Outstg"/>
    <s v="WHT on Inv 1800013093-Aug14"/>
    <s v=""/>
    <s v="AB"/>
    <s v=""/>
    <d v="2020-04-22T00:00:00"/>
    <d v="2020-04-22T00:00:00"/>
    <d v="2020-04-22T00:00:00"/>
    <s v="NGN"/>
    <n v="3823818.51"/>
    <n v="983"/>
    <x v="4"/>
    <n v="32.766666666666666"/>
    <x v="4"/>
    <x v="2"/>
    <s v="Overdue"/>
    <x v="1"/>
    <s v="USD"/>
    <n v="10606.89"/>
  </r>
  <r>
    <s v="A2310000"/>
    <x v="25"/>
    <x v="24"/>
    <n v="103906629"/>
    <x v="0"/>
    <x v="1"/>
    <x v="1"/>
    <s v="Orupabo, Amoni "/>
    <s v="WHT Outstg"/>
    <s v="WHT on Inv 1800011332_Aug13"/>
    <s v=""/>
    <s v="AB"/>
    <s v=""/>
    <d v="2020-04-22T00:00:00"/>
    <d v="2020-04-22T00:00:00"/>
    <d v="2020-04-22T00:00:00"/>
    <s v="NGN"/>
    <n v="3853243.74"/>
    <n v="983"/>
    <x v="4"/>
    <n v="32.766666666666666"/>
    <x v="4"/>
    <x v="2"/>
    <s v="Overdue"/>
    <x v="1"/>
    <s v="USD"/>
    <n v="10688.51"/>
  </r>
  <r>
    <s v="A2310000"/>
    <x v="25"/>
    <x v="24"/>
    <n v="103906629"/>
    <x v="0"/>
    <x v="1"/>
    <x v="1"/>
    <s v="Orupabo, Amoni "/>
    <s v="WHT Outstg"/>
    <s v="WHT on inv 1800011712_Oct13"/>
    <s v=""/>
    <s v="AB"/>
    <s v=""/>
    <d v="2020-04-22T00:00:00"/>
    <d v="2020-04-22T00:00:00"/>
    <d v="2020-04-22T00:00:00"/>
    <s v="NGN"/>
    <n v="3873353.36"/>
    <n v="983"/>
    <x v="4"/>
    <n v="32.766666666666666"/>
    <x v="4"/>
    <x v="2"/>
    <s v="Overdue"/>
    <x v="1"/>
    <s v="USD"/>
    <n v="10744.29"/>
  </r>
  <r>
    <s v="A2310000"/>
    <x v="25"/>
    <x v="24"/>
    <n v="103906629"/>
    <x v="0"/>
    <x v="1"/>
    <x v="1"/>
    <s v="Orupabo, Amoni "/>
    <s v="WHT Outstg"/>
    <s v="WHT on Inv 1800002300Year'05 &amp; '06 Adjust from 05"/>
    <s v=""/>
    <s v="AB"/>
    <s v=""/>
    <d v="2020-04-22T00:00:00"/>
    <d v="2020-04-22T00:00:00"/>
    <d v="2020-04-22T00:00:00"/>
    <s v="NGN"/>
    <n v="1624181.95"/>
    <n v="983"/>
    <x v="4"/>
    <n v="32.766666666666666"/>
    <x v="4"/>
    <x v="2"/>
    <s v="Overdue"/>
    <x v="1"/>
    <s v="USD"/>
    <n v="4505.32"/>
  </r>
  <r>
    <s v="A2310000"/>
    <x v="25"/>
    <x v="24"/>
    <n v="103906629"/>
    <x v="0"/>
    <x v="1"/>
    <x v="1"/>
    <s v="Orupabo, Amoni "/>
    <s v="WHT Outstg"/>
    <s v="WHT on Inv1800009554AUG'12 CRUDE HANDLING"/>
    <s v=""/>
    <s v="AB"/>
    <s v=""/>
    <d v="2020-04-22T00:00:00"/>
    <d v="2020-04-22T00:00:00"/>
    <d v="2020-04-22T00:00:00"/>
    <s v="NGN"/>
    <n v="5360416.53"/>
    <n v="983"/>
    <x v="4"/>
    <n v="32.766666666666666"/>
    <x v="4"/>
    <x v="2"/>
    <s v="Overdue"/>
    <x v="1"/>
    <s v="USD"/>
    <n v="14869.26"/>
  </r>
  <r>
    <s v="A2310000"/>
    <x v="25"/>
    <x v="24"/>
    <n v="103906629"/>
    <x v="0"/>
    <x v="1"/>
    <x v="1"/>
    <s v="Orupabo, Amoni "/>
    <s v="WHT Outstg"/>
    <s v="WHT on Inv 1800003432 February 2008 Crude Handling"/>
    <s v=""/>
    <s v="AB"/>
    <s v=""/>
    <d v="2020-04-22T00:00:00"/>
    <d v="2020-04-22T00:00:00"/>
    <d v="2020-04-22T00:00:00"/>
    <s v="NGN"/>
    <n v="3277610.29"/>
    <n v="983"/>
    <x v="4"/>
    <n v="32.766666666666666"/>
    <x v="4"/>
    <x v="2"/>
    <s v="Overdue"/>
    <x v="1"/>
    <s v="USD"/>
    <n v="9091.76"/>
  </r>
  <r>
    <s v="A2310000"/>
    <x v="25"/>
    <x v="24"/>
    <n v="103626589"/>
    <x v="0"/>
    <x v="1"/>
    <x v="1"/>
    <s v="Orupabo, Amoni "/>
    <s v="WHT Outstg"/>
    <s v="WHT on inv 1800019587"/>
    <s v=""/>
    <s v="AB"/>
    <s v=""/>
    <d v="2018-10-08T00:00:00"/>
    <d v="2018-10-08T00:00:00"/>
    <d v="2018-10-08T00:00:00"/>
    <s v="NGN"/>
    <n v="5178177.4800000004"/>
    <n v="1545"/>
    <x v="4"/>
    <n v="51.5"/>
    <x v="4"/>
    <x v="2"/>
    <s v="Overdue"/>
    <x v="1"/>
    <s v="USD"/>
    <n v="16927.46"/>
  </r>
  <r>
    <s v="A2310000"/>
    <x v="25"/>
    <x v="24"/>
    <n v="103626590"/>
    <x v="0"/>
    <x v="1"/>
    <x v="1"/>
    <s v="Orupabo, Amoni "/>
    <s v="WHT Outstg"/>
    <s v="WHT on inv 1800019780"/>
    <s v=""/>
    <s v="AB"/>
    <s v=""/>
    <d v="2018-10-08T00:00:00"/>
    <d v="2018-10-08T00:00:00"/>
    <d v="2018-10-08T00:00:00"/>
    <s v="NGN"/>
    <n v="5314311.66"/>
    <n v="1545"/>
    <x v="4"/>
    <n v="51.5"/>
    <x v="4"/>
    <x v="2"/>
    <s v="Overdue"/>
    <x v="1"/>
    <s v="USD"/>
    <n v="17372.48"/>
  </r>
  <r>
    <s v="A2310000"/>
    <x v="25"/>
    <x v="24"/>
    <n v="103606980"/>
    <x v="0"/>
    <x v="1"/>
    <x v="1"/>
    <s v="Orupabo, Amoni "/>
    <s v="WHT Outstg"/>
    <s v="WHT on inv1800019474"/>
    <s v=""/>
    <s v="AB"/>
    <s v=""/>
    <d v="2018-08-24T00:00:00"/>
    <d v="2018-08-24T00:00:00"/>
    <d v="2018-08-24T00:00:00"/>
    <s v="NGN"/>
    <n v="5530004.6299999999"/>
    <n v="1590"/>
    <x v="4"/>
    <n v="53"/>
    <x v="4"/>
    <x v="2"/>
    <s v="Overdue"/>
    <x v="1"/>
    <s v="USD"/>
    <n v="18095.830000000002"/>
  </r>
  <r>
    <s v="A2310000"/>
    <x v="25"/>
    <x v="24"/>
    <n v="103606981"/>
    <x v="0"/>
    <x v="1"/>
    <x v="1"/>
    <s v="Orupabo, Amoni "/>
    <s v="WHT Outstg"/>
    <s v="WHT on inv1800019473"/>
    <s v=""/>
    <s v="AB"/>
    <s v=""/>
    <d v="2018-08-24T00:00:00"/>
    <d v="2018-08-24T00:00:00"/>
    <d v="2018-08-24T00:00:00"/>
    <s v="USD"/>
    <n v="12076.47"/>
    <n v="1590"/>
    <x v="4"/>
    <n v="53"/>
    <x v="4"/>
    <x v="2"/>
    <s v="Overdue"/>
    <x v="1"/>
    <s v="USD"/>
    <n v="12076.47"/>
  </r>
  <r>
    <s v="A2310000"/>
    <x v="25"/>
    <x v="24"/>
    <n v="103537782"/>
    <x v="0"/>
    <x v="1"/>
    <x v="1"/>
    <s v="Orupabo, Amoni "/>
    <s v="WHT Outstg"/>
    <s v="WHT on NPDC pmt Oredo/Abura"/>
    <s v=""/>
    <s v="AB"/>
    <s v=""/>
    <d v="2018-03-16T00:00:00"/>
    <d v="2018-03-16T00:00:00"/>
    <d v="2018-03-16T00:00:00"/>
    <s v="NGN"/>
    <n v="187225.9"/>
    <n v="1751"/>
    <x v="4"/>
    <n v="58.366666666666667"/>
    <x v="4"/>
    <x v="2"/>
    <s v="Overdue"/>
    <x v="1"/>
    <s v="USD"/>
    <n v="613.35"/>
  </r>
  <r>
    <s v="A2310000"/>
    <x v="25"/>
    <x v="24"/>
    <n v="103531038"/>
    <x v="0"/>
    <x v="1"/>
    <x v="1"/>
    <s v="Orupabo, Amoni "/>
    <s v="WHT Outstg"/>
    <s v="WHT on inv 1800016743"/>
    <s v=""/>
    <s v="AB"/>
    <s v=""/>
    <d v="2018-03-04T00:00:00"/>
    <d v="2018-03-04T00:00:00"/>
    <d v="2018-03-04T00:00:00"/>
    <s v="NGN"/>
    <n v="1166.9100000000001"/>
    <n v="1763"/>
    <x v="4"/>
    <n v="58.766666666666666"/>
    <x v="4"/>
    <x v="2"/>
    <s v="Overdue"/>
    <x v="1"/>
    <s v="USD"/>
    <n v="3.82"/>
  </r>
  <r>
    <s v="A2310000"/>
    <x v="25"/>
    <x v="24"/>
    <n v="103531039"/>
    <x v="0"/>
    <x v="1"/>
    <x v="1"/>
    <s v="Orupabo, Amoni "/>
    <s v="WHT Outstg"/>
    <s v="WHT on inv 1800017108"/>
    <s v=""/>
    <s v="AB"/>
    <s v=""/>
    <d v="2018-03-04T00:00:00"/>
    <d v="2018-03-04T00:00:00"/>
    <d v="2018-03-04T00:00:00"/>
    <s v="NGN"/>
    <n v="38424.58"/>
    <n v="1763"/>
    <x v="4"/>
    <n v="58.766666666666666"/>
    <x v="4"/>
    <x v="2"/>
    <s v="Overdue"/>
    <x v="1"/>
    <s v="USD"/>
    <n v="125.84"/>
  </r>
  <r>
    <s v="A2310000"/>
    <x v="25"/>
    <x v="24"/>
    <n v="103419412"/>
    <x v="0"/>
    <x v="1"/>
    <x v="1"/>
    <s v="Orupabo, Amoni "/>
    <s v="WHT Outstg"/>
    <s v="WHT on inv1800015951"/>
    <s v=""/>
    <s v="AB"/>
    <s v=""/>
    <d v="2017-07-05T00:00:00"/>
    <d v="2017-07-05T00:00:00"/>
    <d v="2017-07-05T00:00:00"/>
    <s v="NGN"/>
    <n v="1304138.75"/>
    <n v="2005"/>
    <x v="4"/>
    <n v="66.833333333333329"/>
    <x v="4"/>
    <x v="2"/>
    <s v="Overdue"/>
    <x v="1"/>
    <s v="USD"/>
    <n v="4144.68"/>
  </r>
  <r>
    <s v="A2310000"/>
    <x v="25"/>
    <x v="24"/>
    <n v="103177003"/>
    <x v="0"/>
    <x v="1"/>
    <x v="1"/>
    <s v="Orupabo, Amoni "/>
    <s v="WHT Outstg"/>
    <s v="WHT on  inv 1800015422"/>
    <s v=""/>
    <s v="AB"/>
    <s v=""/>
    <d v="2016-04-08T00:00:00"/>
    <d v="2016-04-08T00:00:00"/>
    <d v="2016-04-08T00:00:00"/>
    <s v="NGN"/>
    <n v="1891023.1"/>
    <n v="2458"/>
    <x v="4"/>
    <n v="81.933333333333337"/>
    <x v="4"/>
    <x v="2"/>
    <s v="Overdue"/>
    <x v="1"/>
    <s v="USD"/>
    <n v="9500.31"/>
  </r>
  <r>
    <s v="A2310000"/>
    <x v="25"/>
    <x v="24"/>
    <n v="103140615"/>
    <x v="0"/>
    <x v="1"/>
    <x v="1"/>
    <s v="Orupabo, Amoni "/>
    <s v="WHT Outstg"/>
    <s v="WHT on NPDC-Abura pmt 1800014743"/>
    <s v=""/>
    <s v="AB"/>
    <s v=""/>
    <d v="2016-01-15T00:00:00"/>
    <d v="2016-01-15T00:00:00"/>
    <d v="2016-01-15T00:00:00"/>
    <s v="NGN"/>
    <n v="345931.81"/>
    <n v="2542"/>
    <x v="4"/>
    <n v="84.733333333333334"/>
    <x v="4"/>
    <x v="2"/>
    <s v="Overdue"/>
    <x v="1"/>
    <s v="USD"/>
    <n v="1738.69"/>
  </r>
  <r>
    <s v="A2310000"/>
    <x v="25"/>
    <x v="24"/>
    <n v="103140616"/>
    <x v="0"/>
    <x v="1"/>
    <x v="1"/>
    <s v="Orupabo, Amoni "/>
    <s v="WHT Outstg"/>
    <s v="WHT on NPDC-Abura pmt 1800014625"/>
    <s v=""/>
    <s v="AB"/>
    <s v=""/>
    <d v="2016-01-15T00:00:00"/>
    <d v="2016-01-15T00:00:00"/>
    <d v="2016-01-15T00:00:00"/>
    <s v="NGN"/>
    <n v="852712.48"/>
    <n v="2542"/>
    <x v="4"/>
    <n v="84.733333333333334"/>
    <x v="4"/>
    <x v="2"/>
    <s v="Overdue"/>
    <x v="1"/>
    <s v="USD"/>
    <n v="4285.82"/>
  </r>
  <r>
    <s v="A2310000"/>
    <x v="25"/>
    <x v="24"/>
    <n v="103105424"/>
    <x v="0"/>
    <x v="1"/>
    <x v="1"/>
    <s v="Orupabo, Amoni "/>
    <s v="WHT Outstg"/>
    <s v="WHT on 1800014447"/>
    <s v=""/>
    <s v="AB"/>
    <s v=""/>
    <d v="2015-11-09T00:00:00"/>
    <d v="2015-11-09T00:00:00"/>
    <d v="2015-11-09T00:00:00"/>
    <s v="NGN"/>
    <n v="321797.69"/>
    <n v="2609"/>
    <x v="4"/>
    <n v="86.966666666666669"/>
    <x v="4"/>
    <x v="2"/>
    <s v="Overdue"/>
    <x v="1"/>
    <s v="USD"/>
    <n v="1614.85"/>
  </r>
  <r>
    <s v="A2310000"/>
    <x v="25"/>
    <x v="24"/>
    <n v="103100754"/>
    <x v="0"/>
    <x v="1"/>
    <x v="1"/>
    <s v="Orupabo, Amoni "/>
    <s v="WHT Outstg"/>
    <s v="WHT on 1800014321"/>
    <s v=""/>
    <s v="AB"/>
    <s v=""/>
    <d v="2015-11-06T00:00:00"/>
    <d v="2015-11-06T00:00:00"/>
    <d v="2015-11-06T00:00:00"/>
    <s v="NGN"/>
    <n v="12182356.34"/>
    <n v="2612"/>
    <x v="4"/>
    <n v="87.066666666666663"/>
    <x v="4"/>
    <x v="2"/>
    <s v="Overdue"/>
    <x v="1"/>
    <s v="USD"/>
    <n v="61146.9"/>
  </r>
  <r>
    <s v="A2310000"/>
    <x v="25"/>
    <x v="24"/>
    <n v="102718636"/>
    <x v="0"/>
    <x v="1"/>
    <x v="1"/>
    <s v="Orupabo, Amoni "/>
    <s v="WHT Outstg"/>
    <s v="5%WHT on NPDC pmt Oredo/Abura 1800010621"/>
    <s v=""/>
    <s v="AB"/>
    <s v=""/>
    <d v="2014-01-31T00:00:00"/>
    <d v="2014-01-31T00:00:00"/>
    <d v="2014-01-31T00:00:00"/>
    <s v="NGN"/>
    <n v="3513398.02"/>
    <n v="3256"/>
    <x v="4"/>
    <n v="108.53333333333333"/>
    <x v="4"/>
    <x v="2"/>
    <s v="Overdue"/>
    <x v="1"/>
    <s v="USD"/>
    <n v="21538.89"/>
  </r>
  <r>
    <s v="A2310000"/>
    <x v="25"/>
    <x v="24"/>
    <n v="102718638"/>
    <x v="0"/>
    <x v="1"/>
    <x v="1"/>
    <s v="Orupabo, Amoni "/>
    <s v="WHT Outstg"/>
    <s v="5%WHT on NPDC pmt Oredo/Abura 1800011089"/>
    <s v=""/>
    <s v="AB"/>
    <s v=""/>
    <d v="2014-01-31T00:00:00"/>
    <d v="2014-01-31T00:00:00"/>
    <d v="2014-01-31T00:00:00"/>
    <s v="NGN"/>
    <n v="3469815.15"/>
    <n v="3256"/>
    <x v="4"/>
    <n v="108.53333333333333"/>
    <x v="4"/>
    <x v="2"/>
    <s v="Overdue"/>
    <x v="1"/>
    <s v="USD"/>
    <n v="21280.720000000001"/>
  </r>
  <r>
    <s v="A2310000"/>
    <x v="25"/>
    <x v="24"/>
    <n v="102528399"/>
    <x v="0"/>
    <x v="1"/>
    <x v="1"/>
    <s v="Orupabo, Amoni "/>
    <s v="WHT Outstg"/>
    <s v="5% WHT on NPDC pmt inv: 1800007643"/>
    <s v=""/>
    <s v="AB"/>
    <s v=""/>
    <d v="2013-04-29T00:00:00"/>
    <d v="2013-04-29T00:00:00"/>
    <d v="2012-06-18T00:00:00"/>
    <s v="NGN"/>
    <n v="2081437.13"/>
    <n v="3848"/>
    <x v="4"/>
    <n v="128.26666666666668"/>
    <x v="4"/>
    <x v="2"/>
    <s v="Overdue"/>
    <x v="1"/>
    <s v="USD"/>
    <n v="13094.95"/>
  </r>
  <r>
    <s v="A2310000"/>
    <x v="26"/>
    <x v="25"/>
    <n v="1800028569"/>
    <x v="0"/>
    <x v="1"/>
    <x v="1"/>
    <s v="Orupabo, Amoni "/>
    <n v="0"/>
    <s v="NPDC/OML26 NOV 2022 Crude Handling"/>
    <s v="468"/>
    <s v="DR"/>
    <s v=""/>
    <d v="2022-12-15T00:00:00"/>
    <d v="2022-12-15T00:00:00"/>
    <d v="2023-02-13T00:00:00"/>
    <s v="USD"/>
    <n v="687989.08"/>
    <n v="-44"/>
    <x v="0"/>
    <n v="-1.4666666666666666"/>
    <x v="0"/>
    <x v="0"/>
    <s v="Not Overdue"/>
    <x v="0"/>
    <s v="USD"/>
    <n v="687989.08"/>
  </r>
  <r>
    <s v="A2310000"/>
    <x v="26"/>
    <x v="25"/>
    <n v="1800028396"/>
    <x v="0"/>
    <x v="1"/>
    <x v="1"/>
    <s v="Orupabo, Amoni "/>
    <n v="0"/>
    <s v="NNPC/OML26 OCT 2022 Crude Handling"/>
    <s v="468"/>
    <s v="DR"/>
    <s v=""/>
    <d v="2022-11-17T00:00:00"/>
    <d v="2022-11-17T00:00:00"/>
    <d v="2023-01-16T00:00:00"/>
    <s v="USD"/>
    <n v="334130.53000000003"/>
    <n v="-16"/>
    <x v="0"/>
    <n v="-0.53333333333333333"/>
    <x v="0"/>
    <x v="0"/>
    <s v="Not Overdue"/>
    <x v="0"/>
    <s v="USD"/>
    <n v="334130.53000000003"/>
  </r>
  <r>
    <s v="A2310000"/>
    <x v="26"/>
    <x v="25"/>
    <n v="1800028036"/>
    <x v="0"/>
    <x v="1"/>
    <x v="1"/>
    <s v="Orupabo, Amoni "/>
    <n v="0"/>
    <s v="NPDC/OML26 JULY 2022 Crude Handling"/>
    <s v="468"/>
    <s v="DR"/>
    <s v=""/>
    <d v="2022-08-11T00:00:00"/>
    <d v="2022-08-11T00:00:00"/>
    <d v="2022-10-10T00:00:00"/>
    <s v="USD"/>
    <n v="342297.24"/>
    <n v="82"/>
    <x v="2"/>
    <n v="2.7333333333333334"/>
    <x v="1"/>
    <x v="1"/>
    <s v="Overdue"/>
    <x v="0"/>
    <s v="USD"/>
    <n v="342297.24"/>
  </r>
  <r>
    <s v="A2310000"/>
    <x v="26"/>
    <x v="25"/>
    <n v="104290783"/>
    <x v="0"/>
    <x v="1"/>
    <x v="1"/>
    <s v="Orupabo, Amoni "/>
    <n v="0"/>
    <s v="WHT-NPDC/OML26 JUNE 2021 CREDIT RECEIPTS_bal"/>
    <s v=""/>
    <s v="AB"/>
    <s v=""/>
    <d v="2022-09-19T00:00:00"/>
    <d v="2022-09-19T00:00:00"/>
    <d v="2022-09-19T00:00:00"/>
    <s v="USD"/>
    <n v="-81708.25"/>
    <n v="103"/>
    <x v="3"/>
    <n v="3.4333333333333331"/>
    <x v="1"/>
    <x v="2"/>
    <s v="Overdue"/>
    <x v="1"/>
    <s v="USD"/>
    <n v="-81708.25"/>
  </r>
  <r>
    <s v="A2310000"/>
    <x v="26"/>
    <x v="25"/>
    <n v="1800027943"/>
    <x v="0"/>
    <x v="1"/>
    <x v="1"/>
    <s v="Orupabo, Amoni "/>
    <n v="0"/>
    <s v="NPDC/OML26 JUN 2022 Crude Handling"/>
    <s v="468"/>
    <s v="DR"/>
    <s v=""/>
    <d v="2022-07-14T00:00:00"/>
    <d v="2022-07-14T00:00:00"/>
    <d v="2022-09-12T00:00:00"/>
    <s v="USD"/>
    <n v="256142.48"/>
    <n v="110"/>
    <x v="3"/>
    <n v="3.6666666666666665"/>
    <x v="1"/>
    <x v="1"/>
    <s v="Overdue"/>
    <x v="0"/>
    <s v="USD"/>
    <n v="256142.48"/>
  </r>
  <r>
    <s v="A2310000"/>
    <x v="26"/>
    <x v="25"/>
    <n v="1800027784"/>
    <x v="0"/>
    <x v="1"/>
    <x v="1"/>
    <s v="Orupabo, Amoni "/>
    <n v="0"/>
    <s v="NPDC/OML26 MAY 2022 Crude Handling"/>
    <s v="468"/>
    <s v="DR"/>
    <s v=""/>
    <d v="2022-06-14T00:00:00"/>
    <d v="2022-06-14T00:00:00"/>
    <d v="2022-08-13T00:00:00"/>
    <s v="USD"/>
    <n v="595447.80000000005"/>
    <n v="140"/>
    <x v="3"/>
    <n v="4.666666666666667"/>
    <x v="1"/>
    <x v="1"/>
    <s v="Overdue"/>
    <x v="0"/>
    <s v="USD"/>
    <n v="595447.80000000005"/>
  </r>
  <r>
    <s v="A2310000"/>
    <x v="26"/>
    <x v="25"/>
    <n v="104269911"/>
    <x v="0"/>
    <x v="1"/>
    <x v="1"/>
    <s v="Orupabo, Amoni "/>
    <n v="0"/>
    <s v="WHT_1800026702 NPDC/OML26 SEPTEMBER 2021 Crude Han"/>
    <s v=""/>
    <s v="AB"/>
    <s v=""/>
    <d v="2022-07-30T00:00:00"/>
    <d v="2022-07-30T00:00:00"/>
    <d v="2022-07-30T00:00:00"/>
    <s v="USD"/>
    <n v="26517.919999999998"/>
    <n v="154"/>
    <x v="3"/>
    <n v="5.1333333333333337"/>
    <x v="1"/>
    <x v="2"/>
    <s v="Overdue"/>
    <x v="1"/>
    <s v="USD"/>
    <n v="26517.919999999998"/>
  </r>
  <r>
    <s v="A2310000"/>
    <x v="26"/>
    <x v="25"/>
    <n v="104269912"/>
    <x v="0"/>
    <x v="1"/>
    <x v="1"/>
    <s v="Orupabo, Amoni "/>
    <n v="0"/>
    <s v="WHT_1800026842 NPDC/OML26 OCTOBER 2021 Crude Handl"/>
    <s v=""/>
    <s v="AB"/>
    <s v=""/>
    <d v="2022-07-30T00:00:00"/>
    <d v="2022-07-30T00:00:00"/>
    <d v="2022-07-30T00:00:00"/>
    <s v="USD"/>
    <n v="3533.68"/>
    <n v="154"/>
    <x v="3"/>
    <n v="5.1333333333333337"/>
    <x v="1"/>
    <x v="2"/>
    <s v="Overdue"/>
    <x v="1"/>
    <s v="USD"/>
    <n v="3533.68"/>
  </r>
  <r>
    <s v="A2310000"/>
    <x v="26"/>
    <x v="25"/>
    <n v="104269913"/>
    <x v="0"/>
    <x v="1"/>
    <x v="1"/>
    <s v="Orupabo, Amoni "/>
    <n v="0"/>
    <s v="WHT_1800027044 NPDC/OML26 NOV 2021 Crude Handling"/>
    <s v=""/>
    <s v="AB"/>
    <s v=""/>
    <d v="2022-07-30T00:00:00"/>
    <d v="2022-07-30T00:00:00"/>
    <d v="2022-07-30T00:00:00"/>
    <s v="USD"/>
    <n v="44226.09"/>
    <n v="154"/>
    <x v="3"/>
    <n v="5.1333333333333337"/>
    <x v="1"/>
    <x v="2"/>
    <s v="Overdue"/>
    <x v="1"/>
    <s v="USD"/>
    <n v="44226.09"/>
  </r>
  <r>
    <s v="A2310000"/>
    <x v="26"/>
    <x v="25"/>
    <n v="104269915"/>
    <x v="0"/>
    <x v="1"/>
    <x v="1"/>
    <s v="Orupabo, Amoni "/>
    <n v="0"/>
    <s v="WHT_1800027204 NPDC/OML26 DECEMBER 2021 Crude Hand"/>
    <s v=""/>
    <s v="AB"/>
    <s v=""/>
    <d v="2022-07-30T00:00:00"/>
    <d v="2022-07-30T00:00:00"/>
    <d v="2022-07-30T00:00:00"/>
    <s v="USD"/>
    <n v="30243.05"/>
    <n v="154"/>
    <x v="3"/>
    <n v="5.1333333333333337"/>
    <x v="1"/>
    <x v="2"/>
    <s v="Overdue"/>
    <x v="1"/>
    <s v="USD"/>
    <n v="30243.05"/>
  </r>
  <r>
    <s v="A2310000"/>
    <x v="26"/>
    <x v="25"/>
    <n v="104269917"/>
    <x v="0"/>
    <x v="1"/>
    <x v="1"/>
    <s v="Orupabo, Amoni "/>
    <n v="0"/>
    <s v="WHT_1800027314 NPDC/OML26 JAN 2022 Crude Handling"/>
    <s v=""/>
    <s v="AB"/>
    <s v=""/>
    <d v="2022-07-30T00:00:00"/>
    <d v="2022-07-30T00:00:00"/>
    <d v="2022-07-30T00:00:00"/>
    <s v="USD"/>
    <n v="55386.12"/>
    <n v="154"/>
    <x v="3"/>
    <n v="5.1333333333333337"/>
    <x v="1"/>
    <x v="2"/>
    <s v="Overdue"/>
    <x v="1"/>
    <s v="USD"/>
    <n v="55386.12"/>
  </r>
  <r>
    <s v="A2310000"/>
    <x v="26"/>
    <x v="25"/>
    <n v="104269919"/>
    <x v="0"/>
    <x v="1"/>
    <x v="1"/>
    <s v="Orupabo, Amoni "/>
    <n v="0"/>
    <s v="WHT_1800027446 NPDC/OML26 FEB 2022 Crude Handling"/>
    <s v=""/>
    <s v="AB"/>
    <s v=""/>
    <d v="2022-07-30T00:00:00"/>
    <d v="2022-07-30T00:00:00"/>
    <d v="2022-07-30T00:00:00"/>
    <s v="USD"/>
    <n v="44292.2"/>
    <n v="154"/>
    <x v="3"/>
    <n v="5.1333333333333337"/>
    <x v="1"/>
    <x v="2"/>
    <s v="Overdue"/>
    <x v="1"/>
    <s v="USD"/>
    <n v="44292.2"/>
  </r>
  <r>
    <s v="A2310000"/>
    <x v="26"/>
    <x v="25"/>
    <n v="104269921"/>
    <x v="0"/>
    <x v="1"/>
    <x v="1"/>
    <s v="Orupabo, Amoni "/>
    <n v="0"/>
    <s v="WHT_1800027578 NPDC/OML26 MAR 2022 Crude Handling"/>
    <s v=""/>
    <s v="AB"/>
    <s v=""/>
    <d v="2022-07-30T00:00:00"/>
    <d v="2022-07-30T00:00:00"/>
    <d v="2022-07-30T00:00:00"/>
    <s v="USD"/>
    <n v="29701.919999999998"/>
    <n v="154"/>
    <x v="3"/>
    <n v="5.1333333333333337"/>
    <x v="1"/>
    <x v="2"/>
    <s v="Overdue"/>
    <x v="1"/>
    <s v="USD"/>
    <n v="29701.919999999998"/>
  </r>
  <r>
    <s v="A2310000"/>
    <x v="26"/>
    <x v="25"/>
    <n v="1800027695"/>
    <x v="0"/>
    <x v="1"/>
    <x v="1"/>
    <s v="Orupabo, Amoni "/>
    <n v="0"/>
    <s v="NPDC/OML26 APRIL 2022 Crude Handling"/>
    <s v="468"/>
    <s v="DR"/>
    <s v=""/>
    <d v="2022-05-12T00:00:00"/>
    <d v="2022-05-12T00:00:00"/>
    <d v="2022-07-11T00:00:00"/>
    <s v="USD"/>
    <n v="1048304.48"/>
    <n v="173"/>
    <x v="3"/>
    <n v="5.7666666666666666"/>
    <x v="1"/>
    <x v="1"/>
    <s v="Overdue"/>
    <x v="0"/>
    <s v="USD"/>
    <n v="1048304.48"/>
  </r>
  <r>
    <s v="A2310000"/>
    <x v="26"/>
    <x v="25"/>
    <n v="104205523"/>
    <x v="0"/>
    <x v="1"/>
    <x v="1"/>
    <s v="Orupabo, Amoni "/>
    <n v="0"/>
    <s v="WHT_1800026574 NPDC/OML26 AUGUST 2021 Crude Handli"/>
    <s v=""/>
    <s v="AB"/>
    <s v=""/>
    <d v="2022-02-28T00:00:00"/>
    <d v="2022-02-28T00:00:00"/>
    <d v="2022-02-28T00:00:00"/>
    <s v="USD"/>
    <n v="12851.67"/>
    <n v="306"/>
    <x v="4"/>
    <n v="10.199999999999999"/>
    <x v="2"/>
    <x v="2"/>
    <s v="Overdue"/>
    <x v="1"/>
    <s v="USD"/>
    <n v="12851.67"/>
  </r>
  <r>
    <s v="A2310000"/>
    <x v="26"/>
    <x v="25"/>
    <n v="104174916"/>
    <x v="0"/>
    <x v="1"/>
    <x v="1"/>
    <s v="Orupabo, Amoni "/>
    <s v="WHT Outstg"/>
    <s v="WHT_1800026038 NPDC OML 26 Excess RPC 2020 CHA"/>
    <s v=""/>
    <s v="AB"/>
    <s v=""/>
    <d v="2021-12-10T00:00:00"/>
    <d v="2021-12-10T00:00:00"/>
    <d v="2021-12-10T00:00:00"/>
    <s v="USD"/>
    <n v="165599.38"/>
    <n v="386"/>
    <x v="4"/>
    <n v="12.866666666666667"/>
    <x v="3"/>
    <x v="2"/>
    <s v="Overdue"/>
    <x v="1"/>
    <s v="USD"/>
    <n v="165599.38"/>
  </r>
  <r>
    <s v="A2310000"/>
    <x v="26"/>
    <x v="25"/>
    <n v="104174917"/>
    <x v="0"/>
    <x v="1"/>
    <x v="1"/>
    <s v="Orupabo, Amoni "/>
    <s v="WHT Outstg"/>
    <s v="WHT_1800026162 NPDC/OML26 MAY 2021 CHA"/>
    <s v=""/>
    <s v="AB"/>
    <s v=""/>
    <d v="2021-12-10T00:00:00"/>
    <d v="2021-12-10T00:00:00"/>
    <d v="2021-12-10T00:00:00"/>
    <s v="USD"/>
    <n v="44900.36"/>
    <n v="386"/>
    <x v="4"/>
    <n v="12.866666666666667"/>
    <x v="3"/>
    <x v="2"/>
    <s v="Overdue"/>
    <x v="1"/>
    <s v="USD"/>
    <n v="44900.36"/>
  </r>
  <r>
    <s v="A2310000"/>
    <x v="26"/>
    <x v="25"/>
    <n v="104174918"/>
    <x v="0"/>
    <x v="1"/>
    <x v="1"/>
    <s v="Orupabo, Amoni "/>
    <s v="WHT Outstg"/>
    <s v="WHT_1800026319 NPDC/OML26 June 2021 Crude Handling"/>
    <s v=""/>
    <s v="AB"/>
    <s v=""/>
    <d v="2021-12-10T00:00:00"/>
    <d v="2021-12-10T00:00:00"/>
    <d v="2021-12-10T00:00:00"/>
    <s v="USD"/>
    <n v="56296.45"/>
    <n v="386"/>
    <x v="4"/>
    <n v="12.866666666666667"/>
    <x v="3"/>
    <x v="2"/>
    <s v="Overdue"/>
    <x v="1"/>
    <s v="USD"/>
    <n v="56296.45"/>
  </r>
  <r>
    <s v="A2310000"/>
    <x v="26"/>
    <x v="25"/>
    <n v="104174919"/>
    <x v="0"/>
    <x v="1"/>
    <x v="1"/>
    <s v="Orupabo, Amoni "/>
    <s v="WHT Outstg"/>
    <s v="WHT_1800026453 NPDC/OML26 JULY 2021 Crude Handling"/>
    <s v=""/>
    <s v="AB"/>
    <s v=""/>
    <d v="2021-12-10T00:00:00"/>
    <d v="2021-12-10T00:00:00"/>
    <d v="2021-12-10T00:00:00"/>
    <s v="USD"/>
    <n v="55636.71"/>
    <n v="386"/>
    <x v="4"/>
    <n v="12.866666666666667"/>
    <x v="3"/>
    <x v="2"/>
    <s v="Overdue"/>
    <x v="1"/>
    <s v="USD"/>
    <n v="55636.71"/>
  </r>
  <r>
    <s v="A2310000"/>
    <x v="26"/>
    <x v="25"/>
    <n v="104290782"/>
    <x v="0"/>
    <x v="1"/>
    <x v="1"/>
    <s v="Orupabo, Amoni "/>
    <n v="0"/>
    <s v="WHT-NPDC/OML26 -2019-NGN CREDIT RECEIPTS_bal"/>
    <s v=""/>
    <s v="AB"/>
    <s v=""/>
    <d v="2022-09-19T00:00:00"/>
    <d v="2022-09-19T00:00:00"/>
    <d v="2021-06-28T00:00:00"/>
    <s v="NGN"/>
    <n v="-211016.64"/>
    <n v="551"/>
    <x v="4"/>
    <n v="18.366666666666667"/>
    <x v="4"/>
    <x v="2"/>
    <s v="Overdue"/>
    <x v="1"/>
    <s v="USD"/>
    <n v="-492.03"/>
  </r>
  <r>
    <s v="A2310000"/>
    <x v="26"/>
    <x v="25"/>
    <n v="104070261"/>
    <x v="0"/>
    <x v="1"/>
    <x v="1"/>
    <s v="Orupabo, Amoni "/>
    <s v="WHT Outstg"/>
    <s v="WHT on Inv 1800025061 NPDC/OML26 OCT 2020 CHA"/>
    <s v=""/>
    <s v="AB"/>
    <s v=""/>
    <d v="2021-04-30T00:00:00"/>
    <d v="2021-04-30T00:00:00"/>
    <d v="2021-04-30T00:00:00"/>
    <s v="USD"/>
    <n v="45133.85"/>
    <n v="610"/>
    <x v="4"/>
    <n v="20.333333333333332"/>
    <x v="4"/>
    <x v="2"/>
    <s v="Overdue"/>
    <x v="1"/>
    <s v="USD"/>
    <n v="45133.85"/>
  </r>
  <r>
    <s v="A2310000"/>
    <x v="26"/>
    <x v="25"/>
    <n v="104070261"/>
    <x v="0"/>
    <x v="1"/>
    <x v="1"/>
    <s v="Orupabo, Amoni "/>
    <s v="WHT Outstg"/>
    <s v="WHT on Inv 1800024923 NPDC/OML26 SEPT 2020 CHA"/>
    <s v=""/>
    <s v="AB"/>
    <s v=""/>
    <d v="2021-04-30T00:00:00"/>
    <d v="2021-04-30T00:00:00"/>
    <d v="2021-04-30T00:00:00"/>
    <s v="USD"/>
    <n v="48812.07"/>
    <n v="610"/>
    <x v="4"/>
    <n v="20.333333333333332"/>
    <x v="4"/>
    <x v="2"/>
    <s v="Overdue"/>
    <x v="1"/>
    <s v="USD"/>
    <n v="48812.07"/>
  </r>
  <r>
    <s v="A2310000"/>
    <x v="26"/>
    <x v="25"/>
    <n v="104070265"/>
    <x v="0"/>
    <x v="1"/>
    <x v="1"/>
    <s v="Orupabo, Amoni "/>
    <s v="WHT Outstg"/>
    <s v="WHT on Inv 1800024546 Excess RPC charges for 2019"/>
    <s v=""/>
    <s v="AB"/>
    <s v=""/>
    <d v="2021-04-30T00:00:00"/>
    <d v="2021-04-30T00:00:00"/>
    <d v="2021-04-30T00:00:00"/>
    <s v="USD"/>
    <n v="62611.17"/>
    <n v="610"/>
    <x v="4"/>
    <n v="20.333333333333332"/>
    <x v="4"/>
    <x v="2"/>
    <s v="Overdue"/>
    <x v="1"/>
    <s v="USD"/>
    <n v="62611.17"/>
  </r>
  <r>
    <s v="A2310000"/>
    <x v="26"/>
    <x v="25"/>
    <n v="104070265"/>
    <x v="0"/>
    <x v="1"/>
    <x v="1"/>
    <s v="Orupabo, Amoni "/>
    <s v="WHT Outstg"/>
    <s v="WHT on Inv 1800025264 NPDC/OML26 NOV 2020 CHA"/>
    <s v=""/>
    <s v="AB"/>
    <s v=""/>
    <d v="2021-04-30T00:00:00"/>
    <d v="2021-04-30T00:00:00"/>
    <d v="2021-04-30T00:00:00"/>
    <s v="USD"/>
    <n v="48437.14"/>
    <n v="610"/>
    <x v="4"/>
    <n v="20.333333333333332"/>
    <x v="4"/>
    <x v="2"/>
    <s v="Overdue"/>
    <x v="1"/>
    <s v="USD"/>
    <n v="48437.14"/>
  </r>
  <r>
    <s v="A2310000"/>
    <x v="26"/>
    <x v="25"/>
    <n v="104031132"/>
    <x v="0"/>
    <x v="1"/>
    <x v="1"/>
    <s v="Orupabo, Amoni "/>
    <s v="WHT Outstg"/>
    <s v="WHT on Inv 1800023936 NPDC/OML26 MAR 2020 CHA"/>
    <s v=""/>
    <s v="AB"/>
    <s v=""/>
    <d v="2021-02-04T00:00:00"/>
    <d v="2021-02-04T00:00:00"/>
    <d v="2021-02-04T00:00:00"/>
    <s v="USD"/>
    <n v="32926.67"/>
    <n v="695"/>
    <x v="4"/>
    <n v="23.166666666666668"/>
    <x v="4"/>
    <x v="2"/>
    <s v="Overdue"/>
    <x v="1"/>
    <s v="USD"/>
    <n v="32926.67"/>
  </r>
  <r>
    <s v="A2310000"/>
    <x v="26"/>
    <x v="25"/>
    <n v="104031133"/>
    <x v="0"/>
    <x v="1"/>
    <x v="1"/>
    <s v="Orupabo, Amoni "/>
    <s v="WHT Outstg"/>
    <s v="WHT on inv 1800023132 NPDC/OML26 NOV 2019 CHA"/>
    <s v=""/>
    <s v="AB"/>
    <s v=""/>
    <d v="2021-02-04T00:00:00"/>
    <d v="2021-02-04T00:00:00"/>
    <d v="2021-02-04T00:00:00"/>
    <s v="USD"/>
    <n v="56824.44"/>
    <n v="695"/>
    <x v="4"/>
    <n v="23.166666666666668"/>
    <x v="4"/>
    <x v="2"/>
    <s v="Overdue"/>
    <x v="1"/>
    <s v="USD"/>
    <n v="56824.44"/>
  </r>
  <r>
    <s v="A2310000"/>
    <x v="26"/>
    <x v="25"/>
    <n v="104031135"/>
    <x v="0"/>
    <x v="1"/>
    <x v="1"/>
    <s v="Orupabo, Amoni "/>
    <s v="WHT Outstg"/>
    <s v="WHT on inv 1800023728 NPDC/OML26 FEB 2020 CHA"/>
    <s v=""/>
    <s v="AB"/>
    <s v=""/>
    <d v="2021-02-04T00:00:00"/>
    <d v="2021-02-04T00:00:00"/>
    <d v="2021-02-04T00:00:00"/>
    <s v="USD"/>
    <n v="41511.040000000001"/>
    <n v="695"/>
    <x v="4"/>
    <n v="23.166666666666668"/>
    <x v="4"/>
    <x v="2"/>
    <s v="Overdue"/>
    <x v="1"/>
    <s v="USD"/>
    <n v="41511.040000000001"/>
  </r>
  <r>
    <s v="A2310000"/>
    <x v="26"/>
    <x v="25"/>
    <n v="103950587"/>
    <x v="0"/>
    <x v="1"/>
    <x v="1"/>
    <s v="Orupabo, Amoni "/>
    <s v="WHT Outstg"/>
    <s v="WHT on Inv 1800022787 NPDC/OML26 SEP 2019 CHA"/>
    <s v=""/>
    <s v="AB"/>
    <s v=""/>
    <d v="2020-08-04T00:00:00"/>
    <d v="2020-08-04T00:00:00"/>
    <d v="2020-08-04T00:00:00"/>
    <s v="USD"/>
    <n v="48936.31"/>
    <n v="879"/>
    <x v="4"/>
    <n v="29.3"/>
    <x v="4"/>
    <x v="2"/>
    <s v="Overdue"/>
    <x v="1"/>
    <s v="USD"/>
    <n v="48936.31"/>
  </r>
  <r>
    <s v="A2310000"/>
    <x v="26"/>
    <x v="25"/>
    <n v="103920166"/>
    <x v="0"/>
    <x v="1"/>
    <x v="1"/>
    <s v="Orupabo, Amoni "/>
    <s v="WHT Outstg"/>
    <s v="WHT on inv Ref_1800009858 OCT12 CRUDE HANDLING - N"/>
    <s v=""/>
    <s v="AB"/>
    <s v=""/>
    <d v="2020-05-25T00:00:00"/>
    <d v="2020-05-25T00:00:00"/>
    <d v="2020-05-25T00:00:00"/>
    <s v="NGN"/>
    <n v="2758060.71"/>
    <n v="950"/>
    <x v="4"/>
    <n v="31.666666666666668"/>
    <x v="4"/>
    <x v="2"/>
    <s v="Overdue"/>
    <x v="1"/>
    <s v="USD"/>
    <n v="7650.58"/>
  </r>
  <r>
    <s v="A2310000"/>
    <x v="26"/>
    <x v="25"/>
    <n v="103920166"/>
    <x v="0"/>
    <x v="1"/>
    <x v="1"/>
    <s v="Orupabo, Amoni "/>
    <s v="WHT Outstg"/>
    <s v="WHT on inv Ref_1800010074 NOV 2012 CRUDE HANDLING"/>
    <s v=""/>
    <s v="AB"/>
    <s v=""/>
    <d v="2020-05-25T00:00:00"/>
    <d v="2020-05-25T00:00:00"/>
    <d v="2020-05-25T00:00:00"/>
    <s v="NGN"/>
    <n v="10897201.970000001"/>
    <n v="950"/>
    <x v="4"/>
    <n v="31.666666666666668"/>
    <x v="4"/>
    <x v="2"/>
    <s v="Overdue"/>
    <x v="1"/>
    <s v="USD"/>
    <n v="30227.75"/>
  </r>
  <r>
    <s v="A2310000"/>
    <x v="26"/>
    <x v="25"/>
    <n v="103920166"/>
    <x v="0"/>
    <x v="1"/>
    <x v="1"/>
    <s v="Orupabo, Amoni "/>
    <s v="WHT Outstg"/>
    <s v="WHT on inv Ref_1800010218 DEC'12 CRUDE HANDLING -"/>
    <s v=""/>
    <s v="AB"/>
    <s v=""/>
    <d v="2020-05-25T00:00:00"/>
    <d v="2020-05-25T00:00:00"/>
    <d v="2020-05-25T00:00:00"/>
    <s v="NGN"/>
    <n v="7026459.5199999996"/>
    <n v="950"/>
    <x v="4"/>
    <n v="31.666666666666668"/>
    <x v="4"/>
    <x v="2"/>
    <s v="Overdue"/>
    <x v="1"/>
    <s v="USD"/>
    <n v="19490.7"/>
  </r>
  <r>
    <s v="A2310000"/>
    <x v="26"/>
    <x v="25"/>
    <n v="103920166"/>
    <x v="0"/>
    <x v="1"/>
    <x v="1"/>
    <s v="Orupabo, Amoni "/>
    <s v="WHT Outstg"/>
    <s v="WHT on inv Ref_1800010295 JAN'2013 CRUDE HANDLING"/>
    <s v=""/>
    <s v="AB"/>
    <s v=""/>
    <d v="2020-05-25T00:00:00"/>
    <d v="2020-05-25T00:00:00"/>
    <d v="2020-05-25T00:00:00"/>
    <s v="NGN"/>
    <n v="12132848.789999999"/>
    <n v="950"/>
    <x v="4"/>
    <n v="31.666666666666668"/>
    <x v="4"/>
    <x v="2"/>
    <s v="Overdue"/>
    <x v="1"/>
    <s v="USD"/>
    <n v="33655.31"/>
  </r>
  <r>
    <s v="A2310000"/>
    <x v="26"/>
    <x v="25"/>
    <n v="103920166"/>
    <x v="0"/>
    <x v="1"/>
    <x v="1"/>
    <s v="Orupabo, Amoni "/>
    <s v="WHT Outstg"/>
    <s v="WHT on inv Ref_1800010426 FEB 2013 CRUDE HANDLING"/>
    <s v=""/>
    <s v="AB"/>
    <s v=""/>
    <d v="2020-05-25T00:00:00"/>
    <d v="2020-05-25T00:00:00"/>
    <d v="2020-05-25T00:00:00"/>
    <s v="NGN"/>
    <n v="10868052.460000001"/>
    <n v="950"/>
    <x v="4"/>
    <n v="31.666666666666668"/>
    <x v="4"/>
    <x v="2"/>
    <s v="Overdue"/>
    <x v="1"/>
    <s v="USD"/>
    <n v="30146.89"/>
  </r>
  <r>
    <s v="A2310000"/>
    <x v="26"/>
    <x v="25"/>
    <n v="103920166"/>
    <x v="0"/>
    <x v="1"/>
    <x v="1"/>
    <s v="Orupabo, Amoni "/>
    <s v="WHT Outstg"/>
    <s v="WHT on inv 1800010752 APRIL 2013 CRUDE HANDLING"/>
    <s v=""/>
    <s v="AB"/>
    <s v=""/>
    <d v="2020-05-25T00:00:00"/>
    <d v="2020-05-25T00:00:00"/>
    <d v="2020-05-25T00:00:00"/>
    <s v="NGN"/>
    <n v="7177829.4900000002"/>
    <n v="950"/>
    <x v="4"/>
    <n v="31.666666666666668"/>
    <x v="4"/>
    <x v="2"/>
    <s v="Overdue"/>
    <x v="1"/>
    <s v="USD"/>
    <n v="19910.580000000002"/>
  </r>
  <r>
    <s v="A2310000"/>
    <x v="26"/>
    <x v="25"/>
    <n v="103920166"/>
    <x v="0"/>
    <x v="1"/>
    <x v="1"/>
    <s v="Orupabo, Amoni "/>
    <s v="WHT Outstg"/>
    <s v="WHT on inv 1800011203 JULY 2013 CRUDE HANDLING"/>
    <s v=""/>
    <s v="AB"/>
    <s v=""/>
    <d v="2020-05-25T00:00:00"/>
    <d v="2020-05-25T00:00:00"/>
    <d v="2020-05-25T00:00:00"/>
    <s v="NGN"/>
    <n v="7467494.7599999998"/>
    <n v="950"/>
    <x v="4"/>
    <n v="31.666666666666668"/>
    <x v="4"/>
    <x v="2"/>
    <s v="Overdue"/>
    <x v="1"/>
    <s v="USD"/>
    <n v="20714.080000000002"/>
  </r>
  <r>
    <s v="A2310000"/>
    <x v="26"/>
    <x v="25"/>
    <n v="103920166"/>
    <x v="0"/>
    <x v="1"/>
    <x v="1"/>
    <s v="Orupabo, Amoni "/>
    <s v="WHT Outstg"/>
    <s v="WHT on inv 1800011334 AUGUST 2013 - CRUDE HANDLING"/>
    <s v=""/>
    <s v="AB"/>
    <s v=""/>
    <d v="2020-05-25T00:00:00"/>
    <d v="2020-05-25T00:00:00"/>
    <d v="2020-05-25T00:00:00"/>
    <s v="NGN"/>
    <n v="7727521.4000000004"/>
    <n v="950"/>
    <x v="4"/>
    <n v="31.666666666666668"/>
    <x v="4"/>
    <x v="2"/>
    <s v="Overdue"/>
    <x v="1"/>
    <s v="USD"/>
    <n v="21435.37"/>
  </r>
  <r>
    <s v="A2310000"/>
    <x v="26"/>
    <x v="25"/>
    <n v="103920166"/>
    <x v="0"/>
    <x v="1"/>
    <x v="1"/>
    <s v="Orupabo, Amoni "/>
    <s v="WHT Outstg"/>
    <s v="WHT on inv 1800011829 NOVEMBER 2013 CRUDE HANDLING"/>
    <s v=""/>
    <s v="AB"/>
    <s v=""/>
    <d v="2020-05-25T00:00:00"/>
    <d v="2020-05-25T00:00:00"/>
    <d v="2020-05-25T00:00:00"/>
    <s v="NGN"/>
    <n v="7488054.3700000001"/>
    <n v="950"/>
    <x v="4"/>
    <n v="31.666666666666668"/>
    <x v="4"/>
    <x v="2"/>
    <s v="Overdue"/>
    <x v="1"/>
    <s v="USD"/>
    <n v="20771.11"/>
  </r>
  <r>
    <s v="A2310000"/>
    <x v="26"/>
    <x v="25"/>
    <n v="103920166"/>
    <x v="0"/>
    <x v="1"/>
    <x v="1"/>
    <s v="Orupabo, Amoni "/>
    <s v="WHT Outstg"/>
    <s v="WHT on inv 1800012023 DECEMBER 2013 CRUDE HANDLING"/>
    <s v=""/>
    <s v="AB"/>
    <s v=""/>
    <d v="2020-05-25T00:00:00"/>
    <d v="2020-05-25T00:00:00"/>
    <d v="2020-05-25T00:00:00"/>
    <s v="NGN"/>
    <n v="7770475.54"/>
    <n v="950"/>
    <x v="4"/>
    <n v="31.666666666666668"/>
    <x v="4"/>
    <x v="2"/>
    <s v="Overdue"/>
    <x v="1"/>
    <s v="USD"/>
    <n v="21554.52"/>
  </r>
  <r>
    <s v="A2310000"/>
    <x v="26"/>
    <x v="25"/>
    <n v="103920166"/>
    <x v="0"/>
    <x v="1"/>
    <x v="1"/>
    <s v="Orupabo, Amoni "/>
    <s v="WHT Outstg"/>
    <s v="WHT on inv 1800012118 JANUARY 2014 CRUDE HANDLING"/>
    <s v=""/>
    <s v="AB"/>
    <s v=""/>
    <d v="2020-05-25T00:00:00"/>
    <d v="2020-05-25T00:00:00"/>
    <d v="2020-05-25T00:00:00"/>
    <s v="NGN"/>
    <n v="3764919.1"/>
    <n v="950"/>
    <x v="4"/>
    <n v="31.666666666666668"/>
    <x v="4"/>
    <x v="2"/>
    <s v="Overdue"/>
    <x v="1"/>
    <s v="USD"/>
    <n v="10443.51"/>
  </r>
  <r>
    <s v="A2310000"/>
    <x v="26"/>
    <x v="25"/>
    <n v="103920166"/>
    <x v="0"/>
    <x v="1"/>
    <x v="1"/>
    <s v="Orupabo, Amoni "/>
    <s v="WHT Outstg"/>
    <s v="WHT on inv 1800013234 SEPTEMBER 2014 CRUDE HANDLIN"/>
    <s v=""/>
    <s v="AB"/>
    <s v=""/>
    <d v="2020-05-25T00:00:00"/>
    <d v="2020-05-25T00:00:00"/>
    <d v="2020-05-25T00:00:00"/>
    <s v="NGN"/>
    <n v="3328816.25"/>
    <n v="950"/>
    <x v="4"/>
    <n v="31.666666666666668"/>
    <x v="4"/>
    <x v="2"/>
    <s v="Overdue"/>
    <x v="1"/>
    <s v="USD"/>
    <n v="9233.7999999999993"/>
  </r>
  <r>
    <s v="A2310000"/>
    <x v="26"/>
    <x v="25"/>
    <n v="103920166"/>
    <x v="0"/>
    <x v="1"/>
    <x v="1"/>
    <s v="Orupabo, Amoni "/>
    <s v="WHT Outstg"/>
    <s v="WHT on inv 1800013481 OCTOBER 2014 CRUDE HANDLING"/>
    <s v=""/>
    <s v="AB"/>
    <s v=""/>
    <d v="2020-05-25T00:00:00"/>
    <d v="2020-05-25T00:00:00"/>
    <d v="2020-05-25T00:00:00"/>
    <s v="NGN"/>
    <n v="3632031.4"/>
    <n v="950"/>
    <x v="4"/>
    <n v="31.666666666666668"/>
    <x v="4"/>
    <x v="2"/>
    <s v="Overdue"/>
    <x v="1"/>
    <s v="USD"/>
    <n v="10074.89"/>
  </r>
  <r>
    <s v="A2310000"/>
    <x v="26"/>
    <x v="25"/>
    <n v="103920166"/>
    <x v="0"/>
    <x v="1"/>
    <x v="1"/>
    <s v="Orupabo, Amoni "/>
    <s v="WHT Outstg"/>
    <s v="WHT on inv 1800013743 NOVEMBER 2014 CRUDE HANDLING"/>
    <s v=""/>
    <s v="AB"/>
    <s v=""/>
    <d v="2020-05-25T00:00:00"/>
    <d v="2020-05-25T00:00:00"/>
    <d v="2020-05-25T00:00:00"/>
    <s v="NGN"/>
    <n v="3103693.32"/>
    <n v="950"/>
    <x v="4"/>
    <n v="31.666666666666668"/>
    <x v="4"/>
    <x v="2"/>
    <s v="Overdue"/>
    <x v="1"/>
    <s v="USD"/>
    <n v="8609.33"/>
  </r>
  <r>
    <s v="A2310000"/>
    <x v="26"/>
    <x v="25"/>
    <n v="103920166"/>
    <x v="0"/>
    <x v="1"/>
    <x v="1"/>
    <s v="Orupabo, Amoni "/>
    <s v="WHT Outstg"/>
    <s v="WHT on inv 1800013834 DECEMBER 2014 CRUDE HANDLING"/>
    <s v=""/>
    <s v="AB"/>
    <s v=""/>
    <d v="2020-05-25T00:00:00"/>
    <d v="2020-05-25T00:00:00"/>
    <d v="2020-05-25T00:00:00"/>
    <s v="NGN"/>
    <n v="2194883.0699999998"/>
    <n v="950"/>
    <x v="4"/>
    <n v="31.666666666666668"/>
    <x v="4"/>
    <x v="2"/>
    <s v="Overdue"/>
    <x v="1"/>
    <s v="USD"/>
    <n v="6088.39"/>
  </r>
  <r>
    <s v="A2310000"/>
    <x v="26"/>
    <x v="25"/>
    <n v="103920166"/>
    <x v="0"/>
    <x v="1"/>
    <x v="1"/>
    <s v="Orupabo, Amoni "/>
    <s v="WHT Outstg"/>
    <s v="WHT on inv 1800014014 2014 ESCALATION COST"/>
    <s v=""/>
    <s v="AB"/>
    <s v=""/>
    <d v="2020-05-25T00:00:00"/>
    <d v="2020-05-25T00:00:00"/>
    <d v="2020-05-25T00:00:00"/>
    <s v="NGN"/>
    <n v="950635.01"/>
    <n v="950"/>
    <x v="4"/>
    <n v="31.666666666666668"/>
    <x v="4"/>
    <x v="2"/>
    <s v="Overdue"/>
    <x v="1"/>
    <s v="USD"/>
    <n v="2636.97"/>
  </r>
  <r>
    <s v="A2310000"/>
    <x v="26"/>
    <x v="25"/>
    <n v="103920166"/>
    <x v="0"/>
    <x v="1"/>
    <x v="1"/>
    <s v="Orupabo, Amoni "/>
    <s v="WHT Outstg"/>
    <s v="WHT on inv 1800014031 JANUARY 2015 CRUDE HANDLING"/>
    <s v=""/>
    <s v="AB"/>
    <s v=""/>
    <d v="2020-05-25T00:00:00"/>
    <d v="2020-05-25T00:00:00"/>
    <d v="2020-05-25T00:00:00"/>
    <s v="NGN"/>
    <n v="2807160.06"/>
    <n v="950"/>
    <x v="4"/>
    <n v="31.666666666666668"/>
    <x v="4"/>
    <x v="2"/>
    <s v="Overdue"/>
    <x v="1"/>
    <s v="USD"/>
    <n v="7786.78"/>
  </r>
  <r>
    <s v="A2310000"/>
    <x v="26"/>
    <x v="25"/>
    <n v="103920166"/>
    <x v="0"/>
    <x v="1"/>
    <x v="1"/>
    <s v="Orupabo, Amoni "/>
    <s v="WHT Outstg"/>
    <s v="WHT on inv 1800014146 FEBRUARY  2015 CRUDE HANDLIN"/>
    <s v=""/>
    <s v="AB"/>
    <s v=""/>
    <d v="2020-05-25T00:00:00"/>
    <d v="2020-05-25T00:00:00"/>
    <d v="2020-05-25T00:00:00"/>
    <s v="NGN"/>
    <n v="4784328.88"/>
    <n v="950"/>
    <x v="4"/>
    <n v="31.666666666666668"/>
    <x v="4"/>
    <x v="2"/>
    <s v="Overdue"/>
    <x v="1"/>
    <s v="USD"/>
    <n v="13271.25"/>
  </r>
  <r>
    <s v="A2310000"/>
    <x v="26"/>
    <x v="25"/>
    <n v="103920166"/>
    <x v="0"/>
    <x v="1"/>
    <x v="1"/>
    <s v="Orupabo, Amoni "/>
    <s v="WHT Outstg"/>
    <s v="WHT on inv 1800014325 MARCH  2015 CRUDE HANDLING"/>
    <s v=""/>
    <s v="AB"/>
    <s v=""/>
    <d v="2020-05-25T00:00:00"/>
    <d v="2020-05-25T00:00:00"/>
    <d v="2020-05-25T00:00:00"/>
    <s v="NGN"/>
    <n v="7116032.3600000003"/>
    <n v="950"/>
    <x v="4"/>
    <n v="31.666666666666668"/>
    <x v="4"/>
    <x v="2"/>
    <s v="Overdue"/>
    <x v="1"/>
    <s v="USD"/>
    <n v="19739.16"/>
  </r>
  <r>
    <s v="A2310000"/>
    <x v="26"/>
    <x v="25"/>
    <n v="103920166"/>
    <x v="0"/>
    <x v="1"/>
    <x v="1"/>
    <s v="Orupabo, Amoni "/>
    <s v="WHT Outstg"/>
    <s v="WHT on inv 1800014458 APRIL  2015 CRUDE HANDLING"/>
    <s v=""/>
    <s v="AB"/>
    <s v=""/>
    <d v="2020-05-25T00:00:00"/>
    <d v="2020-05-25T00:00:00"/>
    <d v="2020-05-25T00:00:00"/>
    <s v="NGN"/>
    <n v="467937.66"/>
    <n v="950"/>
    <x v="4"/>
    <n v="31.666666666666668"/>
    <x v="4"/>
    <x v="2"/>
    <s v="Overdue"/>
    <x v="1"/>
    <s v="USD"/>
    <n v="1298.01"/>
  </r>
  <r>
    <s v="A2310000"/>
    <x v="26"/>
    <x v="25"/>
    <n v="103920166"/>
    <x v="0"/>
    <x v="1"/>
    <x v="1"/>
    <s v="Orupabo, Amoni "/>
    <s v="WHT Outstg"/>
    <s v="WHT on inv 1800010629 MARCH 2013 CRUDE HANDLING"/>
    <s v=""/>
    <s v="AB"/>
    <s v=""/>
    <d v="2020-05-25T00:00:00"/>
    <d v="2020-05-25T00:00:00"/>
    <d v="2020-05-25T00:00:00"/>
    <s v="NGN"/>
    <n v="11782840.560000001"/>
    <n v="950"/>
    <x v="4"/>
    <n v="31.666666666666668"/>
    <x v="4"/>
    <x v="2"/>
    <s v="Overdue"/>
    <x v="1"/>
    <s v="USD"/>
    <n v="32684.42"/>
  </r>
  <r>
    <s v="A2310000"/>
    <x v="26"/>
    <x v="25"/>
    <n v="103920166"/>
    <x v="0"/>
    <x v="1"/>
    <x v="1"/>
    <s v="Orupabo, Amoni "/>
    <s v="WHT Outstg"/>
    <s v="WHT on inv 1800011086 JUNE 2013 CRUDE HANDLING"/>
    <s v=""/>
    <s v="AB"/>
    <s v=""/>
    <d v="2020-05-25T00:00:00"/>
    <d v="2020-05-25T00:00:00"/>
    <d v="2020-05-25T00:00:00"/>
    <s v="NGN"/>
    <n v="7182470.2300000004"/>
    <n v="950"/>
    <x v="4"/>
    <n v="31.666666666666668"/>
    <x v="4"/>
    <x v="2"/>
    <s v="Overdue"/>
    <x v="1"/>
    <s v="USD"/>
    <n v="19923.45"/>
  </r>
  <r>
    <s v="A2310000"/>
    <x v="26"/>
    <x v="25"/>
    <n v="103920166"/>
    <x v="0"/>
    <x v="1"/>
    <x v="1"/>
    <s v="Orupabo, Amoni "/>
    <s v="WHT Outstg"/>
    <s v="WHT on inv 1800011710 OCTOBER 2013 CRUDE HANDLING"/>
    <s v=""/>
    <s v="AB"/>
    <s v=""/>
    <d v="2020-05-25T00:00:00"/>
    <d v="2020-05-25T00:00:00"/>
    <d v="2020-05-25T00:00:00"/>
    <s v="NGN"/>
    <n v="7625998.0099999998"/>
    <n v="950"/>
    <x v="4"/>
    <n v="31.666666666666668"/>
    <x v="4"/>
    <x v="2"/>
    <s v="Overdue"/>
    <x v="1"/>
    <s v="USD"/>
    <n v="21153.759999999998"/>
  </r>
  <r>
    <s v="A2310000"/>
    <x v="26"/>
    <x v="25"/>
    <n v="103920166"/>
    <x v="0"/>
    <x v="1"/>
    <x v="1"/>
    <s v="Orupabo, Amoni "/>
    <s v="WHT Outstg"/>
    <s v="WHT on inv 1800012189 FEBRUARY 2014 CRUDE HANDLING"/>
    <s v=""/>
    <s v="AB"/>
    <s v=""/>
    <d v="2020-05-25T00:00:00"/>
    <d v="2020-05-25T00:00:00"/>
    <d v="2020-05-25T00:00:00"/>
    <s v="NGN"/>
    <n v="3466212.71"/>
    <n v="950"/>
    <x v="4"/>
    <n v="31.666666666666668"/>
    <x v="4"/>
    <x v="2"/>
    <s v="Overdue"/>
    <x v="1"/>
    <s v="USD"/>
    <n v="9614.93"/>
  </r>
  <r>
    <s v="A2310000"/>
    <x v="26"/>
    <x v="25"/>
    <n v="103920166"/>
    <x v="0"/>
    <x v="1"/>
    <x v="1"/>
    <s v="Orupabo, Amoni "/>
    <s v="WHT Outstg"/>
    <s v="WHT on inv 1800012464 APRIL 2014 CRUDE HANDLING"/>
    <s v=""/>
    <s v="AB"/>
    <s v=""/>
    <d v="2020-05-25T00:00:00"/>
    <d v="2020-05-25T00:00:00"/>
    <d v="2020-05-25T00:00:00"/>
    <s v="NGN"/>
    <n v="2915801.33"/>
    <n v="950"/>
    <x v="4"/>
    <n v="31.666666666666668"/>
    <x v="4"/>
    <x v="2"/>
    <s v="Overdue"/>
    <x v="1"/>
    <s v="USD"/>
    <n v="8088.14"/>
  </r>
  <r>
    <s v="A2310000"/>
    <x v="26"/>
    <x v="25"/>
    <n v="103920168"/>
    <x v="0"/>
    <x v="1"/>
    <x v="1"/>
    <s v="Orupabo, Amoni "/>
    <s v="WHT Outstg"/>
    <s v="WHT on inv 1800012943 JULY 2014 CRUDE HANDLING"/>
    <s v=""/>
    <s v="AB"/>
    <s v=""/>
    <d v="2020-05-25T00:00:00"/>
    <d v="2020-05-25T00:00:00"/>
    <d v="2020-05-25T00:00:00"/>
    <s v="NGN"/>
    <n v="2772285.91"/>
    <n v="950"/>
    <x v="4"/>
    <n v="31.666666666666668"/>
    <x v="4"/>
    <x v="2"/>
    <s v="Overdue"/>
    <x v="1"/>
    <s v="USD"/>
    <n v="7690.04"/>
  </r>
  <r>
    <s v="A2310000"/>
    <x v="26"/>
    <x v="25"/>
    <n v="103920168"/>
    <x v="0"/>
    <x v="1"/>
    <x v="1"/>
    <s v="Orupabo, Amoni "/>
    <s v="WHT Outstg"/>
    <s v="WHT on inv 1800014568 NPDC OML 26 - 2014 EXCESS RP"/>
    <s v=""/>
    <s v="AB"/>
    <s v=""/>
    <d v="2020-05-25T00:00:00"/>
    <d v="2020-05-25T00:00:00"/>
    <d v="2020-05-25T00:00:00"/>
    <s v="NGN"/>
    <n v="12429846.35"/>
    <n v="950"/>
    <x v="4"/>
    <n v="31.666666666666668"/>
    <x v="4"/>
    <x v="2"/>
    <s v="Overdue"/>
    <x v="1"/>
    <s v="USD"/>
    <n v="34479.15"/>
  </r>
  <r>
    <s v="A2310000"/>
    <x v="26"/>
    <x v="25"/>
    <n v="103920168"/>
    <x v="0"/>
    <x v="1"/>
    <x v="1"/>
    <s v="Orupabo, Amoni "/>
    <s v="WHT Outstg"/>
    <s v="WHT on inv 1800014570 NPDC OML 26 - 2014 EXCESS RP"/>
    <s v=""/>
    <s v="AB"/>
    <s v=""/>
    <d v="2020-05-25T00:00:00"/>
    <d v="2020-05-25T00:00:00"/>
    <d v="2020-05-25T00:00:00"/>
    <s v="NGN"/>
    <n v="2238080.7000000002"/>
    <n v="950"/>
    <x v="4"/>
    <n v="31.666666666666668"/>
    <x v="4"/>
    <x v="2"/>
    <s v="Overdue"/>
    <x v="1"/>
    <s v="USD"/>
    <n v="6208.21"/>
  </r>
  <r>
    <s v="A2310000"/>
    <x v="26"/>
    <x v="25"/>
    <n v="103920168"/>
    <x v="0"/>
    <x v="1"/>
    <x v="1"/>
    <s v="Orupabo, Amoni "/>
    <s v="WHT Outstg"/>
    <s v="WHT on inv 1800011499 SEPTEMBER 2013 CRUDE HANDLIN"/>
    <s v=""/>
    <s v="AB"/>
    <s v=""/>
    <d v="2020-05-25T00:00:00"/>
    <d v="2020-05-25T00:00:00"/>
    <d v="2020-05-25T00:00:00"/>
    <s v="NGN"/>
    <n v="7320027.3499999996"/>
    <n v="950"/>
    <x v="4"/>
    <n v="31.666666666666668"/>
    <x v="4"/>
    <x v="2"/>
    <s v="Overdue"/>
    <x v="1"/>
    <s v="USD"/>
    <n v="20305.02"/>
  </r>
  <r>
    <s v="A2310000"/>
    <x v="26"/>
    <x v="25"/>
    <n v="103920172"/>
    <x v="0"/>
    <x v="1"/>
    <x v="1"/>
    <s v="Orupabo, Amoni "/>
    <s v="WHT Outstg"/>
    <s v="WHT on inv 1800021304 OML 26 2018 Excess RPC Penal"/>
    <s v=""/>
    <s v="AB"/>
    <s v=""/>
    <d v="2020-05-25T00:00:00"/>
    <d v="2020-05-25T00:00:00"/>
    <d v="2020-05-25T00:00:00"/>
    <s v="USD"/>
    <n v="11945.05"/>
    <n v="950"/>
    <x v="4"/>
    <n v="31.666666666666668"/>
    <x v="4"/>
    <x v="2"/>
    <s v="Overdue"/>
    <x v="1"/>
    <s v="USD"/>
    <n v="11945.05"/>
  </r>
  <r>
    <s v="A2310000"/>
    <x v="26"/>
    <x v="25"/>
    <n v="103920172"/>
    <x v="0"/>
    <x v="1"/>
    <x v="1"/>
    <s v="Orupabo, Amoni "/>
    <s v="WHT Outstg"/>
    <s v="WHT on inv 1800021303 OML 26 2018 Excess RPC Charg"/>
    <s v=""/>
    <s v="AB"/>
    <s v=""/>
    <d v="2020-05-25T00:00:00"/>
    <d v="2020-05-25T00:00:00"/>
    <d v="2020-05-25T00:00:00"/>
    <s v="USD"/>
    <n v="70434.7"/>
    <n v="950"/>
    <x v="4"/>
    <n v="31.666666666666668"/>
    <x v="4"/>
    <x v="2"/>
    <s v="Overdue"/>
    <x v="1"/>
    <s v="USD"/>
    <n v="70434.7"/>
  </r>
  <r>
    <s v="A2310000"/>
    <x v="26"/>
    <x v="25"/>
    <n v="103920173"/>
    <x v="0"/>
    <x v="1"/>
    <x v="1"/>
    <s v="Orupabo, Amoni "/>
    <s v="WHT Outstg"/>
    <s v="WHT on inv 1800019453 NPDC/OML26 JAN 2018 Crude Ha"/>
    <s v=""/>
    <s v="AB"/>
    <s v=""/>
    <d v="2020-05-25T00:00:00"/>
    <d v="2020-05-25T00:00:00"/>
    <d v="2020-05-25T00:00:00"/>
    <s v="NGN"/>
    <n v="8944115.9399999995"/>
    <n v="950"/>
    <x v="4"/>
    <n v="31.666666666666668"/>
    <x v="4"/>
    <x v="2"/>
    <s v="Overdue"/>
    <x v="1"/>
    <s v="USD"/>
    <n v="24810.080000000002"/>
  </r>
  <r>
    <s v="A2310000"/>
    <x v="26"/>
    <x v="25"/>
    <n v="103920173"/>
    <x v="0"/>
    <x v="1"/>
    <x v="1"/>
    <s v="Orupabo, Amoni "/>
    <s v="WHT Outstg"/>
    <s v="WHT on inv 1800019566 NPDC/OML26 FEB 2018 Crude Ha"/>
    <s v=""/>
    <s v="AB"/>
    <s v=""/>
    <d v="2020-05-25T00:00:00"/>
    <d v="2020-05-25T00:00:00"/>
    <d v="2020-05-25T00:00:00"/>
    <s v="NGN"/>
    <n v="8526632.5399999991"/>
    <n v="950"/>
    <x v="4"/>
    <n v="31.666666666666668"/>
    <x v="4"/>
    <x v="2"/>
    <s v="Overdue"/>
    <x v="1"/>
    <s v="USD"/>
    <n v="23652.03"/>
  </r>
  <r>
    <s v="A2310000"/>
    <x v="26"/>
    <x v="25"/>
    <n v="103920173"/>
    <x v="0"/>
    <x v="1"/>
    <x v="1"/>
    <s v="Orupabo, Amoni "/>
    <s v="WHT Outstg"/>
    <s v="WHT on inv 1800019759 NPDC/OML26 MAR 2018 Crude Ha"/>
    <s v=""/>
    <s v="AB"/>
    <s v=""/>
    <d v="2020-05-25T00:00:00"/>
    <d v="2020-05-25T00:00:00"/>
    <d v="2020-05-25T00:00:00"/>
    <s v="NGN"/>
    <n v="7656871.29"/>
    <n v="950"/>
    <x v="4"/>
    <n v="31.666666666666668"/>
    <x v="4"/>
    <x v="2"/>
    <s v="Overdue"/>
    <x v="1"/>
    <s v="USD"/>
    <n v="21239.4"/>
  </r>
  <r>
    <s v="A2310000"/>
    <x v="26"/>
    <x v="25"/>
    <n v="103920173"/>
    <x v="0"/>
    <x v="1"/>
    <x v="1"/>
    <s v="Orupabo, Amoni "/>
    <s v="WHT Outstg"/>
    <s v="WHT on inv 1800019919 NPDC/OML26 APR 2018 Crude Ha"/>
    <s v=""/>
    <s v="AB"/>
    <s v=""/>
    <d v="2020-05-25T00:00:00"/>
    <d v="2020-05-25T00:00:00"/>
    <d v="2020-05-25T00:00:00"/>
    <s v="NGN"/>
    <n v="9145446.3900000006"/>
    <n v="950"/>
    <x v="4"/>
    <n v="31.666666666666668"/>
    <x v="4"/>
    <x v="2"/>
    <s v="Overdue"/>
    <x v="1"/>
    <s v="USD"/>
    <n v="25368.55"/>
  </r>
  <r>
    <s v="A2310000"/>
    <x v="26"/>
    <x v="25"/>
    <n v="103920173"/>
    <x v="0"/>
    <x v="1"/>
    <x v="1"/>
    <s v="Orupabo, Amoni "/>
    <s v="WHT Outstg"/>
    <s v="WHT on inv 1800020053 NPDC/OML26 MAY 2018 Crude Ha"/>
    <s v=""/>
    <s v="AB"/>
    <s v=""/>
    <d v="2020-05-25T00:00:00"/>
    <d v="2020-05-25T00:00:00"/>
    <d v="2020-05-25T00:00:00"/>
    <s v="NGN"/>
    <n v="5338457.1900000004"/>
    <n v="950"/>
    <x v="4"/>
    <n v="31.666666666666668"/>
    <x v="4"/>
    <x v="2"/>
    <s v="Overdue"/>
    <x v="1"/>
    <s v="USD"/>
    <n v="14808.35"/>
  </r>
  <r>
    <s v="A2310000"/>
    <x v="26"/>
    <x v="25"/>
    <n v="103920173"/>
    <x v="0"/>
    <x v="1"/>
    <x v="1"/>
    <s v="Orupabo, Amoni "/>
    <s v="WHT Outstg"/>
    <s v="WHT on inv 1800020211 NPDC/OML26 JUN 2018 Crude Ha"/>
    <s v=""/>
    <s v="AB"/>
    <s v=""/>
    <d v="2020-05-25T00:00:00"/>
    <d v="2020-05-25T00:00:00"/>
    <d v="2020-05-25T00:00:00"/>
    <s v="NGN"/>
    <n v="6883420.7199999997"/>
    <n v="950"/>
    <x v="4"/>
    <n v="31.666666666666668"/>
    <x v="4"/>
    <x v="2"/>
    <s v="Overdue"/>
    <x v="1"/>
    <s v="USD"/>
    <n v="19093.919999999998"/>
  </r>
  <r>
    <s v="A2310000"/>
    <x v="26"/>
    <x v="25"/>
    <n v="103919063"/>
    <x v="0"/>
    <x v="1"/>
    <x v="1"/>
    <s v="Orupabo, Amoni "/>
    <s v="WHT Outstg"/>
    <s v="WHT on inv 1800018455 NPDC-OML26 Jul2017CrudeHandl"/>
    <s v=""/>
    <s v="AB"/>
    <s v=""/>
    <d v="2020-05-24T00:00:00"/>
    <d v="2020-05-24T00:00:00"/>
    <d v="2020-05-24T00:00:00"/>
    <s v="NGN"/>
    <n v="10410810.689999999"/>
    <n v="951"/>
    <x v="4"/>
    <n v="31.7"/>
    <x v="4"/>
    <x v="2"/>
    <s v="Overdue"/>
    <x v="1"/>
    <s v="USD"/>
    <n v="28878.55"/>
  </r>
  <r>
    <s v="A2310000"/>
    <x v="26"/>
    <x v="25"/>
    <n v="103919063"/>
    <x v="0"/>
    <x v="1"/>
    <x v="1"/>
    <s v="Orupabo, Amoni "/>
    <s v="WHT Outstg"/>
    <s v="WHT on inv 1800018646 NPDC/OML26 AUG 2017 Crude Ha"/>
    <s v=""/>
    <s v="AB"/>
    <s v=""/>
    <d v="2020-05-24T00:00:00"/>
    <d v="2020-05-24T00:00:00"/>
    <d v="2020-05-24T00:00:00"/>
    <s v="NGN"/>
    <n v="10281123.67"/>
    <n v="951"/>
    <x v="4"/>
    <n v="31.7"/>
    <x v="4"/>
    <x v="2"/>
    <s v="Overdue"/>
    <x v="1"/>
    <s v="USD"/>
    <n v="28518.81"/>
  </r>
  <r>
    <s v="A2310000"/>
    <x v="26"/>
    <x v="25"/>
    <n v="103919063"/>
    <x v="0"/>
    <x v="1"/>
    <x v="1"/>
    <s v="Orupabo, Amoni "/>
    <s v="WHT Outstg"/>
    <s v="WHT on inv 1800018956 NPDC/OML26 OCT 2017 Crude Ha"/>
    <s v=""/>
    <s v="AB"/>
    <s v=""/>
    <d v="2020-05-24T00:00:00"/>
    <d v="2020-05-24T00:00:00"/>
    <d v="2020-05-24T00:00:00"/>
    <s v="NGN"/>
    <n v="10877342.560000001"/>
    <n v="951"/>
    <x v="4"/>
    <n v="31.7"/>
    <x v="4"/>
    <x v="2"/>
    <s v="Overdue"/>
    <x v="1"/>
    <s v="USD"/>
    <n v="30172.66"/>
  </r>
  <r>
    <s v="A2310000"/>
    <x v="26"/>
    <x v="25"/>
    <n v="103919063"/>
    <x v="0"/>
    <x v="1"/>
    <x v="1"/>
    <s v="Orupabo, Amoni "/>
    <s v="WHT Outstg"/>
    <s v="WHT on inv 1800019197 NPDC/OML26 NOV 2017 Crude Ha"/>
    <s v=""/>
    <s v="AB"/>
    <s v=""/>
    <d v="2020-05-24T00:00:00"/>
    <d v="2020-05-24T00:00:00"/>
    <d v="2020-05-24T00:00:00"/>
    <s v="NGN"/>
    <n v="12101105.51"/>
    <n v="951"/>
    <x v="4"/>
    <n v="31.7"/>
    <x v="4"/>
    <x v="2"/>
    <s v="Overdue"/>
    <x v="1"/>
    <s v="USD"/>
    <n v="33567.26"/>
  </r>
  <r>
    <s v="A2310000"/>
    <x v="26"/>
    <x v="25"/>
    <n v="103919063"/>
    <x v="0"/>
    <x v="1"/>
    <x v="1"/>
    <s v="Orupabo, Amoni "/>
    <s v="WHT Outstg"/>
    <s v="WHT on inv 1800019280 NPDC/OML26 DEC 2017 Crude Ha"/>
    <s v=""/>
    <s v="AB"/>
    <s v=""/>
    <d v="2020-05-24T00:00:00"/>
    <d v="2020-05-24T00:00:00"/>
    <d v="2020-05-24T00:00:00"/>
    <s v="NGN"/>
    <n v="10832444.800000001"/>
    <n v="951"/>
    <x v="4"/>
    <n v="31.7"/>
    <x v="4"/>
    <x v="2"/>
    <s v="Overdue"/>
    <x v="1"/>
    <s v="USD"/>
    <n v="30048.12"/>
  </r>
  <r>
    <s v="A2310000"/>
    <x v="26"/>
    <x v="25"/>
    <n v="103896299"/>
    <x v="0"/>
    <x v="1"/>
    <x v="1"/>
    <s v="Orupabo, Amoni "/>
    <s v="WHT Outstg"/>
    <s v="WHT on inv 1800022919"/>
    <s v=""/>
    <s v="AB"/>
    <s v=""/>
    <d v="2020-03-29T00:00:00"/>
    <d v="2020-03-29T00:00:00"/>
    <d v="2020-03-29T00:00:00"/>
    <s v="USD"/>
    <n v="54026.45"/>
    <n v="1007"/>
    <x v="4"/>
    <n v="33.56666666666667"/>
    <x v="4"/>
    <x v="2"/>
    <s v="Overdue"/>
    <x v="1"/>
    <s v="USD"/>
    <n v="54026.45"/>
  </r>
  <r>
    <s v="A2310000"/>
    <x v="26"/>
    <x v="25"/>
    <n v="1800022653"/>
    <x v="0"/>
    <x v="0"/>
    <x v="2"/>
    <s v="Orupabo, Amoni "/>
    <n v="0"/>
    <s v="OML 26 post-divestment debt"/>
    <s v="467"/>
    <s v="DR"/>
    <s v=""/>
    <d v="2019-09-27T00:00:00"/>
    <d v="2019-09-27T00:00:00"/>
    <d v="2019-10-27T00:00:00"/>
    <s v="USD"/>
    <n v="99152.02"/>
    <n v="1161"/>
    <x v="4"/>
    <n v="38.700000000000003"/>
    <x v="4"/>
    <x v="1"/>
    <s v="Overdue"/>
    <x v="0"/>
    <s v="USD"/>
    <n v="99152.02"/>
  </r>
  <r>
    <s v="A2310000"/>
    <x v="26"/>
    <x v="25"/>
    <n v="1800022652"/>
    <x v="0"/>
    <x v="0"/>
    <x v="2"/>
    <s v="Orupabo, Amoni "/>
    <n v="0"/>
    <s v="OML 26 post-divestmt debt"/>
    <s v="473"/>
    <s v="DR"/>
    <s v=""/>
    <d v="2019-09-27T00:00:00"/>
    <d v="2019-09-27T00:00:00"/>
    <d v="2019-10-27T00:00:00"/>
    <s v="NGN"/>
    <n v="23199487.309999999"/>
    <n v="1161"/>
    <x v="4"/>
    <n v="38.700000000000003"/>
    <x v="4"/>
    <x v="1"/>
    <s v="Overdue"/>
    <x v="0"/>
    <s v="USD"/>
    <n v="75704.570000000007"/>
  </r>
  <r>
    <s v="A2310000"/>
    <x v="26"/>
    <x v="25"/>
    <n v="103731782"/>
    <x v="0"/>
    <x v="1"/>
    <x v="1"/>
    <s v="Orupabo, Amoni "/>
    <s v="WHT Outstg"/>
    <s v="WHT on invoice 1800021334"/>
    <s v=""/>
    <s v="AB"/>
    <s v=""/>
    <d v="2019-04-30T00:00:00"/>
    <d v="2019-04-30T00:00:00"/>
    <d v="2019-04-30T00:00:00"/>
    <s v="USD"/>
    <n v="61979.54"/>
    <n v="1341"/>
    <x v="4"/>
    <n v="44.7"/>
    <x v="4"/>
    <x v="2"/>
    <s v="Overdue"/>
    <x v="1"/>
    <s v="USD"/>
    <n v="61979.54"/>
  </r>
  <r>
    <s v="A2310000"/>
    <x v="26"/>
    <x v="25"/>
    <n v="103606986"/>
    <x v="0"/>
    <x v="1"/>
    <x v="1"/>
    <s v="Orupabo, Amoni "/>
    <s v="WHT Outstg"/>
    <s v="WHT on inv1800019452"/>
    <s v=""/>
    <s v="AB"/>
    <s v=""/>
    <d v="2018-08-24T00:00:00"/>
    <d v="2018-08-24T00:00:00"/>
    <d v="2018-08-24T00:00:00"/>
    <s v="USD"/>
    <n v="19532.22"/>
    <n v="1590"/>
    <x v="4"/>
    <n v="53"/>
    <x v="4"/>
    <x v="2"/>
    <s v="Overdue"/>
    <x v="1"/>
    <s v="USD"/>
    <n v="19532.22"/>
  </r>
  <r>
    <s v="A2310000"/>
    <x v="26"/>
    <x v="25"/>
    <n v="103140631"/>
    <x v="0"/>
    <x v="1"/>
    <x v="1"/>
    <s v="Orupabo, Amoni "/>
    <s v="WHT Outstg"/>
    <s v="WHT on NPDC-OML 26 pmt 1800014916"/>
    <s v=""/>
    <s v="AB"/>
    <s v=""/>
    <d v="2016-01-18T00:00:00"/>
    <d v="2016-01-18T00:00:00"/>
    <d v="2016-01-18T00:00:00"/>
    <s v="USD"/>
    <n v="23488.26"/>
    <n v="2539"/>
    <x v="4"/>
    <n v="84.63333333333334"/>
    <x v="4"/>
    <x v="2"/>
    <s v="Overdue"/>
    <x v="1"/>
    <s v="USD"/>
    <n v="23488.26"/>
  </r>
  <r>
    <s v="A2310000"/>
    <x v="27"/>
    <x v="26"/>
    <n v="1800028570"/>
    <x v="0"/>
    <x v="1"/>
    <x v="1"/>
    <s v="Orupabo, Amoni "/>
    <n v="0"/>
    <s v="NPDC/OML 42 NOV 2022 Crude Handling"/>
    <s v="468"/>
    <s v="DR"/>
    <s v=""/>
    <d v="2022-12-15T00:00:00"/>
    <d v="2022-12-15T00:00:00"/>
    <d v="2023-02-13T00:00:00"/>
    <s v="USD"/>
    <n v="299415.65000000002"/>
    <n v="-44"/>
    <x v="0"/>
    <n v="-1.4666666666666666"/>
    <x v="0"/>
    <x v="0"/>
    <s v="Not Overdue"/>
    <x v="0"/>
    <s v="USD"/>
    <n v="299415.65000000002"/>
  </r>
  <r>
    <s v="A2310000"/>
    <x v="27"/>
    <x v="26"/>
    <n v="1800028397"/>
    <x v="0"/>
    <x v="1"/>
    <x v="1"/>
    <s v="Orupabo, Amoni "/>
    <n v="0"/>
    <s v="NNPC/OML 42 OCT 2022 Crude Handling"/>
    <s v="468"/>
    <s v="DR"/>
    <s v=""/>
    <d v="2022-11-17T00:00:00"/>
    <d v="2022-11-17T00:00:00"/>
    <d v="2023-01-16T00:00:00"/>
    <s v="USD"/>
    <n v="76000"/>
    <n v="-16"/>
    <x v="0"/>
    <n v="-0.53333333333333333"/>
    <x v="0"/>
    <x v="0"/>
    <s v="Not Overdue"/>
    <x v="0"/>
    <s v="USD"/>
    <n v="76000"/>
  </r>
  <r>
    <s v="A2310000"/>
    <x v="27"/>
    <x v="26"/>
    <n v="1800028037"/>
    <x v="0"/>
    <x v="1"/>
    <x v="1"/>
    <s v="Orupabo, Amoni "/>
    <n v="0"/>
    <s v="NPDC/OML 42 JULY 2022 Crude Handling"/>
    <s v="468"/>
    <s v="DR"/>
    <s v=""/>
    <d v="2022-08-11T00:00:00"/>
    <d v="2022-08-11T00:00:00"/>
    <d v="2022-10-10T00:00:00"/>
    <s v="USD"/>
    <n v="187647.85"/>
    <n v="82"/>
    <x v="2"/>
    <n v="2.7333333333333334"/>
    <x v="1"/>
    <x v="1"/>
    <s v="Overdue"/>
    <x v="0"/>
    <s v="USD"/>
    <n v="187647.85"/>
  </r>
  <r>
    <s v="A2310000"/>
    <x v="27"/>
    <x v="26"/>
    <n v="1800027944"/>
    <x v="0"/>
    <x v="1"/>
    <x v="1"/>
    <s v="Orupabo, Amoni "/>
    <n v="0"/>
    <s v="NPDC/OML 42 JUN 2022 Crude Handling"/>
    <s v="468"/>
    <s v="DR"/>
    <s v=""/>
    <d v="2022-07-14T00:00:00"/>
    <d v="2022-07-14T00:00:00"/>
    <d v="2022-09-12T00:00:00"/>
    <s v="USD"/>
    <n v="238144.28"/>
    <n v="110"/>
    <x v="3"/>
    <n v="3.6666666666666665"/>
    <x v="1"/>
    <x v="1"/>
    <s v="Overdue"/>
    <x v="0"/>
    <s v="USD"/>
    <n v="238144.28"/>
  </r>
  <r>
    <s v="A2310000"/>
    <x v="27"/>
    <x v="26"/>
    <n v="1800027926"/>
    <x v="0"/>
    <x v="1"/>
    <x v="1"/>
    <s v="Orupabo, Amoni "/>
    <n v="0"/>
    <s v="NPDC OML 42 May 2022 Capacity Charge"/>
    <s v="468"/>
    <s v="DR"/>
    <s v=""/>
    <d v="2022-07-12T00:00:00"/>
    <d v="2022-07-12T00:00:00"/>
    <d v="2022-09-10T00:00:00"/>
    <s v="USD"/>
    <n v="237500"/>
    <n v="112"/>
    <x v="3"/>
    <n v="3.7333333333333334"/>
    <x v="1"/>
    <x v="1"/>
    <s v="Overdue"/>
    <x v="0"/>
    <s v="USD"/>
    <n v="237500"/>
  </r>
  <r>
    <s v="A2310000"/>
    <x v="27"/>
    <x v="26"/>
    <n v="104269947"/>
    <x v="0"/>
    <x v="1"/>
    <x v="1"/>
    <s v="Orupabo, Amoni "/>
    <n v="0"/>
    <s v="WHT_1800026703 NPDC/OML 42 SEPTEMBER 2021 Crude Ha"/>
    <s v=""/>
    <s v="AB"/>
    <s v=""/>
    <d v="2022-07-30T00:00:00"/>
    <d v="2022-07-30T00:00:00"/>
    <d v="2022-07-30T00:00:00"/>
    <s v="USD"/>
    <n v="24114.74"/>
    <n v="154"/>
    <x v="3"/>
    <n v="5.1333333333333337"/>
    <x v="1"/>
    <x v="2"/>
    <s v="Overdue"/>
    <x v="1"/>
    <s v="USD"/>
    <n v="24114.74"/>
  </r>
  <r>
    <s v="A2310000"/>
    <x v="27"/>
    <x v="26"/>
    <n v="104269948"/>
    <x v="0"/>
    <x v="1"/>
    <x v="1"/>
    <s v="Orupabo, Amoni "/>
    <n v="0"/>
    <s v="WHT_1800027205 NPDC/OML 42 DECEMBER 2021 Crude Han"/>
    <s v=""/>
    <s v="AB"/>
    <s v=""/>
    <d v="2022-07-30T00:00:00"/>
    <d v="2022-07-30T00:00:00"/>
    <d v="2022-07-30T00:00:00"/>
    <s v="USD"/>
    <n v="23925.33"/>
    <n v="154"/>
    <x v="3"/>
    <n v="5.1333333333333337"/>
    <x v="1"/>
    <x v="2"/>
    <s v="Overdue"/>
    <x v="1"/>
    <s v="USD"/>
    <n v="23925.33"/>
  </r>
  <r>
    <s v="A2310000"/>
    <x v="27"/>
    <x v="26"/>
    <n v="104269949"/>
    <x v="0"/>
    <x v="1"/>
    <x v="1"/>
    <s v="Orupabo, Amoni "/>
    <n v="0"/>
    <s v="WHT_1800027315 NPDC/OML 42 JAN 2022 Crude Handling"/>
    <s v=""/>
    <s v="AB"/>
    <s v=""/>
    <d v="2022-07-30T00:00:00"/>
    <d v="2022-07-30T00:00:00"/>
    <d v="2022-07-30T00:00:00"/>
    <s v="USD"/>
    <n v="20968.7"/>
    <n v="154"/>
    <x v="3"/>
    <n v="5.1333333333333337"/>
    <x v="1"/>
    <x v="2"/>
    <s v="Overdue"/>
    <x v="1"/>
    <s v="USD"/>
    <n v="20968.7"/>
  </r>
  <r>
    <s v="A2310000"/>
    <x v="27"/>
    <x v="26"/>
    <n v="104269950"/>
    <x v="0"/>
    <x v="1"/>
    <x v="1"/>
    <s v="Orupabo, Amoni "/>
    <n v="0"/>
    <s v="WHT_1800027447 NPDC/OML 42 FEB 2022 Crude Handling"/>
    <s v=""/>
    <s v="AB"/>
    <s v=""/>
    <d v="2022-07-30T00:00:00"/>
    <d v="2022-07-30T00:00:00"/>
    <d v="2022-07-30T00:00:00"/>
    <s v="USD"/>
    <n v="14557.37"/>
    <n v="154"/>
    <x v="3"/>
    <n v="5.1333333333333337"/>
    <x v="1"/>
    <x v="2"/>
    <s v="Overdue"/>
    <x v="1"/>
    <s v="USD"/>
    <n v="14557.37"/>
  </r>
  <r>
    <s v="A2310000"/>
    <x v="27"/>
    <x v="26"/>
    <n v="104269951"/>
    <x v="0"/>
    <x v="1"/>
    <x v="1"/>
    <s v="Orupabo, Amoni "/>
    <n v="0"/>
    <s v="WHT_1800027579 NPDC/OML 42 MAR 2022 Crude Handling"/>
    <s v=""/>
    <s v="AB"/>
    <s v=""/>
    <d v="2022-07-30T00:00:00"/>
    <d v="2022-07-30T00:00:00"/>
    <d v="2022-07-30T00:00:00"/>
    <s v="USD"/>
    <n v="14025.82"/>
    <n v="154"/>
    <x v="3"/>
    <n v="5.1333333333333337"/>
    <x v="1"/>
    <x v="2"/>
    <s v="Overdue"/>
    <x v="1"/>
    <s v="USD"/>
    <n v="14025.82"/>
  </r>
  <r>
    <s v="A2310000"/>
    <x v="27"/>
    <x v="26"/>
    <n v="1800027696"/>
    <x v="0"/>
    <x v="1"/>
    <x v="1"/>
    <s v="Orupabo, Amoni "/>
    <n v="0"/>
    <s v="NPDC/OML 42 APRIL 2022 Crude Handling"/>
    <s v="468"/>
    <s v="DR"/>
    <s v=""/>
    <d v="2022-05-12T00:00:00"/>
    <d v="2022-05-12T00:00:00"/>
    <d v="2022-07-11T00:00:00"/>
    <s v="USD"/>
    <n v="286886.69"/>
    <n v="173"/>
    <x v="3"/>
    <n v="5.7666666666666666"/>
    <x v="1"/>
    <x v="1"/>
    <s v="Overdue"/>
    <x v="0"/>
    <s v="USD"/>
    <n v="286886.69"/>
  </r>
  <r>
    <s v="A2310000"/>
    <x v="27"/>
    <x v="26"/>
    <n v="104282737"/>
    <x v="0"/>
    <x v="1"/>
    <x v="1"/>
    <s v="Orupabo, Amoni "/>
    <n v="0"/>
    <s v="WHT PAYMENT - NPDC2 OML42_Bal"/>
    <s v=""/>
    <s v="AB"/>
    <s v=""/>
    <d v="2022-08-30T00:00:00"/>
    <d v="2022-08-30T00:00:00"/>
    <d v="2022-06-30T00:00:00"/>
    <s v="USD"/>
    <n v="-3447.02"/>
    <n v="184"/>
    <x v="4"/>
    <n v="6.1333333333333337"/>
    <x v="2"/>
    <x v="2"/>
    <s v="Overdue"/>
    <x v="1"/>
    <s v="USD"/>
    <n v="-3447.02"/>
  </r>
  <r>
    <s v="A2310000"/>
    <x v="27"/>
    <x v="26"/>
    <n v="1800027355"/>
    <x v="0"/>
    <x v="1"/>
    <x v="1"/>
    <s v="Orupabo, Amoni "/>
    <n v="0"/>
    <s v="NPDC OML 26 Excess RPC 2021 Crude Handling"/>
    <s v="468"/>
    <s v="DR"/>
    <s v=""/>
    <d v="2022-02-17T00:00:00"/>
    <d v="2022-02-17T00:00:00"/>
    <d v="2022-04-18T00:00:00"/>
    <s v="USD"/>
    <n v="659231.43999999994"/>
    <n v="257"/>
    <x v="4"/>
    <n v="8.5666666666666664"/>
    <x v="2"/>
    <x v="1"/>
    <s v="Overdue"/>
    <x v="0"/>
    <s v="USD"/>
    <n v="659231.43999999994"/>
  </r>
  <r>
    <s v="A2310000"/>
    <x v="27"/>
    <x v="26"/>
    <n v="104217412"/>
    <x v="0"/>
    <x v="1"/>
    <x v="1"/>
    <s v="Orupabo, Amoni "/>
    <n v="0"/>
    <s v="WHT_1800026843 NPDC/OML 42 OCTOBER 2021 Crude Hand"/>
    <s v=""/>
    <s v="AB"/>
    <s v=""/>
    <d v="2022-03-28T00:00:00"/>
    <d v="2022-03-28T00:00:00"/>
    <d v="2022-03-28T00:00:00"/>
    <s v="USD"/>
    <n v="29930.94"/>
    <n v="278"/>
    <x v="4"/>
    <n v="9.2666666666666675"/>
    <x v="2"/>
    <x v="2"/>
    <s v="Overdue"/>
    <x v="1"/>
    <s v="USD"/>
    <n v="29930.94"/>
  </r>
  <r>
    <s v="A2310000"/>
    <x v="27"/>
    <x v="26"/>
    <n v="104217413"/>
    <x v="0"/>
    <x v="1"/>
    <x v="1"/>
    <s v="Orupabo, Amoni "/>
    <n v="0"/>
    <s v="WHT_1800027045 NPDC/OML 42 NOV 2021 Crude Handling"/>
    <s v=""/>
    <s v="AB"/>
    <s v=""/>
    <d v="2022-03-28T00:00:00"/>
    <d v="2022-03-28T00:00:00"/>
    <d v="2022-03-28T00:00:00"/>
    <s v="USD"/>
    <n v="36559.72"/>
    <n v="278"/>
    <x v="4"/>
    <n v="9.2666666666666675"/>
    <x v="2"/>
    <x v="2"/>
    <s v="Overdue"/>
    <x v="1"/>
    <s v="USD"/>
    <n v="36559.72"/>
  </r>
  <r>
    <s v="A2310000"/>
    <x v="27"/>
    <x v="26"/>
    <n v="104205534"/>
    <x v="0"/>
    <x v="1"/>
    <x v="1"/>
    <s v="Orupabo, Amoni "/>
    <n v="0"/>
    <s v="WHT_1800026575 NPDC/OML 42 AUGUST 2021 Crude Handl"/>
    <s v=""/>
    <s v="AB"/>
    <s v=""/>
    <d v="2022-03-01T00:00:00"/>
    <d v="2022-03-01T00:00:00"/>
    <d v="2022-03-01T00:00:00"/>
    <s v="USD"/>
    <n v="9799.39"/>
    <n v="305"/>
    <x v="4"/>
    <n v="10.166666666666666"/>
    <x v="2"/>
    <x v="2"/>
    <s v="Overdue"/>
    <x v="1"/>
    <s v="USD"/>
    <n v="9799.39"/>
  </r>
  <r>
    <s v="A2310000"/>
    <x v="27"/>
    <x v="26"/>
    <n v="104174976"/>
    <x v="0"/>
    <x v="1"/>
    <x v="1"/>
    <s v="Orupabo, Amoni "/>
    <s v="WHT Outstg"/>
    <s v="WHT on Inv 1800020358 NPDC/OML 42 JULY 2018 CHA_F$"/>
    <s v=""/>
    <s v="AB"/>
    <s v=""/>
    <d v="2021-12-10T00:00:00"/>
    <d v="2021-12-10T00:00:00"/>
    <d v="2021-12-10T00:00:00"/>
    <s v="USD"/>
    <n v="11648.52"/>
    <n v="386"/>
    <x v="4"/>
    <n v="12.866666666666667"/>
    <x v="3"/>
    <x v="2"/>
    <s v="Overdue"/>
    <x v="1"/>
    <s v="USD"/>
    <n v="11648.52"/>
  </r>
  <r>
    <s v="A2310000"/>
    <x v="27"/>
    <x v="26"/>
    <n v="104174847"/>
    <x v="0"/>
    <x v="1"/>
    <x v="1"/>
    <s v="Orupabo, Amoni "/>
    <s v="WHT Outstg"/>
    <s v="WHT_1800026163 NPDC/OML 42 MAY 2021 Crude Handling"/>
    <s v=""/>
    <s v="AB"/>
    <s v=""/>
    <d v="2021-12-09T00:00:00"/>
    <d v="2021-12-09T00:00:00"/>
    <d v="2021-12-09T00:00:00"/>
    <s v="USD"/>
    <n v="28423.18"/>
    <n v="387"/>
    <x v="4"/>
    <n v="12.9"/>
    <x v="3"/>
    <x v="2"/>
    <s v="Overdue"/>
    <x v="1"/>
    <s v="USD"/>
    <n v="28423.18"/>
  </r>
  <r>
    <s v="A2310000"/>
    <x v="27"/>
    <x v="26"/>
    <n v="104174850"/>
    <x v="0"/>
    <x v="1"/>
    <x v="1"/>
    <s v="Orupabo, Amoni "/>
    <s v="WHT Outstg"/>
    <s v="WHT_1800026320 NPDC/OML 42 June 2021 CHA"/>
    <s v=""/>
    <s v="AB"/>
    <s v=""/>
    <d v="2021-12-09T00:00:00"/>
    <d v="2021-12-09T00:00:00"/>
    <d v="2021-12-09T00:00:00"/>
    <s v="USD"/>
    <n v="27004.62"/>
    <n v="387"/>
    <x v="4"/>
    <n v="12.9"/>
    <x v="3"/>
    <x v="2"/>
    <s v="Overdue"/>
    <x v="1"/>
    <s v="USD"/>
    <n v="27004.62"/>
  </r>
  <r>
    <s v="A2310000"/>
    <x v="27"/>
    <x v="26"/>
    <n v="104174852"/>
    <x v="0"/>
    <x v="1"/>
    <x v="1"/>
    <s v="Orupabo, Amoni "/>
    <s v="WHT Outstg"/>
    <s v="WHT_1800026454 NPDC/OML 42 JULY 2021 CHA"/>
    <s v=""/>
    <s v="AB"/>
    <s v=""/>
    <d v="2021-12-09T00:00:00"/>
    <d v="2021-12-09T00:00:00"/>
    <d v="2021-12-09T00:00:00"/>
    <s v="USD"/>
    <n v="29735.49"/>
    <n v="387"/>
    <x v="4"/>
    <n v="12.9"/>
    <x v="3"/>
    <x v="2"/>
    <s v="Overdue"/>
    <x v="1"/>
    <s v="USD"/>
    <n v="29735.49"/>
  </r>
  <r>
    <s v="A2310000"/>
    <x v="27"/>
    <x v="26"/>
    <n v="104174855"/>
    <x v="0"/>
    <x v="1"/>
    <x v="1"/>
    <s v="Orupabo, Amoni "/>
    <s v="WHT Outstg"/>
    <s v="WHT_1800026679 NPDC OML 42 Excess RPC 2020 CHA"/>
    <s v=""/>
    <s v="AB"/>
    <s v=""/>
    <d v="2021-12-09T00:00:00"/>
    <d v="2021-12-09T00:00:00"/>
    <d v="2021-12-09T00:00:00"/>
    <s v="USD"/>
    <n v="8993.6299999999992"/>
    <n v="387"/>
    <x v="4"/>
    <n v="12.9"/>
    <x v="3"/>
    <x v="2"/>
    <s v="Overdue"/>
    <x v="1"/>
    <s v="USD"/>
    <n v="8993.6299999999992"/>
  </r>
  <r>
    <s v="A2310000"/>
    <x v="27"/>
    <x v="26"/>
    <n v="104053992"/>
    <x v="0"/>
    <x v="1"/>
    <x v="1"/>
    <s v="Orupabo, Amoni "/>
    <s v="WHT Outstg"/>
    <s v="WHT on Inv 1800022159 NPDC/OML 42 JUN 2019 CHA"/>
    <s v=""/>
    <s v="AB"/>
    <s v=""/>
    <d v="2021-03-24T00:00:00"/>
    <d v="2021-03-24T00:00:00"/>
    <d v="2021-03-24T00:00:00"/>
    <s v="USD"/>
    <n v="32628.99"/>
    <n v="647"/>
    <x v="4"/>
    <n v="21.566666666666666"/>
    <x v="4"/>
    <x v="2"/>
    <s v="Overdue"/>
    <x v="1"/>
    <s v="USD"/>
    <n v="32628.99"/>
  </r>
  <r>
    <s v="A2310000"/>
    <x v="27"/>
    <x v="26"/>
    <n v="104033270"/>
    <x v="0"/>
    <x v="1"/>
    <x v="1"/>
    <s v="Orupabo, Amoni "/>
    <s v="WHT Outstg"/>
    <s v="WHT on inv 1800023372 NPDC/OML 42 DEC 2019 CHA"/>
    <s v=""/>
    <s v="AB"/>
    <s v=""/>
    <d v="2021-02-10T00:00:00"/>
    <d v="2021-02-10T00:00:00"/>
    <d v="2021-02-10T00:00:00"/>
    <s v="USD"/>
    <n v="77743.22"/>
    <n v="689"/>
    <x v="4"/>
    <n v="22.966666666666665"/>
    <x v="4"/>
    <x v="2"/>
    <s v="Overdue"/>
    <x v="1"/>
    <s v="USD"/>
    <n v="77743.22"/>
  </r>
  <r>
    <s v="A2310000"/>
    <x v="27"/>
    <x v="26"/>
    <n v="103950667"/>
    <x v="0"/>
    <x v="1"/>
    <x v="1"/>
    <s v="Orupabo, Amoni "/>
    <s v="WHT Outstg"/>
    <s v="WHT on Inv 1800020487 NPDC/OML 42 AUG 2018 CHA_F$"/>
    <s v=""/>
    <s v="AB"/>
    <s v=""/>
    <d v="2020-08-04T00:00:00"/>
    <d v="2020-08-04T00:00:00"/>
    <d v="2020-08-04T00:00:00"/>
    <s v="USD"/>
    <n v="224280.18"/>
    <n v="879"/>
    <x v="4"/>
    <n v="29.3"/>
    <x v="4"/>
    <x v="2"/>
    <s v="Overdue"/>
    <x v="1"/>
    <s v="USD"/>
    <n v="224280.18"/>
  </r>
  <r>
    <s v="A2310000"/>
    <x v="27"/>
    <x v="26"/>
    <n v="103950667"/>
    <x v="0"/>
    <x v="1"/>
    <x v="1"/>
    <s v="Orupabo, Amoni "/>
    <s v="WHT Outstg"/>
    <s v="WHT on Inv 1800022544 NPDC/OML 42 AUG 2019 CHA_$"/>
    <s v=""/>
    <s v="AB"/>
    <s v=""/>
    <d v="2020-08-04T00:00:00"/>
    <d v="2020-08-04T00:00:00"/>
    <d v="2020-08-04T00:00:00"/>
    <s v="USD"/>
    <n v="82525.820000000007"/>
    <n v="879"/>
    <x v="4"/>
    <n v="29.3"/>
    <x v="4"/>
    <x v="2"/>
    <s v="Overdue"/>
    <x v="1"/>
    <s v="USD"/>
    <n v="82525.820000000007"/>
  </r>
  <r>
    <s v="A2310000"/>
    <x v="27"/>
    <x v="26"/>
    <n v="103950667"/>
    <x v="0"/>
    <x v="1"/>
    <x v="1"/>
    <s v="Orupabo, Amoni "/>
    <s v="WHT Outstg"/>
    <s v="WHT on Inv 1800022763 NPDC/OML 42 JUL 2019 CHA_$"/>
    <s v=""/>
    <s v="AB"/>
    <s v=""/>
    <d v="2020-08-04T00:00:00"/>
    <d v="2020-08-04T00:00:00"/>
    <d v="2020-08-04T00:00:00"/>
    <s v="USD"/>
    <n v="69182.259999999995"/>
    <n v="879"/>
    <x v="4"/>
    <n v="29.3"/>
    <x v="4"/>
    <x v="2"/>
    <s v="Overdue"/>
    <x v="1"/>
    <s v="USD"/>
    <n v="69182.259999999995"/>
  </r>
  <r>
    <s v="A2310000"/>
    <x v="27"/>
    <x v="26"/>
    <n v="103950667"/>
    <x v="0"/>
    <x v="1"/>
    <x v="1"/>
    <s v="Orupabo, Amoni "/>
    <s v="WHT Outstg"/>
    <s v="WHT on Inv 1800022788 NPDC/OML 42 SEP 2019 CHA_$"/>
    <s v=""/>
    <s v="AB"/>
    <s v=""/>
    <d v="2020-08-04T00:00:00"/>
    <d v="2020-08-04T00:00:00"/>
    <d v="2020-08-04T00:00:00"/>
    <s v="USD"/>
    <n v="87088.65"/>
    <n v="879"/>
    <x v="4"/>
    <n v="29.3"/>
    <x v="4"/>
    <x v="2"/>
    <s v="Overdue"/>
    <x v="1"/>
    <s v="USD"/>
    <n v="87088.65"/>
  </r>
  <r>
    <s v="A2310000"/>
    <x v="27"/>
    <x v="26"/>
    <n v="103950667"/>
    <x v="0"/>
    <x v="1"/>
    <x v="1"/>
    <s v="Orupabo, Amoni "/>
    <s v="WHT Outstg"/>
    <s v="WHT on Inv 1800023133 NPDC/OML 42 NOV 2019 CHA_$"/>
    <s v=""/>
    <s v="AB"/>
    <s v=""/>
    <d v="2020-08-04T00:00:00"/>
    <d v="2020-08-04T00:00:00"/>
    <d v="2020-08-04T00:00:00"/>
    <s v="USD"/>
    <n v="92486.47"/>
    <n v="879"/>
    <x v="4"/>
    <n v="29.3"/>
    <x v="4"/>
    <x v="2"/>
    <s v="Overdue"/>
    <x v="1"/>
    <s v="USD"/>
    <n v="92486.47"/>
  </r>
  <r>
    <s v="A2310000"/>
    <x v="27"/>
    <x v="26"/>
    <n v="103933968"/>
    <x v="0"/>
    <x v="1"/>
    <x v="1"/>
    <s v="Orupabo, Amoni "/>
    <s v="WHT Outstg"/>
    <s v="WHT o inv 1800009666 SEPTEMBER 2012 CRUDE HANDLING"/>
    <s v=""/>
    <s v="AB"/>
    <s v=""/>
    <d v="2020-06-24T00:00:00"/>
    <d v="2020-06-24T00:00:00"/>
    <d v="2020-06-24T00:00:00"/>
    <s v="NGN"/>
    <n v="8787744.2100000009"/>
    <n v="920"/>
    <x v="4"/>
    <n v="30.666666666666668"/>
    <x v="4"/>
    <x v="2"/>
    <s v="Overdue"/>
    <x v="1"/>
    <s v="USD"/>
    <n v="24376.32"/>
  </r>
  <r>
    <s v="A2310000"/>
    <x v="27"/>
    <x v="26"/>
    <n v="103933968"/>
    <x v="0"/>
    <x v="1"/>
    <x v="1"/>
    <s v="Orupabo, Amoni "/>
    <s v="WHT Outstg"/>
    <s v="WHT on inv 1800010920 MAY 2013 CRUDE HANDLING"/>
    <s v=""/>
    <s v="AB"/>
    <s v=""/>
    <d v="2020-06-24T00:00:00"/>
    <d v="2020-06-24T00:00:00"/>
    <d v="2020-06-24T00:00:00"/>
    <s v="NGN"/>
    <n v="5751853.4500000002"/>
    <n v="920"/>
    <x v="4"/>
    <n v="30.666666666666668"/>
    <x v="4"/>
    <x v="2"/>
    <s v="Overdue"/>
    <x v="1"/>
    <s v="USD"/>
    <n v="15955.07"/>
  </r>
  <r>
    <s v="A2310000"/>
    <x v="27"/>
    <x v="26"/>
    <n v="103933968"/>
    <x v="0"/>
    <x v="1"/>
    <x v="1"/>
    <s v="Orupabo, Amoni "/>
    <s v="WHT Outstg"/>
    <s v="WHT on inv 1800010750 APRIL 2013 CHA(balance)"/>
    <s v=""/>
    <s v="AB"/>
    <s v=""/>
    <d v="2020-06-24T00:00:00"/>
    <d v="2020-06-24T00:00:00"/>
    <d v="2020-06-24T00:00:00"/>
    <s v="NGN"/>
    <n v="3448599.26"/>
    <n v="920"/>
    <x v="4"/>
    <n v="30.666666666666668"/>
    <x v="4"/>
    <x v="2"/>
    <s v="Overdue"/>
    <x v="1"/>
    <s v="USD"/>
    <n v="9566.07"/>
  </r>
  <r>
    <s v="A2310000"/>
    <x v="27"/>
    <x v="26"/>
    <n v="103933968"/>
    <x v="0"/>
    <x v="1"/>
    <x v="1"/>
    <s v="Orupabo, Amoni "/>
    <s v="WHT Outstg"/>
    <s v="WHT on inv 1800011201 JULY 2013 CRUDE HANDLING"/>
    <s v=""/>
    <s v="AB"/>
    <s v=""/>
    <d v="2020-06-24T00:00:00"/>
    <d v="2020-06-24T00:00:00"/>
    <d v="2020-06-24T00:00:00"/>
    <s v="NGN"/>
    <n v="7757885.1100000003"/>
    <n v="920"/>
    <x v="4"/>
    <n v="30.666666666666668"/>
    <x v="4"/>
    <x v="2"/>
    <s v="Overdue"/>
    <x v="1"/>
    <s v="USD"/>
    <n v="21519.599999999999"/>
  </r>
  <r>
    <s v="A2310000"/>
    <x v="27"/>
    <x v="26"/>
    <n v="103933968"/>
    <x v="0"/>
    <x v="1"/>
    <x v="1"/>
    <s v="Orupabo, Amoni "/>
    <s v="WHT Outstg"/>
    <s v="WHT on inv 1800011337 AUGUST 2013 - CRUDE HANDLING"/>
    <s v=""/>
    <s v="AB"/>
    <s v=""/>
    <d v="2020-06-24T00:00:00"/>
    <d v="2020-06-24T00:00:00"/>
    <d v="2020-06-24T00:00:00"/>
    <s v="NGN"/>
    <n v="7542923.5700000003"/>
    <n v="920"/>
    <x v="4"/>
    <n v="30.666666666666668"/>
    <x v="4"/>
    <x v="2"/>
    <s v="Overdue"/>
    <x v="1"/>
    <s v="USD"/>
    <n v="20923.32"/>
  </r>
  <r>
    <s v="A2310000"/>
    <x v="27"/>
    <x v="26"/>
    <n v="103933968"/>
    <x v="0"/>
    <x v="1"/>
    <x v="1"/>
    <s v="Orupabo, Amoni "/>
    <s v="WHT Outstg"/>
    <s v="WHT on inv 1800011501 SEPTEMBER 2013 CRUDE HANDLIN"/>
    <s v=""/>
    <s v="AB"/>
    <s v=""/>
    <d v="2020-06-24T00:00:00"/>
    <d v="2020-06-24T00:00:00"/>
    <d v="2020-06-24T00:00:00"/>
    <s v="NGN"/>
    <n v="7388997.0599999996"/>
    <n v="920"/>
    <x v="4"/>
    <n v="30.666666666666668"/>
    <x v="4"/>
    <x v="2"/>
    <s v="Overdue"/>
    <x v="1"/>
    <s v="USD"/>
    <n v="20496.34"/>
  </r>
  <r>
    <s v="A2310000"/>
    <x v="27"/>
    <x v="26"/>
    <n v="103933968"/>
    <x v="0"/>
    <x v="1"/>
    <x v="1"/>
    <s v="Orupabo, Amoni "/>
    <s v="WHT Outstg"/>
    <s v="WHT on inv 1800011708 OCTOBER 2013 CRUDE HANDLING"/>
    <s v=""/>
    <s v="AB"/>
    <s v=""/>
    <d v="2020-06-24T00:00:00"/>
    <d v="2020-06-24T00:00:00"/>
    <d v="2020-06-24T00:00:00"/>
    <s v="NGN"/>
    <n v="7849326.5"/>
    <n v="920"/>
    <x v="4"/>
    <n v="30.666666666666668"/>
    <x v="4"/>
    <x v="2"/>
    <s v="Overdue"/>
    <x v="1"/>
    <s v="USD"/>
    <n v="21773.25"/>
  </r>
  <r>
    <s v="A2310000"/>
    <x v="27"/>
    <x v="26"/>
    <n v="103933968"/>
    <x v="0"/>
    <x v="1"/>
    <x v="1"/>
    <s v="Orupabo, Amoni "/>
    <s v="WHT Outstg"/>
    <s v="WHT on inv 1800011831 NOVEMBER 2013 CRUDE HANDLING"/>
    <s v=""/>
    <s v="AB"/>
    <s v=""/>
    <d v="2020-06-24T00:00:00"/>
    <d v="2020-06-24T00:00:00"/>
    <d v="2020-06-24T00:00:00"/>
    <s v="NGN"/>
    <n v="7587493.4100000001"/>
    <n v="920"/>
    <x v="4"/>
    <n v="30.666666666666668"/>
    <x v="4"/>
    <x v="2"/>
    <s v="Overdue"/>
    <x v="1"/>
    <s v="USD"/>
    <n v="21046.95"/>
  </r>
  <r>
    <s v="A2310000"/>
    <x v="27"/>
    <x v="26"/>
    <n v="103933968"/>
    <x v="0"/>
    <x v="1"/>
    <x v="1"/>
    <s v="Orupabo, Amoni "/>
    <s v="WHT Outstg"/>
    <s v="WHT on inv 1800012025 DECEMBER 2013 CRUDE HANDLING"/>
    <s v=""/>
    <s v="AB"/>
    <s v=""/>
    <d v="2020-06-24T00:00:00"/>
    <d v="2020-06-24T00:00:00"/>
    <d v="2020-06-24T00:00:00"/>
    <s v="NGN"/>
    <n v="7735659.29"/>
    <n v="920"/>
    <x v="4"/>
    <n v="30.666666666666668"/>
    <x v="4"/>
    <x v="2"/>
    <s v="Overdue"/>
    <x v="1"/>
    <s v="USD"/>
    <n v="21457.95"/>
  </r>
  <r>
    <s v="A2310000"/>
    <x v="27"/>
    <x v="26"/>
    <n v="103933968"/>
    <x v="0"/>
    <x v="1"/>
    <x v="1"/>
    <s v="Orupabo, Amoni "/>
    <s v="WHT Outstg"/>
    <s v="WHT on inv 1800012191 FEBRUARY 2014 CRUDE HANDLING"/>
    <s v=""/>
    <s v="AB"/>
    <s v=""/>
    <d v="2020-06-24T00:00:00"/>
    <d v="2020-06-24T00:00:00"/>
    <d v="2020-06-24T00:00:00"/>
    <s v="NGN"/>
    <n v="4773902.9000000004"/>
    <n v="920"/>
    <x v="4"/>
    <n v="30.666666666666668"/>
    <x v="4"/>
    <x v="2"/>
    <s v="Overdue"/>
    <x v="1"/>
    <s v="USD"/>
    <n v="13242.33"/>
  </r>
  <r>
    <s v="A2310000"/>
    <x v="27"/>
    <x v="26"/>
    <n v="103933968"/>
    <x v="0"/>
    <x v="1"/>
    <x v="1"/>
    <s v="Orupabo, Amoni "/>
    <s v="WHT Outstg"/>
    <s v="WHT on inv 1800012466 APRIL 2014 CRUDE HANDLING"/>
    <s v=""/>
    <s v="AB"/>
    <s v=""/>
    <d v="2020-06-24T00:00:00"/>
    <d v="2020-06-24T00:00:00"/>
    <d v="2020-06-24T00:00:00"/>
    <s v="NGN"/>
    <n v="3739942.7"/>
    <n v="920"/>
    <x v="4"/>
    <n v="30.666666666666668"/>
    <x v="4"/>
    <x v="2"/>
    <s v="Overdue"/>
    <x v="1"/>
    <s v="USD"/>
    <n v="10374.23"/>
  </r>
  <r>
    <s v="A2310000"/>
    <x v="27"/>
    <x v="26"/>
    <n v="103933968"/>
    <x v="0"/>
    <x v="1"/>
    <x v="1"/>
    <s v="Orupabo, Amoni "/>
    <s v="WHT Outstg"/>
    <s v="WHT on inv 1800012603 MAY 2014 CRUDE HANDLING"/>
    <s v=""/>
    <s v="AB"/>
    <s v=""/>
    <d v="2020-06-24T00:00:00"/>
    <d v="2020-06-24T00:00:00"/>
    <d v="2020-06-24T00:00:00"/>
    <s v="NGN"/>
    <n v="5364128.78"/>
    <n v="920"/>
    <x v="4"/>
    <n v="30.666666666666668"/>
    <x v="4"/>
    <x v="2"/>
    <s v="Overdue"/>
    <x v="1"/>
    <s v="USD"/>
    <n v="14879.56"/>
  </r>
  <r>
    <s v="A2310000"/>
    <x v="27"/>
    <x v="26"/>
    <n v="103933968"/>
    <x v="0"/>
    <x v="1"/>
    <x v="1"/>
    <s v="Orupabo, Amoni "/>
    <s v="WHT Outstg"/>
    <s v="WHT on inv 1800012814 JUNE 2014 CRUDE HANDLING"/>
    <s v=""/>
    <s v="AB"/>
    <s v=""/>
    <d v="2020-06-24T00:00:00"/>
    <d v="2020-06-24T00:00:00"/>
    <d v="2020-06-24T00:00:00"/>
    <s v="NGN"/>
    <n v="5225281.3099999996"/>
    <n v="920"/>
    <x v="4"/>
    <n v="30.666666666666668"/>
    <x v="4"/>
    <x v="2"/>
    <s v="Overdue"/>
    <x v="1"/>
    <s v="USD"/>
    <n v="14494.41"/>
  </r>
  <r>
    <s v="A2310000"/>
    <x v="27"/>
    <x v="26"/>
    <n v="103933968"/>
    <x v="0"/>
    <x v="1"/>
    <x v="1"/>
    <s v="Orupabo, Amoni "/>
    <s v="WHT Outstg"/>
    <s v="WHT on inv 1800013232 SEPTEMBER 2014 CRUDE HANDLIN"/>
    <s v=""/>
    <s v="AB"/>
    <s v=""/>
    <d v="2020-06-24T00:00:00"/>
    <d v="2020-06-24T00:00:00"/>
    <d v="2020-06-24T00:00:00"/>
    <s v="NGN"/>
    <n v="4428887.45"/>
    <n v="920"/>
    <x v="4"/>
    <n v="30.666666666666668"/>
    <x v="4"/>
    <x v="2"/>
    <s v="Overdue"/>
    <x v="1"/>
    <s v="USD"/>
    <n v="12285.29"/>
  </r>
  <r>
    <s v="A2310000"/>
    <x v="27"/>
    <x v="26"/>
    <n v="103933968"/>
    <x v="0"/>
    <x v="1"/>
    <x v="1"/>
    <s v="Orupabo, Amoni "/>
    <s v="WHT Outstg"/>
    <s v="WHT on inv 1800014012 2014 ESCALATION COST"/>
    <s v=""/>
    <s v="AB"/>
    <s v=""/>
    <d v="2020-06-24T00:00:00"/>
    <d v="2020-06-24T00:00:00"/>
    <d v="2020-06-24T00:00:00"/>
    <s v="NGN"/>
    <n v="1264823.8999999999"/>
    <n v="920"/>
    <x v="4"/>
    <n v="30.666666666666668"/>
    <x v="4"/>
    <x v="2"/>
    <s v="Overdue"/>
    <x v="1"/>
    <s v="USD"/>
    <n v="3508.5"/>
  </r>
  <r>
    <s v="A2310000"/>
    <x v="27"/>
    <x v="26"/>
    <n v="103933968"/>
    <x v="0"/>
    <x v="1"/>
    <x v="1"/>
    <s v="Orupabo, Amoni "/>
    <s v="WHT Outstg"/>
    <s v="WHT on inv 1800014033 JANUARY 2015 CRUDE HANDLING"/>
    <s v=""/>
    <s v="AB"/>
    <s v=""/>
    <d v="2020-06-24T00:00:00"/>
    <d v="2020-06-24T00:00:00"/>
    <d v="2020-06-24T00:00:00"/>
    <s v="NGN"/>
    <n v="7298156.5"/>
    <n v="920"/>
    <x v="4"/>
    <n v="30.666666666666668"/>
    <x v="4"/>
    <x v="2"/>
    <s v="Overdue"/>
    <x v="1"/>
    <s v="USD"/>
    <n v="20244.36"/>
  </r>
  <r>
    <s v="A2310000"/>
    <x v="27"/>
    <x v="26"/>
    <n v="103933968"/>
    <x v="0"/>
    <x v="1"/>
    <x v="1"/>
    <s v="Orupabo, Amoni "/>
    <s v="WHT Outstg"/>
    <s v="WHT on inv 1800015534 NOVEMBER 2015 CRUDE HANDLING"/>
    <s v=""/>
    <s v="AB"/>
    <s v=""/>
    <d v="2020-06-24T00:00:00"/>
    <d v="2020-06-24T00:00:00"/>
    <d v="2020-06-24T00:00:00"/>
    <s v="NGN"/>
    <n v="13491560.58"/>
    <n v="920"/>
    <x v="4"/>
    <n v="30.666666666666668"/>
    <x v="4"/>
    <x v="2"/>
    <s v="Overdue"/>
    <x v="1"/>
    <s v="USD"/>
    <n v="37424.239999999998"/>
  </r>
  <r>
    <s v="A2310000"/>
    <x v="27"/>
    <x v="26"/>
    <n v="103933968"/>
    <x v="0"/>
    <x v="1"/>
    <x v="1"/>
    <s v="Orupabo, Amoni "/>
    <s v="WHT Outstg"/>
    <s v="WHT on inv 1800010631 MARCH 2013 CRUDE HANDLING"/>
    <s v=""/>
    <s v="AB"/>
    <s v=""/>
    <d v="2020-06-24T00:00:00"/>
    <d v="2020-06-24T00:00:00"/>
    <d v="2020-06-24T00:00:00"/>
    <s v="NGN"/>
    <n v="8987862.3599999994"/>
    <n v="920"/>
    <x v="4"/>
    <n v="30.666666666666668"/>
    <x v="4"/>
    <x v="2"/>
    <s v="Overdue"/>
    <x v="1"/>
    <s v="USD"/>
    <n v="24931.43"/>
  </r>
  <r>
    <s v="A2310000"/>
    <x v="27"/>
    <x v="26"/>
    <n v="103933968"/>
    <x v="0"/>
    <x v="1"/>
    <x v="1"/>
    <s v="Orupabo, Amoni "/>
    <s v="WHT Outstg"/>
    <s v="WHT on inv 1800009662 JULY 2012 CRUDE HANDLING - N"/>
    <s v=""/>
    <s v="AB"/>
    <s v=""/>
    <d v="2020-06-24T00:00:00"/>
    <d v="2020-06-24T00:00:00"/>
    <d v="2020-06-24T00:00:00"/>
    <s v="NGN"/>
    <n v="9191080.9000000004"/>
    <n v="920"/>
    <x v="4"/>
    <n v="30.666666666666668"/>
    <x v="4"/>
    <x v="2"/>
    <s v="Overdue"/>
    <x v="1"/>
    <s v="USD"/>
    <n v="25495.14"/>
  </r>
  <r>
    <s v="A2310000"/>
    <x v="27"/>
    <x v="26"/>
    <n v="103933968"/>
    <x v="0"/>
    <x v="1"/>
    <x v="1"/>
    <s v="Orupabo, Amoni "/>
    <s v="WHT Outstg"/>
    <s v="WHT on inv 1800009664 AUGUST 2012 CRUDE HANDLING -"/>
    <s v=""/>
    <s v="AB"/>
    <s v=""/>
    <d v="2020-06-24T00:00:00"/>
    <d v="2020-06-24T00:00:00"/>
    <d v="2020-06-24T00:00:00"/>
    <s v="NGN"/>
    <n v="9251666.8000000007"/>
    <n v="920"/>
    <x v="4"/>
    <n v="30.666666666666668"/>
    <x v="4"/>
    <x v="2"/>
    <s v="Overdue"/>
    <x v="1"/>
    <s v="USD"/>
    <n v="25663.200000000001"/>
  </r>
  <r>
    <s v="A2310000"/>
    <x v="27"/>
    <x v="26"/>
    <n v="103933968"/>
    <x v="0"/>
    <x v="1"/>
    <x v="1"/>
    <s v="Orupabo, Amoni "/>
    <s v="WHT Outstg"/>
    <s v="WHT on inv 1800010076 NOVEMBER 2012 CRUDE HANDLING"/>
    <s v=""/>
    <s v="AB"/>
    <s v=""/>
    <d v="2020-06-24T00:00:00"/>
    <d v="2020-06-24T00:00:00"/>
    <d v="2020-06-24T00:00:00"/>
    <s v="NGN"/>
    <n v="7910715.2999999998"/>
    <n v="920"/>
    <x v="4"/>
    <n v="30.666666666666668"/>
    <x v="4"/>
    <x v="2"/>
    <s v="Overdue"/>
    <x v="1"/>
    <s v="USD"/>
    <n v="21943.53"/>
  </r>
  <r>
    <s v="A2310000"/>
    <x v="27"/>
    <x v="26"/>
    <n v="103933968"/>
    <x v="0"/>
    <x v="1"/>
    <x v="1"/>
    <s v="Orupabo, Amoni "/>
    <s v="WHT Outstg"/>
    <s v="WHT on inv 1800010208 DECEMBER 2012 CRUDE HANDLING"/>
    <s v=""/>
    <s v="AB"/>
    <s v=""/>
    <d v="2020-06-24T00:00:00"/>
    <d v="2020-06-24T00:00:00"/>
    <d v="2020-06-24T00:00:00"/>
    <s v="NGN"/>
    <n v="5083997.3099999996"/>
    <n v="920"/>
    <x v="4"/>
    <n v="30.666666666666668"/>
    <x v="4"/>
    <x v="2"/>
    <s v="Overdue"/>
    <x v="1"/>
    <s v="USD"/>
    <n v="14102.5"/>
  </r>
  <r>
    <s v="A2310000"/>
    <x v="27"/>
    <x v="26"/>
    <n v="103933968"/>
    <x v="0"/>
    <x v="1"/>
    <x v="1"/>
    <s v="Orupabo, Amoni "/>
    <s v="WHT Outstg"/>
    <s v="WHT on inv 1800010298 JANUARY 2013 CRUDE HANDLING-"/>
    <s v=""/>
    <s v="AB"/>
    <s v=""/>
    <d v="2020-06-24T00:00:00"/>
    <d v="2020-06-24T00:00:00"/>
    <d v="2020-06-24T00:00:00"/>
    <s v="NGN"/>
    <n v="9619937.9900000002"/>
    <n v="920"/>
    <x v="4"/>
    <n v="30.666666666666668"/>
    <x v="4"/>
    <x v="2"/>
    <s v="Overdue"/>
    <x v="1"/>
    <s v="USD"/>
    <n v="26684.75"/>
  </r>
  <r>
    <s v="A2310000"/>
    <x v="27"/>
    <x v="26"/>
    <n v="103933968"/>
    <x v="0"/>
    <x v="1"/>
    <x v="1"/>
    <s v="Orupabo, Amoni "/>
    <s v="WHT Outstg"/>
    <s v="WHT on inv 1800010428 FEBRUARY 2013 CRUDE HANDLING"/>
    <s v=""/>
    <s v="AB"/>
    <s v=""/>
    <d v="2020-06-24T00:00:00"/>
    <d v="2020-06-24T00:00:00"/>
    <d v="2020-06-24T00:00:00"/>
    <s v="NGN"/>
    <n v="8406302.7899999991"/>
    <n v="920"/>
    <x v="4"/>
    <n v="30.666666666666668"/>
    <x v="4"/>
    <x v="2"/>
    <s v="Overdue"/>
    <x v="1"/>
    <s v="USD"/>
    <n v="23318.240000000002"/>
  </r>
  <r>
    <s v="A2310000"/>
    <x v="27"/>
    <x v="26"/>
    <n v="103933968"/>
    <x v="0"/>
    <x v="1"/>
    <x v="1"/>
    <s v="Orupabo, Amoni "/>
    <s v="WHT Outstg"/>
    <s v="WHT on inv 1800009864 OCTOBER 2012 CRUDE HANDLING"/>
    <s v=""/>
    <s v="AB"/>
    <s v=""/>
    <d v="2020-06-24T00:00:00"/>
    <d v="2020-06-24T00:00:00"/>
    <d v="2020-06-24T00:00:00"/>
    <s v="NGN"/>
    <n v="1797689.13"/>
    <n v="920"/>
    <x v="4"/>
    <n v="30.666666666666668"/>
    <x v="4"/>
    <x v="2"/>
    <s v="Overdue"/>
    <x v="1"/>
    <s v="USD"/>
    <n v="4986.6099999999997"/>
  </r>
  <r>
    <s v="A2310000"/>
    <x v="27"/>
    <x v="26"/>
    <n v="103933968"/>
    <x v="0"/>
    <x v="1"/>
    <x v="1"/>
    <s v="Orupabo, Amoni "/>
    <s v="WHT Outstg"/>
    <s v="WHT on inv 1800009463 MAY 2012 CRUDE HANDLING - NP"/>
    <s v=""/>
    <s v="AB"/>
    <s v=""/>
    <d v="2020-06-24T00:00:00"/>
    <d v="2020-06-24T00:00:00"/>
    <d v="2020-06-24T00:00:00"/>
    <s v="NGN"/>
    <n v="9116792.2200000007"/>
    <n v="920"/>
    <x v="4"/>
    <n v="30.666666666666668"/>
    <x v="4"/>
    <x v="2"/>
    <s v="Overdue"/>
    <x v="1"/>
    <s v="USD"/>
    <n v="25289.07"/>
  </r>
  <r>
    <s v="A2310000"/>
    <x v="27"/>
    <x v="26"/>
    <n v="103933968"/>
    <x v="0"/>
    <x v="1"/>
    <x v="1"/>
    <s v="Orupabo, Amoni "/>
    <s v="WHT Outstg"/>
    <s v="WHT on inv 1800009461 APR 2012 CRUDE HANDLING - NP"/>
    <s v=""/>
    <s v="AB"/>
    <s v=""/>
    <d v="2020-06-24T00:00:00"/>
    <d v="2020-06-24T00:00:00"/>
    <d v="2020-06-24T00:00:00"/>
    <s v="NGN"/>
    <n v="5811508.54"/>
    <n v="920"/>
    <x v="4"/>
    <n v="30.666666666666668"/>
    <x v="4"/>
    <x v="2"/>
    <s v="Overdue"/>
    <x v="1"/>
    <s v="USD"/>
    <n v="16120.54"/>
  </r>
  <r>
    <s v="A2310000"/>
    <x v="27"/>
    <x v="26"/>
    <n v="103933968"/>
    <x v="0"/>
    <x v="1"/>
    <x v="1"/>
    <s v="Orupabo, Amoni "/>
    <s v="WHT Outstg"/>
    <s v="WHT on inv 1800009459 MAR 2012 CRUDE HANDLING - NP"/>
    <s v=""/>
    <s v="AB"/>
    <s v=""/>
    <d v="2020-06-24T00:00:00"/>
    <d v="2020-06-24T00:00:00"/>
    <d v="2020-06-24T00:00:00"/>
    <s v="NGN"/>
    <n v="9245065.8200000003"/>
    <n v="920"/>
    <x v="4"/>
    <n v="30.666666666666668"/>
    <x v="4"/>
    <x v="2"/>
    <s v="Overdue"/>
    <x v="1"/>
    <s v="USD"/>
    <n v="25644.89"/>
  </r>
  <r>
    <s v="A2310000"/>
    <x v="27"/>
    <x v="26"/>
    <n v="104282580"/>
    <x v="0"/>
    <x v="1"/>
    <x v="1"/>
    <s v="Orupabo, Amoni "/>
    <n v="0"/>
    <s v="WHT on inv 1600002365 CRN for overcharge Jun17_Bal"/>
    <s v=""/>
    <s v="AB"/>
    <s v=""/>
    <d v="2022-08-31T00:00:00"/>
    <d v="2022-08-31T00:00:00"/>
    <d v="2020-05-26T00:00:00"/>
    <s v="NGN"/>
    <n v="-16785.310000000001"/>
    <n v="949"/>
    <x v="4"/>
    <n v="31.633333333333333"/>
    <x v="4"/>
    <x v="2"/>
    <s v="Overdue"/>
    <x v="1"/>
    <s v="USD"/>
    <n v="-39.69"/>
  </r>
  <r>
    <s v="A2310000"/>
    <x v="27"/>
    <x v="26"/>
    <n v="103920227"/>
    <x v="0"/>
    <x v="1"/>
    <x v="1"/>
    <s v="Orupabo, Amoni "/>
    <s v="WHT Outstg"/>
    <s v="WHT on inv 1800012945 JULY 2014 CRUDE HANDLING"/>
    <s v=""/>
    <s v="AB"/>
    <s v=""/>
    <d v="2020-05-26T00:00:00"/>
    <d v="2020-05-26T00:00:00"/>
    <d v="2020-05-26T00:00:00"/>
    <s v="NGN"/>
    <n v="3618225.07"/>
    <n v="949"/>
    <x v="4"/>
    <n v="31.633333333333333"/>
    <x v="4"/>
    <x v="2"/>
    <s v="Overdue"/>
    <x v="1"/>
    <s v="USD"/>
    <n v="10036.59"/>
  </r>
  <r>
    <s v="A2310000"/>
    <x v="27"/>
    <x v="26"/>
    <n v="103920670"/>
    <x v="0"/>
    <x v="1"/>
    <x v="1"/>
    <s v="Orupabo, Amoni "/>
    <s v="WHT Outstg"/>
    <s v="WHT on inv 1800018996 Suppl. Inv. for undercharge"/>
    <s v=""/>
    <s v="AB"/>
    <s v=""/>
    <d v="2020-05-26T00:00:00"/>
    <d v="2020-05-26T00:00:00"/>
    <d v="2020-05-26T00:00:00"/>
    <s v="NGN"/>
    <n v="119091.14"/>
    <n v="949"/>
    <x v="4"/>
    <n v="31.633333333333333"/>
    <x v="4"/>
    <x v="2"/>
    <s v="Overdue"/>
    <x v="1"/>
    <s v="USD"/>
    <n v="330.35"/>
  </r>
  <r>
    <s v="A2310000"/>
    <x v="27"/>
    <x v="26"/>
    <n v="103920670"/>
    <x v="0"/>
    <x v="1"/>
    <x v="1"/>
    <s v="Orupabo, Amoni "/>
    <s v="WHT Outstg"/>
    <s v="WHT on inv 1800019003 Suppl. Note for undercharge"/>
    <s v=""/>
    <s v="AB"/>
    <s v=""/>
    <d v="2020-05-26T00:00:00"/>
    <d v="2020-05-26T00:00:00"/>
    <d v="2020-05-26T00:00:00"/>
    <s v="NGN"/>
    <n v="123592.79"/>
    <n v="949"/>
    <x v="4"/>
    <n v="31.633333333333333"/>
    <x v="4"/>
    <x v="2"/>
    <s v="Overdue"/>
    <x v="1"/>
    <s v="USD"/>
    <n v="342.83"/>
  </r>
  <r>
    <s v="A2310000"/>
    <x v="27"/>
    <x v="26"/>
    <n v="103920670"/>
    <x v="0"/>
    <x v="1"/>
    <x v="1"/>
    <s v="Orupabo, Amoni "/>
    <s v="WHT Outstg"/>
    <s v="WHT on inv 1800019199 NPDC/OML 42 NOV 2017 Crude H"/>
    <s v=""/>
    <s v="AB"/>
    <s v=""/>
    <d v="2020-05-26T00:00:00"/>
    <d v="2020-05-26T00:00:00"/>
    <d v="2020-05-26T00:00:00"/>
    <s v="NGN"/>
    <n v="37201573.07"/>
    <n v="949"/>
    <x v="4"/>
    <n v="31.633333333333333"/>
    <x v="4"/>
    <x v="2"/>
    <s v="Overdue"/>
    <x v="1"/>
    <s v="USD"/>
    <n v="103193.44"/>
  </r>
  <r>
    <s v="A2310000"/>
    <x v="27"/>
    <x v="26"/>
    <n v="103920672"/>
    <x v="0"/>
    <x v="1"/>
    <x v="1"/>
    <s v="Orupabo, Amoni "/>
    <s v="WHT Outstg"/>
    <s v="WHT on inv 1800020212 NPDC/OML 42 JUN 2018 Crude H"/>
    <s v=""/>
    <s v="AB"/>
    <s v=""/>
    <d v="2020-05-26T00:00:00"/>
    <d v="2020-05-26T00:00:00"/>
    <d v="2020-05-26T00:00:00"/>
    <s v="USD"/>
    <n v="72610.820000000007"/>
    <n v="949"/>
    <x v="4"/>
    <n v="31.633333333333333"/>
    <x v="4"/>
    <x v="2"/>
    <s v="Overdue"/>
    <x v="1"/>
    <s v="USD"/>
    <n v="72610.820000000007"/>
  </r>
  <r>
    <s v="A2310000"/>
    <x v="27"/>
    <x v="26"/>
    <n v="103920672"/>
    <x v="0"/>
    <x v="1"/>
    <x v="1"/>
    <s v="Orupabo, Amoni "/>
    <s v="WHT Outstg"/>
    <s v="WHT on inv 1800020357 NPDC/OML 42 JULY  2018 Crude"/>
    <s v=""/>
    <s v="AB"/>
    <s v=""/>
    <d v="2020-05-26T00:00:00"/>
    <d v="2020-05-26T00:00:00"/>
    <d v="2020-05-26T00:00:00"/>
    <s v="USD"/>
    <n v="93552.13"/>
    <n v="949"/>
    <x v="4"/>
    <n v="31.633333333333333"/>
    <x v="4"/>
    <x v="2"/>
    <s v="Overdue"/>
    <x v="1"/>
    <s v="USD"/>
    <n v="93552.13"/>
  </r>
  <r>
    <s v="A2310000"/>
    <x v="27"/>
    <x v="26"/>
    <n v="103920672"/>
    <x v="0"/>
    <x v="1"/>
    <x v="1"/>
    <s v="Orupabo, Amoni "/>
    <s v="WHT Outstg"/>
    <s v="WHT on inv 1800020486 NPDC/OML 42 AUG 2018 Crude H"/>
    <s v=""/>
    <s v="AB"/>
    <s v=""/>
    <d v="2020-05-26T00:00:00"/>
    <d v="2020-05-26T00:00:00"/>
    <d v="2020-05-26T00:00:00"/>
    <s v="USD"/>
    <n v="149616.59"/>
    <n v="949"/>
    <x v="4"/>
    <n v="31.633333333333333"/>
    <x v="4"/>
    <x v="2"/>
    <s v="Overdue"/>
    <x v="1"/>
    <s v="USD"/>
    <n v="149616.59"/>
  </r>
  <r>
    <s v="A2310000"/>
    <x v="27"/>
    <x v="26"/>
    <n v="103920672"/>
    <x v="0"/>
    <x v="1"/>
    <x v="1"/>
    <s v="Orupabo, Amoni "/>
    <s v="WHT Outstg"/>
    <s v="WHT on inv 1800020652 NPDC/OML 42 SEPTEMBER 2018 C"/>
    <s v=""/>
    <s v="AB"/>
    <s v=""/>
    <d v="2020-05-26T00:00:00"/>
    <d v="2020-05-26T00:00:00"/>
    <d v="2020-05-26T00:00:00"/>
    <s v="USD"/>
    <n v="85992.07"/>
    <n v="949"/>
    <x v="4"/>
    <n v="31.633333333333333"/>
    <x v="4"/>
    <x v="2"/>
    <s v="Overdue"/>
    <x v="1"/>
    <s v="USD"/>
    <n v="85992.07"/>
  </r>
  <r>
    <s v="A2310000"/>
    <x v="27"/>
    <x v="26"/>
    <n v="103920672"/>
    <x v="0"/>
    <x v="1"/>
    <x v="1"/>
    <s v="Orupabo, Amoni "/>
    <s v="WHT Outstg"/>
    <s v="WHT on inv 1800020804 NPDC/OML 42 OCT 2018 Crude H"/>
    <s v=""/>
    <s v="AB"/>
    <s v=""/>
    <d v="2020-05-26T00:00:00"/>
    <d v="2020-05-26T00:00:00"/>
    <d v="2020-05-26T00:00:00"/>
    <s v="USD"/>
    <n v="90041.01"/>
    <n v="949"/>
    <x v="4"/>
    <n v="31.633333333333333"/>
    <x v="4"/>
    <x v="2"/>
    <s v="Overdue"/>
    <x v="1"/>
    <s v="USD"/>
    <n v="90041.01"/>
  </r>
  <r>
    <s v="A2310000"/>
    <x v="27"/>
    <x v="26"/>
    <n v="103920672"/>
    <x v="0"/>
    <x v="1"/>
    <x v="1"/>
    <s v="Orupabo, Amoni "/>
    <s v="WHT Outstg"/>
    <s v="WHT on inv 1800020989 NPDC/OML 42 NOV 2018 Crude H"/>
    <s v=""/>
    <s v="AB"/>
    <s v=""/>
    <d v="2020-05-26T00:00:00"/>
    <d v="2020-05-26T00:00:00"/>
    <d v="2020-05-26T00:00:00"/>
    <s v="USD"/>
    <n v="86609.38"/>
    <n v="949"/>
    <x v="4"/>
    <n v="31.633333333333333"/>
    <x v="4"/>
    <x v="2"/>
    <s v="Overdue"/>
    <x v="1"/>
    <s v="USD"/>
    <n v="86609.38"/>
  </r>
  <r>
    <s v="A2310000"/>
    <x v="27"/>
    <x v="26"/>
    <n v="103920672"/>
    <x v="0"/>
    <x v="1"/>
    <x v="1"/>
    <s v="Orupabo, Amoni "/>
    <s v="WHT Outstg"/>
    <s v="WHT on inv 1800021168 NPDC/OML 42 DEC 2018 Crude H"/>
    <s v=""/>
    <s v="AB"/>
    <s v=""/>
    <d v="2020-05-26T00:00:00"/>
    <d v="2020-05-26T00:00:00"/>
    <d v="2020-05-26T00:00:00"/>
    <s v="USD"/>
    <n v="82673.179999999993"/>
    <n v="949"/>
    <x v="4"/>
    <n v="31.633333333333333"/>
    <x v="4"/>
    <x v="2"/>
    <s v="Overdue"/>
    <x v="1"/>
    <s v="USD"/>
    <n v="82673.179999999993"/>
  </r>
  <r>
    <s v="A2310000"/>
    <x v="27"/>
    <x v="26"/>
    <n v="103920673"/>
    <x v="0"/>
    <x v="1"/>
    <x v="1"/>
    <s v="Orupabo, Amoni "/>
    <s v="WHT Outstg"/>
    <s v="WHT on inv 1800014148 FEBRUARY  2015 CRUDE HANDLIN"/>
    <s v=""/>
    <s v="AB"/>
    <s v=""/>
    <d v="2020-05-26T00:00:00"/>
    <d v="2020-05-26T00:00:00"/>
    <d v="2020-05-26T00:00:00"/>
    <s v="NGN"/>
    <n v="11578748.92"/>
    <n v="949"/>
    <x v="4"/>
    <n v="31.633333333333333"/>
    <x v="4"/>
    <x v="2"/>
    <s v="Overdue"/>
    <x v="1"/>
    <s v="USD"/>
    <n v="32118.29"/>
  </r>
  <r>
    <s v="A2310000"/>
    <x v="27"/>
    <x v="26"/>
    <n v="103920673"/>
    <x v="0"/>
    <x v="1"/>
    <x v="1"/>
    <s v="Orupabo, Amoni "/>
    <s v="WHT Outstg"/>
    <s v="WHT on inv 1800017251 OCTOBER 2016 CRUDE HANDLING"/>
    <s v=""/>
    <s v="AB"/>
    <s v=""/>
    <d v="2020-05-26T00:00:00"/>
    <d v="2020-05-26T00:00:00"/>
    <d v="2020-05-26T00:00:00"/>
    <s v="NGN"/>
    <n v="3116511.79"/>
    <n v="949"/>
    <x v="4"/>
    <n v="31.633333333333333"/>
    <x v="4"/>
    <x v="2"/>
    <s v="Overdue"/>
    <x v="1"/>
    <s v="USD"/>
    <n v="8644.89"/>
  </r>
  <r>
    <s v="A2310000"/>
    <x v="27"/>
    <x v="26"/>
    <n v="103920673"/>
    <x v="0"/>
    <x v="1"/>
    <x v="1"/>
    <s v="Orupabo, Amoni "/>
    <s v="WHT Outstg"/>
    <s v="WHT on inv 1800017454 NOVEMBER 2016 CRUDE HANDLING"/>
    <s v=""/>
    <s v="AB"/>
    <s v=""/>
    <d v="2020-05-26T00:00:00"/>
    <d v="2020-05-26T00:00:00"/>
    <d v="2020-05-26T00:00:00"/>
    <s v="NGN"/>
    <n v="899687.34"/>
    <n v="949"/>
    <x v="4"/>
    <n v="31.633333333333333"/>
    <x v="4"/>
    <x v="2"/>
    <s v="Overdue"/>
    <x v="1"/>
    <s v="USD"/>
    <n v="2495.64"/>
  </r>
  <r>
    <s v="A2310000"/>
    <x v="27"/>
    <x v="26"/>
    <n v="103920673"/>
    <x v="0"/>
    <x v="1"/>
    <x v="1"/>
    <s v="Orupabo, Amoni "/>
    <s v="WHT Outstg"/>
    <s v="WHT on inv 1800017821 NPDC OML 42 - 2016 EXCESS RP"/>
    <s v=""/>
    <s v="AB"/>
    <s v=""/>
    <d v="2020-05-26T00:00:00"/>
    <d v="2020-05-26T00:00:00"/>
    <d v="2020-05-26T00:00:00"/>
    <s v="NGN"/>
    <n v="2275661.2999999998"/>
    <n v="949"/>
    <x v="4"/>
    <n v="31.633333333333333"/>
    <x v="4"/>
    <x v="2"/>
    <s v="Overdue"/>
    <x v="1"/>
    <s v="USD"/>
    <n v="6312.46"/>
  </r>
  <r>
    <s v="A2310000"/>
    <x v="27"/>
    <x v="26"/>
    <n v="103920673"/>
    <x v="0"/>
    <x v="1"/>
    <x v="1"/>
    <s v="Orupabo, Amoni "/>
    <s v="WHT Outstg"/>
    <s v="WHT on inv 1800017823 NPDC OML 42 - 2016 PENALTY C"/>
    <s v=""/>
    <s v="AB"/>
    <s v=""/>
    <d v="2020-05-26T00:00:00"/>
    <d v="2020-05-26T00:00:00"/>
    <d v="2020-05-26T00:00:00"/>
    <s v="NGN"/>
    <n v="426409.35"/>
    <n v="949"/>
    <x v="4"/>
    <n v="31.633333333333333"/>
    <x v="4"/>
    <x v="2"/>
    <s v="Overdue"/>
    <x v="1"/>
    <s v="USD"/>
    <n v="1182.82"/>
  </r>
  <r>
    <s v="A2310000"/>
    <x v="27"/>
    <x v="26"/>
    <n v="103920673"/>
    <x v="0"/>
    <x v="1"/>
    <x v="1"/>
    <s v="Orupabo, Amoni "/>
    <s v="WHT Outstg"/>
    <s v="WHT on inv 1800018595 NPDC OML42 May 2017 Crude Ha"/>
    <s v=""/>
    <s v="AB"/>
    <s v=""/>
    <d v="2020-05-26T00:00:00"/>
    <d v="2020-05-26T00:00:00"/>
    <d v="2020-05-26T00:00:00"/>
    <s v="NGN"/>
    <n v="342024.25"/>
    <n v="949"/>
    <x v="4"/>
    <n v="31.633333333333333"/>
    <x v="4"/>
    <x v="2"/>
    <s v="Overdue"/>
    <x v="1"/>
    <s v="USD"/>
    <n v="948.74"/>
  </r>
  <r>
    <s v="A2310000"/>
    <x v="27"/>
    <x v="26"/>
    <n v="103920673"/>
    <x v="0"/>
    <x v="1"/>
    <x v="1"/>
    <s v="Orupabo, Amoni "/>
    <s v="WHT Outstg"/>
    <s v="WHT on inv 1800018285 JUNE 2017 CRUDE HANDLING"/>
    <s v=""/>
    <s v="AB"/>
    <s v=""/>
    <d v="2020-05-26T00:00:00"/>
    <d v="2020-05-26T00:00:00"/>
    <d v="2020-05-26T00:00:00"/>
    <s v="NGN"/>
    <n v="32167542"/>
    <n v="949"/>
    <x v="4"/>
    <n v="31.633333333333333"/>
    <x v="4"/>
    <x v="2"/>
    <s v="Overdue"/>
    <x v="1"/>
    <s v="USD"/>
    <n v="89229.54"/>
  </r>
  <r>
    <s v="A2310000"/>
    <x v="27"/>
    <x v="26"/>
    <n v="103920673"/>
    <x v="0"/>
    <x v="1"/>
    <x v="1"/>
    <s v="Orupabo, Amoni "/>
    <s v="WHT Outstg"/>
    <s v="WHT on inv 1800018456 NPDC-OML42 Jul2017CrudeHandl"/>
    <s v=""/>
    <s v="AB"/>
    <s v=""/>
    <d v="2020-05-26T00:00:00"/>
    <d v="2020-05-26T00:00:00"/>
    <d v="2020-05-26T00:00:00"/>
    <s v="NGN"/>
    <n v="35808003.5"/>
    <n v="949"/>
    <x v="4"/>
    <n v="31.633333333333333"/>
    <x v="4"/>
    <x v="2"/>
    <s v="Overdue"/>
    <x v="1"/>
    <s v="USD"/>
    <n v="99327.82"/>
  </r>
  <r>
    <s v="A2310000"/>
    <x v="27"/>
    <x v="26"/>
    <n v="103920673"/>
    <x v="0"/>
    <x v="1"/>
    <x v="1"/>
    <s v="Orupabo, Amoni "/>
    <s v="WHT Outstg"/>
    <s v="WHT on inv 1800018648 NPDC/OML42 AUG 2017 Crude Ha"/>
    <s v=""/>
    <s v="AB"/>
    <s v=""/>
    <d v="2020-05-26T00:00:00"/>
    <d v="2020-05-26T00:00:00"/>
    <d v="2020-05-26T00:00:00"/>
    <s v="NGN"/>
    <n v="43777410.630000003"/>
    <n v="949"/>
    <x v="4"/>
    <n v="31.633333333333333"/>
    <x v="4"/>
    <x v="2"/>
    <s v="Overdue"/>
    <x v="1"/>
    <s v="USD"/>
    <n v="121434.16"/>
  </r>
  <r>
    <s v="A2310000"/>
    <x v="27"/>
    <x v="26"/>
    <n v="103920673"/>
    <x v="0"/>
    <x v="1"/>
    <x v="1"/>
    <s v="Orupabo, Amoni "/>
    <s v="WHT Outstg"/>
    <s v="WHT on inv 1800018830 NPDC/OML 42 SEP 2017 Crude H"/>
    <s v=""/>
    <s v="AB"/>
    <s v=""/>
    <d v="2020-05-26T00:00:00"/>
    <d v="2020-05-26T00:00:00"/>
    <d v="2020-05-26T00:00:00"/>
    <s v="NGN"/>
    <n v="40572614.039999999"/>
    <n v="949"/>
    <x v="4"/>
    <n v="31.633333333333333"/>
    <x v="4"/>
    <x v="2"/>
    <s v="Overdue"/>
    <x v="1"/>
    <s v="USD"/>
    <n v="112544.37"/>
  </r>
  <r>
    <s v="A2310000"/>
    <x v="27"/>
    <x v="26"/>
    <n v="103920673"/>
    <x v="0"/>
    <x v="1"/>
    <x v="1"/>
    <s v="Orupabo, Amoni "/>
    <s v="WHT Outstg"/>
    <s v="WHT on inv 1800018958 NPDC/OML 42 OCT 2017 Crude H"/>
    <s v=""/>
    <s v="AB"/>
    <s v=""/>
    <d v="2020-05-26T00:00:00"/>
    <d v="2020-05-26T00:00:00"/>
    <d v="2020-05-26T00:00:00"/>
    <s v="NGN"/>
    <n v="37675045.350000001"/>
    <n v="949"/>
    <x v="4"/>
    <n v="31.633333333333333"/>
    <x v="4"/>
    <x v="2"/>
    <s v="Overdue"/>
    <x v="1"/>
    <s v="USD"/>
    <n v="104506.81"/>
  </r>
  <r>
    <s v="A2310000"/>
    <x v="27"/>
    <x v="26"/>
    <n v="103920674"/>
    <x v="0"/>
    <x v="1"/>
    <x v="1"/>
    <s v="Orupabo, Amoni "/>
    <s v="WHT Outstg"/>
    <s v="WHT on inv F$ 1800019455 NPDC/OML 42 JAN 2018 Crud"/>
    <s v=""/>
    <s v="AB"/>
    <s v=""/>
    <d v="2020-05-26T00:00:00"/>
    <d v="2020-05-26T00:00:00"/>
    <d v="2020-05-26T00:00:00"/>
    <s v="USD"/>
    <n v="196271.06"/>
    <n v="949"/>
    <x v="4"/>
    <n v="31.633333333333333"/>
    <x v="4"/>
    <x v="2"/>
    <s v="Overdue"/>
    <x v="1"/>
    <s v="USD"/>
    <n v="196271.06"/>
  </r>
  <r>
    <s v="A2310000"/>
    <x v="27"/>
    <x v="26"/>
    <n v="103920674"/>
    <x v="0"/>
    <x v="1"/>
    <x v="1"/>
    <s v="Orupabo, Amoni "/>
    <s v="WHT Outstg"/>
    <s v="WHT on inv F$ 1800019921 NPDC/OML 42 APR 2018 Crud"/>
    <s v=""/>
    <s v="AB"/>
    <s v=""/>
    <d v="2020-05-26T00:00:00"/>
    <d v="2020-05-26T00:00:00"/>
    <d v="2020-05-26T00:00:00"/>
    <s v="USD"/>
    <n v="185152.57"/>
    <n v="949"/>
    <x v="4"/>
    <n v="31.633333333333333"/>
    <x v="4"/>
    <x v="2"/>
    <s v="Overdue"/>
    <x v="1"/>
    <s v="USD"/>
    <n v="185152.57"/>
  </r>
  <r>
    <s v="A2310000"/>
    <x v="27"/>
    <x v="26"/>
    <n v="103920674"/>
    <x v="0"/>
    <x v="1"/>
    <x v="1"/>
    <s v="Orupabo, Amoni "/>
    <s v="WHT Outstg"/>
    <s v="WHT on inv F$ 1800020055 NPDC/OML 42 MAY 2018 Crud"/>
    <s v=""/>
    <s v="AB"/>
    <s v=""/>
    <d v="2020-05-26T00:00:00"/>
    <d v="2020-05-26T00:00:00"/>
    <d v="2020-05-26T00:00:00"/>
    <s v="USD"/>
    <n v="87285.05"/>
    <n v="949"/>
    <x v="4"/>
    <n v="31.633333333333333"/>
    <x v="4"/>
    <x v="2"/>
    <s v="Overdue"/>
    <x v="1"/>
    <s v="USD"/>
    <n v="87285.05"/>
  </r>
  <r>
    <s v="A2310000"/>
    <x v="27"/>
    <x v="26"/>
    <n v="103896301"/>
    <x v="0"/>
    <x v="1"/>
    <x v="1"/>
    <s v="Orupabo, Amoni "/>
    <s v="WHT Outstg"/>
    <s v="WHT on inv 1800022920"/>
    <s v=""/>
    <s v="AB"/>
    <s v=""/>
    <d v="2020-03-29T00:00:00"/>
    <d v="2020-03-29T00:00:00"/>
    <d v="2020-03-29T00:00:00"/>
    <s v="USD"/>
    <n v="85062.52"/>
    <n v="1007"/>
    <x v="4"/>
    <n v="33.56666666666667"/>
    <x v="4"/>
    <x v="2"/>
    <s v="Overdue"/>
    <x v="1"/>
    <s v="USD"/>
    <n v="85062.52"/>
  </r>
  <r>
    <s v="A2310000"/>
    <x v="27"/>
    <x v="26"/>
    <n v="1800022654"/>
    <x v="0"/>
    <x v="0"/>
    <x v="2"/>
    <s v="Orupabo, Amoni "/>
    <n v="0"/>
    <s v="OML 42 post-divestment debt"/>
    <s v="473"/>
    <s v="DR"/>
    <s v=""/>
    <d v="2019-09-27T00:00:00"/>
    <d v="2019-09-27T00:00:00"/>
    <d v="2019-10-27T00:00:00"/>
    <s v="NGN"/>
    <n v="565379100"/>
    <n v="1161"/>
    <x v="4"/>
    <n v="38.700000000000003"/>
    <x v="4"/>
    <x v="1"/>
    <s v="Overdue"/>
    <x v="0"/>
    <s v="USD"/>
    <n v="1844945.08"/>
  </r>
  <r>
    <s v="A2310000"/>
    <x v="27"/>
    <x v="26"/>
    <n v="1800022655"/>
    <x v="0"/>
    <x v="0"/>
    <x v="2"/>
    <s v="Orupabo, Amoni "/>
    <n v="0"/>
    <s v="OML 42 post-divestment debt"/>
    <s v="467"/>
    <s v="DR"/>
    <s v=""/>
    <d v="2019-09-27T00:00:00"/>
    <d v="2019-09-27T00:00:00"/>
    <d v="2019-10-27T00:00:00"/>
    <s v="USD"/>
    <n v="186172.84"/>
    <n v="1161"/>
    <x v="4"/>
    <n v="38.700000000000003"/>
    <x v="4"/>
    <x v="1"/>
    <s v="Overdue"/>
    <x v="0"/>
    <s v="USD"/>
    <n v="186172.84"/>
  </r>
  <r>
    <s v="A2310000"/>
    <x v="27"/>
    <x v="26"/>
    <n v="103626586"/>
    <x v="0"/>
    <x v="1"/>
    <x v="1"/>
    <s v="Orupabo, Amoni "/>
    <s v="WHT Outstg"/>
    <s v="WHT on inv 1800019568"/>
    <s v=""/>
    <s v="AB"/>
    <s v=""/>
    <d v="2018-10-08T00:00:00"/>
    <d v="2018-10-08T00:00:00"/>
    <d v="2018-10-08T00:00:00"/>
    <s v="NGN"/>
    <n v="55133767.700000003"/>
    <n v="1545"/>
    <x v="4"/>
    <n v="51.5"/>
    <x v="4"/>
    <x v="2"/>
    <s v="Overdue"/>
    <x v="1"/>
    <s v="USD"/>
    <n v="180232.29"/>
  </r>
  <r>
    <s v="A2310000"/>
    <x v="27"/>
    <x v="26"/>
    <n v="103419413"/>
    <x v="0"/>
    <x v="1"/>
    <x v="1"/>
    <s v="Orupabo, Amoni "/>
    <s v="WHT Outstg"/>
    <s v="WHT on inv1800016133 Feb17"/>
    <s v=""/>
    <s v="AB"/>
    <s v=""/>
    <d v="2017-07-05T00:00:00"/>
    <d v="2017-07-05T00:00:00"/>
    <d v="2017-07-05T00:00:00"/>
    <s v="NGN"/>
    <n v="6005744.96"/>
    <n v="2005"/>
    <x v="4"/>
    <n v="66.833333333333329"/>
    <x v="4"/>
    <x v="2"/>
    <s v="Overdue"/>
    <x v="1"/>
    <s v="USD"/>
    <n v="19086.86"/>
  </r>
  <r>
    <s v="A2310000"/>
    <x v="27"/>
    <x v="26"/>
    <n v="103196604"/>
    <x v="0"/>
    <x v="1"/>
    <x v="1"/>
    <s v="Orupabo, Amoni "/>
    <s v="WHT Outstg"/>
    <s v="WHT ON 1800015186"/>
    <s v=""/>
    <s v="AB"/>
    <s v=""/>
    <d v="2016-05-03T00:00:00"/>
    <d v="2016-05-03T00:00:00"/>
    <d v="2016-05-03T00:00:00"/>
    <s v="NGN"/>
    <n v="17746518.73"/>
    <n v="2433"/>
    <x v="4"/>
    <n v="81.099999999999994"/>
    <x v="4"/>
    <x v="2"/>
    <s v="Overdue"/>
    <x v="1"/>
    <s v="USD"/>
    <n v="89183.360000000001"/>
  </r>
  <r>
    <s v="A2310000"/>
    <x v="27"/>
    <x v="26"/>
    <n v="103140614"/>
    <x v="0"/>
    <x v="1"/>
    <x v="1"/>
    <s v="Orupabo, Amoni "/>
    <s v="WHT Outstg"/>
    <s v="WHT on NPDC-OML 42 pmt 1800014646"/>
    <s v=""/>
    <s v="AB"/>
    <s v=""/>
    <d v="2016-01-15T00:00:00"/>
    <d v="2016-01-15T00:00:00"/>
    <d v="2016-01-15T00:00:00"/>
    <s v="USD"/>
    <n v="43606.9"/>
    <n v="2542"/>
    <x v="4"/>
    <n v="84.733333333333334"/>
    <x v="4"/>
    <x v="2"/>
    <s v="Overdue"/>
    <x v="1"/>
    <s v="USD"/>
    <n v="43606.9"/>
  </r>
  <r>
    <s v="A2310000"/>
    <x v="27"/>
    <x v="26"/>
    <n v="103118903"/>
    <x v="0"/>
    <x v="1"/>
    <x v="1"/>
    <s v="Orupabo, Amoni "/>
    <s v="WHT Outstg"/>
    <s v="WHT on NPDC OML42 Payment -  1800014748"/>
    <s v=""/>
    <s v="AB"/>
    <s v=""/>
    <d v="2015-12-10T00:00:00"/>
    <d v="2015-12-10T00:00:00"/>
    <d v="2015-12-10T00:00:00"/>
    <s v="USD"/>
    <n v="37496.17"/>
    <n v="2578"/>
    <x v="4"/>
    <n v="85.933333333333337"/>
    <x v="4"/>
    <x v="2"/>
    <s v="Overdue"/>
    <x v="1"/>
    <s v="USD"/>
    <n v="37496.17"/>
  </r>
  <r>
    <s v="A2310000"/>
    <x v="27"/>
    <x v="26"/>
    <n v="104206146"/>
    <x v="0"/>
    <x v="1"/>
    <x v="1"/>
    <s v="Orupabo, Amoni "/>
    <n v="0"/>
    <s v="WHT_1800009204_NPDC - Q2 2012 - OML42 COST"/>
    <s v=""/>
    <s v="AB"/>
    <s v=""/>
    <d v="2022-03-02T00:00:00"/>
    <d v="2022-03-02T00:00:00"/>
    <d v="2012-11-02T00:00:00"/>
    <s v="USD"/>
    <n v="1151.2"/>
    <n v="3711"/>
    <x v="4"/>
    <n v="123.7"/>
    <x v="4"/>
    <x v="2"/>
    <s v="Overdue"/>
    <x v="1"/>
    <s v="USD"/>
    <n v="1151.2"/>
  </r>
  <r>
    <s v="A2310000"/>
    <x v="28"/>
    <x v="27"/>
    <n v="1800028574"/>
    <x v="0"/>
    <x v="1"/>
    <x v="1"/>
    <s v="Orupabo, Amoni "/>
    <n v="0"/>
    <s v="NPDC/OML 30 NOV 2022 Crude Handling"/>
    <s v="468"/>
    <s v="DR"/>
    <s v=""/>
    <d v="2022-12-15T00:00:00"/>
    <d v="2022-12-15T00:00:00"/>
    <d v="2023-02-13T00:00:00"/>
    <s v="USD"/>
    <n v="7368745.4000000004"/>
    <n v="-44"/>
    <x v="0"/>
    <n v="-1.4666666666666666"/>
    <x v="0"/>
    <x v="0"/>
    <s v="Not Overdue"/>
    <x v="0"/>
    <s v="USD"/>
    <n v="7368745.4000000004"/>
  </r>
  <r>
    <s v="A2310000"/>
    <x v="28"/>
    <x v="27"/>
    <n v="1800028512"/>
    <x v="0"/>
    <x v="0"/>
    <x v="2"/>
    <s v="Orupabo, Amoni "/>
    <n v="0"/>
    <s v="NPDC/HERITAGE shared services October 2022-OML 30"/>
    <s v="473"/>
    <s v="DR"/>
    <s v=""/>
    <d v="2022-12-06T00:00:00"/>
    <d v="2022-12-06T00:00:00"/>
    <d v="2023-02-04T00:00:00"/>
    <s v="NGN"/>
    <n v="7523538.7599999998"/>
    <n v="-35"/>
    <x v="0"/>
    <n v="-1.1666666666666667"/>
    <x v="0"/>
    <x v="0"/>
    <s v="Not Overdue"/>
    <x v="0"/>
    <s v="USD"/>
    <n v="16938.5"/>
  </r>
  <r>
    <s v="A2310000"/>
    <x v="28"/>
    <x v="27"/>
    <n v="1800028513"/>
    <x v="0"/>
    <x v="0"/>
    <x v="2"/>
    <s v="Orupabo, Amoni "/>
    <n v="0"/>
    <s v="NPDC/HERITAGE shared services October 2022-OML 30"/>
    <s v="467"/>
    <s v="DR"/>
    <s v=""/>
    <d v="2022-12-06T00:00:00"/>
    <d v="2022-12-06T00:00:00"/>
    <d v="2023-02-04T00:00:00"/>
    <s v="USD"/>
    <n v="9000.9"/>
    <n v="-35"/>
    <x v="0"/>
    <n v="-1.1666666666666667"/>
    <x v="0"/>
    <x v="0"/>
    <s v="Not Overdue"/>
    <x v="0"/>
    <s v="USD"/>
    <n v="9000.9"/>
  </r>
  <r>
    <s v="A2310000"/>
    <x v="28"/>
    <x v="27"/>
    <n v="1800028400"/>
    <x v="0"/>
    <x v="1"/>
    <x v="1"/>
    <s v="Orupabo, Amoni "/>
    <n v="0"/>
    <s v="NNPC/OML 30 OCT 2022 Crude Handling"/>
    <s v="468"/>
    <s v="DR"/>
    <s v=""/>
    <d v="2022-11-17T00:00:00"/>
    <d v="2022-11-17T00:00:00"/>
    <d v="2023-01-16T00:00:00"/>
    <s v="USD"/>
    <n v="2937997.69"/>
    <n v="-16"/>
    <x v="0"/>
    <n v="-0.53333333333333333"/>
    <x v="0"/>
    <x v="0"/>
    <s v="Not Overdue"/>
    <x v="0"/>
    <s v="USD"/>
    <n v="2937997.69"/>
  </r>
  <r>
    <s v="A2310000"/>
    <x v="28"/>
    <x v="27"/>
    <n v="1800028253"/>
    <x v="0"/>
    <x v="0"/>
    <x v="2"/>
    <s v="Orupabo, Amoni "/>
    <n v="0"/>
    <s v="NPDC/HERITAGE shared services Jul -Aug 2022-OML 30"/>
    <s v="473"/>
    <s v="DR"/>
    <s v=""/>
    <d v="2022-10-12T00:00:00"/>
    <d v="2022-10-12T00:00:00"/>
    <d v="2022-12-11T00:00:00"/>
    <s v="NGN"/>
    <n v="14277194.460000001"/>
    <n v="20"/>
    <x v="5"/>
    <n v="0.66666666666666663"/>
    <x v="1"/>
    <x v="1"/>
    <s v="Overdue"/>
    <x v="0"/>
    <s v="USD"/>
    <n v="32876.1"/>
  </r>
  <r>
    <s v="A2310000"/>
    <x v="28"/>
    <x v="27"/>
    <n v="1800028254"/>
    <x v="0"/>
    <x v="0"/>
    <x v="2"/>
    <s v="Orupabo, Amoni "/>
    <n v="0"/>
    <s v="NPDC/HERITAGE shared services Jul-Aug 2022-OML 30"/>
    <s v="467"/>
    <s v="DR"/>
    <s v=""/>
    <d v="2022-10-12T00:00:00"/>
    <d v="2022-10-12T00:00:00"/>
    <d v="2022-12-11T00:00:00"/>
    <s v="USD"/>
    <n v="11775.48"/>
    <n v="20"/>
    <x v="5"/>
    <n v="0.66666666666666663"/>
    <x v="1"/>
    <x v="1"/>
    <s v="Overdue"/>
    <x v="0"/>
    <s v="USD"/>
    <n v="11775.48"/>
  </r>
  <r>
    <s v="A2310000"/>
    <x v="28"/>
    <x v="27"/>
    <n v="1600004339"/>
    <x v="0"/>
    <x v="1"/>
    <x v="1"/>
    <s v="Orupabo, Amoni "/>
    <s v="WHT Outstg"/>
    <s v="WHT NNPC OML 30 July2021 421218726432"/>
    <s v="454"/>
    <s v="DG"/>
    <s v=""/>
    <d v="2022-11-24T00:00:00"/>
    <d v="2022-11-24T00:00:00"/>
    <d v="2022-11-24T00:00:00"/>
    <s v="NGN"/>
    <n v="-7656871.29"/>
    <n v="37"/>
    <x v="1"/>
    <n v="1.2333333333333334"/>
    <x v="0"/>
    <x v="0"/>
    <s v="Overdue"/>
    <x v="1"/>
    <s v="USD"/>
    <n v="-17273.900000000001"/>
  </r>
  <r>
    <s v="A2310000"/>
    <x v="28"/>
    <x v="27"/>
    <n v="1600004340"/>
    <x v="0"/>
    <x v="1"/>
    <x v="1"/>
    <s v="Orupabo, Amoni "/>
    <s v="WHT Outstg"/>
    <s v="WHT-NNPC OML 30 July2021 421105319432"/>
    <s v="454"/>
    <s v="DG"/>
    <s v=""/>
    <d v="2022-11-24T00:00:00"/>
    <d v="2022-11-24T00:00:00"/>
    <d v="2022-11-24T00:00:00"/>
    <s v="NGN"/>
    <n v="-5338457.1900000004"/>
    <n v="37"/>
    <x v="1"/>
    <n v="1.2333333333333334"/>
    <x v="0"/>
    <x v="0"/>
    <s v="Overdue"/>
    <x v="1"/>
    <s v="USD"/>
    <n v="-12043.56"/>
  </r>
  <r>
    <s v="A2310000"/>
    <x v="28"/>
    <x v="27"/>
    <n v="1600004341"/>
    <x v="0"/>
    <x v="1"/>
    <x v="1"/>
    <s v="Orupabo, Amoni "/>
    <s v="WHT Outstg"/>
    <s v="WHT NNPC OML 30 July2021 421477325432"/>
    <s v="454"/>
    <s v="DG"/>
    <s v=""/>
    <d v="2022-11-24T00:00:00"/>
    <d v="2022-11-24T00:00:00"/>
    <d v="2022-11-24T00:00:00"/>
    <s v="NGN"/>
    <n v="-9145446.3900000006"/>
    <n v="37"/>
    <x v="1"/>
    <n v="1.2333333333333334"/>
    <x v="0"/>
    <x v="0"/>
    <s v="Overdue"/>
    <x v="1"/>
    <s v="USD"/>
    <n v="-20632.13"/>
  </r>
  <r>
    <s v="A2310000"/>
    <x v="28"/>
    <x v="27"/>
    <n v="1600004321"/>
    <x v="0"/>
    <x v="1"/>
    <x v="1"/>
    <s v="Orupabo, Amoni "/>
    <n v="0"/>
    <s v="WHT NPDC Oct-2021 -421371408432"/>
    <s v="454"/>
    <s v="DG"/>
    <s v=""/>
    <d v="2022-11-16T00:00:00"/>
    <d v="2022-11-16T00:00:00"/>
    <d v="2022-11-16T00:00:00"/>
    <s v="NGN"/>
    <n v="-1055356.79"/>
    <n v="45"/>
    <x v="1"/>
    <n v="1.5"/>
    <x v="0"/>
    <x v="0"/>
    <s v="Overdue"/>
    <x v="1"/>
    <s v="USD"/>
    <n v="-2391.33"/>
  </r>
  <r>
    <s v="A2310000"/>
    <x v="28"/>
    <x v="27"/>
    <n v="1600004322"/>
    <x v="0"/>
    <x v="1"/>
    <x v="1"/>
    <s v="Orupabo, Amoni "/>
    <n v="0"/>
    <s v="WHT NPDC Oct-2021 -421374412432"/>
    <s v="454"/>
    <s v="DG"/>
    <s v=""/>
    <d v="2022-11-16T00:00:00"/>
    <d v="2022-11-16T00:00:00"/>
    <d v="2022-11-16T00:00:00"/>
    <s v="NGN"/>
    <n v="-357948.71"/>
    <n v="45"/>
    <x v="1"/>
    <n v="1.5"/>
    <x v="0"/>
    <x v="0"/>
    <s v="Overdue"/>
    <x v="1"/>
    <s v="USD"/>
    <n v="-811.08"/>
  </r>
  <r>
    <s v="A2310000"/>
    <x v="28"/>
    <x v="27"/>
    <n v="1800028105"/>
    <x v="0"/>
    <x v="0"/>
    <x v="2"/>
    <s v="Orupabo, Amoni "/>
    <n v="0"/>
    <s v="NPDC/HERITAGE shared services Apr to Jun2022-OML30"/>
    <s v="467"/>
    <s v="DR"/>
    <s v=""/>
    <d v="2022-08-30T00:00:00"/>
    <d v="2022-08-30T00:00:00"/>
    <d v="2022-10-29T00:00:00"/>
    <s v="USD"/>
    <n v="22170.16"/>
    <n v="63"/>
    <x v="2"/>
    <n v="2.1"/>
    <x v="1"/>
    <x v="1"/>
    <s v="Overdue"/>
    <x v="0"/>
    <s v="USD"/>
    <n v="22170.16"/>
  </r>
  <r>
    <s v="A2310000"/>
    <x v="28"/>
    <x v="27"/>
    <n v="1800028041"/>
    <x v="0"/>
    <x v="1"/>
    <x v="1"/>
    <s v="Orupabo, Amoni "/>
    <n v="0"/>
    <s v="NPDC/OML 30 JULY 2022 Crude Handling"/>
    <s v="468"/>
    <s v="DR"/>
    <s v=""/>
    <d v="2022-08-11T00:00:00"/>
    <d v="2022-08-11T00:00:00"/>
    <d v="2022-10-10T00:00:00"/>
    <s v="USD"/>
    <n v="4669396.8499999996"/>
    <n v="82"/>
    <x v="2"/>
    <n v="2.7333333333333334"/>
    <x v="1"/>
    <x v="1"/>
    <s v="Overdue"/>
    <x v="0"/>
    <s v="USD"/>
    <n v="4669396.8499999996"/>
  </r>
  <r>
    <s v="A2310000"/>
    <x v="28"/>
    <x v="27"/>
    <n v="104290780"/>
    <x v="0"/>
    <x v="1"/>
    <x v="1"/>
    <s v="Orupabo, Amoni "/>
    <n v="0"/>
    <s v="WHT-NPDC/OML 30 NGN CREDIT RECEIPTS_bal_1600003817"/>
    <s v=""/>
    <s v="AB"/>
    <s v=""/>
    <d v="2022-09-19T00:00:00"/>
    <d v="2022-09-19T00:00:00"/>
    <d v="2022-09-19T00:00:00"/>
    <s v="NGN"/>
    <n v="-19012027.370000001"/>
    <n v="103"/>
    <x v="3"/>
    <n v="3.4333333333333331"/>
    <x v="1"/>
    <x v="2"/>
    <s v="Overdue"/>
    <x v="1"/>
    <s v="USD"/>
    <n v="-44330.34"/>
  </r>
  <r>
    <s v="A2310000"/>
    <x v="28"/>
    <x v="27"/>
    <n v="1800027948"/>
    <x v="0"/>
    <x v="1"/>
    <x v="1"/>
    <s v="Orupabo, Amoni "/>
    <n v="0"/>
    <s v="NPDC/OML 30 JUN 2022 Crude Handling"/>
    <s v="468"/>
    <s v="DR"/>
    <s v=""/>
    <d v="2022-07-14T00:00:00"/>
    <d v="2022-07-14T00:00:00"/>
    <d v="2022-09-12T00:00:00"/>
    <s v="USD"/>
    <n v="8656255.1999999993"/>
    <n v="110"/>
    <x v="3"/>
    <n v="3.6666666666666665"/>
    <x v="1"/>
    <x v="1"/>
    <s v="Overdue"/>
    <x v="0"/>
    <s v="USD"/>
    <n v="8656255.1999999993"/>
  </r>
  <r>
    <s v="A2310000"/>
    <x v="28"/>
    <x v="27"/>
    <n v="1800027788"/>
    <x v="0"/>
    <x v="1"/>
    <x v="1"/>
    <s v="Orupabo, Amoni "/>
    <n v="0"/>
    <s v="NPDC/OML 30 MAY 2022 Crude Handling"/>
    <s v="468"/>
    <s v="DR"/>
    <s v=""/>
    <d v="2022-06-14T00:00:00"/>
    <d v="2022-06-14T00:00:00"/>
    <d v="2022-08-13T00:00:00"/>
    <s v="USD"/>
    <n v="8374269.0700000003"/>
    <n v="140"/>
    <x v="3"/>
    <n v="4.666666666666667"/>
    <x v="1"/>
    <x v="1"/>
    <s v="Overdue"/>
    <x v="0"/>
    <s v="USD"/>
    <n v="8374269.0700000003"/>
  </r>
  <r>
    <s v="A2310000"/>
    <x v="28"/>
    <x v="27"/>
    <n v="104269936"/>
    <x v="0"/>
    <x v="1"/>
    <x v="1"/>
    <s v="Orupabo, Amoni "/>
    <n v="0"/>
    <s v="WHT_1800026705 NPDC/OML 30 SEPTEMBER 2021 Crude Ha"/>
    <s v=""/>
    <s v="AB"/>
    <s v=""/>
    <d v="2022-07-30T00:00:00"/>
    <d v="2022-07-30T00:00:00"/>
    <d v="2022-07-30T00:00:00"/>
    <s v="USD"/>
    <n v="253215.63"/>
    <n v="154"/>
    <x v="3"/>
    <n v="5.1333333333333337"/>
    <x v="1"/>
    <x v="2"/>
    <s v="Overdue"/>
    <x v="1"/>
    <s v="USD"/>
    <n v="253215.63"/>
  </r>
  <r>
    <s v="A2310000"/>
    <x v="28"/>
    <x v="27"/>
    <n v="104269937"/>
    <x v="0"/>
    <x v="1"/>
    <x v="1"/>
    <s v="Orupabo, Amoni "/>
    <n v="0"/>
    <s v="WHT_1800027207 NPDC/OML 30 DECEMBER 2021 Crude Han"/>
    <s v=""/>
    <s v="AB"/>
    <s v=""/>
    <d v="2022-07-30T00:00:00"/>
    <d v="2022-07-30T00:00:00"/>
    <d v="2022-07-30T00:00:00"/>
    <s v="USD"/>
    <n v="312292.61"/>
    <n v="154"/>
    <x v="3"/>
    <n v="5.1333333333333337"/>
    <x v="1"/>
    <x v="2"/>
    <s v="Overdue"/>
    <x v="1"/>
    <s v="USD"/>
    <n v="312292.61"/>
  </r>
  <r>
    <s v="A2310000"/>
    <x v="28"/>
    <x v="27"/>
    <n v="104269938"/>
    <x v="0"/>
    <x v="1"/>
    <x v="1"/>
    <s v="Orupabo, Amoni "/>
    <n v="0"/>
    <s v="WHT_1800027317 NPDC/OML 30 JAN 2022 Crude Handling"/>
    <s v=""/>
    <s v="AB"/>
    <s v=""/>
    <d v="2022-07-30T00:00:00"/>
    <d v="2022-07-30T00:00:00"/>
    <d v="2022-07-30T00:00:00"/>
    <s v="USD"/>
    <n v="409560.07"/>
    <n v="154"/>
    <x v="3"/>
    <n v="5.1333333333333337"/>
    <x v="1"/>
    <x v="2"/>
    <s v="Overdue"/>
    <x v="1"/>
    <s v="USD"/>
    <n v="409560.07"/>
  </r>
  <r>
    <s v="A2310000"/>
    <x v="28"/>
    <x v="27"/>
    <n v="104269939"/>
    <x v="0"/>
    <x v="1"/>
    <x v="1"/>
    <s v="Orupabo, Amoni "/>
    <n v="0"/>
    <s v="WHT_1800027449 NPDC/OML 30 FEB 2022 Crude Handling"/>
    <s v=""/>
    <s v="AB"/>
    <s v=""/>
    <d v="2022-07-30T00:00:00"/>
    <d v="2022-07-30T00:00:00"/>
    <d v="2022-07-30T00:00:00"/>
    <s v="USD"/>
    <n v="354729.15"/>
    <n v="154"/>
    <x v="3"/>
    <n v="5.1333333333333337"/>
    <x v="1"/>
    <x v="2"/>
    <s v="Overdue"/>
    <x v="1"/>
    <s v="USD"/>
    <n v="354729.15"/>
  </r>
  <r>
    <s v="A2310000"/>
    <x v="28"/>
    <x v="27"/>
    <n v="104269939"/>
    <x v="0"/>
    <x v="1"/>
    <x v="1"/>
    <s v="Orupabo, Amoni "/>
    <n v="0"/>
    <s v="WHT_1800027496 NPDC (OML 30) Jan 2022 CrdHandl Sup"/>
    <s v=""/>
    <s v="AB"/>
    <s v=""/>
    <d v="2022-07-30T00:00:00"/>
    <d v="2022-07-30T00:00:00"/>
    <d v="2022-07-30T00:00:00"/>
    <s v="USD"/>
    <n v="61483.66"/>
    <n v="154"/>
    <x v="3"/>
    <n v="5.1333333333333337"/>
    <x v="1"/>
    <x v="2"/>
    <s v="Overdue"/>
    <x v="1"/>
    <s v="USD"/>
    <n v="61483.66"/>
  </r>
  <r>
    <s v="A2310000"/>
    <x v="28"/>
    <x v="27"/>
    <n v="104269940"/>
    <x v="0"/>
    <x v="1"/>
    <x v="1"/>
    <s v="Orupabo, Amoni "/>
    <n v="0"/>
    <s v="WHT_1800027583 NPDC/OML 30 MAR 2022 Crude Handling"/>
    <s v=""/>
    <s v="AB"/>
    <s v=""/>
    <d v="2022-07-30T00:00:00"/>
    <d v="2022-07-30T00:00:00"/>
    <d v="2022-07-30T00:00:00"/>
    <s v="USD"/>
    <n v="412872.07"/>
    <n v="154"/>
    <x v="3"/>
    <n v="5.1333333333333337"/>
    <x v="1"/>
    <x v="2"/>
    <s v="Overdue"/>
    <x v="1"/>
    <s v="USD"/>
    <n v="412872.07"/>
  </r>
  <r>
    <s v="A2310000"/>
    <x v="28"/>
    <x v="27"/>
    <n v="1800027700"/>
    <x v="0"/>
    <x v="1"/>
    <x v="1"/>
    <s v="Orupabo, Amoni "/>
    <n v="0"/>
    <s v="NPDC/OML 30 APRIL 2022 Crude Handling"/>
    <s v="468"/>
    <s v="DR"/>
    <s v=""/>
    <d v="2022-05-12T00:00:00"/>
    <d v="2022-05-12T00:00:00"/>
    <d v="2022-07-11T00:00:00"/>
    <s v="USD"/>
    <n v="6135547.6699999999"/>
    <n v="173"/>
    <x v="3"/>
    <n v="5.7666666666666666"/>
    <x v="1"/>
    <x v="1"/>
    <s v="Overdue"/>
    <x v="0"/>
    <s v="USD"/>
    <n v="6135547.6699999999"/>
  </r>
  <r>
    <s v="A2310000"/>
    <x v="28"/>
    <x v="27"/>
    <n v="1800027664"/>
    <x v="0"/>
    <x v="0"/>
    <x v="2"/>
    <s v="Orupabo, Amoni "/>
    <n v="0"/>
    <s v="NPDC/HERITAGE shared services Jan-Mar 2022-OML 30"/>
    <s v="467"/>
    <s v="DR"/>
    <s v=""/>
    <d v="2022-04-29T00:00:00"/>
    <d v="2022-04-29T00:00:00"/>
    <d v="2022-06-28T00:00:00"/>
    <s v="USD"/>
    <n v="26148"/>
    <n v="186"/>
    <x v="4"/>
    <n v="6.2"/>
    <x v="2"/>
    <x v="1"/>
    <s v="Overdue"/>
    <x v="0"/>
    <s v="USD"/>
    <n v="26148"/>
  </r>
  <r>
    <s v="A2310000"/>
    <x v="28"/>
    <x v="27"/>
    <n v="1800027513"/>
    <x v="0"/>
    <x v="1"/>
    <x v="1"/>
    <s v="Orupabo, Amoni "/>
    <n v="0"/>
    <s v="NPDC (OML 30) supplementary 2021 CrudeHandling"/>
    <s v="468"/>
    <s v="DR"/>
    <s v=""/>
    <d v="2022-03-24T00:00:00"/>
    <d v="2022-03-24T00:00:00"/>
    <d v="2022-05-23T00:00:00"/>
    <s v="USD"/>
    <n v="3903285.82"/>
    <n v="222"/>
    <x v="4"/>
    <n v="7.4"/>
    <x v="2"/>
    <x v="1"/>
    <s v="Overdue"/>
    <x v="0"/>
    <s v="USD"/>
    <n v="3903285.82"/>
  </r>
  <r>
    <s v="A2310000"/>
    <x v="28"/>
    <x v="27"/>
    <n v="104219097"/>
    <x v="0"/>
    <x v="1"/>
    <x v="1"/>
    <s v="Orupabo, Amoni "/>
    <n v="0"/>
    <s v="WHT_1800026845 NPDC/OML 30 OCTOBER 2021 Crude Hand"/>
    <s v=""/>
    <s v="AB"/>
    <s v=""/>
    <d v="2022-03-31T00:00:00"/>
    <d v="2022-03-31T00:00:00"/>
    <d v="2022-03-31T00:00:00"/>
    <s v="USD"/>
    <n v="243937.98"/>
    <n v="275"/>
    <x v="4"/>
    <n v="9.1666666666666661"/>
    <x v="2"/>
    <x v="2"/>
    <s v="Overdue"/>
    <x v="1"/>
    <s v="USD"/>
    <n v="243937.98"/>
  </r>
  <r>
    <s v="A2310000"/>
    <x v="28"/>
    <x v="27"/>
    <n v="104219095"/>
    <x v="0"/>
    <x v="1"/>
    <x v="1"/>
    <s v="Orupabo, Amoni "/>
    <n v="0"/>
    <s v="WHT_1800027047 NPDC/OML 30 NOV 2021 Crude Handling"/>
    <s v=""/>
    <s v="AB"/>
    <s v=""/>
    <d v="2022-03-31T00:00:00"/>
    <d v="2022-03-31T00:00:00"/>
    <d v="2022-03-31T00:00:00"/>
    <s v="USD"/>
    <n v="381181.33"/>
    <n v="275"/>
    <x v="4"/>
    <n v="9.1666666666666661"/>
    <x v="2"/>
    <x v="2"/>
    <s v="Overdue"/>
    <x v="1"/>
    <s v="USD"/>
    <n v="381181.33"/>
  </r>
  <r>
    <s v="A2310000"/>
    <x v="28"/>
    <x v="27"/>
    <n v="104205535"/>
    <x v="0"/>
    <x v="1"/>
    <x v="1"/>
    <s v="Orupabo, Amoni "/>
    <n v="0"/>
    <s v="WHT_1800026577 NPDC/OML 30 AUGUST 2021 Crude Handl"/>
    <s v=""/>
    <s v="AB"/>
    <s v=""/>
    <d v="2022-03-01T00:00:00"/>
    <d v="2022-03-01T00:00:00"/>
    <d v="2022-03-01T00:00:00"/>
    <s v="USD"/>
    <n v="233602.6"/>
    <n v="305"/>
    <x v="4"/>
    <n v="10.166666666666666"/>
    <x v="2"/>
    <x v="2"/>
    <s v="Overdue"/>
    <x v="1"/>
    <s v="USD"/>
    <n v="233602.6"/>
  </r>
  <r>
    <s v="A2310000"/>
    <x v="28"/>
    <x v="27"/>
    <n v="104174958"/>
    <x v="0"/>
    <x v="1"/>
    <x v="1"/>
    <s v="Orupabo, Amoni "/>
    <s v="WHT Outstg"/>
    <s v="WHT_1800026036 NPDC/OML 30 Excess RPC crude Handli"/>
    <s v=""/>
    <s v="AB"/>
    <s v=""/>
    <d v="2021-12-10T00:00:00"/>
    <d v="2021-12-10T00:00:00"/>
    <d v="2021-12-10T00:00:00"/>
    <s v="USD"/>
    <n v="165152.03"/>
    <n v="386"/>
    <x v="4"/>
    <n v="12.866666666666667"/>
    <x v="3"/>
    <x v="2"/>
    <s v="Overdue"/>
    <x v="1"/>
    <s v="USD"/>
    <n v="165152.03"/>
  </r>
  <r>
    <s v="A2310000"/>
    <x v="28"/>
    <x v="27"/>
    <n v="104174959"/>
    <x v="0"/>
    <x v="1"/>
    <x v="1"/>
    <s v="Orupabo, Amoni "/>
    <s v="WHT Outstg"/>
    <s v="WHT_1800026322 NPDC/OML 30 June 2021 Crude Handlin"/>
    <s v=""/>
    <s v="AB"/>
    <s v=""/>
    <d v="2021-12-10T00:00:00"/>
    <d v="2021-12-10T00:00:00"/>
    <d v="2021-12-10T00:00:00"/>
    <s v="USD"/>
    <n v="168635.87"/>
    <n v="386"/>
    <x v="4"/>
    <n v="12.866666666666667"/>
    <x v="3"/>
    <x v="2"/>
    <s v="Overdue"/>
    <x v="1"/>
    <s v="USD"/>
    <n v="168635.87"/>
  </r>
  <r>
    <s v="A2310000"/>
    <x v="28"/>
    <x v="27"/>
    <n v="104174960"/>
    <x v="0"/>
    <x v="1"/>
    <x v="1"/>
    <s v="Orupabo, Amoni "/>
    <s v="WHT Outstg"/>
    <s v="WHT_1800025988 NPDC/OML 30 APR 2021 Crude Handling"/>
    <s v=""/>
    <s v="AB"/>
    <s v=""/>
    <d v="2021-12-10T00:00:00"/>
    <d v="2021-12-10T00:00:00"/>
    <d v="2021-12-10T00:00:00"/>
    <s v="USD"/>
    <n v="355408.1"/>
    <n v="386"/>
    <x v="4"/>
    <n v="12.866666666666667"/>
    <x v="3"/>
    <x v="2"/>
    <s v="Overdue"/>
    <x v="1"/>
    <s v="USD"/>
    <n v="355408.1"/>
  </r>
  <r>
    <s v="A2310000"/>
    <x v="28"/>
    <x v="27"/>
    <n v="104174961"/>
    <x v="0"/>
    <x v="1"/>
    <x v="1"/>
    <s v="Orupabo, Amoni "/>
    <s v="WHT Outstg"/>
    <s v="WHT_1800026456 NPDC/OML 30 JULY 2021 Crude Handlin"/>
    <s v=""/>
    <s v="AB"/>
    <s v=""/>
    <d v="2021-12-10T00:00:00"/>
    <d v="2021-12-10T00:00:00"/>
    <d v="2021-12-10T00:00:00"/>
    <s v="USD"/>
    <n v="243167.91"/>
    <n v="386"/>
    <x v="4"/>
    <n v="12.866666666666667"/>
    <x v="3"/>
    <x v="2"/>
    <s v="Overdue"/>
    <x v="1"/>
    <s v="USD"/>
    <n v="243167.91"/>
  </r>
  <r>
    <s v="A2310000"/>
    <x v="28"/>
    <x v="27"/>
    <n v="104174963"/>
    <x v="0"/>
    <x v="1"/>
    <x v="1"/>
    <s v="Orupabo, Amoni "/>
    <s v="WHT Outstg"/>
    <s v="WHT_1800021808 NPDC/OML 30 APR 2019 Crude Handling"/>
    <s v=""/>
    <s v="AB"/>
    <s v=""/>
    <d v="2021-12-10T00:00:00"/>
    <d v="2021-12-10T00:00:00"/>
    <d v="2021-12-10T00:00:00"/>
    <s v="USD"/>
    <n v="410395.57"/>
    <n v="386"/>
    <x v="4"/>
    <n v="12.866666666666667"/>
    <x v="3"/>
    <x v="2"/>
    <s v="Overdue"/>
    <x v="1"/>
    <s v="USD"/>
    <n v="410395.57"/>
  </r>
  <r>
    <s v="A2310000"/>
    <x v="28"/>
    <x v="27"/>
    <n v="104174963"/>
    <x v="0"/>
    <x v="1"/>
    <x v="1"/>
    <s v="Orupabo, Amoni "/>
    <s v="WHT Outstg"/>
    <s v="WHT_1800026165 NPDC/OML 30 MAY 2021 Crude Handling"/>
    <s v=""/>
    <s v="AB"/>
    <s v=""/>
    <d v="2021-12-10T00:00:00"/>
    <d v="2021-12-10T00:00:00"/>
    <d v="2021-12-10T00:00:00"/>
    <s v="USD"/>
    <n v="397403.49"/>
    <n v="386"/>
    <x v="4"/>
    <n v="12.866666666666667"/>
    <x v="3"/>
    <x v="2"/>
    <s v="Overdue"/>
    <x v="1"/>
    <s v="USD"/>
    <n v="397403.49"/>
  </r>
  <r>
    <s v="A2310000"/>
    <x v="28"/>
    <x v="27"/>
    <n v="104124501"/>
    <x v="0"/>
    <x v="1"/>
    <x v="1"/>
    <s v="Orupabo, Amoni "/>
    <s v="WHT Outstg"/>
    <s v="WHT on 1800024752 NPDC/OML 30 AUGUST 2020 CHA"/>
    <s v=""/>
    <s v="AB"/>
    <s v=""/>
    <d v="2021-09-03T00:00:00"/>
    <d v="2021-09-03T00:00:00"/>
    <d v="2021-09-03T00:00:00"/>
    <s v="USD"/>
    <n v="384121.59"/>
    <n v="484"/>
    <x v="4"/>
    <n v="16.133333333333333"/>
    <x v="3"/>
    <x v="2"/>
    <s v="Overdue"/>
    <x v="1"/>
    <s v="USD"/>
    <n v="384121.59"/>
  </r>
  <r>
    <s v="A2310000"/>
    <x v="28"/>
    <x v="27"/>
    <n v="104124509"/>
    <x v="0"/>
    <x v="1"/>
    <x v="1"/>
    <s v="Orupabo, Amoni "/>
    <s v="WHT Outstg"/>
    <s v="WHT on 1800025856 NPDC/OML 30 MARCH 2021 CHA"/>
    <s v=""/>
    <s v="AB"/>
    <s v=""/>
    <d v="2021-09-03T00:00:00"/>
    <d v="2021-09-03T00:00:00"/>
    <d v="2021-09-03T00:00:00"/>
    <s v="USD"/>
    <n v="379964.05"/>
    <n v="484"/>
    <x v="4"/>
    <n v="16.133333333333333"/>
    <x v="3"/>
    <x v="2"/>
    <s v="Overdue"/>
    <x v="1"/>
    <s v="USD"/>
    <n v="379964.05"/>
  </r>
  <r>
    <s v="A2310000"/>
    <x v="28"/>
    <x v="27"/>
    <n v="104124512"/>
    <x v="0"/>
    <x v="1"/>
    <x v="1"/>
    <s v="Orupabo, Amoni "/>
    <s v="WHT Outstg"/>
    <s v="WHT on 1800025715 NPDC/OML 30 FEB 2021 CHA"/>
    <s v=""/>
    <s v="AB"/>
    <s v=""/>
    <d v="2021-09-03T00:00:00"/>
    <d v="2021-09-03T00:00:00"/>
    <d v="2021-09-03T00:00:00"/>
    <s v="USD"/>
    <n v="362886.6"/>
    <n v="484"/>
    <x v="4"/>
    <n v="16.133333333333333"/>
    <x v="3"/>
    <x v="2"/>
    <s v="Overdue"/>
    <x v="1"/>
    <s v="USD"/>
    <n v="362886.6"/>
  </r>
  <r>
    <s v="A2310000"/>
    <x v="28"/>
    <x v="27"/>
    <n v="104124515"/>
    <x v="0"/>
    <x v="1"/>
    <x v="1"/>
    <s v="Orupabo, Amoni "/>
    <s v="WHT Outstg"/>
    <s v="WHT on 1800025561 NPDC/OML 30 JAN 2021 CHA"/>
    <s v=""/>
    <s v="AB"/>
    <s v=""/>
    <d v="2021-09-03T00:00:00"/>
    <d v="2021-09-03T00:00:00"/>
    <d v="2021-09-03T00:00:00"/>
    <s v="USD"/>
    <n v="153378.75"/>
    <n v="484"/>
    <x v="4"/>
    <n v="16.133333333333333"/>
    <x v="3"/>
    <x v="2"/>
    <s v="Overdue"/>
    <x v="1"/>
    <s v="USD"/>
    <n v="153378.75"/>
  </r>
  <r>
    <s v="A2310000"/>
    <x v="28"/>
    <x v="27"/>
    <n v="104124523"/>
    <x v="0"/>
    <x v="1"/>
    <x v="1"/>
    <s v="Orupabo, Amoni "/>
    <s v="WHT Outstg"/>
    <s v="WHT on 1800025444 NPDC/OML 30 DEC 2020 CHA"/>
    <s v=""/>
    <s v="AB"/>
    <s v=""/>
    <d v="2021-09-03T00:00:00"/>
    <d v="2021-09-03T00:00:00"/>
    <d v="2021-09-03T00:00:00"/>
    <s v="USD"/>
    <n v="350559.65"/>
    <n v="484"/>
    <x v="4"/>
    <n v="16.133333333333333"/>
    <x v="3"/>
    <x v="2"/>
    <s v="Overdue"/>
    <x v="1"/>
    <s v="USD"/>
    <n v="350559.65"/>
  </r>
  <r>
    <s v="A2310000"/>
    <x v="28"/>
    <x v="27"/>
    <n v="104124524"/>
    <x v="0"/>
    <x v="1"/>
    <x v="1"/>
    <s v="Orupabo, Amoni "/>
    <s v="WHT Outstg"/>
    <s v="WHT on 1800023604 NPDC/OML 30 JAN 2020 CHA"/>
    <s v=""/>
    <s v="AB"/>
    <s v=""/>
    <d v="2021-09-03T00:00:00"/>
    <d v="2021-09-03T00:00:00"/>
    <d v="2021-09-03T00:00:00"/>
    <s v="USD"/>
    <n v="290922.34999999998"/>
    <n v="484"/>
    <x v="4"/>
    <n v="16.133333333333333"/>
    <x v="3"/>
    <x v="2"/>
    <s v="Overdue"/>
    <x v="1"/>
    <s v="USD"/>
    <n v="290922.34999999998"/>
  </r>
  <r>
    <s v="A2310000"/>
    <x v="28"/>
    <x v="27"/>
    <n v="104290781"/>
    <x v="0"/>
    <x v="1"/>
    <x v="1"/>
    <s v="Orupabo, Amoni "/>
    <s v="WHT Outstg"/>
    <s v="WHT-NPDC/OML 30 CREDIT RECEIPTS_1600003786_Bal"/>
    <s v=""/>
    <s v="AB"/>
    <s v=""/>
    <d v="2022-09-19T00:00:00"/>
    <d v="2022-09-19T00:00:00"/>
    <d v="2021-06-28T00:00:00"/>
    <s v="USD"/>
    <n v="-117304.67"/>
    <n v="551"/>
    <x v="4"/>
    <n v="18.366666666666667"/>
    <x v="4"/>
    <x v="2"/>
    <s v="Overdue"/>
    <x v="1"/>
    <s v="USD"/>
    <n v="-117304.67"/>
  </r>
  <r>
    <s v="A2310000"/>
    <x v="28"/>
    <x v="27"/>
    <n v="104070281"/>
    <x v="0"/>
    <x v="1"/>
    <x v="1"/>
    <s v="Orupabo, Amoni "/>
    <s v="WHT Outstg"/>
    <s v="WHT on inv 1800024547 Excess RPC charges for 2019"/>
    <s v=""/>
    <s v="AB"/>
    <s v=""/>
    <d v="2021-04-30T00:00:00"/>
    <d v="2021-04-30T00:00:00"/>
    <d v="2021-04-30T00:00:00"/>
    <s v="USD"/>
    <n v="479164.84"/>
    <n v="610"/>
    <x v="4"/>
    <n v="20.333333333333332"/>
    <x v="4"/>
    <x v="2"/>
    <s v="Overdue"/>
    <x v="1"/>
    <s v="USD"/>
    <n v="479164.84"/>
  </r>
  <r>
    <s v="A2310000"/>
    <x v="28"/>
    <x v="27"/>
    <n v="104070281"/>
    <x v="0"/>
    <x v="1"/>
    <x v="1"/>
    <s v="Orupabo, Amoni "/>
    <s v="WHT Outstg"/>
    <s v="WHT on Inv 1800025064 NPDC/OML 30 OCT 2020 CHA"/>
    <s v=""/>
    <s v="AB"/>
    <s v=""/>
    <d v="2021-04-30T00:00:00"/>
    <d v="2021-04-30T00:00:00"/>
    <d v="2021-04-30T00:00:00"/>
    <s v="USD"/>
    <n v="401413.42"/>
    <n v="610"/>
    <x v="4"/>
    <n v="20.333333333333332"/>
    <x v="4"/>
    <x v="2"/>
    <s v="Overdue"/>
    <x v="1"/>
    <s v="USD"/>
    <n v="401413.42"/>
  </r>
  <r>
    <s v="A2310000"/>
    <x v="28"/>
    <x v="27"/>
    <n v="104070281"/>
    <x v="0"/>
    <x v="1"/>
    <x v="1"/>
    <s v="Orupabo, Amoni "/>
    <s v="WHT Outstg"/>
    <s v="WHT on Inv 1800024926 NPDC/OML 30 SEPT 2020 CHA"/>
    <s v=""/>
    <s v="AB"/>
    <s v=""/>
    <d v="2021-04-30T00:00:00"/>
    <d v="2021-04-30T00:00:00"/>
    <d v="2021-04-30T00:00:00"/>
    <s v="USD"/>
    <n v="352194.42"/>
    <n v="610"/>
    <x v="4"/>
    <n v="20.333333333333332"/>
    <x v="4"/>
    <x v="2"/>
    <s v="Overdue"/>
    <x v="1"/>
    <s v="USD"/>
    <n v="352194.42"/>
  </r>
  <r>
    <s v="A2310000"/>
    <x v="28"/>
    <x v="27"/>
    <n v="104053995"/>
    <x v="0"/>
    <x v="1"/>
    <x v="1"/>
    <s v="Orupabo, Amoni "/>
    <s v="WHT Outstg"/>
    <s v="WHT on Inv 1800023374 NPDC/OML 30 DEC 2019 CHA"/>
    <s v=""/>
    <s v="AB"/>
    <s v=""/>
    <d v="2021-03-24T00:00:00"/>
    <d v="2021-03-24T00:00:00"/>
    <d v="2021-03-24T00:00:00"/>
    <s v="USD"/>
    <n v="892742.01"/>
    <n v="647"/>
    <x v="4"/>
    <n v="21.566666666666666"/>
    <x v="4"/>
    <x v="2"/>
    <s v="Overdue"/>
    <x v="1"/>
    <s v="USD"/>
    <n v="892742.01"/>
  </r>
  <r>
    <s v="A2310000"/>
    <x v="28"/>
    <x v="27"/>
    <n v="103896307"/>
    <x v="0"/>
    <x v="1"/>
    <x v="1"/>
    <s v="Orupabo, Amoni "/>
    <n v="0"/>
    <s v="Payment on A/C bal. Ref_1400013842"/>
    <s v=""/>
    <s v="AB"/>
    <s v=""/>
    <d v="2020-03-29T00:00:00"/>
    <d v="2020-03-29T00:00:00"/>
    <d v="2020-03-29T00:00:00"/>
    <s v="USD"/>
    <n v="-7429155.9199999999"/>
    <n v="1007"/>
    <x v="4"/>
    <n v="33.56666666666667"/>
    <x v="1"/>
    <x v="1"/>
    <s v="Overdue"/>
    <x v="0"/>
    <s v="USD"/>
    <n v="-7429155.9199999999"/>
  </r>
  <r>
    <s v="A2310000"/>
    <x v="28"/>
    <x v="27"/>
    <n v="103938693"/>
    <x v="0"/>
    <x v="1"/>
    <x v="1"/>
    <s v="Orupabo, Amoni "/>
    <s v="WHT Outstg"/>
    <s v="WHT ON INV 1800019924 NPDC/OML 30 APR 2018 CHA"/>
    <s v=""/>
    <s v="AB"/>
    <s v=""/>
    <d v="2020-07-07T00:00:00"/>
    <d v="2020-07-07T00:00:00"/>
    <d v="2019-02-08T00:00:00"/>
    <s v="NGN"/>
    <n v="49607018.399999999"/>
    <n v="1422"/>
    <x v="4"/>
    <n v="47.4"/>
    <x v="4"/>
    <x v="2"/>
    <s v="Overdue"/>
    <x v="1"/>
    <s v="USD"/>
    <n v="137604.91"/>
  </r>
  <r>
    <s v="A2310000"/>
    <x v="28"/>
    <x v="27"/>
    <n v="103938693"/>
    <x v="0"/>
    <x v="1"/>
    <x v="1"/>
    <s v="Orupabo, Amoni "/>
    <s v="WHT Outstg"/>
    <s v="WHT ON INV 1800020490 HEOSL AUG 2018 CHA"/>
    <s v=""/>
    <s v="AB"/>
    <s v=""/>
    <d v="2020-07-07T00:00:00"/>
    <d v="2020-07-07T00:00:00"/>
    <d v="2019-02-08T00:00:00"/>
    <s v="NGN"/>
    <n v="59355160.939999998"/>
    <n v="1422"/>
    <x v="4"/>
    <n v="47.4"/>
    <x v="4"/>
    <x v="2"/>
    <s v="Overdue"/>
    <x v="1"/>
    <s v="USD"/>
    <n v="164645.28"/>
  </r>
  <r>
    <s v="A2310000"/>
    <x v="28"/>
    <x v="27"/>
    <n v="103938693"/>
    <x v="0"/>
    <x v="1"/>
    <x v="1"/>
    <s v="Orupabo, Amoni "/>
    <s v="WHT Outstg"/>
    <s v="WHT ON INV 1800020807 NPDC OML 30 OCT 2018 CHA"/>
    <s v=""/>
    <s v="AB"/>
    <s v=""/>
    <d v="2020-07-07T00:00:00"/>
    <d v="2020-07-07T00:00:00"/>
    <d v="2019-02-08T00:00:00"/>
    <s v="NGN"/>
    <n v="60420221.359999999"/>
    <n v="1422"/>
    <x v="4"/>
    <n v="47.4"/>
    <x v="4"/>
    <x v="2"/>
    <s v="Overdue"/>
    <x v="1"/>
    <s v="USD"/>
    <n v="167599.65"/>
  </r>
  <r>
    <s v="A2310000"/>
    <x v="28"/>
    <x v="27"/>
    <n v="103938693"/>
    <x v="0"/>
    <x v="1"/>
    <x v="1"/>
    <s v="Orupabo, Amoni "/>
    <s v="WHT Outstg"/>
    <s v="WHT ON INV 1800020992 NPDC/OML 30 NOV 2018 CHA"/>
    <s v=""/>
    <s v="AB"/>
    <s v=""/>
    <d v="2020-07-07T00:00:00"/>
    <d v="2020-07-07T00:00:00"/>
    <d v="2019-02-08T00:00:00"/>
    <s v="NGN"/>
    <n v="57845220.450000003"/>
    <n v="1422"/>
    <x v="4"/>
    <n v="47.4"/>
    <x v="4"/>
    <x v="2"/>
    <s v="Overdue"/>
    <x v="1"/>
    <s v="USD"/>
    <n v="160456.85999999999"/>
  </r>
  <r>
    <s v="A2310000"/>
    <x v="28"/>
    <x v="27"/>
    <n v="103938693"/>
    <x v="0"/>
    <x v="1"/>
    <x v="1"/>
    <s v="Orupabo, Amoni "/>
    <s v="WHT Outstg"/>
    <s v="WHT ON INV 1800021171 NPDC/OML 30 DEC 2018 CHA"/>
    <s v=""/>
    <s v="AB"/>
    <s v=""/>
    <d v="2020-07-07T00:00:00"/>
    <d v="2020-07-07T00:00:00"/>
    <d v="2019-02-08T00:00:00"/>
    <s v="NGN"/>
    <n v="62801376.939999998"/>
    <n v="1422"/>
    <x v="4"/>
    <n v="47.4"/>
    <x v="4"/>
    <x v="2"/>
    <s v="Overdue"/>
    <x v="1"/>
    <s v="USD"/>
    <n v="174204.74"/>
  </r>
  <r>
    <s v="A2310000"/>
    <x v="28"/>
    <x v="27"/>
    <n v="103626580"/>
    <x v="0"/>
    <x v="1"/>
    <x v="1"/>
    <s v="Orupabo, Amoni "/>
    <s v="WHT Outstg"/>
    <s v="WHT on inv 1800019571"/>
    <s v=""/>
    <s v="AB"/>
    <s v=""/>
    <d v="2018-10-08T00:00:00"/>
    <d v="2018-10-08T00:00:00"/>
    <d v="2018-10-08T00:00:00"/>
    <s v="NGN"/>
    <n v="49467425.490000002"/>
    <n v="1545"/>
    <x v="4"/>
    <n v="51.5"/>
    <x v="4"/>
    <x v="2"/>
    <s v="Overdue"/>
    <x v="1"/>
    <s v="USD"/>
    <n v="161709.01"/>
  </r>
  <r>
    <s v="A2310000"/>
    <x v="28"/>
    <x v="27"/>
    <n v="103611507"/>
    <x v="0"/>
    <x v="1"/>
    <x v="1"/>
    <s v="Orupabo, Amoni "/>
    <s v="WHT Outstg"/>
    <s v="WHT on Inv 1800019607"/>
    <s v=""/>
    <s v="AB"/>
    <s v=""/>
    <d v="2018-08-31T00:00:00"/>
    <d v="2018-08-31T00:00:00"/>
    <d v="2018-08-31T00:00:00"/>
    <s v="NGN"/>
    <n v="88456129.549999997"/>
    <n v="1583"/>
    <x v="4"/>
    <n v="52.766666666666666"/>
    <x v="4"/>
    <x v="2"/>
    <s v="Overdue"/>
    <x v="1"/>
    <s v="USD"/>
    <n v="289401.92"/>
  </r>
  <r>
    <s v="A2310000"/>
    <x v="28"/>
    <x v="27"/>
    <n v="103606987"/>
    <x v="0"/>
    <x v="1"/>
    <x v="1"/>
    <s v="Orupabo, Amoni "/>
    <s v="WHT Outstg"/>
    <s v="WHT on inv1800019458"/>
    <s v=""/>
    <s v="AB"/>
    <s v=""/>
    <d v="2018-08-24T00:00:00"/>
    <d v="2018-08-24T00:00:00"/>
    <d v="2018-08-24T00:00:00"/>
    <s v="NGN"/>
    <n v="53960117.200000003"/>
    <n v="1590"/>
    <x v="4"/>
    <n v="53"/>
    <x v="4"/>
    <x v="2"/>
    <s v="Overdue"/>
    <x v="1"/>
    <s v="USD"/>
    <n v="176573.69"/>
  </r>
  <r>
    <s v="A2310000"/>
    <x v="28"/>
    <x v="27"/>
    <n v="103427479"/>
    <x v="0"/>
    <x v="1"/>
    <x v="1"/>
    <s v="Orupabo, Amoni "/>
    <s v="WHT Outstg"/>
    <s v="WHT on Inv 1800013419 2013 Excess RPC Charge"/>
    <s v=""/>
    <s v="AB"/>
    <s v=""/>
    <d v="2017-07-20T00:00:00"/>
    <d v="2017-07-20T00:00:00"/>
    <d v="2017-07-20T00:00:00"/>
    <s v="NGN"/>
    <n v="63603642.630000003"/>
    <n v="1990"/>
    <x v="4"/>
    <n v="66.333333333333329"/>
    <x v="4"/>
    <x v="2"/>
    <s v="Overdue"/>
    <x v="1"/>
    <s v="USD"/>
    <n v="202272.3"/>
  </r>
  <r>
    <s v="A2310000"/>
    <x v="29"/>
    <x v="28"/>
    <n v="1800028575"/>
    <x v="0"/>
    <x v="1"/>
    <x v="1"/>
    <s v="Orupabo, Amoni "/>
    <n v="0"/>
    <s v="NPDC/OML 34 NOV 2022 Crude Handling"/>
    <s v="468"/>
    <s v="DR"/>
    <s v=""/>
    <d v="2022-12-15T00:00:00"/>
    <d v="2022-12-15T00:00:00"/>
    <d v="2023-02-13T00:00:00"/>
    <s v="USD"/>
    <n v="1837212.55"/>
    <n v="-44"/>
    <x v="0"/>
    <n v="-1.4666666666666666"/>
    <x v="0"/>
    <x v="0"/>
    <s v="Not Overdue"/>
    <x v="0"/>
    <s v="USD"/>
    <n v="1837212.55"/>
  </r>
  <r>
    <s v="A2310000"/>
    <x v="29"/>
    <x v="28"/>
    <n v="1800028401"/>
    <x v="0"/>
    <x v="1"/>
    <x v="1"/>
    <s v="Orupabo, Amoni "/>
    <n v="0"/>
    <s v="NNPC/OML 34 OCT 2022 Crude Handling"/>
    <s v="468"/>
    <s v="DR"/>
    <s v=""/>
    <d v="2022-11-17T00:00:00"/>
    <d v="2022-11-17T00:00:00"/>
    <d v="2023-01-16T00:00:00"/>
    <s v="USD"/>
    <n v="1139751.69"/>
    <n v="-16"/>
    <x v="0"/>
    <n v="-0.53333333333333333"/>
    <x v="0"/>
    <x v="0"/>
    <s v="Not Overdue"/>
    <x v="0"/>
    <s v="USD"/>
    <n v="1139751.69"/>
  </r>
  <r>
    <s v="A2310000"/>
    <x v="29"/>
    <x v="28"/>
    <n v="1800028263"/>
    <x v="0"/>
    <x v="1"/>
    <x v="1"/>
    <s v="Orupabo, Amoni "/>
    <n v="0"/>
    <s v="NPDC/OML 34 SEPT 2022 Crude Handling"/>
    <s v="468"/>
    <s v="DR"/>
    <s v=""/>
    <d v="2022-10-14T00:00:00"/>
    <d v="2022-10-14T00:00:00"/>
    <d v="2022-12-13T00:00:00"/>
    <s v="USD"/>
    <n v="169025.79"/>
    <n v="18"/>
    <x v="5"/>
    <n v="0.6"/>
    <x v="1"/>
    <x v="1"/>
    <s v="Overdue"/>
    <x v="0"/>
    <s v="USD"/>
    <n v="169025.79"/>
  </r>
  <r>
    <s v="A2310000"/>
    <x v="29"/>
    <x v="28"/>
    <n v="1800028042"/>
    <x v="0"/>
    <x v="1"/>
    <x v="1"/>
    <s v="Orupabo, Amoni "/>
    <n v="0"/>
    <s v="NPDC/OML 34 JULY 2022 Crude Handling"/>
    <s v="468"/>
    <s v="DR"/>
    <s v=""/>
    <d v="2022-08-11T00:00:00"/>
    <d v="2022-08-11T00:00:00"/>
    <d v="2022-10-10T00:00:00"/>
    <s v="USD"/>
    <n v="1525803.07"/>
    <n v="82"/>
    <x v="2"/>
    <n v="2.7333333333333334"/>
    <x v="1"/>
    <x v="1"/>
    <s v="Overdue"/>
    <x v="0"/>
    <s v="USD"/>
    <n v="1525803.07"/>
  </r>
  <r>
    <s v="A2310000"/>
    <x v="29"/>
    <x v="28"/>
    <n v="1800027949"/>
    <x v="0"/>
    <x v="1"/>
    <x v="1"/>
    <s v="Orupabo, Amoni "/>
    <n v="0"/>
    <s v="NPDC/OML 34 JUN 2022 Crude Handling"/>
    <s v="468"/>
    <s v="DR"/>
    <s v=""/>
    <d v="2022-07-14T00:00:00"/>
    <d v="2022-07-14T00:00:00"/>
    <d v="2022-09-12T00:00:00"/>
    <s v="USD"/>
    <n v="1460460.49"/>
    <n v="110"/>
    <x v="3"/>
    <n v="3.6666666666666665"/>
    <x v="1"/>
    <x v="1"/>
    <s v="Overdue"/>
    <x v="0"/>
    <s v="USD"/>
    <n v="1460460.49"/>
  </r>
  <r>
    <s v="A2310000"/>
    <x v="29"/>
    <x v="28"/>
    <n v="104282209"/>
    <x v="0"/>
    <x v="1"/>
    <x v="1"/>
    <s v="Orupabo, Amoni "/>
    <n v="0"/>
    <s v="WHT PAYMENT - NPDC2 OML34_Bal_1600004205"/>
    <s v=""/>
    <s v="AB"/>
    <s v=""/>
    <d v="2022-08-30T00:00:00"/>
    <d v="2022-08-30T00:00:00"/>
    <d v="2022-08-30T00:00:00"/>
    <s v="USD"/>
    <n v="-4550.84"/>
    <n v="123"/>
    <x v="3"/>
    <n v="4.0999999999999996"/>
    <x v="1"/>
    <x v="2"/>
    <s v="Overdue"/>
    <x v="1"/>
    <s v="USD"/>
    <n v="-4550.84"/>
  </r>
  <r>
    <s v="A2310000"/>
    <x v="29"/>
    <x v="28"/>
    <n v="104282232"/>
    <x v="0"/>
    <x v="1"/>
    <x v="1"/>
    <s v="Orupabo, Amoni "/>
    <n v="0"/>
    <s v="WHT_1800026706 NPDC/OML 34 SEPTEMBER 2021 CHA"/>
    <s v=""/>
    <s v="AB"/>
    <s v=""/>
    <d v="2022-08-30T00:00:00"/>
    <d v="2022-08-30T00:00:00"/>
    <d v="2022-08-30T00:00:00"/>
    <s v="USD"/>
    <n v="68102.75"/>
    <n v="123"/>
    <x v="3"/>
    <n v="4.0999999999999996"/>
    <x v="1"/>
    <x v="2"/>
    <s v="Overdue"/>
    <x v="1"/>
    <s v="USD"/>
    <n v="68102.75"/>
  </r>
  <r>
    <s v="A2310000"/>
    <x v="29"/>
    <x v="28"/>
    <n v="104282224"/>
    <x v="0"/>
    <x v="1"/>
    <x v="1"/>
    <s v="Orupabo, Amoni "/>
    <n v="0"/>
    <s v="WHT_1800026846 NPDC/OML 34 OCTOBER 2021 CHA"/>
    <s v=""/>
    <s v="AB"/>
    <s v=""/>
    <d v="2022-08-30T00:00:00"/>
    <d v="2022-08-30T00:00:00"/>
    <d v="2022-08-30T00:00:00"/>
    <s v="USD"/>
    <n v="37408.76"/>
    <n v="123"/>
    <x v="3"/>
    <n v="4.0999999999999996"/>
    <x v="1"/>
    <x v="2"/>
    <s v="Overdue"/>
    <x v="1"/>
    <s v="USD"/>
    <n v="37408.76"/>
  </r>
  <r>
    <s v="A2310000"/>
    <x v="29"/>
    <x v="28"/>
    <n v="104282226"/>
    <x v="0"/>
    <x v="1"/>
    <x v="1"/>
    <s v="Orupabo, Amoni "/>
    <n v="0"/>
    <s v="WHT_1800027048 NPDC/OML 34 NOV 2021 CHA"/>
    <s v=""/>
    <s v="AB"/>
    <s v=""/>
    <d v="2022-08-30T00:00:00"/>
    <d v="2022-08-30T00:00:00"/>
    <d v="2022-08-30T00:00:00"/>
    <s v="USD"/>
    <n v="92989.45"/>
    <n v="123"/>
    <x v="3"/>
    <n v="4.0999999999999996"/>
    <x v="1"/>
    <x v="2"/>
    <s v="Overdue"/>
    <x v="1"/>
    <s v="USD"/>
    <n v="92989.45"/>
  </r>
  <r>
    <s v="A2310000"/>
    <x v="29"/>
    <x v="28"/>
    <n v="104282221"/>
    <x v="0"/>
    <x v="1"/>
    <x v="1"/>
    <s v="Orupabo, Amoni "/>
    <n v="0"/>
    <s v="WHT_1800027208 NPDC/OML 34 DECEMBER 2021 CHA"/>
    <s v=""/>
    <s v="AB"/>
    <s v=""/>
    <d v="2022-08-30T00:00:00"/>
    <d v="2022-08-30T00:00:00"/>
    <d v="2022-08-30T00:00:00"/>
    <s v="USD"/>
    <n v="76191.62"/>
    <n v="123"/>
    <x v="3"/>
    <n v="4.0999999999999996"/>
    <x v="1"/>
    <x v="2"/>
    <s v="Overdue"/>
    <x v="1"/>
    <s v="USD"/>
    <n v="76191.62"/>
  </r>
  <r>
    <s v="A2310000"/>
    <x v="29"/>
    <x v="28"/>
    <n v="104282235"/>
    <x v="0"/>
    <x v="1"/>
    <x v="1"/>
    <s v="Orupabo, Amoni "/>
    <n v="0"/>
    <s v="WHT_1800027318 NPDC/OML 34 JAN 2022 Crude Handling"/>
    <s v=""/>
    <s v="AB"/>
    <s v=""/>
    <d v="2022-08-30T00:00:00"/>
    <d v="2022-08-30T00:00:00"/>
    <d v="2022-08-30T00:00:00"/>
    <s v="USD"/>
    <n v="108808.56"/>
    <n v="123"/>
    <x v="3"/>
    <n v="4.0999999999999996"/>
    <x v="1"/>
    <x v="2"/>
    <s v="Overdue"/>
    <x v="1"/>
    <s v="USD"/>
    <n v="108808.56"/>
  </r>
  <r>
    <s v="A2310000"/>
    <x v="29"/>
    <x v="28"/>
    <n v="104282240"/>
    <x v="0"/>
    <x v="1"/>
    <x v="1"/>
    <s v="Orupabo, Amoni "/>
    <n v="0"/>
    <s v="WHT_1800027450 NPDC/OML 34 FEB 2022 Crude Handling"/>
    <s v=""/>
    <s v="AB"/>
    <s v=""/>
    <d v="2022-08-30T00:00:00"/>
    <d v="2022-08-30T00:00:00"/>
    <d v="2022-08-30T00:00:00"/>
    <s v="USD"/>
    <n v="89956.19"/>
    <n v="123"/>
    <x v="3"/>
    <n v="4.0999999999999996"/>
    <x v="1"/>
    <x v="2"/>
    <s v="Overdue"/>
    <x v="1"/>
    <s v="USD"/>
    <n v="89956.19"/>
  </r>
  <r>
    <s v="A2310000"/>
    <x v="29"/>
    <x v="28"/>
    <n v="104282237"/>
    <x v="0"/>
    <x v="1"/>
    <x v="1"/>
    <s v="Orupabo, Amoni "/>
    <n v="0"/>
    <s v="WHT_1800027584 NPDC/OML 34 MAR 2022 Crude Handling"/>
    <s v=""/>
    <s v="AB"/>
    <s v=""/>
    <d v="2022-08-30T00:00:00"/>
    <d v="2022-08-30T00:00:00"/>
    <d v="2022-08-30T00:00:00"/>
    <s v="USD"/>
    <n v="86442.32"/>
    <n v="123"/>
    <x v="3"/>
    <n v="4.0999999999999996"/>
    <x v="1"/>
    <x v="2"/>
    <s v="Overdue"/>
    <x v="1"/>
    <s v="USD"/>
    <n v="86442.32"/>
  </r>
  <r>
    <s v="A2310000"/>
    <x v="29"/>
    <x v="28"/>
    <n v="104282239"/>
    <x v="0"/>
    <x v="1"/>
    <x v="1"/>
    <s v="Orupabo, Amoni "/>
    <n v="0"/>
    <s v="WHT_1800027652 Jan 2022 CrudeHandling Supplementar"/>
    <s v=""/>
    <s v="AB"/>
    <s v=""/>
    <d v="2022-08-30T00:00:00"/>
    <d v="2022-08-30T00:00:00"/>
    <d v="2022-08-30T00:00:00"/>
    <s v="USD"/>
    <n v="19020.75"/>
    <n v="123"/>
    <x v="3"/>
    <n v="4.0999999999999996"/>
    <x v="1"/>
    <x v="2"/>
    <s v="Overdue"/>
    <x v="1"/>
    <s v="USD"/>
    <n v="19020.75"/>
  </r>
  <r>
    <s v="A2310000"/>
    <x v="29"/>
    <x v="28"/>
    <n v="1800027846"/>
    <x v="0"/>
    <x v="1"/>
    <x v="1"/>
    <s v="Orupabo, Amoni "/>
    <n v="0"/>
    <s v="NPDC OML 34 Excess RPC 2021 CrdHandl"/>
    <s v="468"/>
    <s v="DR"/>
    <s v=""/>
    <d v="2022-06-22T00:00:00"/>
    <d v="2022-06-22T00:00:00"/>
    <d v="2022-08-21T00:00:00"/>
    <s v="USD"/>
    <n v="1592709.72"/>
    <n v="132"/>
    <x v="3"/>
    <n v="4.4000000000000004"/>
    <x v="1"/>
    <x v="1"/>
    <s v="Overdue"/>
    <x v="0"/>
    <s v="USD"/>
    <n v="1592709.72"/>
  </r>
  <r>
    <s v="A2310000"/>
    <x v="29"/>
    <x v="28"/>
    <n v="1800027789"/>
    <x v="0"/>
    <x v="1"/>
    <x v="1"/>
    <s v="Orupabo, Amoni "/>
    <n v="0"/>
    <s v="NPDC/OML 34 MAY 2022 Crude Handling"/>
    <s v="468"/>
    <s v="DR"/>
    <s v=""/>
    <d v="2022-06-14T00:00:00"/>
    <d v="2022-06-14T00:00:00"/>
    <d v="2022-08-13T00:00:00"/>
    <s v="USD"/>
    <n v="1912459.81"/>
    <n v="140"/>
    <x v="3"/>
    <n v="4.666666666666667"/>
    <x v="1"/>
    <x v="1"/>
    <s v="Overdue"/>
    <x v="0"/>
    <s v="USD"/>
    <n v="1912459.81"/>
  </r>
  <r>
    <s v="A2310000"/>
    <x v="29"/>
    <x v="28"/>
    <n v="1800027701"/>
    <x v="0"/>
    <x v="1"/>
    <x v="1"/>
    <s v="Orupabo, Amoni "/>
    <n v="0"/>
    <s v="NPDC/OML 34 APRIL 2022 Crude Handling"/>
    <s v="468"/>
    <s v="DR"/>
    <s v=""/>
    <d v="2022-05-12T00:00:00"/>
    <d v="2022-05-12T00:00:00"/>
    <d v="2022-07-11T00:00:00"/>
    <s v="USD"/>
    <n v="2612661.0299999998"/>
    <n v="173"/>
    <x v="3"/>
    <n v="5.7666666666666666"/>
    <x v="1"/>
    <x v="1"/>
    <s v="Overdue"/>
    <x v="0"/>
    <s v="USD"/>
    <n v="2612661.0299999998"/>
  </r>
  <r>
    <s v="A2310000"/>
    <x v="29"/>
    <x v="28"/>
    <n v="104205536"/>
    <x v="0"/>
    <x v="1"/>
    <x v="1"/>
    <s v="Orupabo, Amoni "/>
    <n v="0"/>
    <s v="WHT_1800026578 NPDC/OML 34 AUGUST 2021 Crude Handl"/>
    <s v=""/>
    <s v="AB"/>
    <s v=""/>
    <d v="2022-03-01T00:00:00"/>
    <d v="2022-03-01T00:00:00"/>
    <d v="2022-03-01T00:00:00"/>
    <s v="USD"/>
    <n v="52200.02"/>
    <n v="305"/>
    <x v="4"/>
    <n v="10.166666666666666"/>
    <x v="2"/>
    <x v="2"/>
    <s v="Overdue"/>
    <x v="1"/>
    <s v="USD"/>
    <n v="52200.02"/>
  </r>
  <r>
    <s v="A2310000"/>
    <x v="29"/>
    <x v="28"/>
    <n v="104174945"/>
    <x v="0"/>
    <x v="1"/>
    <x v="1"/>
    <s v="Orupabo, Amoni "/>
    <s v="WHT Outstg"/>
    <s v="WHT_1800020809 NPDC/OML 34 OCT 2018 Crude Handling"/>
    <s v=""/>
    <s v="AB"/>
    <s v=""/>
    <d v="2021-12-10T00:00:00"/>
    <d v="2021-12-10T00:00:00"/>
    <d v="2021-12-10T00:00:00"/>
    <s v="USD"/>
    <n v="86145.4"/>
    <n v="386"/>
    <x v="4"/>
    <n v="12.866666666666667"/>
    <x v="3"/>
    <x v="2"/>
    <s v="Overdue"/>
    <x v="1"/>
    <s v="USD"/>
    <n v="86145.4"/>
  </r>
  <r>
    <s v="A2310000"/>
    <x v="29"/>
    <x v="28"/>
    <n v="104174945"/>
    <x v="0"/>
    <x v="1"/>
    <x v="1"/>
    <s v="Orupabo, Amoni "/>
    <s v="WHT Outstg"/>
    <s v="WHT_1800020994 NPDC/OML 34 NOV 2018 Crude Handling"/>
    <s v=""/>
    <s v="AB"/>
    <s v=""/>
    <d v="2021-12-10T00:00:00"/>
    <d v="2021-12-10T00:00:00"/>
    <d v="2021-12-10T00:00:00"/>
    <s v="USD"/>
    <n v="83845.62"/>
    <n v="386"/>
    <x v="4"/>
    <n v="12.866666666666667"/>
    <x v="3"/>
    <x v="2"/>
    <s v="Overdue"/>
    <x v="1"/>
    <s v="USD"/>
    <n v="83845.62"/>
  </r>
  <r>
    <s v="A2310000"/>
    <x v="29"/>
    <x v="28"/>
    <n v="104174945"/>
    <x v="0"/>
    <x v="1"/>
    <x v="1"/>
    <s v="Orupabo, Amoni "/>
    <s v="WHT Outstg"/>
    <s v="WHT_1800021173 NPDC/OML 34 DEC 2018 Crude Handling"/>
    <s v=""/>
    <s v="AB"/>
    <s v=""/>
    <d v="2021-12-10T00:00:00"/>
    <d v="2021-12-10T00:00:00"/>
    <d v="2021-12-10T00:00:00"/>
    <s v="USD"/>
    <n v="87985.73"/>
    <n v="386"/>
    <x v="4"/>
    <n v="12.866666666666667"/>
    <x v="3"/>
    <x v="2"/>
    <s v="Overdue"/>
    <x v="1"/>
    <s v="USD"/>
    <n v="87985.73"/>
  </r>
  <r>
    <s v="A2310000"/>
    <x v="29"/>
    <x v="28"/>
    <n v="104174945"/>
    <x v="0"/>
    <x v="1"/>
    <x v="1"/>
    <s v="Orupabo, Amoni "/>
    <s v="WHT Outstg"/>
    <s v="WHT_1800021521 NPDC/OML 34 FEB 2019 Crude Handling"/>
    <s v=""/>
    <s v="AB"/>
    <s v=""/>
    <d v="2021-12-10T00:00:00"/>
    <d v="2021-12-10T00:00:00"/>
    <d v="2021-12-10T00:00:00"/>
    <s v="USD"/>
    <n v="33790.25"/>
    <n v="386"/>
    <x v="4"/>
    <n v="12.866666666666667"/>
    <x v="3"/>
    <x v="2"/>
    <s v="Overdue"/>
    <x v="1"/>
    <s v="USD"/>
    <n v="33790.25"/>
  </r>
  <r>
    <s v="A2310000"/>
    <x v="29"/>
    <x v="28"/>
    <n v="104174945"/>
    <x v="0"/>
    <x v="1"/>
    <x v="1"/>
    <s v="Orupabo, Amoni "/>
    <s v="WHT Outstg"/>
    <s v="WHT_1800021522 NPDC/OML 34 FEB 2019 Crude Handling"/>
    <s v=""/>
    <s v="AB"/>
    <s v=""/>
    <d v="2021-12-10T00:00:00"/>
    <d v="2021-12-10T00:00:00"/>
    <d v="2021-12-10T00:00:00"/>
    <s v="USD"/>
    <n v="50663.75"/>
    <n v="386"/>
    <x v="4"/>
    <n v="12.866666666666667"/>
    <x v="3"/>
    <x v="2"/>
    <s v="Overdue"/>
    <x v="1"/>
    <s v="USD"/>
    <n v="50663.75"/>
  </r>
  <r>
    <s v="A2310000"/>
    <x v="29"/>
    <x v="28"/>
    <n v="104174945"/>
    <x v="0"/>
    <x v="1"/>
    <x v="1"/>
    <s v="Orupabo, Amoni "/>
    <s v="WHT Outstg"/>
    <s v="WHT_1800021661 NPDC/OML 34 MARCH 2019 CHA"/>
    <s v=""/>
    <s v="AB"/>
    <s v=""/>
    <d v="2021-12-10T00:00:00"/>
    <d v="2021-12-10T00:00:00"/>
    <d v="2021-12-10T00:00:00"/>
    <s v="USD"/>
    <n v="61505.75"/>
    <n v="386"/>
    <x v="4"/>
    <n v="12.866666666666667"/>
    <x v="3"/>
    <x v="2"/>
    <s v="Overdue"/>
    <x v="1"/>
    <s v="USD"/>
    <n v="61505.75"/>
  </r>
  <r>
    <s v="A2310000"/>
    <x v="29"/>
    <x v="28"/>
    <n v="104174945"/>
    <x v="0"/>
    <x v="1"/>
    <x v="1"/>
    <s v="Orupabo, Amoni "/>
    <s v="WHT Outstg"/>
    <s v="WHT_1800021662 NPDC/OML 34 MARCH 2019 CHA"/>
    <s v=""/>
    <s v="AB"/>
    <s v=""/>
    <d v="2021-12-10T00:00:00"/>
    <d v="2021-12-10T00:00:00"/>
    <d v="2021-12-10T00:00:00"/>
    <s v="USD"/>
    <n v="92234.48"/>
    <n v="386"/>
    <x v="4"/>
    <n v="12.866666666666667"/>
    <x v="3"/>
    <x v="2"/>
    <s v="Overdue"/>
    <x v="1"/>
    <s v="USD"/>
    <n v="92234.48"/>
  </r>
  <r>
    <s v="A2310000"/>
    <x v="29"/>
    <x v="28"/>
    <n v="104174945"/>
    <x v="0"/>
    <x v="1"/>
    <x v="1"/>
    <s v="Orupabo, Amoni "/>
    <s v="WHT Outstg"/>
    <s v="WHT_1800021810 NPDC/OML 34 APR 2019 CHA"/>
    <s v=""/>
    <s v="AB"/>
    <s v=""/>
    <d v="2021-12-10T00:00:00"/>
    <d v="2021-12-10T00:00:00"/>
    <d v="2021-12-10T00:00:00"/>
    <s v="USD"/>
    <n v="54440.29"/>
    <n v="386"/>
    <x v="4"/>
    <n v="12.866666666666667"/>
    <x v="3"/>
    <x v="2"/>
    <s v="Overdue"/>
    <x v="1"/>
    <s v="USD"/>
    <n v="54440.29"/>
  </r>
  <r>
    <s v="A2310000"/>
    <x v="29"/>
    <x v="28"/>
    <n v="104174945"/>
    <x v="0"/>
    <x v="1"/>
    <x v="1"/>
    <s v="Orupabo, Amoni "/>
    <s v="WHT Outstg"/>
    <s v="WHT_1800021811 NPDC/OML 34 APR 2019 Crude Handling"/>
    <s v=""/>
    <s v="AB"/>
    <s v=""/>
    <d v="2021-12-10T00:00:00"/>
    <d v="2021-12-10T00:00:00"/>
    <d v="2021-12-10T00:00:00"/>
    <s v="USD"/>
    <n v="81664.39"/>
    <n v="386"/>
    <x v="4"/>
    <n v="12.866666666666667"/>
    <x v="3"/>
    <x v="2"/>
    <s v="Overdue"/>
    <x v="1"/>
    <s v="USD"/>
    <n v="81664.39"/>
  </r>
  <r>
    <s v="A2310000"/>
    <x v="29"/>
    <x v="28"/>
    <n v="104174945"/>
    <x v="0"/>
    <x v="1"/>
    <x v="1"/>
    <s v="Orupabo, Amoni "/>
    <s v="WHT Outstg"/>
    <s v="WHT_1800021953 NPDC/OML 34 MAY 2019 Crude Handling"/>
    <s v=""/>
    <s v="AB"/>
    <s v=""/>
    <d v="2021-12-10T00:00:00"/>
    <d v="2021-12-10T00:00:00"/>
    <d v="2021-12-10T00:00:00"/>
    <s v="USD"/>
    <n v="44373.53"/>
    <n v="386"/>
    <x v="4"/>
    <n v="12.866666666666667"/>
    <x v="3"/>
    <x v="2"/>
    <s v="Overdue"/>
    <x v="1"/>
    <s v="USD"/>
    <n v="44373.53"/>
  </r>
  <r>
    <s v="A2310000"/>
    <x v="29"/>
    <x v="28"/>
    <n v="104174945"/>
    <x v="0"/>
    <x v="1"/>
    <x v="1"/>
    <s v="Orupabo, Amoni "/>
    <s v="WHT Outstg"/>
    <s v="WHT_1800021954 NPDC/OML 34 MAY 2019 Crude Handling"/>
    <s v=""/>
    <s v="AB"/>
    <s v=""/>
    <d v="2021-12-10T00:00:00"/>
    <d v="2021-12-10T00:00:00"/>
    <d v="2021-12-10T00:00:00"/>
    <s v="USD"/>
    <n v="66560.25"/>
    <n v="386"/>
    <x v="4"/>
    <n v="12.866666666666667"/>
    <x v="3"/>
    <x v="2"/>
    <s v="Overdue"/>
    <x v="1"/>
    <s v="USD"/>
    <n v="66560.25"/>
  </r>
  <r>
    <s v="A2310000"/>
    <x v="29"/>
    <x v="28"/>
    <n v="104174945"/>
    <x v="0"/>
    <x v="1"/>
    <x v="1"/>
    <s v="Orupabo, Amoni "/>
    <s v="WHT Outstg"/>
    <s v="WHT_1800024952 NPDC OML 34 Jan - Feb20 CHA_Sppl"/>
    <s v=""/>
    <s v="AB"/>
    <s v=""/>
    <d v="2021-12-10T00:00:00"/>
    <d v="2021-12-10T00:00:00"/>
    <d v="2021-12-10T00:00:00"/>
    <s v="USD"/>
    <n v="12566.59"/>
    <n v="386"/>
    <x v="4"/>
    <n v="12.866666666666667"/>
    <x v="3"/>
    <x v="2"/>
    <s v="Overdue"/>
    <x v="1"/>
    <s v="USD"/>
    <n v="12566.59"/>
  </r>
  <r>
    <s v="A2310000"/>
    <x v="29"/>
    <x v="28"/>
    <n v="104174945"/>
    <x v="0"/>
    <x v="1"/>
    <x v="1"/>
    <s v="Orupabo, Amoni "/>
    <s v="WHT Outstg"/>
    <s v="WHT_1800026323 NPDC/OML 34 June 2021 Crude Handlin"/>
    <s v=""/>
    <s v="AB"/>
    <s v=""/>
    <d v="2021-12-10T00:00:00"/>
    <d v="2021-12-10T00:00:00"/>
    <d v="2021-12-10T00:00:00"/>
    <s v="USD"/>
    <n v="102785.2"/>
    <n v="386"/>
    <x v="4"/>
    <n v="12.866666666666667"/>
    <x v="3"/>
    <x v="2"/>
    <s v="Overdue"/>
    <x v="1"/>
    <s v="USD"/>
    <n v="102785.2"/>
  </r>
  <r>
    <s v="A2310000"/>
    <x v="29"/>
    <x v="28"/>
    <n v="104174947"/>
    <x v="0"/>
    <x v="1"/>
    <x v="1"/>
    <s v="Orupabo, Amoni "/>
    <s v="WHT Outstg"/>
    <s v="WHT_1800024753 NPDC/OML 34 AUGUST 2020 Crude Handl"/>
    <s v=""/>
    <s v="AB"/>
    <s v=""/>
    <d v="2021-12-10T00:00:00"/>
    <d v="2021-12-10T00:00:00"/>
    <d v="2021-12-10T00:00:00"/>
    <s v="USD"/>
    <n v="115647.49"/>
    <n v="386"/>
    <x v="4"/>
    <n v="12.866666666666667"/>
    <x v="3"/>
    <x v="2"/>
    <s v="Overdue"/>
    <x v="1"/>
    <s v="USD"/>
    <n v="115647.49"/>
  </r>
  <r>
    <s v="A2310000"/>
    <x v="29"/>
    <x v="28"/>
    <n v="104174949"/>
    <x v="0"/>
    <x v="1"/>
    <x v="1"/>
    <s v="Orupabo, Amoni "/>
    <s v="WHT Outstg"/>
    <s v="WHT_1800026166 NPDC/OML 34 MAY 2021 Crude Handling"/>
    <s v=""/>
    <s v="AB"/>
    <s v=""/>
    <d v="2021-12-10T00:00:00"/>
    <d v="2021-12-10T00:00:00"/>
    <d v="2021-12-10T00:00:00"/>
    <s v="USD"/>
    <n v="99215.71"/>
    <n v="386"/>
    <x v="4"/>
    <n v="12.866666666666667"/>
    <x v="3"/>
    <x v="2"/>
    <s v="Overdue"/>
    <x v="1"/>
    <s v="USD"/>
    <n v="99215.71"/>
  </r>
  <r>
    <s v="A2310000"/>
    <x v="29"/>
    <x v="28"/>
    <n v="104174951"/>
    <x v="0"/>
    <x v="1"/>
    <x v="1"/>
    <s v="Orupabo, Amoni "/>
    <s v="WHT Outstg"/>
    <s v="WHT_1800026041 NPDC OML 34 Excess RPC 2020 Crude H"/>
    <s v=""/>
    <s v="AB"/>
    <s v=""/>
    <d v="2021-12-10T00:00:00"/>
    <d v="2021-12-10T00:00:00"/>
    <d v="2021-12-10T00:00:00"/>
    <s v="USD"/>
    <n v="89584.57"/>
    <n v="386"/>
    <x v="4"/>
    <n v="12.866666666666667"/>
    <x v="3"/>
    <x v="2"/>
    <s v="Overdue"/>
    <x v="1"/>
    <s v="USD"/>
    <n v="89584.57"/>
  </r>
  <r>
    <s v="A2310000"/>
    <x v="29"/>
    <x v="28"/>
    <n v="104174956"/>
    <x v="0"/>
    <x v="1"/>
    <x v="1"/>
    <s v="Orupabo, Amoni "/>
    <s v="WHT Outstg"/>
    <s v="WHT_1800026457 NPDC/OML 34 JULY 2021 Crude Handlin"/>
    <s v=""/>
    <s v="AB"/>
    <s v=""/>
    <d v="2021-12-10T00:00:00"/>
    <d v="2021-12-10T00:00:00"/>
    <d v="2021-12-10T00:00:00"/>
    <s v="USD"/>
    <n v="105524.47"/>
    <n v="386"/>
    <x v="4"/>
    <n v="12.866666666666667"/>
    <x v="3"/>
    <x v="2"/>
    <s v="Overdue"/>
    <x v="1"/>
    <s v="USD"/>
    <n v="105524.47"/>
  </r>
  <r>
    <s v="A2310000"/>
    <x v="29"/>
    <x v="28"/>
    <n v="104124525"/>
    <x v="0"/>
    <x v="1"/>
    <x v="1"/>
    <s v="Orupabo, Amoni "/>
    <s v="WHT Outstg"/>
    <s v="WHT on 1800025989 NPDC/OML 34 APR 2021 CHA"/>
    <s v=""/>
    <s v="AB"/>
    <s v=""/>
    <d v="2021-09-03T00:00:00"/>
    <d v="2021-09-03T00:00:00"/>
    <d v="2021-09-03T00:00:00"/>
    <s v="USD"/>
    <n v="96570.41"/>
    <n v="484"/>
    <x v="4"/>
    <n v="16.133333333333333"/>
    <x v="3"/>
    <x v="2"/>
    <s v="Overdue"/>
    <x v="1"/>
    <s v="USD"/>
    <n v="96570.41"/>
  </r>
  <r>
    <s v="A2310000"/>
    <x v="29"/>
    <x v="28"/>
    <n v="104124526"/>
    <x v="0"/>
    <x v="1"/>
    <x v="1"/>
    <s v="Orupabo, Amoni "/>
    <s v="WHT Outstg"/>
    <s v="WHT on 1800025857 NPDC/OML 34 MARCH 2021 CHA"/>
    <s v=""/>
    <s v="AB"/>
    <s v=""/>
    <d v="2021-09-03T00:00:00"/>
    <d v="2021-09-03T00:00:00"/>
    <d v="2021-09-03T00:00:00"/>
    <s v="USD"/>
    <n v="101825.12"/>
    <n v="484"/>
    <x v="4"/>
    <n v="16.133333333333333"/>
    <x v="3"/>
    <x v="2"/>
    <s v="Overdue"/>
    <x v="1"/>
    <s v="USD"/>
    <n v="101825.12"/>
  </r>
  <r>
    <s v="A2310000"/>
    <x v="29"/>
    <x v="28"/>
    <n v="104124707"/>
    <x v="0"/>
    <x v="1"/>
    <x v="1"/>
    <s v="Orupabo, Amoni "/>
    <s v="WHT Outstg"/>
    <s v="WHT on 1800025716 NPDC/OML 34 FEB 2021 CHA"/>
    <s v=""/>
    <s v="AB"/>
    <s v=""/>
    <d v="2021-09-03T00:00:00"/>
    <d v="2021-09-03T00:00:00"/>
    <d v="2021-09-03T00:00:00"/>
    <s v="USD"/>
    <n v="88737.12"/>
    <n v="484"/>
    <x v="4"/>
    <n v="16.133333333333333"/>
    <x v="3"/>
    <x v="2"/>
    <s v="Overdue"/>
    <x v="1"/>
    <s v="USD"/>
    <n v="88737.12"/>
  </r>
  <r>
    <s v="A2310000"/>
    <x v="29"/>
    <x v="28"/>
    <n v="104126206"/>
    <x v="0"/>
    <x v="1"/>
    <x v="1"/>
    <s v="Orupabo, Amoni "/>
    <s v="WHT Outstg"/>
    <s v="WHT on 1800025268 NPDC/OML 34 NOV 2020 CHA"/>
    <s v=""/>
    <s v="AB"/>
    <s v=""/>
    <d v="2021-09-03T00:00:00"/>
    <d v="2021-09-03T00:00:00"/>
    <d v="2021-09-03T00:00:00"/>
    <s v="USD"/>
    <n v="107558.95"/>
    <n v="484"/>
    <x v="4"/>
    <n v="16.133333333333333"/>
    <x v="3"/>
    <x v="2"/>
    <s v="Overdue"/>
    <x v="1"/>
    <s v="USD"/>
    <n v="107558.95"/>
  </r>
  <r>
    <s v="A2310000"/>
    <x v="29"/>
    <x v="28"/>
    <n v="104126207"/>
    <x v="0"/>
    <x v="1"/>
    <x v="1"/>
    <s v="Orupabo, Amoni "/>
    <s v="WHT Outstg"/>
    <s v="WHT on 1800025562 NPDC/OML 34 JAN 2021 CHA"/>
    <s v=""/>
    <s v="AB"/>
    <s v=""/>
    <d v="2021-09-03T00:00:00"/>
    <d v="2021-09-03T00:00:00"/>
    <d v="2021-09-03T00:00:00"/>
    <s v="USD"/>
    <n v="105528.41"/>
    <n v="484"/>
    <x v="4"/>
    <n v="16.133333333333333"/>
    <x v="3"/>
    <x v="2"/>
    <s v="Overdue"/>
    <x v="1"/>
    <s v="USD"/>
    <n v="105528.41"/>
  </r>
  <r>
    <s v="A2310000"/>
    <x v="29"/>
    <x v="28"/>
    <n v="104126208"/>
    <x v="0"/>
    <x v="1"/>
    <x v="1"/>
    <s v="Orupabo, Amoni "/>
    <s v="WHT Outstg"/>
    <s v="WHT on 1800025445 NPDC/OML 34 DEC 2020 CHA"/>
    <s v=""/>
    <s v="AB"/>
    <s v=""/>
    <d v="2021-09-03T00:00:00"/>
    <d v="2021-09-03T00:00:00"/>
    <d v="2021-09-03T00:00:00"/>
    <s v="USD"/>
    <n v="112936.64"/>
    <n v="484"/>
    <x v="4"/>
    <n v="16.133333333333333"/>
    <x v="3"/>
    <x v="2"/>
    <s v="Overdue"/>
    <x v="1"/>
    <s v="USD"/>
    <n v="112936.64"/>
  </r>
  <r>
    <s v="A2310000"/>
    <x v="29"/>
    <x v="28"/>
    <n v="104126209"/>
    <x v="0"/>
    <x v="1"/>
    <x v="1"/>
    <s v="Orupabo, Amoni "/>
    <s v="WHT Outstg"/>
    <s v="WHT on 1800024927 NPDC/OML 34 SEPT 2020 CHA"/>
    <s v=""/>
    <s v="AB"/>
    <s v=""/>
    <d v="2021-09-03T00:00:00"/>
    <d v="2021-09-03T00:00:00"/>
    <d v="2021-09-03T00:00:00"/>
    <s v="USD"/>
    <n v="115085.13"/>
    <n v="484"/>
    <x v="4"/>
    <n v="16.133333333333333"/>
    <x v="3"/>
    <x v="2"/>
    <s v="Overdue"/>
    <x v="1"/>
    <s v="USD"/>
    <n v="115085.13"/>
  </r>
  <r>
    <s v="A2310000"/>
    <x v="29"/>
    <x v="28"/>
    <n v="104126210"/>
    <x v="0"/>
    <x v="1"/>
    <x v="1"/>
    <s v="Orupabo, Amoni "/>
    <s v="WHT Outstg"/>
    <s v="WHT on 1800025065 NPDC/OML 34 OCT 2020 CHA"/>
    <s v=""/>
    <s v="AB"/>
    <s v=""/>
    <d v="2021-09-03T00:00:00"/>
    <d v="2021-09-03T00:00:00"/>
    <d v="2021-09-03T00:00:00"/>
    <s v="USD"/>
    <n v="105943.45"/>
    <n v="484"/>
    <x v="4"/>
    <n v="16.133333333333333"/>
    <x v="3"/>
    <x v="2"/>
    <s v="Overdue"/>
    <x v="1"/>
    <s v="USD"/>
    <n v="105943.45"/>
  </r>
  <r>
    <s v="A2310000"/>
    <x v="29"/>
    <x v="28"/>
    <n v="104054397"/>
    <x v="0"/>
    <x v="1"/>
    <x v="1"/>
    <s v="Orupabo, Amoni "/>
    <s v="WHT Outstg"/>
    <s v="WHT on Inv 1800022162 NPDC/OML 34 JUN 2019 CHA"/>
    <s v=""/>
    <s v="AB"/>
    <s v=""/>
    <d v="2021-03-25T00:00:00"/>
    <d v="2021-03-25T00:00:00"/>
    <d v="2021-03-25T00:00:00"/>
    <s v="USD"/>
    <n v="132474.82"/>
    <n v="646"/>
    <x v="4"/>
    <n v="21.533333333333335"/>
    <x v="4"/>
    <x v="2"/>
    <s v="Overdue"/>
    <x v="1"/>
    <s v="USD"/>
    <n v="132474.82"/>
  </r>
  <r>
    <s v="A2310000"/>
    <x v="29"/>
    <x v="28"/>
    <n v="104054398"/>
    <x v="0"/>
    <x v="1"/>
    <x v="1"/>
    <s v="Orupabo, Amoni "/>
    <s v="WHT Outstg"/>
    <s v="WHT on Inv 1800023136 NPDC/OML 34 NOV 2019 CHA"/>
    <s v=""/>
    <s v="AB"/>
    <s v=""/>
    <d v="2021-03-25T00:00:00"/>
    <d v="2021-03-25T00:00:00"/>
    <d v="2021-03-25T00:00:00"/>
    <s v="USD"/>
    <n v="161710.38"/>
    <n v="646"/>
    <x v="4"/>
    <n v="21.533333333333335"/>
    <x v="4"/>
    <x v="2"/>
    <s v="Overdue"/>
    <x v="1"/>
    <s v="USD"/>
    <n v="161710.38"/>
  </r>
  <r>
    <s v="A2310000"/>
    <x v="29"/>
    <x v="28"/>
    <n v="104054399"/>
    <x v="0"/>
    <x v="1"/>
    <x v="1"/>
    <s v="Orupabo, Amoni "/>
    <s v="WHT Outstg"/>
    <s v="WHT on Inv 1800024266 NPDC/OML 34 MAY 2020 CHA"/>
    <s v=""/>
    <s v="AB"/>
    <s v=""/>
    <d v="2021-03-25T00:00:00"/>
    <d v="2021-03-25T00:00:00"/>
    <d v="2021-03-25T00:00:00"/>
    <s v="USD"/>
    <n v="115334.1"/>
    <n v="646"/>
    <x v="4"/>
    <n v="21.533333333333335"/>
    <x v="4"/>
    <x v="2"/>
    <s v="Overdue"/>
    <x v="1"/>
    <s v="USD"/>
    <n v="115334.1"/>
  </r>
  <r>
    <s v="A2310000"/>
    <x v="29"/>
    <x v="28"/>
    <n v="104054400"/>
    <x v="0"/>
    <x v="1"/>
    <x v="1"/>
    <s v="Orupabo, Amoni "/>
    <s v="WHT Outstg"/>
    <s v="WHT on Inv 1800024067 NPDC/OML 34 APR 2020 CHA"/>
    <s v=""/>
    <s v="AB"/>
    <s v=""/>
    <d v="2021-03-25T00:00:00"/>
    <d v="2021-03-25T00:00:00"/>
    <d v="2021-03-25T00:00:00"/>
    <s v="USD"/>
    <n v="73309.58"/>
    <n v="646"/>
    <x v="4"/>
    <n v="21.533333333333335"/>
    <x v="4"/>
    <x v="2"/>
    <s v="Overdue"/>
    <x v="1"/>
    <s v="USD"/>
    <n v="73309.58"/>
  </r>
  <r>
    <s v="A2310000"/>
    <x v="29"/>
    <x v="28"/>
    <n v="104054404"/>
    <x v="0"/>
    <x v="1"/>
    <x v="1"/>
    <s v="Orupabo, Amoni "/>
    <s v="WHT Outstg"/>
    <s v="WHT on Inv 1800023375 NPDC/OML 34 DEC 2019 CHA"/>
    <s v=""/>
    <s v="AB"/>
    <s v=""/>
    <d v="2021-03-25T00:00:00"/>
    <d v="2021-03-25T00:00:00"/>
    <d v="2021-03-25T00:00:00"/>
    <s v="USD"/>
    <n v="170741.61"/>
    <n v="646"/>
    <x v="4"/>
    <n v="21.533333333333335"/>
    <x v="4"/>
    <x v="2"/>
    <s v="Overdue"/>
    <x v="1"/>
    <s v="USD"/>
    <n v="170741.61"/>
  </r>
  <r>
    <s v="A2310000"/>
    <x v="29"/>
    <x v="28"/>
    <n v="104054406"/>
    <x v="0"/>
    <x v="1"/>
    <x v="1"/>
    <s v="Orupabo, Amoni "/>
    <s v="WHT Outstg"/>
    <s v="WHT on Inv 1800023732 NPDC/OML 34 FEB 2020 CHA"/>
    <s v=""/>
    <s v="AB"/>
    <s v=""/>
    <d v="2021-03-25T00:00:00"/>
    <d v="2021-03-25T00:00:00"/>
    <d v="2021-03-25T00:00:00"/>
    <s v="USD"/>
    <n v="74917.48"/>
    <n v="646"/>
    <x v="4"/>
    <n v="21.533333333333335"/>
    <x v="4"/>
    <x v="2"/>
    <s v="Overdue"/>
    <x v="1"/>
    <s v="USD"/>
    <n v="74917.48"/>
  </r>
  <r>
    <s v="A2310000"/>
    <x v="29"/>
    <x v="28"/>
    <n v="104054407"/>
    <x v="0"/>
    <x v="1"/>
    <x v="1"/>
    <s v="Orupabo, Amoni "/>
    <s v="WHT Outstg"/>
    <s v="WHT on Inv 1800023605 NPDC/OML 34 JAN 2020 CHA"/>
    <s v=""/>
    <s v="AB"/>
    <s v=""/>
    <d v="2021-03-25T00:00:00"/>
    <d v="2021-03-25T00:00:00"/>
    <d v="2021-03-25T00:00:00"/>
    <s v="USD"/>
    <n v="17665.169999999998"/>
    <n v="646"/>
    <x v="4"/>
    <n v="21.533333333333335"/>
    <x v="4"/>
    <x v="2"/>
    <s v="Overdue"/>
    <x v="1"/>
    <s v="USD"/>
    <n v="17665.169999999998"/>
  </r>
  <r>
    <s v="A2310000"/>
    <x v="29"/>
    <x v="28"/>
    <n v="104054408"/>
    <x v="0"/>
    <x v="1"/>
    <x v="1"/>
    <s v="Orupabo, Amoni "/>
    <s v="WHT Outstg"/>
    <s v="WHT on Inv 1800023940 NPDC/OML 34 MAR 2020 CHA"/>
    <s v=""/>
    <s v="AB"/>
    <s v=""/>
    <d v="2021-03-25T00:00:00"/>
    <d v="2021-03-25T00:00:00"/>
    <d v="2021-03-25T00:00:00"/>
    <s v="USD"/>
    <n v="70252.740000000005"/>
    <n v="646"/>
    <x v="4"/>
    <n v="21.533333333333335"/>
    <x v="4"/>
    <x v="2"/>
    <s v="Overdue"/>
    <x v="1"/>
    <s v="USD"/>
    <n v="70252.740000000005"/>
  </r>
  <r>
    <s v="A2310000"/>
    <x v="29"/>
    <x v="28"/>
    <n v="104054409"/>
    <x v="0"/>
    <x v="1"/>
    <x v="1"/>
    <s v="Orupabo, Amoni "/>
    <s v="WHT Outstg"/>
    <s v="WHT on Inv 1800024593 NPDC/OML 34 JULY 2020 CHA"/>
    <s v=""/>
    <s v="AB"/>
    <s v=""/>
    <d v="2021-03-25T00:00:00"/>
    <d v="2021-03-25T00:00:00"/>
    <d v="2021-03-25T00:00:00"/>
    <s v="USD"/>
    <n v="100778.89"/>
    <n v="646"/>
    <x v="4"/>
    <n v="21.533333333333335"/>
    <x v="4"/>
    <x v="2"/>
    <s v="Overdue"/>
    <x v="1"/>
    <s v="USD"/>
    <n v="100778.89"/>
  </r>
  <r>
    <s v="A2310000"/>
    <x v="29"/>
    <x v="28"/>
    <n v="104054410"/>
    <x v="0"/>
    <x v="1"/>
    <x v="1"/>
    <s v="Orupabo, Amoni "/>
    <s v="WHT Outstg"/>
    <s v="WHT on Inv 1800024461 NPDC/OML 34 JUN 2020 CHA"/>
    <s v=""/>
    <s v="AB"/>
    <s v=""/>
    <d v="2021-03-25T00:00:00"/>
    <d v="2021-03-25T00:00:00"/>
    <d v="2021-03-25T00:00:00"/>
    <s v="USD"/>
    <n v="95707.36"/>
    <n v="646"/>
    <x v="4"/>
    <n v="21.533333333333335"/>
    <x v="4"/>
    <x v="2"/>
    <s v="Overdue"/>
    <x v="1"/>
    <s v="USD"/>
    <n v="95707.36"/>
  </r>
  <r>
    <s v="A2310000"/>
    <x v="29"/>
    <x v="28"/>
    <n v="104054007"/>
    <x v="0"/>
    <x v="1"/>
    <x v="1"/>
    <s v="Orupabo, Amoni "/>
    <s v="WHT Outstg"/>
    <s v="WHT on inv 1800022547 NPDC/OML 34 AUG 2019 CHA"/>
    <s v=""/>
    <s v="AB"/>
    <s v=""/>
    <d v="2021-03-24T00:00:00"/>
    <d v="2021-03-24T00:00:00"/>
    <d v="2021-03-24T00:00:00"/>
    <s v="USD"/>
    <n v="108736.87"/>
    <n v="647"/>
    <x v="4"/>
    <n v="21.566666666666666"/>
    <x v="4"/>
    <x v="2"/>
    <s v="Overdue"/>
    <x v="1"/>
    <s v="USD"/>
    <n v="108736.87"/>
  </r>
  <r>
    <s v="A2310000"/>
    <x v="29"/>
    <x v="28"/>
    <n v="103950434"/>
    <x v="0"/>
    <x v="1"/>
    <x v="1"/>
    <s v="Orupabo, Amoni "/>
    <s v="WHT Outstg"/>
    <s v="WHT on inv 1800022791 NPDC/OML 34 SEP 2019 CHA"/>
    <s v=""/>
    <s v="AB"/>
    <s v=""/>
    <d v="2020-07-31T00:00:00"/>
    <d v="2020-07-31T00:00:00"/>
    <d v="2020-07-31T00:00:00"/>
    <s v="USD"/>
    <n v="96009.62"/>
    <n v="883"/>
    <x v="4"/>
    <n v="29.433333333333334"/>
    <x v="4"/>
    <x v="2"/>
    <s v="Overdue"/>
    <x v="1"/>
    <s v="USD"/>
    <n v="96009.62"/>
  </r>
  <r>
    <s v="A2310000"/>
    <x v="29"/>
    <x v="28"/>
    <n v="103950434"/>
    <x v="0"/>
    <x v="1"/>
    <x v="1"/>
    <s v="Orupabo, Amoni "/>
    <s v="WHT Outstg"/>
    <s v="WHT on inv 1800022766 NPDC/OML 34 JUL 2019 CHA"/>
    <s v=""/>
    <s v="AB"/>
    <s v=""/>
    <d v="2020-07-31T00:00:00"/>
    <d v="2020-07-31T00:00:00"/>
    <d v="2020-07-31T00:00:00"/>
    <s v="USD"/>
    <n v="118945.18"/>
    <n v="883"/>
    <x v="4"/>
    <n v="29.433333333333334"/>
    <x v="4"/>
    <x v="2"/>
    <s v="Overdue"/>
    <x v="1"/>
    <s v="USD"/>
    <n v="118945.18"/>
  </r>
  <r>
    <s v="A2310000"/>
    <x v="29"/>
    <x v="28"/>
    <n v="104282205"/>
    <x v="0"/>
    <x v="1"/>
    <x v="1"/>
    <s v="Orupabo, Amoni "/>
    <n v="0"/>
    <s v="WHT on balance of inv 1800019287  DEC 2017 Crude H"/>
    <s v=""/>
    <s v="AB"/>
    <s v=""/>
    <d v="2022-08-30T00:00:00"/>
    <d v="2022-08-30T00:00:00"/>
    <d v="2020-05-26T00:00:00"/>
    <s v="NGN"/>
    <n v="114683.17"/>
    <n v="949"/>
    <x v="4"/>
    <n v="31.633333333333333"/>
    <x v="4"/>
    <x v="2"/>
    <s v="Overdue"/>
    <x v="1"/>
    <s v="USD"/>
    <n v="271.19"/>
  </r>
  <r>
    <s v="A2310000"/>
    <x v="29"/>
    <x v="28"/>
    <n v="103920210"/>
    <x v="0"/>
    <x v="1"/>
    <x v="1"/>
    <s v="Orupabo, Amoni "/>
    <s v="WHT Outstg"/>
    <s v="WHT on inv 1800013486 OCTOBER 2014 CRUDE HANDLING"/>
    <s v=""/>
    <s v="AB"/>
    <s v=""/>
    <d v="2020-05-26T00:00:00"/>
    <d v="2020-05-26T00:00:00"/>
    <d v="2020-05-26T00:00:00"/>
    <s v="USD"/>
    <n v="27684.81"/>
    <n v="949"/>
    <x v="4"/>
    <n v="31.633333333333333"/>
    <x v="4"/>
    <x v="2"/>
    <s v="Overdue"/>
    <x v="1"/>
    <s v="USD"/>
    <n v="27684.81"/>
  </r>
  <r>
    <s v="A2310000"/>
    <x v="29"/>
    <x v="28"/>
    <n v="103920210"/>
    <x v="0"/>
    <x v="1"/>
    <x v="1"/>
    <s v="Orupabo, Amoni "/>
    <s v="WHT Outstg"/>
    <s v="WHT on inv 1800013839 DECEMBER 2014 CRUDE HANDLING"/>
    <s v=""/>
    <s v="AB"/>
    <s v=""/>
    <d v="2020-05-26T00:00:00"/>
    <d v="2020-05-26T00:00:00"/>
    <d v="2020-05-26T00:00:00"/>
    <s v="USD"/>
    <n v="15746.04"/>
    <n v="949"/>
    <x v="4"/>
    <n v="31.633333333333333"/>
    <x v="4"/>
    <x v="2"/>
    <s v="Overdue"/>
    <x v="1"/>
    <s v="USD"/>
    <n v="15746.04"/>
  </r>
  <r>
    <s v="A2310000"/>
    <x v="29"/>
    <x v="28"/>
    <n v="103920210"/>
    <x v="0"/>
    <x v="1"/>
    <x v="1"/>
    <s v="Orupabo, Amoni "/>
    <s v="WHT Outstg"/>
    <s v="WHT on inv 1800014009 2014 ESCALATION COST"/>
    <s v=""/>
    <s v="AB"/>
    <s v=""/>
    <d v="2020-05-26T00:00:00"/>
    <d v="2020-05-26T00:00:00"/>
    <d v="2020-05-26T00:00:00"/>
    <s v="USD"/>
    <n v="12819.3"/>
    <n v="949"/>
    <x v="4"/>
    <n v="31.633333333333333"/>
    <x v="4"/>
    <x v="2"/>
    <s v="Overdue"/>
    <x v="1"/>
    <s v="USD"/>
    <n v="12819.3"/>
  </r>
  <r>
    <s v="A2310000"/>
    <x v="29"/>
    <x v="28"/>
    <n v="103920210"/>
    <x v="0"/>
    <x v="1"/>
    <x v="1"/>
    <s v="Orupabo, Amoni "/>
    <s v="WHT Outstg"/>
    <s v="WHT on inv 1800012817 JUNE 2014 CRUDE HANDLING"/>
    <s v=""/>
    <s v="AB"/>
    <s v=""/>
    <d v="2020-05-26T00:00:00"/>
    <d v="2020-05-26T00:00:00"/>
    <d v="2020-05-26T00:00:00"/>
    <s v="USD"/>
    <n v="27504.32"/>
    <n v="949"/>
    <x v="4"/>
    <n v="31.633333333333333"/>
    <x v="4"/>
    <x v="2"/>
    <s v="Overdue"/>
    <x v="1"/>
    <s v="USD"/>
    <n v="27504.32"/>
  </r>
  <r>
    <s v="A2310000"/>
    <x v="29"/>
    <x v="28"/>
    <n v="103920210"/>
    <x v="0"/>
    <x v="1"/>
    <x v="1"/>
    <s v="Orupabo, Amoni "/>
    <s v="WHT Outstg"/>
    <s v="WHT on inv 1800013414 NPDC OML34 2013 EXCESS RPC C"/>
    <s v=""/>
    <s v="AB"/>
    <s v=""/>
    <d v="2020-05-26T00:00:00"/>
    <d v="2020-05-26T00:00:00"/>
    <d v="2020-05-26T00:00:00"/>
    <s v="USD"/>
    <n v="166090.35999999999"/>
    <n v="949"/>
    <x v="4"/>
    <n v="31.633333333333333"/>
    <x v="4"/>
    <x v="2"/>
    <s v="Overdue"/>
    <x v="1"/>
    <s v="USD"/>
    <n v="166090.35999999999"/>
  </r>
  <r>
    <s v="A2310000"/>
    <x v="29"/>
    <x v="28"/>
    <n v="103920210"/>
    <x v="0"/>
    <x v="1"/>
    <x v="1"/>
    <s v="Orupabo, Amoni "/>
    <s v="WHT Outstg"/>
    <s v="WHT on inv 1800013416 NPDC OML34'13 Penalty Charge"/>
    <s v=""/>
    <s v="AB"/>
    <s v=""/>
    <d v="2020-05-26T00:00:00"/>
    <d v="2020-05-26T00:00:00"/>
    <d v="2020-05-26T00:00:00"/>
    <s v="USD"/>
    <n v="97253.47"/>
    <n v="949"/>
    <x v="4"/>
    <n v="31.633333333333333"/>
    <x v="4"/>
    <x v="2"/>
    <s v="Overdue"/>
    <x v="1"/>
    <s v="USD"/>
    <n v="97253.47"/>
  </r>
  <r>
    <s v="A2310000"/>
    <x v="29"/>
    <x v="28"/>
    <n v="103920212"/>
    <x v="0"/>
    <x v="1"/>
    <x v="1"/>
    <s v="Orupabo, Amoni "/>
    <s v="WHT Outstg"/>
    <s v="WHT on inv 1800014631 MAY 2015 CRUDE HANDLING"/>
    <s v=""/>
    <s v="AB"/>
    <s v=""/>
    <d v="2020-05-26T00:00:00"/>
    <d v="2020-05-26T00:00:00"/>
    <d v="2020-05-26T00:00:00"/>
    <s v="USD"/>
    <n v="30655.360000000001"/>
    <n v="949"/>
    <x v="4"/>
    <n v="31.633333333333333"/>
    <x v="4"/>
    <x v="2"/>
    <s v="Overdue"/>
    <x v="1"/>
    <s v="USD"/>
    <n v="30655.360000000001"/>
  </r>
  <r>
    <s v="A2310000"/>
    <x v="29"/>
    <x v="28"/>
    <n v="103920215"/>
    <x v="0"/>
    <x v="1"/>
    <x v="1"/>
    <s v="Orupabo, Amoni "/>
    <s v="WHT Outstg"/>
    <s v="WHT on inv 1800014632 MAY 2015 CRUDE HANDLING"/>
    <s v=""/>
    <s v="AB"/>
    <s v=""/>
    <d v="2020-05-26T00:00:00"/>
    <d v="2020-05-26T00:00:00"/>
    <d v="2020-05-26T00:00:00"/>
    <s v="NGN"/>
    <n v="9035667.0800000001"/>
    <n v="949"/>
    <x v="4"/>
    <n v="31.633333333333333"/>
    <x v="4"/>
    <x v="2"/>
    <s v="Overdue"/>
    <x v="1"/>
    <s v="USD"/>
    <n v="25064.04"/>
  </r>
  <r>
    <s v="A2310000"/>
    <x v="29"/>
    <x v="28"/>
    <n v="103920220"/>
    <x v="0"/>
    <x v="1"/>
    <x v="1"/>
    <s v="Orupabo, Amoni "/>
    <s v="WHT Outstg"/>
    <s v="WHT on inv 1800015539 NOVEMBER 2015 CRUDE HANDLING"/>
    <s v=""/>
    <s v="AB"/>
    <s v=""/>
    <d v="2020-05-26T00:00:00"/>
    <d v="2020-05-26T00:00:00"/>
    <d v="2020-05-26T00:00:00"/>
    <s v="NGN"/>
    <n v="8809298.8499999996"/>
    <n v="949"/>
    <x v="4"/>
    <n v="31.633333333333333"/>
    <x v="4"/>
    <x v="2"/>
    <s v="Overdue"/>
    <x v="1"/>
    <s v="USD"/>
    <n v="24436.11"/>
  </r>
  <r>
    <s v="A2310000"/>
    <x v="29"/>
    <x v="28"/>
    <n v="103920220"/>
    <x v="0"/>
    <x v="1"/>
    <x v="1"/>
    <s v="Orupabo, Amoni "/>
    <s v="WHT Outstg"/>
    <s v="WHT on inv 1800015407 OCTOBER  2015 CRUDE HANDLING"/>
    <s v=""/>
    <s v="AB"/>
    <s v=""/>
    <d v="2020-05-26T00:00:00"/>
    <d v="2020-05-26T00:00:00"/>
    <d v="2020-05-26T00:00:00"/>
    <s v="NGN"/>
    <n v="8129643.9199999999"/>
    <n v="949"/>
    <x v="4"/>
    <n v="31.633333333333333"/>
    <x v="4"/>
    <x v="2"/>
    <s v="Overdue"/>
    <x v="1"/>
    <s v="USD"/>
    <n v="22550.82"/>
  </r>
  <r>
    <s v="A2310000"/>
    <x v="29"/>
    <x v="28"/>
    <n v="103920220"/>
    <x v="0"/>
    <x v="1"/>
    <x v="1"/>
    <s v="Orupabo, Amoni "/>
    <s v="WHT Outstg"/>
    <s v="WHT on inv 1800016736 March - June 2016 water Hand"/>
    <s v=""/>
    <s v="AB"/>
    <s v=""/>
    <d v="2020-05-26T00:00:00"/>
    <d v="2020-05-26T00:00:00"/>
    <d v="2020-05-26T00:00:00"/>
    <s v="NGN"/>
    <n v="2497906.64"/>
    <n v="949"/>
    <x v="4"/>
    <n v="31.633333333333333"/>
    <x v="4"/>
    <x v="2"/>
    <s v="Overdue"/>
    <x v="1"/>
    <s v="USD"/>
    <n v="6928.94"/>
  </r>
  <r>
    <s v="A2310000"/>
    <x v="29"/>
    <x v="28"/>
    <n v="103920220"/>
    <x v="0"/>
    <x v="1"/>
    <x v="1"/>
    <s v="Orupabo, Amoni "/>
    <s v="WHT Outstg"/>
    <s v="WHT on inv 1800018216 Water Handling Dec '16,Jan -"/>
    <s v=""/>
    <s v="AB"/>
    <s v=""/>
    <d v="2020-05-26T00:00:00"/>
    <d v="2020-05-26T00:00:00"/>
    <d v="2020-05-26T00:00:00"/>
    <s v="NGN"/>
    <n v="697045.67"/>
    <n v="949"/>
    <x v="4"/>
    <n v="31.633333333333333"/>
    <x v="4"/>
    <x v="2"/>
    <s v="Overdue"/>
    <x v="1"/>
    <s v="USD"/>
    <n v="1933.53"/>
  </r>
  <r>
    <s v="A2310000"/>
    <x v="29"/>
    <x v="28"/>
    <n v="103920220"/>
    <x v="0"/>
    <x v="1"/>
    <x v="1"/>
    <s v="Orupabo, Amoni "/>
    <s v="WHT Outstg"/>
    <s v="WHT on inv 1800018597 NPDC-OML34 May 2017 Crude Ha"/>
    <s v=""/>
    <s v="AB"/>
    <s v=""/>
    <d v="2020-05-26T00:00:00"/>
    <d v="2020-05-26T00:00:00"/>
    <d v="2020-05-26T00:00:00"/>
    <s v="NGN"/>
    <n v="4693469.62"/>
    <n v="949"/>
    <x v="4"/>
    <n v="31.633333333333333"/>
    <x v="4"/>
    <x v="2"/>
    <s v="Overdue"/>
    <x v="1"/>
    <s v="USD"/>
    <n v="13019.21"/>
  </r>
  <r>
    <s v="A2310000"/>
    <x v="29"/>
    <x v="28"/>
    <n v="103920220"/>
    <x v="0"/>
    <x v="1"/>
    <x v="1"/>
    <s v="Orupabo, Amoni "/>
    <s v="WHT Outstg"/>
    <s v="WHT on inv 1800018290 JUNE 2017 CRUDE HANDLING"/>
    <s v=""/>
    <s v="AB"/>
    <s v=""/>
    <d v="2020-05-26T00:00:00"/>
    <d v="2020-05-26T00:00:00"/>
    <d v="2020-05-26T00:00:00"/>
    <s v="NGN"/>
    <n v="21873389.559999999"/>
    <n v="949"/>
    <x v="4"/>
    <n v="31.633333333333333"/>
    <x v="4"/>
    <x v="2"/>
    <s v="Overdue"/>
    <x v="1"/>
    <s v="USD"/>
    <n v="60674.6"/>
  </r>
  <r>
    <s v="A2310000"/>
    <x v="29"/>
    <x v="28"/>
    <n v="103920220"/>
    <x v="0"/>
    <x v="1"/>
    <x v="1"/>
    <s v="Orupabo, Amoni "/>
    <s v="WHT Outstg"/>
    <s v="WHT on inv 1800018459 NPDC-OML34 Jul2017CrudeHandl"/>
    <s v=""/>
    <s v="AB"/>
    <s v=""/>
    <d v="2020-05-26T00:00:00"/>
    <d v="2020-05-26T00:00:00"/>
    <d v="2020-05-26T00:00:00"/>
    <s v="NGN"/>
    <n v="26951334.59"/>
    <n v="949"/>
    <x v="4"/>
    <n v="31.633333333333333"/>
    <x v="4"/>
    <x v="2"/>
    <s v="Overdue"/>
    <x v="1"/>
    <s v="USD"/>
    <n v="74760.31"/>
  </r>
  <r>
    <s v="A2310000"/>
    <x v="29"/>
    <x v="28"/>
    <n v="103920220"/>
    <x v="0"/>
    <x v="1"/>
    <x v="1"/>
    <s v="Orupabo, Amoni "/>
    <s v="WHT Outstg"/>
    <s v="WHT on inv 1800018653 NPDC/OML34 AUG 2017 Crude Ha"/>
    <s v=""/>
    <s v="AB"/>
    <s v=""/>
    <d v="2020-05-26T00:00:00"/>
    <d v="2020-05-26T00:00:00"/>
    <d v="2020-05-26T00:00:00"/>
    <s v="NGN"/>
    <n v="26256863.239999998"/>
    <n v="949"/>
    <x v="4"/>
    <n v="31.633333333333333"/>
    <x v="4"/>
    <x v="2"/>
    <s v="Overdue"/>
    <x v="1"/>
    <s v="USD"/>
    <n v="72833.91"/>
  </r>
  <r>
    <s v="A2310000"/>
    <x v="29"/>
    <x v="28"/>
    <n v="103920220"/>
    <x v="0"/>
    <x v="1"/>
    <x v="1"/>
    <s v="Orupabo, Amoni "/>
    <s v="WHT Outstg"/>
    <s v="WHT on inv 1800018835 NPDC/OML 34 SEP 2017 Crude H"/>
    <s v=""/>
    <s v="AB"/>
    <s v=""/>
    <d v="2020-05-26T00:00:00"/>
    <d v="2020-05-26T00:00:00"/>
    <d v="2020-05-26T00:00:00"/>
    <s v="NGN"/>
    <n v="23559384.210000001"/>
    <n v="949"/>
    <x v="4"/>
    <n v="31.633333333333333"/>
    <x v="4"/>
    <x v="2"/>
    <s v="Overdue"/>
    <x v="1"/>
    <s v="USD"/>
    <n v="65351.38"/>
  </r>
  <r>
    <s v="A2310000"/>
    <x v="29"/>
    <x v="28"/>
    <n v="103920220"/>
    <x v="0"/>
    <x v="1"/>
    <x v="1"/>
    <s v="Orupabo, Amoni "/>
    <s v="WHT Outstg"/>
    <s v="WHT on inv 1800018994 Suppl. Inv. for undercharge"/>
    <s v=""/>
    <s v="AB"/>
    <s v=""/>
    <d v="2020-05-26T00:00:00"/>
    <d v="2020-05-26T00:00:00"/>
    <d v="2020-05-26T00:00:00"/>
    <s v="NGN"/>
    <n v="93440.74"/>
    <n v="949"/>
    <x v="4"/>
    <n v="31.633333333333333"/>
    <x v="4"/>
    <x v="2"/>
    <s v="Overdue"/>
    <x v="1"/>
    <s v="USD"/>
    <n v="259.2"/>
  </r>
  <r>
    <s v="A2310000"/>
    <x v="29"/>
    <x v="28"/>
    <n v="103920220"/>
    <x v="0"/>
    <x v="1"/>
    <x v="1"/>
    <s v="Orupabo, Amoni "/>
    <s v="WHT Outstg"/>
    <s v="WHT on inv 1800019001 Suppl. Note for undercharge"/>
    <s v=""/>
    <s v="AB"/>
    <s v=""/>
    <d v="2020-05-26T00:00:00"/>
    <d v="2020-05-26T00:00:00"/>
    <d v="2020-05-26T00:00:00"/>
    <s v="NGN"/>
    <n v="90268.51"/>
    <n v="949"/>
    <x v="4"/>
    <n v="31.633333333333333"/>
    <x v="4"/>
    <x v="2"/>
    <s v="Overdue"/>
    <x v="1"/>
    <s v="USD"/>
    <n v="250.4"/>
  </r>
  <r>
    <s v="A2310000"/>
    <x v="29"/>
    <x v="28"/>
    <n v="103920220"/>
    <x v="0"/>
    <x v="1"/>
    <x v="1"/>
    <s v="Orupabo, Amoni "/>
    <s v="WHT Outstg"/>
    <s v="WHT on inv 1800018963 NPDC/OML 34 OCT 2017 Crude H"/>
    <s v=""/>
    <s v="AB"/>
    <s v=""/>
    <d v="2020-05-26T00:00:00"/>
    <d v="2020-05-26T00:00:00"/>
    <d v="2020-05-26T00:00:00"/>
    <s v="NGN"/>
    <n v="21728899.629999999"/>
    <n v="949"/>
    <x v="4"/>
    <n v="31.633333333333333"/>
    <x v="4"/>
    <x v="2"/>
    <s v="Overdue"/>
    <x v="1"/>
    <s v="USD"/>
    <n v="60273.79"/>
  </r>
  <r>
    <s v="A2310000"/>
    <x v="29"/>
    <x v="28"/>
    <n v="103920220"/>
    <x v="0"/>
    <x v="1"/>
    <x v="1"/>
    <s v="Orupabo, Amoni "/>
    <s v="WHT Outstg"/>
    <s v="WHT on inv 1800019204 NPDC/OML 34 NOV 2017 Crude H"/>
    <s v=""/>
    <s v="AB"/>
    <s v=""/>
    <d v="2020-05-26T00:00:00"/>
    <d v="2020-05-26T00:00:00"/>
    <d v="2020-05-26T00:00:00"/>
    <s v="NGN"/>
    <n v="21525516.829999998"/>
    <n v="949"/>
    <x v="4"/>
    <n v="31.633333333333333"/>
    <x v="4"/>
    <x v="2"/>
    <s v="Overdue"/>
    <x v="1"/>
    <s v="USD"/>
    <n v="59709.63"/>
  </r>
  <r>
    <s v="A2310000"/>
    <x v="29"/>
    <x v="28"/>
    <n v="103920223"/>
    <x v="0"/>
    <x v="1"/>
    <x v="1"/>
    <s v="Orupabo, Amoni "/>
    <s v="WHT Outstg"/>
    <s v="WHT on inv 1800019460 NPDC/OML 34 JAN 2018 Crude H"/>
    <s v=""/>
    <s v="AB"/>
    <s v=""/>
    <d v="2020-05-26T00:00:00"/>
    <d v="2020-05-26T00:00:00"/>
    <d v="2020-05-26T00:00:00"/>
    <s v="NGN"/>
    <n v="22706217.280000001"/>
    <n v="949"/>
    <x v="4"/>
    <n v="31.633333333333333"/>
    <x v="4"/>
    <x v="2"/>
    <s v="Overdue"/>
    <x v="1"/>
    <s v="USD"/>
    <n v="62984.78"/>
  </r>
  <r>
    <s v="A2310000"/>
    <x v="29"/>
    <x v="28"/>
    <n v="103920223"/>
    <x v="0"/>
    <x v="1"/>
    <x v="1"/>
    <s v="Orupabo, Amoni "/>
    <s v="WHT Outstg"/>
    <s v="WHT on inv 1800020492 NPDC/OML 34 AUG 2018 Crude H"/>
    <s v=""/>
    <s v="AB"/>
    <s v=""/>
    <d v="2020-05-26T00:00:00"/>
    <d v="2020-05-26T00:00:00"/>
    <d v="2020-05-26T00:00:00"/>
    <s v="NGN"/>
    <n v="24036526.52"/>
    <n v="949"/>
    <x v="4"/>
    <n v="31.633333333333333"/>
    <x v="4"/>
    <x v="2"/>
    <s v="Overdue"/>
    <x v="1"/>
    <s v="USD"/>
    <n v="66674.92"/>
  </r>
  <r>
    <s v="A2310000"/>
    <x v="29"/>
    <x v="28"/>
    <n v="103920223"/>
    <x v="0"/>
    <x v="1"/>
    <x v="1"/>
    <s v="Orupabo, Amoni "/>
    <s v="WHT Outstg"/>
    <s v="WHT on inv 1800020657 NPDC/OML 34 SEPTEMBER 2018 C"/>
    <s v=""/>
    <s v="AB"/>
    <s v=""/>
    <d v="2020-05-26T00:00:00"/>
    <d v="2020-05-26T00:00:00"/>
    <d v="2020-05-26T00:00:00"/>
    <s v="NGN"/>
    <n v="25000328.379999999"/>
    <n v="949"/>
    <x v="4"/>
    <n v="31.633333333333333"/>
    <x v="4"/>
    <x v="2"/>
    <s v="Overdue"/>
    <x v="1"/>
    <s v="USD"/>
    <n v="69348.41"/>
  </r>
  <r>
    <s v="A2310000"/>
    <x v="29"/>
    <x v="28"/>
    <n v="103920224"/>
    <x v="0"/>
    <x v="1"/>
    <x v="1"/>
    <s v="Orupabo, Amoni "/>
    <s v="WHT Outstg"/>
    <s v="WHT on inv 1800019766 NPDC/OML 34 MAR 2018 Crude H"/>
    <s v=""/>
    <s v="AB"/>
    <s v=""/>
    <d v="2020-05-26T00:00:00"/>
    <d v="2020-05-26T00:00:00"/>
    <d v="2020-05-26T00:00:00"/>
    <s v="USD"/>
    <n v="64646.39"/>
    <n v="949"/>
    <x v="4"/>
    <n v="31.633333333333333"/>
    <x v="4"/>
    <x v="2"/>
    <s v="Overdue"/>
    <x v="1"/>
    <s v="USD"/>
    <n v="64646.39"/>
  </r>
  <r>
    <s v="A2310000"/>
    <x v="29"/>
    <x v="28"/>
    <n v="103920224"/>
    <x v="0"/>
    <x v="1"/>
    <x v="1"/>
    <s v="Orupabo, Amoni "/>
    <s v="WHT Outstg"/>
    <s v="WHT on inv 1800019926 NPDC/OML 34 APR 2018 Crude H"/>
    <s v=""/>
    <s v="AB"/>
    <s v=""/>
    <d v="2020-05-26T00:00:00"/>
    <d v="2020-05-26T00:00:00"/>
    <d v="2020-05-26T00:00:00"/>
    <s v="USD"/>
    <n v="74213.45"/>
    <n v="949"/>
    <x v="4"/>
    <n v="31.633333333333333"/>
    <x v="4"/>
    <x v="2"/>
    <s v="Overdue"/>
    <x v="1"/>
    <s v="USD"/>
    <n v="74213.45"/>
  </r>
  <r>
    <s v="A2310000"/>
    <x v="29"/>
    <x v="28"/>
    <n v="103920224"/>
    <x v="0"/>
    <x v="1"/>
    <x v="1"/>
    <s v="Orupabo, Amoni "/>
    <s v="WHT Outstg"/>
    <s v="WHT on inv 1800020218 NPDC/OML 34 JUN 2018 Crude H"/>
    <s v=""/>
    <s v="AB"/>
    <s v=""/>
    <d v="2020-05-26T00:00:00"/>
    <d v="2020-05-26T00:00:00"/>
    <d v="2020-05-26T00:00:00"/>
    <s v="USD"/>
    <n v="51280.61"/>
    <n v="949"/>
    <x v="4"/>
    <n v="31.633333333333333"/>
    <x v="4"/>
    <x v="2"/>
    <s v="Overdue"/>
    <x v="1"/>
    <s v="USD"/>
    <n v="51280.61"/>
  </r>
  <r>
    <s v="A2310000"/>
    <x v="29"/>
    <x v="28"/>
    <n v="103920226"/>
    <x v="0"/>
    <x v="1"/>
    <x v="1"/>
    <s v="Orupabo, Amoni "/>
    <s v="WHT Outstg"/>
    <s v="WHT on inv 1800018289 JUNE 2017 CRUDE HANDLING"/>
    <s v=""/>
    <s v="AB"/>
    <s v=""/>
    <d v="2020-05-26T00:00:00"/>
    <d v="2020-05-26T00:00:00"/>
    <d v="2020-05-26T00:00:00"/>
    <s v="USD"/>
    <n v="47777.4"/>
    <n v="949"/>
    <x v="4"/>
    <n v="31.633333333333333"/>
    <x v="4"/>
    <x v="2"/>
    <s v="Overdue"/>
    <x v="1"/>
    <s v="USD"/>
    <n v="47777.4"/>
  </r>
  <r>
    <s v="A2310000"/>
    <x v="29"/>
    <x v="28"/>
    <n v="103920226"/>
    <x v="0"/>
    <x v="1"/>
    <x v="1"/>
    <s v="Orupabo, Amoni "/>
    <s v="WHT Outstg"/>
    <s v="WHT on inv 1800018476 NPDC-OML34 Jul2017CrudeHandl"/>
    <s v=""/>
    <s v="AB"/>
    <s v=""/>
    <d v="2020-05-26T00:00:00"/>
    <d v="2020-05-26T00:00:00"/>
    <d v="2020-05-26T00:00:00"/>
    <s v="USD"/>
    <n v="58840.2"/>
    <n v="949"/>
    <x v="4"/>
    <n v="31.633333333333333"/>
    <x v="4"/>
    <x v="2"/>
    <s v="Overdue"/>
    <x v="1"/>
    <s v="USD"/>
    <n v="58840.2"/>
  </r>
  <r>
    <s v="A2310000"/>
    <x v="29"/>
    <x v="28"/>
    <n v="103920226"/>
    <x v="0"/>
    <x v="1"/>
    <x v="1"/>
    <s v="Orupabo, Amoni "/>
    <s v="WHT Outstg"/>
    <s v="WHT on inv 1800018598 NPDC OML34 May 2017 Crude Ha"/>
    <s v=""/>
    <s v="AB"/>
    <s v=""/>
    <d v="2020-05-26T00:00:00"/>
    <d v="2020-05-26T00:00:00"/>
    <d v="2020-05-26T00:00:00"/>
    <s v="USD"/>
    <n v="10257.27"/>
    <n v="949"/>
    <x v="4"/>
    <n v="31.633333333333333"/>
    <x v="4"/>
    <x v="2"/>
    <s v="Overdue"/>
    <x v="1"/>
    <s v="USD"/>
    <n v="10257.27"/>
  </r>
  <r>
    <s v="A2310000"/>
    <x v="29"/>
    <x v="28"/>
    <n v="103920226"/>
    <x v="0"/>
    <x v="1"/>
    <x v="1"/>
    <s v="Orupabo, Amoni "/>
    <s v="WHT Outstg"/>
    <s v="WHT on inv 1800018652 NPDC/OML34 AUG 2017 Crude Ha"/>
    <s v=""/>
    <s v="AB"/>
    <s v=""/>
    <d v="2020-05-26T00:00:00"/>
    <d v="2020-05-26T00:00:00"/>
    <d v="2020-05-26T00:00:00"/>
    <s v="USD"/>
    <n v="57360.57"/>
    <n v="949"/>
    <x v="4"/>
    <n v="31.633333333333333"/>
    <x v="4"/>
    <x v="2"/>
    <s v="Overdue"/>
    <x v="1"/>
    <s v="USD"/>
    <n v="57360.57"/>
  </r>
  <r>
    <s v="A2310000"/>
    <x v="29"/>
    <x v="28"/>
    <n v="103920226"/>
    <x v="0"/>
    <x v="1"/>
    <x v="1"/>
    <s v="Orupabo, Amoni "/>
    <s v="WHT Outstg"/>
    <s v="WHT on inv 1800018834 NPDC/OML 34 SEP 2017 Crude H"/>
    <s v=""/>
    <s v="AB"/>
    <s v=""/>
    <d v="2020-05-26T00:00:00"/>
    <d v="2020-05-26T00:00:00"/>
    <d v="2020-05-26T00:00:00"/>
    <s v="USD"/>
    <n v="51430.69"/>
    <n v="949"/>
    <x v="4"/>
    <n v="31.633333333333333"/>
    <x v="4"/>
    <x v="2"/>
    <s v="Overdue"/>
    <x v="1"/>
    <s v="USD"/>
    <n v="51430.69"/>
  </r>
  <r>
    <s v="A2310000"/>
    <x v="29"/>
    <x v="28"/>
    <n v="103920226"/>
    <x v="0"/>
    <x v="1"/>
    <x v="1"/>
    <s v="Orupabo, Amoni "/>
    <s v="WHT Outstg"/>
    <s v="WHT on inv 1800018962 NPDC/OML 34 OCT 2017 Crude H"/>
    <s v=""/>
    <s v="AB"/>
    <s v=""/>
    <d v="2020-05-26T00:00:00"/>
    <d v="2020-05-26T00:00:00"/>
    <d v="2020-05-26T00:00:00"/>
    <s v="USD"/>
    <n v="47475.59"/>
    <n v="949"/>
    <x v="4"/>
    <n v="31.633333333333333"/>
    <x v="4"/>
    <x v="2"/>
    <s v="Overdue"/>
    <x v="1"/>
    <s v="USD"/>
    <n v="47475.59"/>
  </r>
  <r>
    <s v="A2310000"/>
    <x v="29"/>
    <x v="28"/>
    <n v="103920226"/>
    <x v="0"/>
    <x v="1"/>
    <x v="1"/>
    <s v="Orupabo, Amoni "/>
    <s v="WHT Outstg"/>
    <s v="WHT on inv 1800019203 NPDC/OML 34 NOV 2017 Crude H"/>
    <s v=""/>
    <s v="AB"/>
    <s v=""/>
    <d v="2020-05-26T00:00:00"/>
    <d v="2020-05-26T00:00:00"/>
    <d v="2020-05-26T00:00:00"/>
    <s v="USD"/>
    <n v="46987.22"/>
    <n v="949"/>
    <x v="4"/>
    <n v="31.633333333333333"/>
    <x v="4"/>
    <x v="2"/>
    <s v="Overdue"/>
    <x v="1"/>
    <s v="USD"/>
    <n v="46987.22"/>
  </r>
  <r>
    <s v="A2310000"/>
    <x v="29"/>
    <x v="28"/>
    <n v="103920226"/>
    <x v="0"/>
    <x v="1"/>
    <x v="1"/>
    <s v="Orupabo, Amoni "/>
    <s v="WHT Outstg"/>
    <s v="WHT on inv 1800019286 NPDC/OML 34 DEC 2017 Crude H"/>
    <s v=""/>
    <s v="AB"/>
    <s v=""/>
    <d v="2020-05-26T00:00:00"/>
    <d v="2020-05-26T00:00:00"/>
    <d v="2020-05-26T00:00:00"/>
    <s v="USD"/>
    <n v="50605.86"/>
    <n v="949"/>
    <x v="4"/>
    <n v="31.633333333333333"/>
    <x v="4"/>
    <x v="2"/>
    <s v="Overdue"/>
    <x v="1"/>
    <s v="USD"/>
    <n v="50605.86"/>
  </r>
  <r>
    <s v="A2310000"/>
    <x v="29"/>
    <x v="28"/>
    <n v="103920226"/>
    <x v="0"/>
    <x v="1"/>
    <x v="1"/>
    <s v="Orupabo, Amoni "/>
    <s v="WHT Outstg"/>
    <s v="WHT on inv 1800019459 NPDC/OML 34 JAN 2018 Crude H"/>
    <s v=""/>
    <s v="AB"/>
    <s v=""/>
    <d v="2020-05-26T00:00:00"/>
    <d v="2020-05-26T00:00:00"/>
    <d v="2020-05-26T00:00:00"/>
    <s v="USD"/>
    <n v="49586"/>
    <n v="949"/>
    <x v="4"/>
    <n v="31.633333333333333"/>
    <x v="4"/>
    <x v="2"/>
    <s v="Overdue"/>
    <x v="1"/>
    <s v="USD"/>
    <n v="49586"/>
  </r>
  <r>
    <s v="A2310000"/>
    <x v="29"/>
    <x v="28"/>
    <n v="103920226"/>
    <x v="0"/>
    <x v="1"/>
    <x v="1"/>
    <s v="Orupabo, Amoni "/>
    <s v="WHT Outstg"/>
    <s v="WHT on inv 1800020362 NPDC/OML 34 JULY  2018 Crude"/>
    <s v=""/>
    <s v="AB"/>
    <s v=""/>
    <d v="2020-05-26T00:00:00"/>
    <d v="2020-05-26T00:00:00"/>
    <d v="2020-05-26T00:00:00"/>
    <s v="USD"/>
    <n v="52514.98"/>
    <n v="949"/>
    <x v="4"/>
    <n v="31.633333333333333"/>
    <x v="4"/>
    <x v="2"/>
    <s v="Overdue"/>
    <x v="1"/>
    <s v="USD"/>
    <n v="52514.98"/>
  </r>
  <r>
    <s v="A2310000"/>
    <x v="29"/>
    <x v="28"/>
    <n v="103920226"/>
    <x v="0"/>
    <x v="1"/>
    <x v="1"/>
    <s v="Orupabo, Amoni "/>
    <s v="WHT Outstg"/>
    <s v="WHT on inv 1800020491 NPDC/OML 34 AUG 2018 Crude H"/>
    <s v=""/>
    <s v="AB"/>
    <s v=""/>
    <d v="2020-05-26T00:00:00"/>
    <d v="2020-05-26T00:00:00"/>
    <d v="2020-05-26T00:00:00"/>
    <s v="USD"/>
    <n v="52443.06"/>
    <n v="949"/>
    <x v="4"/>
    <n v="31.633333333333333"/>
    <x v="4"/>
    <x v="2"/>
    <s v="Overdue"/>
    <x v="1"/>
    <s v="USD"/>
    <n v="52443.06"/>
  </r>
  <r>
    <s v="A2310000"/>
    <x v="29"/>
    <x v="28"/>
    <n v="103920226"/>
    <x v="0"/>
    <x v="1"/>
    <x v="1"/>
    <s v="Orupabo, Amoni "/>
    <s v="WHT Outstg"/>
    <s v="WHT on inv 1800020656 NPDC/OML 34 SEPTEMBER 2018 C"/>
    <s v=""/>
    <s v="AB"/>
    <s v=""/>
    <d v="2020-05-26T00:00:00"/>
    <d v="2020-05-26T00:00:00"/>
    <d v="2020-05-26T00:00:00"/>
    <s v="USD"/>
    <n v="54530.65"/>
    <n v="949"/>
    <x v="4"/>
    <n v="31.633333333333333"/>
    <x v="4"/>
    <x v="2"/>
    <s v="Overdue"/>
    <x v="1"/>
    <s v="USD"/>
    <n v="54530.65"/>
  </r>
  <r>
    <s v="A2310000"/>
    <x v="29"/>
    <x v="28"/>
    <n v="103920226"/>
    <x v="0"/>
    <x v="1"/>
    <x v="1"/>
    <s v="Orupabo, Amoni "/>
    <s v="WHT Outstg"/>
    <s v="WHT on inv 1800020808 NPDC/OML 34 OCT 2018 Crude H"/>
    <s v=""/>
    <s v="AB"/>
    <s v=""/>
    <d v="2020-05-26T00:00:00"/>
    <d v="2020-05-26T00:00:00"/>
    <d v="2020-05-26T00:00:00"/>
    <s v="USD"/>
    <n v="57469.35"/>
    <n v="949"/>
    <x v="4"/>
    <n v="31.633333333333333"/>
    <x v="4"/>
    <x v="2"/>
    <s v="Overdue"/>
    <x v="1"/>
    <s v="USD"/>
    <n v="57469.35"/>
  </r>
  <r>
    <s v="A2310000"/>
    <x v="29"/>
    <x v="28"/>
    <n v="103920226"/>
    <x v="0"/>
    <x v="1"/>
    <x v="1"/>
    <s v="Orupabo, Amoni "/>
    <s v="WHT Outstg"/>
    <s v="WHT on inv 1800020993 NPDC/OML 34 NOV 2018 Crude H"/>
    <s v=""/>
    <s v="AB"/>
    <s v=""/>
    <d v="2020-05-26T00:00:00"/>
    <d v="2020-05-26T00:00:00"/>
    <d v="2020-05-26T00:00:00"/>
    <s v="USD"/>
    <n v="55939.12"/>
    <n v="949"/>
    <x v="4"/>
    <n v="31.633333333333333"/>
    <x v="4"/>
    <x v="2"/>
    <s v="Overdue"/>
    <x v="1"/>
    <s v="USD"/>
    <n v="55939.12"/>
  </r>
  <r>
    <s v="A2310000"/>
    <x v="29"/>
    <x v="28"/>
    <n v="103920226"/>
    <x v="0"/>
    <x v="1"/>
    <x v="1"/>
    <s v="Orupabo, Amoni "/>
    <s v="WHT Outstg"/>
    <s v="WHT on inv 1800021172 NPDC/OML 34 DEC 2018 Crude H"/>
    <s v=""/>
    <s v="AB"/>
    <s v=""/>
    <d v="2020-05-26T00:00:00"/>
    <d v="2020-05-26T00:00:00"/>
    <d v="2020-05-26T00:00:00"/>
    <s v="USD"/>
    <n v="58644.27"/>
    <n v="949"/>
    <x v="4"/>
    <n v="31.633333333333333"/>
    <x v="4"/>
    <x v="2"/>
    <s v="Overdue"/>
    <x v="1"/>
    <s v="USD"/>
    <n v="58644.27"/>
  </r>
  <r>
    <s v="A2310000"/>
    <x v="29"/>
    <x v="28"/>
    <n v="103920175"/>
    <x v="0"/>
    <x v="1"/>
    <x v="1"/>
    <s v="Orupabo, Amoni "/>
    <s v="WHT Outstg"/>
    <s v="WHT on inv 1800014150 FEBRUARY  2015 CRUDE HANDLIN"/>
    <s v=""/>
    <s v="AB"/>
    <s v=""/>
    <d v="2020-05-25T00:00:00"/>
    <d v="2020-05-25T00:00:00"/>
    <d v="2020-05-25T00:00:00"/>
    <s v="NGN"/>
    <n v="7779328.4299999997"/>
    <n v="950"/>
    <x v="4"/>
    <n v="31.666666666666668"/>
    <x v="4"/>
    <x v="2"/>
    <s v="Overdue"/>
    <x v="1"/>
    <s v="USD"/>
    <n v="21579.08"/>
  </r>
  <r>
    <s v="A2310000"/>
    <x v="29"/>
    <x v="28"/>
    <n v="103920175"/>
    <x v="0"/>
    <x v="1"/>
    <x v="1"/>
    <s v="Orupabo, Amoni "/>
    <s v="WHT Outstg"/>
    <s v="WHT on inv 1800014578 NPDC OML 34 - 2014 EXCESS RP"/>
    <s v=""/>
    <s v="AB"/>
    <s v=""/>
    <d v="2020-05-25T00:00:00"/>
    <d v="2020-05-25T00:00:00"/>
    <d v="2020-05-25T00:00:00"/>
    <s v="NGN"/>
    <n v="3842054.9"/>
    <n v="950"/>
    <x v="4"/>
    <n v="31.666666666666668"/>
    <x v="4"/>
    <x v="2"/>
    <s v="Overdue"/>
    <x v="1"/>
    <s v="USD"/>
    <n v="10657.48"/>
  </r>
  <r>
    <s v="A2310000"/>
    <x v="29"/>
    <x v="28"/>
    <n v="103920175"/>
    <x v="0"/>
    <x v="1"/>
    <x v="1"/>
    <s v="Orupabo, Amoni "/>
    <s v="WHT Outstg"/>
    <s v="WHT on inv 1800012470 APRIL 2014 CRUDE HANDLING"/>
    <s v=""/>
    <s v="AB"/>
    <s v=""/>
    <d v="2020-05-25T00:00:00"/>
    <d v="2020-05-25T00:00:00"/>
    <d v="2020-05-25T00:00:00"/>
    <s v="NGN"/>
    <n v="4848107.88"/>
    <n v="950"/>
    <x v="4"/>
    <n v="31.666666666666668"/>
    <x v="4"/>
    <x v="2"/>
    <s v="Overdue"/>
    <x v="1"/>
    <s v="USD"/>
    <n v="13448.17"/>
  </r>
  <r>
    <s v="A2310000"/>
    <x v="29"/>
    <x v="28"/>
    <n v="103920175"/>
    <x v="0"/>
    <x v="1"/>
    <x v="1"/>
    <s v="Orupabo, Amoni "/>
    <s v="WHT Outstg"/>
    <s v="WHT on balance of inv 1800013092 AUGUST 2014 CHA"/>
    <s v=""/>
    <s v="AB"/>
    <s v=""/>
    <d v="2020-05-25T00:00:00"/>
    <d v="2020-05-25T00:00:00"/>
    <d v="2020-05-25T00:00:00"/>
    <s v="NGN"/>
    <n v="6597969.0899999999"/>
    <n v="950"/>
    <x v="4"/>
    <n v="31.666666666666668"/>
    <x v="4"/>
    <x v="2"/>
    <s v="Overdue"/>
    <x v="1"/>
    <s v="USD"/>
    <n v="18302.11"/>
  </r>
  <r>
    <s v="A2310000"/>
    <x v="29"/>
    <x v="28"/>
    <n v="103642707"/>
    <x v="0"/>
    <x v="1"/>
    <x v="1"/>
    <s v="Orupabo, Amoni "/>
    <s v="WHT Outstg"/>
    <s v="WHT on inv 1800020363"/>
    <s v=""/>
    <s v="AB"/>
    <s v=""/>
    <d v="2018-11-05T00:00:00"/>
    <d v="2018-11-05T00:00:00"/>
    <d v="2018-11-05T00:00:00"/>
    <s v="NGN"/>
    <n v="24049774.329999998"/>
    <n v="1517"/>
    <x v="4"/>
    <n v="50.56666666666667"/>
    <x v="4"/>
    <x v="2"/>
    <s v="Overdue"/>
    <x v="1"/>
    <s v="USD"/>
    <n v="78568.210000000006"/>
  </r>
  <r>
    <s v="A2310000"/>
    <x v="29"/>
    <x v="28"/>
    <n v="103626552"/>
    <x v="0"/>
    <x v="1"/>
    <x v="1"/>
    <s v="Orupabo, Amoni "/>
    <s v="WHT Outstg"/>
    <s v="WHT on inv 1800020060"/>
    <s v=""/>
    <s v="AB"/>
    <s v=""/>
    <d v="2018-10-08T00:00:00"/>
    <d v="2018-10-08T00:00:00"/>
    <d v="2018-10-08T00:00:00"/>
    <s v="NGN"/>
    <n v="13583447.869999999"/>
    <n v="1545"/>
    <x v="4"/>
    <n v="51.5"/>
    <x v="4"/>
    <x v="2"/>
    <s v="Overdue"/>
    <x v="1"/>
    <s v="USD"/>
    <n v="44404.29"/>
  </r>
  <r>
    <s v="A2310000"/>
    <x v="29"/>
    <x v="28"/>
    <n v="103626585"/>
    <x v="0"/>
    <x v="1"/>
    <x v="1"/>
    <s v="Orupabo, Amoni "/>
    <s v="WHT Outstg"/>
    <s v="WHT on inv 1800019573"/>
    <s v=""/>
    <s v="AB"/>
    <s v=""/>
    <d v="2018-10-08T00:00:00"/>
    <d v="2018-10-08T00:00:00"/>
    <d v="2018-10-08T00:00:00"/>
    <s v="NGN"/>
    <n v="20787956.600000001"/>
    <n v="1545"/>
    <x v="4"/>
    <n v="51.5"/>
    <x v="4"/>
    <x v="2"/>
    <s v="Overdue"/>
    <x v="1"/>
    <s v="USD"/>
    <n v="67955.83"/>
  </r>
  <r>
    <s v="A2310000"/>
    <x v="29"/>
    <x v="28"/>
    <n v="103611524"/>
    <x v="0"/>
    <x v="1"/>
    <x v="1"/>
    <s v="Orupabo, Amoni "/>
    <s v="WHT Outstg"/>
    <s v="WHT on Inv 1800019287"/>
    <s v=""/>
    <s v="AB"/>
    <s v=""/>
    <d v="2018-08-31T00:00:00"/>
    <d v="2018-08-31T00:00:00"/>
    <d v="2018-08-31T00:00:00"/>
    <s v="NGN"/>
    <n v="23213961.32"/>
    <n v="1583"/>
    <x v="4"/>
    <n v="52.766666666666666"/>
    <x v="4"/>
    <x v="2"/>
    <s v="Overdue"/>
    <x v="1"/>
    <s v="USD"/>
    <n v="75949.119999999995"/>
  </r>
  <r>
    <s v="A2310000"/>
    <x v="29"/>
    <x v="28"/>
    <n v="103419416"/>
    <x v="0"/>
    <x v="1"/>
    <x v="1"/>
    <s v="Orupabo, Amoni "/>
    <s v="WHT Outstg"/>
    <s v="WHT on inv1800016130 Feb16"/>
    <s v=""/>
    <s v="AB"/>
    <s v=""/>
    <d v="2017-07-05T00:00:00"/>
    <d v="2017-07-05T00:00:00"/>
    <d v="2017-07-05T00:00:00"/>
    <s v="NGN"/>
    <n v="4247810.33"/>
    <n v="2005"/>
    <x v="4"/>
    <n v="66.833333333333329"/>
    <x v="4"/>
    <x v="2"/>
    <s v="Overdue"/>
    <x v="1"/>
    <s v="USD"/>
    <n v="13499.97"/>
  </r>
  <r>
    <s v="A2310000"/>
    <x v="29"/>
    <x v="28"/>
    <n v="103419417"/>
    <x v="0"/>
    <x v="1"/>
    <x v="1"/>
    <s v="Orupabo, Amoni "/>
    <s v="WHT Outstg"/>
    <s v="WHT on inv no 1800015707 Dec15"/>
    <s v=""/>
    <s v="AB"/>
    <s v=""/>
    <d v="2017-07-05T00:00:00"/>
    <d v="2017-07-05T00:00:00"/>
    <d v="2017-07-05T00:00:00"/>
    <s v="NGN"/>
    <n v="9192391.5"/>
    <n v="2005"/>
    <x v="4"/>
    <n v="66.833333333333329"/>
    <x v="4"/>
    <x v="2"/>
    <s v="Overdue"/>
    <x v="1"/>
    <s v="USD"/>
    <n v="29214.34"/>
  </r>
  <r>
    <s v="A2310000"/>
    <x v="29"/>
    <x v="28"/>
    <n v="103419418"/>
    <x v="0"/>
    <x v="1"/>
    <x v="1"/>
    <s v="Orupabo, Amoni "/>
    <s v="WHT Outstg"/>
    <s v="WHT on inv no 1800015960 Jan16"/>
    <s v=""/>
    <s v="AB"/>
    <s v=""/>
    <d v="2017-07-05T00:00:00"/>
    <d v="2017-07-05T00:00:00"/>
    <d v="2017-07-05T00:00:00"/>
    <s v="NGN"/>
    <n v="10422328.939999999"/>
    <n v="2005"/>
    <x v="4"/>
    <n v="66.833333333333329"/>
    <x v="4"/>
    <x v="2"/>
    <s v="Overdue"/>
    <x v="1"/>
    <s v="USD"/>
    <n v="33123.199999999997"/>
  </r>
  <r>
    <s v="A2310000"/>
    <x v="29"/>
    <x v="28"/>
    <n v="103362312"/>
    <x v="0"/>
    <x v="1"/>
    <x v="1"/>
    <s v="Orupabo, Amoni "/>
    <s v="WHT Outstg"/>
    <s v="WHT on inv 1800015181"/>
    <s v=""/>
    <s v="AB"/>
    <s v=""/>
    <d v="2017-03-06T00:00:00"/>
    <d v="2017-03-06T00:00:00"/>
    <d v="2017-03-06T00:00:00"/>
    <s v="NGN"/>
    <n v="11407427.73"/>
    <n v="2126"/>
    <x v="4"/>
    <n v="70.86666666666666"/>
    <x v="4"/>
    <x v="2"/>
    <s v="Overdue"/>
    <x v="1"/>
    <s v="USD"/>
    <n v="36242.54"/>
  </r>
  <r>
    <s v="A2310000"/>
    <x v="29"/>
    <x v="28"/>
    <n v="103157849"/>
    <x v="0"/>
    <x v="1"/>
    <x v="1"/>
    <s v="Orupabo, Amoni "/>
    <s v="WHT Outstg"/>
    <s v="WHT on NPDC OML 34 pmt 1800014925"/>
    <s v=""/>
    <s v="AB"/>
    <s v=""/>
    <d v="2016-03-02T00:00:00"/>
    <d v="2016-03-02T00:00:00"/>
    <d v="2016-03-02T00:00:00"/>
    <s v="NGN"/>
    <n v="11416412.49"/>
    <n v="2495"/>
    <x v="4"/>
    <n v="83.166666666666671"/>
    <x v="4"/>
    <x v="2"/>
    <s v="Overdue"/>
    <x v="1"/>
    <s v="USD"/>
    <n v="57296.69"/>
  </r>
  <r>
    <s v="A2310000"/>
    <x v="29"/>
    <x v="28"/>
    <n v="103157850"/>
    <x v="0"/>
    <x v="1"/>
    <x v="1"/>
    <s v="Orupabo, Amoni "/>
    <s v="WHT Outstg"/>
    <s v="WHT on NPDC OML 34 pmt 1800014332"/>
    <s v=""/>
    <s v="AB"/>
    <s v=""/>
    <d v="2016-03-02T00:00:00"/>
    <d v="2016-03-02T00:00:00"/>
    <d v="2016-03-02T00:00:00"/>
    <s v="NGN"/>
    <n v="12709812.84"/>
    <n v="2495"/>
    <x v="4"/>
    <n v="83.166666666666671"/>
    <x v="4"/>
    <x v="2"/>
    <s v="Overdue"/>
    <x v="1"/>
    <s v="USD"/>
    <n v="63788.01"/>
  </r>
  <r>
    <s v="A2310000"/>
    <x v="29"/>
    <x v="28"/>
    <n v="103140844"/>
    <x v="0"/>
    <x v="1"/>
    <x v="1"/>
    <s v="Orupabo, Amoni "/>
    <s v="WHT Outstg"/>
    <s v="WHT on NPDC OML34 Pmt 1800015093"/>
    <s v=""/>
    <s v="AB"/>
    <s v=""/>
    <d v="2016-01-20T00:00:00"/>
    <d v="2016-01-20T00:00:00"/>
    <d v="2016-01-20T00:00:00"/>
    <s v="NGN"/>
    <n v="7480337.5599999996"/>
    <n v="2537"/>
    <x v="4"/>
    <n v="84.566666666666663"/>
    <x v="4"/>
    <x v="2"/>
    <s v="Overdue"/>
    <x v="1"/>
    <s v="USD"/>
    <n v="37542.32"/>
  </r>
  <r>
    <s v="A2310000"/>
    <x v="29"/>
    <x v="28"/>
    <n v="103140845"/>
    <x v="0"/>
    <x v="1"/>
    <x v="1"/>
    <s v="Orupabo, Amoni "/>
    <s v="WHT Outstg"/>
    <s v="WHT on NPDC OML34 Pmt 1800014752"/>
    <s v=""/>
    <s v="AB"/>
    <s v=""/>
    <d v="2016-01-20T00:00:00"/>
    <d v="2016-01-20T00:00:00"/>
    <d v="2016-01-20T00:00:00"/>
    <s v="NGN"/>
    <n v="4379908.57"/>
    <n v="2537"/>
    <x v="4"/>
    <n v="84.566666666666663"/>
    <x v="4"/>
    <x v="2"/>
    <s v="Overdue"/>
    <x v="1"/>
    <s v="USD"/>
    <n v="21981.89"/>
  </r>
  <r>
    <s v="A2310000"/>
    <x v="29"/>
    <x v="28"/>
    <n v="103105364"/>
    <x v="0"/>
    <x v="1"/>
    <x v="1"/>
    <s v="Orupabo, Amoni "/>
    <s v="WHT Outstg"/>
    <s v="WHT on 1800014465"/>
    <s v=""/>
    <s v="AB"/>
    <s v=""/>
    <d v="2015-11-09T00:00:00"/>
    <d v="2015-11-09T00:00:00"/>
    <d v="2015-11-09T00:00:00"/>
    <s v="NGN"/>
    <n v="1932407.59"/>
    <n v="2609"/>
    <x v="4"/>
    <n v="86.966666666666669"/>
    <x v="4"/>
    <x v="2"/>
    <s v="Overdue"/>
    <x v="1"/>
    <s v="USD"/>
    <n v="9697.2099999999991"/>
  </r>
  <r>
    <s v="A2310000"/>
    <x v="29"/>
    <x v="28"/>
    <n v="103100623"/>
    <x v="0"/>
    <x v="1"/>
    <x v="1"/>
    <s v="Orupabo, Amoni "/>
    <s v="WHT Outstg"/>
    <s v="WHT on 1800013415 2013 EXCESS RPC CHARGE"/>
    <s v=""/>
    <s v="AB"/>
    <s v=""/>
    <d v="2015-11-05T00:00:00"/>
    <d v="2015-11-05T00:00:00"/>
    <d v="2015-11-05T00:00:00"/>
    <s v="NGN"/>
    <n v="38678480.359999999"/>
    <n v="2613"/>
    <x v="4"/>
    <n v="87.1"/>
    <x v="4"/>
    <x v="2"/>
    <s v="Overdue"/>
    <x v="1"/>
    <s v="USD"/>
    <n v="194169.84"/>
  </r>
  <r>
    <s v="A2310000"/>
    <x v="29"/>
    <x v="28"/>
    <n v="103100625"/>
    <x v="0"/>
    <x v="1"/>
    <x v="1"/>
    <s v="Orupabo, Amoni "/>
    <s v="WHT Outstg"/>
    <s v="WHT on 1800013417 2013 EXCESS RPC CHARGE"/>
    <s v=""/>
    <s v="AB"/>
    <s v=""/>
    <d v="2015-11-05T00:00:00"/>
    <d v="2015-11-05T00:00:00"/>
    <d v="2015-11-05T00:00:00"/>
    <s v="NGN"/>
    <n v="22648015.690000001"/>
    <n v="2613"/>
    <x v="4"/>
    <n v="87.1"/>
    <x v="4"/>
    <x v="2"/>
    <s v="Overdue"/>
    <x v="1"/>
    <s v="USD"/>
    <n v="113695.3"/>
  </r>
  <r>
    <s v="A2310000"/>
    <x v="29"/>
    <x v="28"/>
    <n v="103100631"/>
    <x v="0"/>
    <x v="1"/>
    <x v="1"/>
    <s v="Orupabo, Amoni "/>
    <s v="WHT Outstg"/>
    <s v="WHT on 1800014150"/>
    <s v=""/>
    <s v="AB"/>
    <s v=""/>
    <d v="2015-11-05T00:00:00"/>
    <d v="2015-11-05T00:00:00"/>
    <d v="2015-11-05T00:00:00"/>
    <s v="NGN"/>
    <n v="7779328.4299999997"/>
    <n v="2613"/>
    <x v="4"/>
    <n v="87.1"/>
    <x v="4"/>
    <x v="2"/>
    <s v="Overdue"/>
    <x v="1"/>
    <s v="USD"/>
    <n v="39053.01"/>
  </r>
  <r>
    <s v="A2310000"/>
    <x v="29"/>
    <x v="28"/>
    <n v="103100634"/>
    <x v="0"/>
    <x v="1"/>
    <x v="1"/>
    <s v="Orupabo, Amoni "/>
    <s v="WHT Outstg"/>
    <s v="WHT on: 1800012607"/>
    <s v=""/>
    <s v="AB"/>
    <s v=""/>
    <d v="2015-11-05T00:00:00"/>
    <d v="2015-11-05T00:00:00"/>
    <d v="2015-11-05T00:00:00"/>
    <s v="NGN"/>
    <n v="6801183.1600000001"/>
    <n v="2613"/>
    <x v="4"/>
    <n v="87.1"/>
    <x v="4"/>
    <x v="2"/>
    <s v="Overdue"/>
    <x v="1"/>
    <s v="USD"/>
    <n v="34142.620000000003"/>
  </r>
  <r>
    <s v="A2310000"/>
    <x v="29"/>
    <x v="28"/>
    <n v="103100635"/>
    <x v="0"/>
    <x v="1"/>
    <x v="1"/>
    <s v="Orupabo, Amoni "/>
    <s v="WHT Outstg"/>
    <s v="WHT on: 1800012818"/>
    <s v=""/>
    <s v="AB"/>
    <s v=""/>
    <d v="2015-11-05T00:00:00"/>
    <d v="2015-11-05T00:00:00"/>
    <d v="2015-11-05T00:00:00"/>
    <s v="NGN"/>
    <n v="6404243.9199999999"/>
    <n v="2613"/>
    <x v="4"/>
    <n v="87.1"/>
    <x v="4"/>
    <x v="2"/>
    <s v="Overdue"/>
    <x v="1"/>
    <s v="USD"/>
    <n v="32149.94"/>
  </r>
  <r>
    <s v="A2310000"/>
    <x v="29"/>
    <x v="28"/>
    <n v="103100641"/>
    <x v="0"/>
    <x v="1"/>
    <x v="1"/>
    <s v="Orupabo, Amoni "/>
    <s v="WHT Outstg"/>
    <s v="WHT On: 1800013238"/>
    <s v=""/>
    <s v="AB"/>
    <s v=""/>
    <d v="2015-11-05T00:00:00"/>
    <d v="2015-11-05T00:00:00"/>
    <d v="2015-11-05T00:00:00"/>
    <s v="NGN"/>
    <n v="5735842.9900000002"/>
    <n v="2613"/>
    <x v="4"/>
    <n v="87.1"/>
    <x v="4"/>
    <x v="2"/>
    <s v="Overdue"/>
    <x v="1"/>
    <s v="USD"/>
    <n v="28794.51"/>
  </r>
  <r>
    <s v="A2310000"/>
    <x v="30"/>
    <x v="29"/>
    <n v="1800028573"/>
    <x v="0"/>
    <x v="1"/>
    <x v="1"/>
    <s v="Orupabo, Amoni "/>
    <n v="0"/>
    <s v="NPDC/OML40 NOV 2022 Crude Handling"/>
    <s v="468"/>
    <s v="DR"/>
    <s v=""/>
    <d v="2022-12-15T00:00:00"/>
    <d v="2022-12-15T00:00:00"/>
    <d v="2023-02-13T00:00:00"/>
    <s v="USD"/>
    <n v="2835080.22"/>
    <n v="-44"/>
    <x v="0"/>
    <n v="-1.4666666666666666"/>
    <x v="0"/>
    <x v="0"/>
    <s v="Not Overdue"/>
    <x v="0"/>
    <s v="USD"/>
    <n v="2835080.22"/>
  </r>
  <r>
    <s v="A2310000"/>
    <x v="30"/>
    <x v="29"/>
    <n v="1800028309"/>
    <x v="0"/>
    <x v="0"/>
    <x v="2"/>
    <s v="Orupabo, Amoni "/>
    <n v="0"/>
    <s v="COVID 19 TEST -RECOVERY"/>
    <s v="473"/>
    <s v="DR"/>
    <s v=""/>
    <d v="2022-10-26T00:00:00"/>
    <d v="2022-10-26T00:00:00"/>
    <d v="2022-11-25T00:00:00"/>
    <s v="NGN"/>
    <n v="554400"/>
    <n v="36"/>
    <x v="1"/>
    <n v="1.2"/>
    <x v="1"/>
    <x v="1"/>
    <s v="Overdue"/>
    <x v="0"/>
    <s v="USD"/>
    <n v="1268.1300000000001"/>
  </r>
  <r>
    <s v="A2310000"/>
    <x v="30"/>
    <x v="29"/>
    <n v="1800028311"/>
    <x v="0"/>
    <x v="0"/>
    <x v="2"/>
    <s v="Orupabo, Amoni "/>
    <n v="0"/>
    <s v="Jul-Sept 2022 - Boat -RECOVERY"/>
    <s v="473"/>
    <s v="DR"/>
    <s v=""/>
    <d v="2022-10-26T00:00:00"/>
    <d v="2022-10-26T00:00:00"/>
    <d v="2022-11-25T00:00:00"/>
    <s v="NGN"/>
    <n v="239771.21"/>
    <n v="36"/>
    <x v="1"/>
    <n v="1.2"/>
    <x v="1"/>
    <x v="1"/>
    <s v="Overdue"/>
    <x v="0"/>
    <s v="USD"/>
    <n v="548.45000000000005"/>
  </r>
  <r>
    <s v="A2310000"/>
    <x v="30"/>
    <x v="29"/>
    <n v="1800028310"/>
    <x v="0"/>
    <x v="0"/>
    <x v="2"/>
    <s v="Orupabo, Amoni "/>
    <n v="0"/>
    <s v="Jul-Sept 2022 - FLIGHT -RECOVERY"/>
    <s v="473"/>
    <s v="DR"/>
    <s v=""/>
    <d v="2022-10-26T00:00:00"/>
    <d v="2022-10-26T00:00:00"/>
    <d v="2022-11-25T00:00:00"/>
    <s v="NGN"/>
    <n v="252000"/>
    <n v="36"/>
    <x v="1"/>
    <n v="1.2"/>
    <x v="1"/>
    <x v="1"/>
    <s v="Overdue"/>
    <x v="0"/>
    <s v="USD"/>
    <n v="576.41999999999996"/>
  </r>
  <r>
    <s v="A2310000"/>
    <x v="30"/>
    <x v="29"/>
    <n v="1800028307"/>
    <x v="0"/>
    <x v="0"/>
    <x v="2"/>
    <s v="Orupabo, Amoni "/>
    <n v="0"/>
    <s v="MEALS and H/KEEPING (NGN)Jul-Sept 2022-RECOVERY"/>
    <s v="473"/>
    <s v="DR"/>
    <s v=""/>
    <d v="2022-10-26T00:00:00"/>
    <d v="2022-10-26T00:00:00"/>
    <d v="2022-11-25T00:00:00"/>
    <s v="NGN"/>
    <n v="3998996.79"/>
    <n v="36"/>
    <x v="1"/>
    <n v="1.2"/>
    <x v="1"/>
    <x v="1"/>
    <s v="Overdue"/>
    <x v="0"/>
    <s v="USD"/>
    <n v="9147.31"/>
  </r>
  <r>
    <s v="A2310000"/>
    <x v="30"/>
    <x v="29"/>
    <n v="1800028308"/>
    <x v="0"/>
    <x v="0"/>
    <x v="2"/>
    <s v="Orupabo, Amoni "/>
    <n v="0"/>
    <s v="MEALS AT OTC  Jul-Sept 2022-RECOVERY"/>
    <s v="473"/>
    <s v="DR"/>
    <s v=""/>
    <d v="2022-10-26T00:00:00"/>
    <d v="2022-10-26T00:00:00"/>
    <d v="2022-11-25T00:00:00"/>
    <s v="NGN"/>
    <n v="49665"/>
    <n v="36"/>
    <x v="1"/>
    <n v="1.2"/>
    <x v="1"/>
    <x v="1"/>
    <s v="Overdue"/>
    <x v="0"/>
    <s v="USD"/>
    <n v="113.6"/>
  </r>
  <r>
    <s v="A2310000"/>
    <x v="30"/>
    <x v="29"/>
    <n v="1800028087"/>
    <x v="0"/>
    <x v="0"/>
    <x v="2"/>
    <s v="Orupabo, Amoni "/>
    <n v="0"/>
    <s v="Apr-June 2022 - Boat"/>
    <s v="473"/>
    <s v="DR"/>
    <s v=""/>
    <d v="2022-08-25T00:00:00"/>
    <d v="2022-08-25T00:00:00"/>
    <d v="2022-10-24T00:00:00"/>
    <s v="NGN"/>
    <n v="250196.04"/>
    <n v="68"/>
    <x v="2"/>
    <n v="2.2666666666666666"/>
    <x v="1"/>
    <x v="1"/>
    <s v="Overdue"/>
    <x v="0"/>
    <s v="USD"/>
    <n v="593.04"/>
  </r>
  <r>
    <s v="A2310000"/>
    <x v="30"/>
    <x v="29"/>
    <n v="1800028086"/>
    <x v="0"/>
    <x v="0"/>
    <x v="2"/>
    <s v="Orupabo, Amoni "/>
    <n v="0"/>
    <s v="Apr-June 2022 - FLIGHT"/>
    <s v="473"/>
    <s v="DR"/>
    <s v=""/>
    <d v="2022-08-25T00:00:00"/>
    <d v="2022-08-25T00:00:00"/>
    <d v="2022-10-24T00:00:00"/>
    <s v="NGN"/>
    <n v="756000"/>
    <n v="68"/>
    <x v="2"/>
    <n v="2.2666666666666666"/>
    <x v="1"/>
    <x v="1"/>
    <s v="Overdue"/>
    <x v="0"/>
    <s v="USD"/>
    <n v="1791.95"/>
  </r>
  <r>
    <s v="A2310000"/>
    <x v="30"/>
    <x v="29"/>
    <n v="1800028085"/>
    <x v="0"/>
    <x v="0"/>
    <x v="2"/>
    <s v="Orupabo, Amoni "/>
    <n v="0"/>
    <s v="COVID 19 TEST"/>
    <s v="473"/>
    <s v="DR"/>
    <s v=""/>
    <d v="2022-08-25T00:00:00"/>
    <d v="2022-08-25T00:00:00"/>
    <d v="2022-10-24T00:00:00"/>
    <s v="NGN"/>
    <n v="1058400"/>
    <n v="68"/>
    <x v="2"/>
    <n v="2.2666666666666666"/>
    <x v="1"/>
    <x v="1"/>
    <s v="Overdue"/>
    <x v="0"/>
    <s v="USD"/>
    <n v="2508.73"/>
  </r>
  <r>
    <s v="A2310000"/>
    <x v="30"/>
    <x v="29"/>
    <n v="1800028083"/>
    <x v="0"/>
    <x v="0"/>
    <x v="2"/>
    <s v="Orupabo, Amoni "/>
    <n v="0"/>
    <s v="MEALS and H/KEEPING (NGN)Apr-June 2022"/>
    <s v="473"/>
    <s v="DR"/>
    <s v=""/>
    <d v="2022-08-25T00:00:00"/>
    <d v="2022-08-25T00:00:00"/>
    <d v="2022-10-24T00:00:00"/>
    <s v="NGN"/>
    <n v="4076541.09"/>
    <n v="68"/>
    <x v="2"/>
    <n v="2.2666666666666666"/>
    <x v="1"/>
    <x v="1"/>
    <s v="Overdue"/>
    <x v="0"/>
    <s v="USD"/>
    <n v="9662.6299999999992"/>
  </r>
  <r>
    <s v="A2310000"/>
    <x v="30"/>
    <x v="29"/>
    <n v="1800028084"/>
    <x v="0"/>
    <x v="0"/>
    <x v="2"/>
    <s v="Orupabo, Amoni "/>
    <n v="0"/>
    <s v="MEALS AT OTC  Apr-June 2022"/>
    <s v="473"/>
    <s v="DR"/>
    <s v=""/>
    <d v="2022-08-25T00:00:00"/>
    <d v="2022-08-25T00:00:00"/>
    <d v="2022-10-24T00:00:00"/>
    <s v="NGN"/>
    <n v="1528128.88"/>
    <n v="68"/>
    <x v="2"/>
    <n v="2.2666666666666666"/>
    <x v="1"/>
    <x v="1"/>
    <s v="Overdue"/>
    <x v="0"/>
    <s v="USD"/>
    <n v="3622.12"/>
  </r>
  <r>
    <s v="A2310000"/>
    <x v="30"/>
    <x v="29"/>
    <n v="1800028040"/>
    <x v="0"/>
    <x v="1"/>
    <x v="1"/>
    <s v="Orupabo, Amoni "/>
    <n v="0"/>
    <s v="NPDC/OML40 JULY 2022 Crude Handling"/>
    <s v="468"/>
    <s v="DR"/>
    <s v=""/>
    <d v="2022-08-11T00:00:00"/>
    <d v="2022-08-11T00:00:00"/>
    <d v="2022-10-10T00:00:00"/>
    <s v="USD"/>
    <n v="1350641.71"/>
    <n v="82"/>
    <x v="2"/>
    <n v="2.7333333333333334"/>
    <x v="1"/>
    <x v="1"/>
    <s v="Overdue"/>
    <x v="0"/>
    <s v="USD"/>
    <n v="1350641.71"/>
  </r>
  <r>
    <s v="A2310000"/>
    <x v="30"/>
    <x v="29"/>
    <n v="1800027947"/>
    <x v="0"/>
    <x v="1"/>
    <x v="1"/>
    <s v="Orupabo, Amoni "/>
    <n v="0"/>
    <s v="NPDC/OML40 JUN 2022 Crude Handling"/>
    <s v="468"/>
    <s v="DR"/>
    <s v=""/>
    <d v="2022-07-14T00:00:00"/>
    <d v="2022-07-14T00:00:00"/>
    <d v="2022-09-12T00:00:00"/>
    <s v="USD"/>
    <n v="2772704.02"/>
    <n v="110"/>
    <x v="3"/>
    <n v="3.6666666666666665"/>
    <x v="1"/>
    <x v="1"/>
    <s v="Overdue"/>
    <x v="0"/>
    <s v="USD"/>
    <n v="2772704.02"/>
  </r>
  <r>
    <s v="A2310000"/>
    <x v="30"/>
    <x v="29"/>
    <n v="1800027901"/>
    <x v="0"/>
    <x v="0"/>
    <x v="2"/>
    <s v="Orupabo, Amoni "/>
    <n v="0"/>
    <s v="COVID 19 TEST"/>
    <s v="473"/>
    <s v="DR"/>
    <s v=""/>
    <d v="2022-07-07T00:00:00"/>
    <d v="2022-07-07T00:00:00"/>
    <d v="2022-09-05T00:00:00"/>
    <s v="NGN"/>
    <n v="2721600"/>
    <n v="117"/>
    <x v="3"/>
    <n v="3.9"/>
    <x v="1"/>
    <x v="1"/>
    <s v="Overdue"/>
    <x v="0"/>
    <s v="USD"/>
    <n v="6560.69"/>
  </r>
  <r>
    <s v="A2310000"/>
    <x v="30"/>
    <x v="29"/>
    <n v="1800027903"/>
    <x v="0"/>
    <x v="0"/>
    <x v="2"/>
    <s v="Orupabo, Amoni "/>
    <n v="0"/>
    <s v="Jan-Mar 2022 - Boat"/>
    <s v="473"/>
    <s v="DR"/>
    <s v=""/>
    <d v="2022-07-07T00:00:00"/>
    <d v="2022-07-07T00:00:00"/>
    <d v="2022-09-05T00:00:00"/>
    <s v="NGN"/>
    <n v="229346.37"/>
    <n v="117"/>
    <x v="3"/>
    <n v="3.9"/>
    <x v="1"/>
    <x v="1"/>
    <s v="Overdue"/>
    <x v="0"/>
    <s v="USD"/>
    <n v="552.86"/>
  </r>
  <r>
    <s v="A2310000"/>
    <x v="30"/>
    <x v="29"/>
    <n v="1800027899"/>
    <x v="0"/>
    <x v="0"/>
    <x v="2"/>
    <s v="Orupabo, Amoni "/>
    <n v="0"/>
    <s v="MEALS and H/KEEPING (NGN)Jan-Mar 2022"/>
    <s v="473"/>
    <s v="DR"/>
    <s v=""/>
    <d v="2022-07-07T00:00:00"/>
    <d v="2022-07-07T00:00:00"/>
    <d v="2022-09-05T00:00:00"/>
    <s v="NGN"/>
    <n v="3729874.05"/>
    <n v="117"/>
    <x v="3"/>
    <n v="3.9"/>
    <x v="1"/>
    <x v="1"/>
    <s v="Overdue"/>
    <x v="0"/>
    <s v="USD"/>
    <n v="8991.23"/>
  </r>
  <r>
    <s v="A2310000"/>
    <x v="30"/>
    <x v="29"/>
    <n v="1800027900"/>
    <x v="0"/>
    <x v="0"/>
    <x v="2"/>
    <s v="Orupabo, Amoni "/>
    <n v="0"/>
    <s v="MEALS AT OTC  Jan-Mar 2022"/>
    <s v="473"/>
    <s v="DR"/>
    <s v=""/>
    <d v="2022-07-07T00:00:00"/>
    <d v="2022-07-07T00:00:00"/>
    <d v="2022-09-05T00:00:00"/>
    <s v="NGN"/>
    <n v="4574151.99"/>
    <n v="117"/>
    <x v="3"/>
    <n v="3.9"/>
    <x v="1"/>
    <x v="1"/>
    <s v="Overdue"/>
    <x v="0"/>
    <s v="USD"/>
    <n v="11026.45"/>
  </r>
  <r>
    <s v="A2310000"/>
    <x v="30"/>
    <x v="29"/>
    <n v="104282184"/>
    <x v="0"/>
    <x v="1"/>
    <x v="1"/>
    <s v="Orupabo, Amoni "/>
    <n v="0"/>
    <s v="WHT_1800026576 NPDC/OML40 AUGUST 2021 CHA F$"/>
    <s v=""/>
    <s v="AB"/>
    <s v=""/>
    <d v="2022-08-30T00:00:00"/>
    <d v="2022-08-30T00:00:00"/>
    <d v="2022-08-30T00:00:00"/>
    <s v="USD"/>
    <n v="38055.83"/>
    <n v="123"/>
    <x v="3"/>
    <n v="4.0999999999999996"/>
    <x v="1"/>
    <x v="2"/>
    <s v="Overdue"/>
    <x v="1"/>
    <s v="USD"/>
    <n v="38055.83"/>
  </r>
  <r>
    <s v="A2310000"/>
    <x v="30"/>
    <x v="29"/>
    <n v="104282179"/>
    <x v="0"/>
    <x v="1"/>
    <x v="1"/>
    <s v="Orupabo, Amoni "/>
    <n v="0"/>
    <s v="WHT_1800026704 NPDC/OML40 SEPTEMBER 2021 CHA"/>
    <s v=""/>
    <s v="AB"/>
    <s v=""/>
    <d v="2022-08-30T00:00:00"/>
    <d v="2022-08-30T00:00:00"/>
    <d v="2022-08-30T00:00:00"/>
    <s v="USD"/>
    <n v="53708.22"/>
    <n v="123"/>
    <x v="3"/>
    <n v="4.0999999999999996"/>
    <x v="1"/>
    <x v="2"/>
    <s v="Overdue"/>
    <x v="1"/>
    <s v="USD"/>
    <n v="53708.22"/>
  </r>
  <r>
    <s v="A2310000"/>
    <x v="30"/>
    <x v="29"/>
    <n v="104282181"/>
    <x v="0"/>
    <x v="1"/>
    <x v="1"/>
    <s v="Orupabo, Amoni "/>
    <n v="0"/>
    <s v="WHT_1800026844 NPDC/OML40 OCTOBER 2021 CHA F$"/>
    <s v=""/>
    <s v="AB"/>
    <s v=""/>
    <d v="2022-08-30T00:00:00"/>
    <d v="2022-08-30T00:00:00"/>
    <d v="2022-08-30T00:00:00"/>
    <s v="USD"/>
    <n v="111278.18"/>
    <n v="123"/>
    <x v="3"/>
    <n v="4.0999999999999996"/>
    <x v="1"/>
    <x v="2"/>
    <s v="Overdue"/>
    <x v="1"/>
    <s v="USD"/>
    <n v="111278.18"/>
  </r>
  <r>
    <s v="A2310000"/>
    <x v="30"/>
    <x v="29"/>
    <n v="104282180"/>
    <x v="0"/>
    <x v="1"/>
    <x v="1"/>
    <s v="Orupabo, Amoni "/>
    <n v="0"/>
    <s v="WHT_1800027046 NPDC/OML40 NOV 2021 CHA F$"/>
    <s v=""/>
    <s v="AB"/>
    <s v=""/>
    <d v="2022-08-30T00:00:00"/>
    <d v="2022-08-30T00:00:00"/>
    <d v="2022-08-30T00:00:00"/>
    <s v="USD"/>
    <n v="105092.42"/>
    <n v="123"/>
    <x v="3"/>
    <n v="4.0999999999999996"/>
    <x v="1"/>
    <x v="2"/>
    <s v="Overdue"/>
    <x v="1"/>
    <s v="USD"/>
    <n v="105092.42"/>
  </r>
  <r>
    <s v="A2310000"/>
    <x v="30"/>
    <x v="29"/>
    <n v="104282185"/>
    <x v="0"/>
    <x v="1"/>
    <x v="1"/>
    <s v="Orupabo, Amoni "/>
    <n v="0"/>
    <s v="WHT_1800027206 NPDC/OML40 DECEMBER 2021 CHA_F$"/>
    <s v=""/>
    <s v="AB"/>
    <s v=""/>
    <d v="2022-08-30T00:00:00"/>
    <d v="2022-08-30T00:00:00"/>
    <d v="2022-08-30T00:00:00"/>
    <s v="USD"/>
    <n v="78327.63"/>
    <n v="123"/>
    <x v="3"/>
    <n v="4.0999999999999996"/>
    <x v="1"/>
    <x v="2"/>
    <s v="Overdue"/>
    <x v="1"/>
    <s v="USD"/>
    <n v="78327.63"/>
  </r>
  <r>
    <s v="A2310000"/>
    <x v="30"/>
    <x v="29"/>
    <n v="104282178"/>
    <x v="0"/>
    <x v="1"/>
    <x v="1"/>
    <s v="Orupabo, Amoni "/>
    <n v="0"/>
    <s v="WHT_1800027316 NPDC/OML40 JAN 2022 CHA_F$"/>
    <s v=""/>
    <s v="AB"/>
    <s v=""/>
    <d v="2022-08-30T00:00:00"/>
    <d v="2022-08-30T00:00:00"/>
    <d v="2022-08-30T00:00:00"/>
    <s v="USD"/>
    <n v="65484.14"/>
    <n v="123"/>
    <x v="3"/>
    <n v="4.0999999999999996"/>
    <x v="1"/>
    <x v="2"/>
    <s v="Overdue"/>
    <x v="1"/>
    <s v="USD"/>
    <n v="65484.14"/>
  </r>
  <r>
    <s v="A2310000"/>
    <x v="30"/>
    <x v="29"/>
    <n v="104282201"/>
    <x v="0"/>
    <x v="1"/>
    <x v="1"/>
    <s v="Orupabo, Amoni "/>
    <n v="0"/>
    <s v="WHT-NPDC/OML 40 NGN CREDIT RECEIPTS_bal_1600003805"/>
    <s v=""/>
    <s v="AB"/>
    <s v=""/>
    <d v="2022-08-30T00:00:00"/>
    <d v="2022-08-30T00:00:00"/>
    <d v="2022-08-30T00:00:00"/>
    <s v="NGN"/>
    <n v="-379801.91"/>
    <n v="123"/>
    <x v="3"/>
    <n v="4.0999999999999996"/>
    <x v="1"/>
    <x v="2"/>
    <s v="Overdue"/>
    <x v="1"/>
    <s v="USD"/>
    <n v="-898.12"/>
  </r>
  <r>
    <s v="A2310000"/>
    <x v="30"/>
    <x v="29"/>
    <n v="104281505"/>
    <x v="0"/>
    <x v="1"/>
    <x v="1"/>
    <s v="Orupabo, Amoni "/>
    <n v="0"/>
    <s v="WHT_1800027474 NPDC OML 40-FEB 2022 Crude Handling"/>
    <s v=""/>
    <s v="AB"/>
    <s v=""/>
    <d v="2022-08-29T00:00:00"/>
    <d v="2022-08-29T00:00:00"/>
    <d v="2022-08-29T00:00:00"/>
    <s v="USD"/>
    <n v="82435.23"/>
    <n v="124"/>
    <x v="3"/>
    <n v="4.1333333333333337"/>
    <x v="1"/>
    <x v="2"/>
    <s v="Overdue"/>
    <x v="1"/>
    <s v="USD"/>
    <n v="82435.23"/>
  </r>
  <r>
    <s v="A2310000"/>
    <x v="30"/>
    <x v="29"/>
    <n v="104281505"/>
    <x v="0"/>
    <x v="1"/>
    <x v="1"/>
    <s v="Orupabo, Amoni "/>
    <n v="0"/>
    <s v="WHT_1800027497 NPDC (OML 40) Jan 2022 CrdHandl Sup"/>
    <s v=""/>
    <s v="AB"/>
    <s v=""/>
    <d v="2022-08-29T00:00:00"/>
    <d v="2022-08-29T00:00:00"/>
    <d v="2022-08-29T00:00:00"/>
    <s v="USD"/>
    <n v="13191.27"/>
    <n v="124"/>
    <x v="3"/>
    <n v="4.1333333333333337"/>
    <x v="1"/>
    <x v="2"/>
    <s v="Overdue"/>
    <x v="1"/>
    <s v="USD"/>
    <n v="13191.27"/>
  </r>
  <r>
    <s v="A2310000"/>
    <x v="30"/>
    <x v="29"/>
    <n v="104281506"/>
    <x v="0"/>
    <x v="1"/>
    <x v="1"/>
    <s v="Orupabo, Amoni "/>
    <n v="0"/>
    <s v="WHT_1800027582 NPDC/OML40 MAR 2022 Crude Handling"/>
    <s v=""/>
    <s v="AB"/>
    <s v=""/>
    <d v="2022-08-29T00:00:00"/>
    <d v="2022-08-29T00:00:00"/>
    <d v="2022-08-29T00:00:00"/>
    <s v="USD"/>
    <n v="134390.01999999999"/>
    <n v="124"/>
    <x v="3"/>
    <n v="4.1333333333333337"/>
    <x v="1"/>
    <x v="2"/>
    <s v="Overdue"/>
    <x v="1"/>
    <s v="USD"/>
    <n v="134390.01999999999"/>
  </r>
  <r>
    <s v="A2310000"/>
    <x v="30"/>
    <x v="29"/>
    <n v="1800027787"/>
    <x v="0"/>
    <x v="1"/>
    <x v="1"/>
    <s v="Orupabo, Amoni "/>
    <n v="0"/>
    <s v="NPDC/OML40 MAY 2022 Crude Handling"/>
    <s v="468"/>
    <s v="DR"/>
    <s v=""/>
    <d v="2022-06-14T00:00:00"/>
    <d v="2022-06-14T00:00:00"/>
    <d v="2022-08-13T00:00:00"/>
    <s v="USD"/>
    <n v="2901392.65"/>
    <n v="140"/>
    <x v="3"/>
    <n v="4.666666666666667"/>
    <x v="1"/>
    <x v="1"/>
    <s v="Overdue"/>
    <x v="0"/>
    <s v="USD"/>
    <n v="2901392.65"/>
  </r>
  <r>
    <s v="A2310000"/>
    <x v="30"/>
    <x v="29"/>
    <n v="1800027699"/>
    <x v="0"/>
    <x v="1"/>
    <x v="1"/>
    <s v="Orupabo, Amoni "/>
    <n v="0"/>
    <s v="NPDC/OML40 APRIL 2022 Crude Handling"/>
    <s v="468"/>
    <s v="DR"/>
    <s v=""/>
    <d v="2022-05-12T00:00:00"/>
    <d v="2022-05-12T00:00:00"/>
    <d v="2022-07-11T00:00:00"/>
    <s v="USD"/>
    <n v="2549060.91"/>
    <n v="173"/>
    <x v="3"/>
    <n v="5.7666666666666666"/>
    <x v="1"/>
    <x v="1"/>
    <s v="Overdue"/>
    <x v="0"/>
    <s v="USD"/>
    <n v="2549060.91"/>
  </r>
  <r>
    <s v="A2310000"/>
    <x v="30"/>
    <x v="29"/>
    <n v="1800027523"/>
    <x v="0"/>
    <x v="0"/>
    <x v="2"/>
    <s v="Orupabo, Amoni "/>
    <n v="0"/>
    <s v="MEALS AT OTC  OCT-DEC 2021"/>
    <s v="473"/>
    <s v="DR"/>
    <s v=""/>
    <d v="2022-03-25T00:00:00"/>
    <d v="2022-03-25T00:00:00"/>
    <d v="2022-05-24T00:00:00"/>
    <s v="NGN"/>
    <n v="3169200.13"/>
    <n v="221"/>
    <x v="4"/>
    <n v="7.3666666666666663"/>
    <x v="2"/>
    <x v="1"/>
    <s v="Overdue"/>
    <x v="0"/>
    <s v="USD"/>
    <n v="7622.88"/>
  </r>
  <r>
    <s v="A2310000"/>
    <x v="30"/>
    <x v="29"/>
    <n v="1800027525"/>
    <x v="0"/>
    <x v="0"/>
    <x v="2"/>
    <s v="Orupabo, Amoni "/>
    <n v="0"/>
    <s v="OCT-DEC 2021 - FLIGHT"/>
    <s v="473"/>
    <s v="DR"/>
    <s v=""/>
    <d v="2022-03-25T00:00:00"/>
    <d v="2022-03-25T00:00:00"/>
    <d v="2022-05-24T00:00:00"/>
    <s v="NGN"/>
    <n v="2772000"/>
    <n v="221"/>
    <x v="4"/>
    <n v="7.3666666666666663"/>
    <x v="2"/>
    <x v="1"/>
    <s v="Overdue"/>
    <x v="0"/>
    <s v="USD"/>
    <n v="6667.49"/>
  </r>
  <r>
    <s v="A2310000"/>
    <x v="30"/>
    <x v="29"/>
    <n v="1800027514"/>
    <x v="0"/>
    <x v="1"/>
    <x v="1"/>
    <s v="Orupabo, Amoni "/>
    <n v="0"/>
    <s v="NPDC (OML 40) supplementary 2021 CrudeHandling"/>
    <s v="468"/>
    <s v="DR"/>
    <s v=""/>
    <d v="2022-03-24T00:00:00"/>
    <d v="2022-03-24T00:00:00"/>
    <d v="2022-05-23T00:00:00"/>
    <s v="USD"/>
    <n v="1684097.59"/>
    <n v="222"/>
    <x v="4"/>
    <n v="7.4"/>
    <x v="2"/>
    <x v="1"/>
    <s v="Overdue"/>
    <x v="0"/>
    <s v="USD"/>
    <n v="1684097.59"/>
  </r>
  <r>
    <s v="A2310000"/>
    <x v="30"/>
    <x v="29"/>
    <n v="1800026887"/>
    <x v="0"/>
    <x v="0"/>
    <x v="2"/>
    <s v="Orupabo, Amoni "/>
    <n v="0"/>
    <s v="JUL-SEPT 2021 - FLIGHT"/>
    <s v="473"/>
    <s v="DR"/>
    <s v=""/>
    <d v="2021-11-17T00:00:00"/>
    <d v="2021-11-17T00:00:00"/>
    <d v="2022-01-16T00:00:00"/>
    <s v="NGN"/>
    <n v="3276000"/>
    <n v="349"/>
    <x v="4"/>
    <n v="11.633333333333333"/>
    <x v="2"/>
    <x v="1"/>
    <s v="Overdue"/>
    <x v="0"/>
    <s v="USD"/>
    <n v="7972.47"/>
  </r>
  <r>
    <s v="A2310000"/>
    <x v="30"/>
    <x v="29"/>
    <n v="104174833"/>
    <x v="0"/>
    <x v="1"/>
    <x v="1"/>
    <s v="Orupabo, Amoni "/>
    <s v="WHT Outstg"/>
    <s v="WHT_1800026455 NPDC/OML40 JULY 2021 Crude Handling"/>
    <s v=""/>
    <s v="AB"/>
    <s v=""/>
    <d v="2021-12-09T00:00:00"/>
    <d v="2021-12-09T00:00:00"/>
    <d v="2021-12-09T00:00:00"/>
    <s v="USD"/>
    <n v="97410.64"/>
    <n v="387"/>
    <x v="4"/>
    <n v="12.9"/>
    <x v="3"/>
    <x v="2"/>
    <s v="Overdue"/>
    <x v="1"/>
    <s v="USD"/>
    <n v="97410.64"/>
  </r>
  <r>
    <s v="A2310000"/>
    <x v="30"/>
    <x v="29"/>
    <n v="104174837"/>
    <x v="0"/>
    <x v="1"/>
    <x v="1"/>
    <s v="Orupabo, Amoni "/>
    <s v="WHT Outstg"/>
    <s v="WHT_1800026037 NPDC OML 40 Excess RPC 2020 CHA"/>
    <s v=""/>
    <s v="AB"/>
    <s v=""/>
    <d v="2021-12-09T00:00:00"/>
    <d v="2021-12-09T00:00:00"/>
    <d v="2021-12-09T00:00:00"/>
    <s v="USD"/>
    <n v="59370.59"/>
    <n v="387"/>
    <x v="4"/>
    <n v="12.9"/>
    <x v="3"/>
    <x v="2"/>
    <s v="Overdue"/>
    <x v="1"/>
    <s v="USD"/>
    <n v="59370.59"/>
  </r>
  <r>
    <s v="A2310000"/>
    <x v="30"/>
    <x v="29"/>
    <n v="104174838"/>
    <x v="0"/>
    <x v="1"/>
    <x v="1"/>
    <s v="Orupabo, Amoni "/>
    <s v="WHT Outstg"/>
    <s v="WHT_1800026164 NPDC/OML40 MAY 2021 Crude Handling"/>
    <s v=""/>
    <s v="AB"/>
    <s v=""/>
    <d v="2021-12-09T00:00:00"/>
    <d v="2021-12-09T00:00:00"/>
    <d v="2021-12-09T00:00:00"/>
    <s v="USD"/>
    <n v="123216.8"/>
    <n v="387"/>
    <x v="4"/>
    <n v="12.9"/>
    <x v="3"/>
    <x v="2"/>
    <s v="Overdue"/>
    <x v="1"/>
    <s v="USD"/>
    <n v="123216.8"/>
  </r>
  <r>
    <s v="A2310000"/>
    <x v="30"/>
    <x v="29"/>
    <n v="104174912"/>
    <x v="0"/>
    <x v="1"/>
    <x v="1"/>
    <s v="Orupabo, Amoni "/>
    <s v="WHT Outstg"/>
    <s v="WHT_1800024462 NPDC/OML40 JUN 2020 Crude Handling"/>
    <s v=""/>
    <s v="AB"/>
    <s v=""/>
    <d v="2021-12-09T00:00:00"/>
    <d v="2021-12-09T00:00:00"/>
    <d v="2021-12-09T00:00:00"/>
    <s v="USD"/>
    <n v="118399.09"/>
    <n v="387"/>
    <x v="4"/>
    <n v="12.9"/>
    <x v="3"/>
    <x v="2"/>
    <s v="Overdue"/>
    <x v="1"/>
    <s v="USD"/>
    <n v="118399.09"/>
  </r>
  <r>
    <s v="A2310000"/>
    <x v="30"/>
    <x v="29"/>
    <n v="104174912"/>
    <x v="0"/>
    <x v="1"/>
    <x v="1"/>
    <s v="Orupabo, Amoni "/>
    <s v="WHT Outstg"/>
    <s v="WHT_1800024591 NPDC/OML40 JULY 2020 Crude Handling"/>
    <s v=""/>
    <s v="AB"/>
    <s v=""/>
    <d v="2021-12-09T00:00:00"/>
    <d v="2021-12-09T00:00:00"/>
    <d v="2021-12-09T00:00:00"/>
    <s v="USD"/>
    <n v="51451.79"/>
    <n v="387"/>
    <x v="4"/>
    <n v="12.9"/>
    <x v="3"/>
    <x v="2"/>
    <s v="Overdue"/>
    <x v="1"/>
    <s v="USD"/>
    <n v="51451.79"/>
  </r>
  <r>
    <s v="A2310000"/>
    <x v="30"/>
    <x v="29"/>
    <n v="104174912"/>
    <x v="0"/>
    <x v="1"/>
    <x v="1"/>
    <s v="Orupabo, Amoni "/>
    <s v="WHT Outstg"/>
    <s v="WHT_1800026321 NPDC/OML40 June 2021 Crude Handling"/>
    <s v=""/>
    <s v="AB"/>
    <s v=""/>
    <d v="2021-12-09T00:00:00"/>
    <d v="2021-12-09T00:00:00"/>
    <d v="2021-12-09T00:00:00"/>
    <s v="USD"/>
    <n v="108110.78"/>
    <n v="387"/>
    <x v="4"/>
    <n v="12.9"/>
    <x v="3"/>
    <x v="2"/>
    <s v="Overdue"/>
    <x v="1"/>
    <s v="USD"/>
    <n v="108110.78"/>
  </r>
  <r>
    <s v="A2310000"/>
    <x v="30"/>
    <x v="29"/>
    <n v="104127459"/>
    <x v="0"/>
    <x v="1"/>
    <x v="1"/>
    <s v="Orupabo, Amoni "/>
    <s v="WHT Outstg"/>
    <s v="WHT on 1800023938 NPDC/OML40 MAR 2020 CHA"/>
    <s v=""/>
    <s v="AB"/>
    <s v=""/>
    <d v="2021-09-06T00:00:00"/>
    <d v="2021-09-06T00:00:00"/>
    <d v="2021-09-06T00:00:00"/>
    <s v="USD"/>
    <n v="113388.99"/>
    <n v="481"/>
    <x v="4"/>
    <n v="16.033333333333335"/>
    <x v="3"/>
    <x v="2"/>
    <s v="Overdue"/>
    <x v="1"/>
    <s v="USD"/>
    <n v="113388.99"/>
  </r>
  <r>
    <s v="A2310000"/>
    <x v="30"/>
    <x v="29"/>
    <n v="104127460"/>
    <x v="0"/>
    <x v="1"/>
    <x v="1"/>
    <s v="Orupabo, Amoni "/>
    <s v="WHT Outstg"/>
    <s v="WHT on 1800023603 NPDC/OML40 JAN 2020 CHA"/>
    <s v=""/>
    <s v="AB"/>
    <s v=""/>
    <d v="2021-09-06T00:00:00"/>
    <d v="2021-09-06T00:00:00"/>
    <d v="2021-09-06T00:00:00"/>
    <s v="USD"/>
    <n v="83603.31"/>
    <n v="481"/>
    <x v="4"/>
    <n v="16.033333333333335"/>
    <x v="3"/>
    <x v="2"/>
    <s v="Overdue"/>
    <x v="1"/>
    <s v="USD"/>
    <n v="83603.31"/>
  </r>
  <r>
    <s v="A2310000"/>
    <x v="30"/>
    <x v="29"/>
    <n v="104127461"/>
    <x v="0"/>
    <x v="1"/>
    <x v="1"/>
    <s v="Orupabo, Amoni "/>
    <s v="WHT Outstg"/>
    <s v="WHT on 1800023730 NPDC/OML40 FEB 2020 CHA"/>
    <s v=""/>
    <s v="AB"/>
    <s v=""/>
    <d v="2021-09-06T00:00:00"/>
    <d v="2021-09-06T00:00:00"/>
    <d v="2021-09-06T00:00:00"/>
    <s v="USD"/>
    <n v="129468.05"/>
    <n v="481"/>
    <x v="4"/>
    <n v="16.033333333333335"/>
    <x v="3"/>
    <x v="2"/>
    <s v="Overdue"/>
    <x v="1"/>
    <s v="USD"/>
    <n v="129468.05"/>
  </r>
  <r>
    <s v="A2310000"/>
    <x v="30"/>
    <x v="29"/>
    <n v="104127463"/>
    <x v="0"/>
    <x v="1"/>
    <x v="1"/>
    <s v="Orupabo, Amoni "/>
    <s v="WHT Outstg"/>
    <s v="WHT on 1800024751 NPDC/OML40 AUGUST 2020 CHA"/>
    <s v=""/>
    <s v="AB"/>
    <s v=""/>
    <d v="2021-09-06T00:00:00"/>
    <d v="2021-09-06T00:00:00"/>
    <d v="2021-09-06T00:00:00"/>
    <s v="USD"/>
    <n v="79707.16"/>
    <n v="481"/>
    <x v="4"/>
    <n v="16.033333333333335"/>
    <x v="3"/>
    <x v="2"/>
    <s v="Overdue"/>
    <x v="1"/>
    <s v="USD"/>
    <n v="79707.16"/>
  </r>
  <r>
    <s v="A2310000"/>
    <x v="30"/>
    <x v="29"/>
    <n v="104127465"/>
    <x v="0"/>
    <x v="1"/>
    <x v="1"/>
    <s v="Orupabo, Amoni "/>
    <s v="WHT Outstg"/>
    <s v="WHT on 1800024065 NPDC/OML40 APR 2020 CHA"/>
    <s v=""/>
    <s v="AB"/>
    <s v=""/>
    <d v="2021-09-06T00:00:00"/>
    <d v="2021-09-06T00:00:00"/>
    <d v="2021-09-06T00:00:00"/>
    <s v="USD"/>
    <n v="127393.28"/>
    <n v="481"/>
    <x v="4"/>
    <n v="16.033333333333335"/>
    <x v="3"/>
    <x v="2"/>
    <s v="Overdue"/>
    <x v="1"/>
    <s v="USD"/>
    <n v="127393.28"/>
  </r>
  <r>
    <s v="A2310000"/>
    <x v="30"/>
    <x v="29"/>
    <n v="104127466"/>
    <x v="0"/>
    <x v="1"/>
    <x v="1"/>
    <s v="Orupabo, Amoni "/>
    <s v="WHT Outstg"/>
    <s v="WHT on 1800024264 NPDC/OML40 MAY 2020 CHA"/>
    <s v=""/>
    <s v="AB"/>
    <s v=""/>
    <d v="2021-09-06T00:00:00"/>
    <d v="2021-09-06T00:00:00"/>
    <d v="2021-09-06T00:00:00"/>
    <s v="USD"/>
    <n v="133049.32999999999"/>
    <n v="481"/>
    <x v="4"/>
    <n v="16.033333333333335"/>
    <x v="3"/>
    <x v="2"/>
    <s v="Overdue"/>
    <x v="1"/>
    <s v="USD"/>
    <n v="133049.32999999999"/>
  </r>
  <r>
    <s v="A2310000"/>
    <x v="30"/>
    <x v="29"/>
    <n v="104126238"/>
    <x v="0"/>
    <x v="1"/>
    <x v="1"/>
    <s v="Orupabo, Amoni "/>
    <s v="WHT Outstg"/>
    <s v="WHT on 1800025987 NPDC/OML40 APR 2021 CHA"/>
    <s v=""/>
    <s v="AB"/>
    <s v=""/>
    <d v="2021-09-03T00:00:00"/>
    <d v="2021-09-03T00:00:00"/>
    <d v="2021-09-03T00:00:00"/>
    <s v="USD"/>
    <n v="118914.8"/>
    <n v="484"/>
    <x v="4"/>
    <n v="16.133333333333333"/>
    <x v="3"/>
    <x v="2"/>
    <s v="Overdue"/>
    <x v="1"/>
    <s v="USD"/>
    <n v="118914.8"/>
  </r>
  <r>
    <s v="A2310000"/>
    <x v="30"/>
    <x v="29"/>
    <n v="104126250"/>
    <x v="0"/>
    <x v="1"/>
    <x v="1"/>
    <s v="Orupabo, Amoni "/>
    <s v="WHT Outstg"/>
    <s v="WHT on 1800025855 NPDC/OML40 MARCH 2021 CHA"/>
    <s v=""/>
    <s v="AB"/>
    <s v=""/>
    <d v="2021-09-03T00:00:00"/>
    <d v="2021-09-03T00:00:00"/>
    <d v="2021-09-03T00:00:00"/>
    <s v="USD"/>
    <n v="95972.04"/>
    <n v="484"/>
    <x v="4"/>
    <n v="16.133333333333333"/>
    <x v="3"/>
    <x v="2"/>
    <s v="Overdue"/>
    <x v="1"/>
    <s v="USD"/>
    <n v="95972.04"/>
  </r>
  <r>
    <s v="A2310000"/>
    <x v="30"/>
    <x v="29"/>
    <n v="104126276"/>
    <x v="0"/>
    <x v="1"/>
    <x v="1"/>
    <s v="Orupabo, Amoni "/>
    <s v="WHT Outstg"/>
    <s v="WHT on 1800025714 NPDC/OML40 FEB 2021 CHA"/>
    <s v=""/>
    <s v="AB"/>
    <s v=""/>
    <d v="2021-09-03T00:00:00"/>
    <d v="2021-09-03T00:00:00"/>
    <d v="2021-09-03T00:00:00"/>
    <s v="USD"/>
    <n v="77490.17"/>
    <n v="484"/>
    <x v="4"/>
    <n v="16.133333333333333"/>
    <x v="3"/>
    <x v="2"/>
    <s v="Overdue"/>
    <x v="1"/>
    <s v="USD"/>
    <n v="77490.17"/>
  </r>
  <r>
    <s v="A2310000"/>
    <x v="30"/>
    <x v="29"/>
    <n v="104126277"/>
    <x v="0"/>
    <x v="1"/>
    <x v="1"/>
    <s v="Orupabo, Amoni "/>
    <s v="WHT Outstg"/>
    <s v="WHT on 1800025266 NPDC/OML40 NOV 2020 CHA"/>
    <s v=""/>
    <s v="AB"/>
    <s v=""/>
    <d v="2021-09-03T00:00:00"/>
    <d v="2021-09-03T00:00:00"/>
    <d v="2021-09-03T00:00:00"/>
    <s v="USD"/>
    <n v="98984.31"/>
    <n v="484"/>
    <x v="4"/>
    <n v="16.133333333333333"/>
    <x v="3"/>
    <x v="2"/>
    <s v="Overdue"/>
    <x v="1"/>
    <s v="USD"/>
    <n v="98984.31"/>
  </r>
  <r>
    <s v="A2310000"/>
    <x v="30"/>
    <x v="29"/>
    <n v="104126278"/>
    <x v="0"/>
    <x v="1"/>
    <x v="1"/>
    <s v="Orupabo, Amoni "/>
    <s v="WHT Outstg"/>
    <s v="WHT on 1800025560 NPDC/OML40 JAN 2021 CHA"/>
    <s v=""/>
    <s v="AB"/>
    <s v=""/>
    <d v="2021-09-03T00:00:00"/>
    <d v="2021-09-03T00:00:00"/>
    <d v="2021-09-03T00:00:00"/>
    <s v="USD"/>
    <n v="89911.28"/>
    <n v="484"/>
    <x v="4"/>
    <n v="16.133333333333333"/>
    <x v="3"/>
    <x v="2"/>
    <s v="Overdue"/>
    <x v="1"/>
    <s v="USD"/>
    <n v="89911.28"/>
  </r>
  <r>
    <s v="A2310000"/>
    <x v="30"/>
    <x v="29"/>
    <n v="104126280"/>
    <x v="0"/>
    <x v="1"/>
    <x v="1"/>
    <s v="Orupabo, Amoni "/>
    <s v="WHT Outstg"/>
    <s v="WHT on 1800024925 NPDC/OML40 SEPT 2020 CHA"/>
    <s v=""/>
    <s v="AB"/>
    <s v=""/>
    <d v="2021-09-03T00:00:00"/>
    <d v="2021-09-03T00:00:00"/>
    <d v="2021-09-03T00:00:00"/>
    <s v="USD"/>
    <n v="113997.48"/>
    <n v="484"/>
    <x v="4"/>
    <n v="16.133333333333333"/>
    <x v="3"/>
    <x v="2"/>
    <s v="Overdue"/>
    <x v="1"/>
    <s v="USD"/>
    <n v="113997.48"/>
  </r>
  <r>
    <s v="A2310000"/>
    <x v="30"/>
    <x v="29"/>
    <n v="104126281"/>
    <x v="0"/>
    <x v="1"/>
    <x v="1"/>
    <s v="Orupabo, Amoni "/>
    <s v="WHT Outstg"/>
    <s v="WHT on 1800025063 NPDC/OML40 OCT 2020 CHA"/>
    <s v=""/>
    <s v="AB"/>
    <s v=""/>
    <d v="2021-09-03T00:00:00"/>
    <d v="2021-09-03T00:00:00"/>
    <d v="2021-09-03T00:00:00"/>
    <s v="USD"/>
    <n v="126099.9"/>
    <n v="484"/>
    <x v="4"/>
    <n v="16.133333333333333"/>
    <x v="3"/>
    <x v="2"/>
    <s v="Overdue"/>
    <x v="1"/>
    <s v="USD"/>
    <n v="126099.9"/>
  </r>
  <r>
    <s v="A2310000"/>
    <x v="30"/>
    <x v="29"/>
    <n v="103918843"/>
    <x v="0"/>
    <x v="1"/>
    <x v="1"/>
    <s v="Orupabo, Amoni "/>
    <s v="WHT Outstg"/>
    <s v="WHT on inv 1800015096 AUGUST 2015 CRUDE HANDLING"/>
    <s v=""/>
    <s v="AB"/>
    <s v=""/>
    <d v="2020-05-22T00:00:00"/>
    <d v="2020-05-22T00:00:00"/>
    <d v="2020-05-22T00:00:00"/>
    <s v="NGN"/>
    <n v="4620708.59"/>
    <n v="953"/>
    <x v="4"/>
    <n v="31.766666666666666"/>
    <x v="4"/>
    <x v="2"/>
    <s v="Overdue"/>
    <x v="1"/>
    <s v="USD"/>
    <n v="12817.38"/>
  </r>
  <r>
    <s v="A2310000"/>
    <x v="30"/>
    <x v="29"/>
    <n v="103918843"/>
    <x v="0"/>
    <x v="1"/>
    <x v="1"/>
    <s v="Orupabo, Amoni "/>
    <s v="WHT Outstg"/>
    <s v="WHT on inv 1800015956 JANUARY 2016 CRUDE HANDLING"/>
    <s v=""/>
    <s v="AB"/>
    <s v=""/>
    <d v="2020-05-22T00:00:00"/>
    <d v="2020-05-22T00:00:00"/>
    <d v="2020-05-22T00:00:00"/>
    <s v="NGN"/>
    <n v="3018431.25"/>
    <n v="953"/>
    <x v="4"/>
    <n v="31.766666666666666"/>
    <x v="4"/>
    <x v="2"/>
    <s v="Overdue"/>
    <x v="1"/>
    <s v="USD"/>
    <n v="8372.83"/>
  </r>
  <r>
    <s v="A2310000"/>
    <x v="30"/>
    <x v="29"/>
    <n v="103918843"/>
    <x v="0"/>
    <x v="1"/>
    <x v="1"/>
    <s v="Orupabo, Amoni "/>
    <s v="WHT Outstg"/>
    <s v="WHT on inv 1800017841 NPDC OML 40 - 2016 EXCESS  C"/>
    <s v=""/>
    <s v="AB"/>
    <s v=""/>
    <d v="2020-05-22T00:00:00"/>
    <d v="2020-05-22T00:00:00"/>
    <d v="2020-05-22T00:00:00"/>
    <s v="NGN"/>
    <n v="939893.25"/>
    <n v="953"/>
    <x v="4"/>
    <n v="31.766666666666666"/>
    <x v="4"/>
    <x v="2"/>
    <s v="Overdue"/>
    <x v="1"/>
    <s v="USD"/>
    <n v="2607.17"/>
  </r>
  <r>
    <s v="A2310000"/>
    <x v="30"/>
    <x v="29"/>
    <n v="103918844"/>
    <x v="0"/>
    <x v="1"/>
    <x v="1"/>
    <s v="Orupabo, Amoni "/>
    <s v="WHT Outstg"/>
    <s v="WHT on inv 1800018286 JUNE 2017 CRUDE HANDLING"/>
    <s v=""/>
    <s v="AB"/>
    <s v=""/>
    <d v="2020-05-22T00:00:00"/>
    <d v="2020-05-22T00:00:00"/>
    <d v="2020-05-22T00:00:00"/>
    <s v="NGN"/>
    <n v="15725573.199999999"/>
    <n v="953"/>
    <x v="4"/>
    <n v="31.766666666666666"/>
    <x v="4"/>
    <x v="2"/>
    <s v="Overdue"/>
    <x v="1"/>
    <s v="USD"/>
    <n v="43621.17"/>
  </r>
  <r>
    <s v="A2310000"/>
    <x v="30"/>
    <x v="29"/>
    <n v="103918845"/>
    <x v="0"/>
    <x v="1"/>
    <x v="1"/>
    <s v="Orupabo, Amoni "/>
    <s v="WHT Outstg"/>
    <s v="WHT on inv 1800018649 NPDC/OML40 AUG 2017 Crude Ha"/>
    <s v=""/>
    <s v="AB"/>
    <s v=""/>
    <d v="2020-05-22T00:00:00"/>
    <d v="2020-05-22T00:00:00"/>
    <d v="2020-05-22T00:00:00"/>
    <s v="NGN"/>
    <n v="17847688.809999999"/>
    <n v="953"/>
    <x v="4"/>
    <n v="31.766666666666666"/>
    <x v="4"/>
    <x v="2"/>
    <s v="Overdue"/>
    <x v="1"/>
    <s v="USD"/>
    <n v="49507.7"/>
  </r>
  <r>
    <s v="A2310000"/>
    <x v="30"/>
    <x v="29"/>
    <n v="103918845"/>
    <x v="0"/>
    <x v="1"/>
    <x v="1"/>
    <s v="Orupabo, Amoni "/>
    <s v="WHT Outstg"/>
    <s v="WHT on inv 1800018831 NPDC/OML40 SEP 2017 Crude Ha"/>
    <s v=""/>
    <s v="AB"/>
    <s v=""/>
    <d v="2020-05-22T00:00:00"/>
    <d v="2020-05-22T00:00:00"/>
    <d v="2020-05-22T00:00:00"/>
    <s v="NGN"/>
    <n v="17075410.920000002"/>
    <n v="953"/>
    <x v="4"/>
    <n v="31.766666666666666"/>
    <x v="4"/>
    <x v="2"/>
    <s v="Overdue"/>
    <x v="1"/>
    <s v="USD"/>
    <n v="47365.48"/>
  </r>
  <r>
    <s v="A2310000"/>
    <x v="30"/>
    <x v="29"/>
    <n v="103918846"/>
    <x v="0"/>
    <x v="1"/>
    <x v="1"/>
    <s v="Orupabo, Amoni "/>
    <s v="WHT Outstg"/>
    <s v="WHT on inv 1800018457 NPDC-OML40 Jul2017CrudeHandl"/>
    <s v=""/>
    <s v="AB"/>
    <s v=""/>
    <d v="2020-05-22T00:00:00"/>
    <d v="2020-05-22T00:00:00"/>
    <d v="2020-05-22T00:00:00"/>
    <s v="NGN"/>
    <n v="16794366.329999998"/>
    <n v="953"/>
    <x v="4"/>
    <n v="31.766666666666666"/>
    <x v="4"/>
    <x v="2"/>
    <s v="Overdue"/>
    <x v="1"/>
    <s v="USD"/>
    <n v="46585.89"/>
  </r>
  <r>
    <s v="A2310000"/>
    <x v="30"/>
    <x v="29"/>
    <n v="103918847"/>
    <x v="0"/>
    <x v="1"/>
    <x v="1"/>
    <s v="Orupabo, Amoni "/>
    <s v="WHT Outstg"/>
    <s v="WHT on inv 1800019604 Exc RPC Charge June - Dec17"/>
    <s v=""/>
    <s v="AB"/>
    <s v=""/>
    <d v="2020-05-22T00:00:00"/>
    <d v="2020-05-22T00:00:00"/>
    <d v="2020-05-22T00:00:00"/>
    <s v="NGN"/>
    <n v="42798371.130000003"/>
    <n v="953"/>
    <x v="4"/>
    <n v="31.766666666666666"/>
    <x v="4"/>
    <x v="2"/>
    <s v="Overdue"/>
    <x v="1"/>
    <s v="USD"/>
    <n v="118718.39999999999"/>
  </r>
  <r>
    <s v="A2310000"/>
    <x v="30"/>
    <x v="29"/>
    <n v="103918847"/>
    <x v="0"/>
    <x v="1"/>
    <x v="1"/>
    <s v="Orupabo, Amoni "/>
    <s v="WHT Outstg"/>
    <s v="WHT on inv 1800020214 NPDC/OML40 JUN 2018 Crude Ha"/>
    <s v=""/>
    <s v="AB"/>
    <s v=""/>
    <d v="2020-05-22T00:00:00"/>
    <d v="2020-05-22T00:00:00"/>
    <d v="2020-05-22T00:00:00"/>
    <s v="NGN"/>
    <n v="35672702.789999999"/>
    <n v="953"/>
    <x v="4"/>
    <n v="31.766666666666666"/>
    <x v="4"/>
    <x v="2"/>
    <s v="Overdue"/>
    <x v="1"/>
    <s v="USD"/>
    <n v="98952.51"/>
  </r>
  <r>
    <s v="A2310000"/>
    <x v="30"/>
    <x v="29"/>
    <n v="103918847"/>
    <x v="0"/>
    <x v="1"/>
    <x v="1"/>
    <s v="Orupabo, Amoni "/>
    <s v="WHT Outstg"/>
    <s v="WHT on inv 1800020359 NPDC/OML40 JULY  2018 Crude"/>
    <s v=""/>
    <s v="AB"/>
    <s v=""/>
    <d v="2020-05-22T00:00:00"/>
    <d v="2020-05-22T00:00:00"/>
    <d v="2020-05-22T00:00:00"/>
    <s v="NGN"/>
    <n v="23677545.100000001"/>
    <n v="953"/>
    <x v="4"/>
    <n v="31.766666666666666"/>
    <x v="4"/>
    <x v="2"/>
    <s v="Overdue"/>
    <x v="1"/>
    <s v="USD"/>
    <n v="65679.14"/>
  </r>
  <r>
    <s v="A2310000"/>
    <x v="30"/>
    <x v="29"/>
    <n v="103918847"/>
    <x v="0"/>
    <x v="1"/>
    <x v="1"/>
    <s v="Orupabo, Amoni "/>
    <s v="WHT Outstg"/>
    <s v="WHT on inv 1800021169 NPDC/OML40 DEC 2018 Crude Ha"/>
    <s v=""/>
    <s v="AB"/>
    <s v=""/>
    <d v="2020-05-22T00:00:00"/>
    <d v="2020-05-22T00:00:00"/>
    <d v="2020-05-22T00:00:00"/>
    <s v="NGN"/>
    <n v="35110000.259999998"/>
    <n v="953"/>
    <x v="4"/>
    <n v="31.766666666666666"/>
    <x v="4"/>
    <x v="2"/>
    <s v="Overdue"/>
    <x v="1"/>
    <s v="USD"/>
    <n v="97391.63"/>
  </r>
  <r>
    <s v="A2310000"/>
    <x v="30"/>
    <x v="29"/>
    <n v="103626546"/>
    <x v="0"/>
    <x v="1"/>
    <x v="1"/>
    <s v="Orupabo, Amoni "/>
    <s v="WHT Outstg"/>
    <s v="WHT on inv 1800020056"/>
    <s v=""/>
    <s v="AB"/>
    <s v=""/>
    <d v="2018-10-08T00:00:00"/>
    <d v="2018-10-08T00:00:00"/>
    <d v="2018-10-08T00:00:00"/>
    <s v="NGN"/>
    <n v="17128678.530000001"/>
    <n v="1545"/>
    <x v="4"/>
    <n v="51.5"/>
    <x v="4"/>
    <x v="2"/>
    <s v="Overdue"/>
    <x v="1"/>
    <s v="USD"/>
    <n v="55993.65"/>
  </r>
  <r>
    <s v="A2310000"/>
    <x v="30"/>
    <x v="29"/>
    <n v="103596905"/>
    <x v="0"/>
    <x v="1"/>
    <x v="1"/>
    <s v="Orupabo, Amoni "/>
    <s v="WHT Outstg"/>
    <s v="WHT on Inv 1800019762"/>
    <s v=""/>
    <s v="AB"/>
    <s v=""/>
    <d v="2018-08-03T00:00:00"/>
    <d v="2018-08-03T00:00:00"/>
    <d v="2018-08-03T00:00:00"/>
    <s v="NGN"/>
    <n v="33992708.539999999"/>
    <n v="1611"/>
    <x v="4"/>
    <n v="53.7"/>
    <x v="4"/>
    <x v="2"/>
    <s v="Overdue"/>
    <x v="1"/>
    <s v="USD"/>
    <n v="111288.73"/>
  </r>
  <r>
    <s v="A2310000"/>
    <x v="30"/>
    <x v="29"/>
    <n v="103596907"/>
    <x v="0"/>
    <x v="1"/>
    <x v="1"/>
    <s v="Orupabo, Amoni "/>
    <s v="WHT Outstg"/>
    <s v="WHT on Inv 1800019456"/>
    <s v=""/>
    <s v="AB"/>
    <s v=""/>
    <d v="2018-08-03T00:00:00"/>
    <d v="2018-08-03T00:00:00"/>
    <d v="2018-08-03T00:00:00"/>
    <s v="NGN"/>
    <n v="35106562.049999997"/>
    <n v="1611"/>
    <x v="4"/>
    <n v="53.7"/>
    <x v="4"/>
    <x v="2"/>
    <s v="Overdue"/>
    <x v="1"/>
    <s v="USD"/>
    <n v="114935.37"/>
  </r>
  <r>
    <s v="A2650000"/>
    <x v="31"/>
    <x v="30"/>
    <n v="102874872"/>
    <x v="0"/>
    <x v="1"/>
    <x v="6"/>
    <s v="Orupabo, Amoni "/>
    <n v="0"/>
    <s v="Short pmt 1800013134"/>
    <s v=""/>
    <s v="AB"/>
    <s v=""/>
    <d v="2014-09-30T00:00:00"/>
    <d v="2014-09-30T00:00:00"/>
    <d v="2014-09-30T00:00:00"/>
    <s v="USD"/>
    <n v="187500"/>
    <n v="3014"/>
    <x v="4"/>
    <n v="100.46666666666667"/>
    <x v="4"/>
    <x v="1"/>
    <s v="Overdue"/>
    <x v="0"/>
    <s v="USD"/>
    <n v="187500"/>
  </r>
  <r>
    <s v="A2680005"/>
    <x v="32"/>
    <x v="31"/>
    <n v="104290908"/>
    <x v="0"/>
    <x v="1"/>
    <x v="1"/>
    <s v="Orupabo, Amoni "/>
    <n v="0"/>
    <s v="WHT on inv 1800023145 NOV 2019 Crude Handling"/>
    <s v=""/>
    <s v="AB"/>
    <s v=""/>
    <d v="2022-09-21T00:00:00"/>
    <d v="2022-09-21T00:00:00"/>
    <d v="2022-09-21T00:00:00"/>
    <s v="USD"/>
    <n v="90577.38"/>
    <n v="101"/>
    <x v="3"/>
    <n v="3.3666666666666667"/>
    <x v="1"/>
    <x v="2"/>
    <s v="Overdue"/>
    <x v="1"/>
    <s v="USD"/>
    <n v="90577.38"/>
  </r>
  <r>
    <s v="A2680005"/>
    <x v="32"/>
    <x v="31"/>
    <n v="1800027653"/>
    <x v="0"/>
    <x v="1"/>
    <x v="1"/>
    <s v="Orupabo, Amoni "/>
    <n v="0"/>
    <s v="AITEO FEB 2022 Crude Handling"/>
    <s v="468"/>
    <s v="DR"/>
    <s v=""/>
    <d v="2022-04-26T00:00:00"/>
    <d v="2022-04-26T00:00:00"/>
    <d v="2022-05-26T00:00:00"/>
    <s v="USD"/>
    <n v="577523.4"/>
    <n v="219"/>
    <x v="4"/>
    <n v="7.3"/>
    <x v="2"/>
    <x v="1"/>
    <s v="Overdue"/>
    <x v="0"/>
    <s v="USD"/>
    <n v="577523.4"/>
  </r>
  <r>
    <s v="A2680005"/>
    <x v="32"/>
    <x v="31"/>
    <n v="1800027654"/>
    <x v="0"/>
    <x v="1"/>
    <x v="1"/>
    <s v="Orupabo, Amoni "/>
    <n v="0"/>
    <s v="AITEO FEB 2022 Crude Handling"/>
    <s v="454"/>
    <s v="DR"/>
    <s v=""/>
    <d v="2022-04-26T00:00:00"/>
    <d v="2022-04-26T00:00:00"/>
    <d v="2022-05-26T00:00:00"/>
    <s v="NGN"/>
    <n v="160223858.18000001"/>
    <n v="219"/>
    <x v="4"/>
    <n v="7.3"/>
    <x v="2"/>
    <x v="1"/>
    <s v="Overdue"/>
    <x v="0"/>
    <s v="USD"/>
    <n v="385642.8"/>
  </r>
  <r>
    <s v="A2680005"/>
    <x v="32"/>
    <x v="31"/>
    <n v="1800027327"/>
    <x v="0"/>
    <x v="1"/>
    <x v="1"/>
    <s v="Orupabo, Amoni "/>
    <n v="0"/>
    <s v="AITEO JAN 2022 Crude Handling"/>
    <s v="468"/>
    <s v="DR"/>
    <s v=""/>
    <d v="2022-02-14T00:00:00"/>
    <d v="2022-02-14T00:00:00"/>
    <d v="2022-03-16T00:00:00"/>
    <s v="USD"/>
    <n v="1847113.96"/>
    <n v="290"/>
    <x v="4"/>
    <n v="9.6666666666666661"/>
    <x v="2"/>
    <x v="1"/>
    <s v="Overdue"/>
    <x v="0"/>
    <s v="USD"/>
    <n v="1847113.96"/>
  </r>
  <r>
    <s v="A2680005"/>
    <x v="32"/>
    <x v="31"/>
    <n v="1800027328"/>
    <x v="0"/>
    <x v="1"/>
    <x v="1"/>
    <s v="Orupabo, Amoni "/>
    <n v="0"/>
    <s v="AITEO JAN 2022 Crude Handling"/>
    <s v="454"/>
    <s v="DR"/>
    <s v=""/>
    <d v="2022-02-14T00:00:00"/>
    <d v="2022-02-14T00:00:00"/>
    <d v="2022-03-16T00:00:00"/>
    <s v="NGN"/>
    <n v="510462258.20999998"/>
    <n v="290"/>
    <x v="4"/>
    <n v="9.6666666666666661"/>
    <x v="2"/>
    <x v="1"/>
    <s v="Overdue"/>
    <x v="0"/>
    <s v="USD"/>
    <n v="1224088.5"/>
  </r>
  <r>
    <s v="A2680005"/>
    <x v="32"/>
    <x v="31"/>
    <n v="1600004029"/>
    <x v="0"/>
    <x v="1"/>
    <x v="1"/>
    <s v="Orupabo, Amoni "/>
    <n v="0"/>
    <s v="WHT AITEO-CRUDE HANDLG-SUPPL-JAN2021-421215092432"/>
    <s v="454"/>
    <s v="DG"/>
    <s v=""/>
    <d v="2022-02-28T00:00:00"/>
    <d v="2022-02-28T00:00:00"/>
    <d v="2022-02-28T00:00:00"/>
    <s v="NGN"/>
    <n v="-11316425.539999999"/>
    <n v="306"/>
    <x v="4"/>
    <n v="10.199999999999999"/>
    <x v="2"/>
    <x v="2"/>
    <s v="Overdue"/>
    <x v="1"/>
    <s v="USD"/>
    <n v="-27201.29"/>
  </r>
  <r>
    <s v="A2680005"/>
    <x v="32"/>
    <x v="31"/>
    <n v="1600004033"/>
    <x v="0"/>
    <x v="1"/>
    <x v="1"/>
    <s v="Orupabo, Amoni "/>
    <n v="0"/>
    <s v="WHT AITEO-CRUDE HANDLING - APRIL 2021-421197204432"/>
    <s v="454"/>
    <s v="DG"/>
    <s v=""/>
    <d v="2022-02-28T00:00:00"/>
    <d v="2022-02-28T00:00:00"/>
    <d v="2022-02-28T00:00:00"/>
    <s v="NGN"/>
    <n v="-9701740.0600000005"/>
    <n v="306"/>
    <x v="4"/>
    <n v="10.199999999999999"/>
    <x v="2"/>
    <x v="2"/>
    <s v="Overdue"/>
    <x v="1"/>
    <s v="USD"/>
    <n v="-23320.07"/>
  </r>
  <r>
    <s v="A2680005"/>
    <x v="32"/>
    <x v="31"/>
    <n v="1600004030"/>
    <x v="0"/>
    <x v="1"/>
    <x v="1"/>
    <s v="Orupabo, Amoni "/>
    <n v="0"/>
    <s v="WHT AITEO-CRUDE HANDLING - MARCH 2021-421208817432"/>
    <s v="454"/>
    <s v="DG"/>
    <s v=""/>
    <d v="2022-02-28T00:00:00"/>
    <d v="2022-02-28T00:00:00"/>
    <d v="2022-02-28T00:00:00"/>
    <s v="NGN"/>
    <n v="-22570353.379999999"/>
    <n v="306"/>
    <x v="4"/>
    <n v="10.199999999999999"/>
    <x v="2"/>
    <x v="2"/>
    <s v="Overdue"/>
    <x v="1"/>
    <s v="USD"/>
    <n v="-54252.36"/>
  </r>
  <r>
    <s v="A2680005"/>
    <x v="32"/>
    <x v="31"/>
    <n v="1600004028"/>
    <x v="0"/>
    <x v="1"/>
    <x v="1"/>
    <s v="Orupabo, Amoni "/>
    <n v="0"/>
    <s v="WHT AITEO-CRUDE HANDLING - MAY 2021-421183554432"/>
    <s v="454"/>
    <s v="DG"/>
    <s v=""/>
    <d v="2022-02-28T00:00:00"/>
    <d v="2022-02-28T00:00:00"/>
    <d v="2022-02-28T00:00:00"/>
    <s v="NGN"/>
    <n v="-8817220.2799999993"/>
    <n v="306"/>
    <x v="4"/>
    <n v="10.199999999999999"/>
    <x v="2"/>
    <x v="2"/>
    <s v="Overdue"/>
    <x v="1"/>
    <s v="USD"/>
    <n v="-21193.95"/>
  </r>
  <r>
    <s v="A2680005"/>
    <x v="32"/>
    <x v="31"/>
    <n v="1600004034"/>
    <x v="0"/>
    <x v="1"/>
    <x v="1"/>
    <s v="Orupabo, Amoni "/>
    <n v="0"/>
    <s v="WHT AITEO-CRUDE HANDLING - MAY 2021-421190777432"/>
    <s v="454"/>
    <s v="DG"/>
    <s v=""/>
    <d v="2022-02-28T00:00:00"/>
    <d v="2022-02-28T00:00:00"/>
    <d v="2022-02-28T00:00:00"/>
    <s v="NGN"/>
    <n v="-11585798.65"/>
    <n v="306"/>
    <x v="4"/>
    <n v="10.199999999999999"/>
    <x v="2"/>
    <x v="2"/>
    <s v="Overdue"/>
    <x v="1"/>
    <s v="USD"/>
    <n v="-27848.78"/>
  </r>
  <r>
    <s v="A2680005"/>
    <x v="32"/>
    <x v="31"/>
    <n v="1600004031"/>
    <x v="0"/>
    <x v="1"/>
    <x v="1"/>
    <s v="Orupabo, Amoni "/>
    <n v="0"/>
    <s v="WHT AITEO-CRUDE HANDLING-APRIL 2021-421203059432"/>
    <s v="454"/>
    <s v="DG"/>
    <s v=""/>
    <d v="2022-02-28T00:00:00"/>
    <d v="2022-02-28T00:00:00"/>
    <d v="2022-02-28T00:00:00"/>
    <s v="NGN"/>
    <n v="-5074149.18"/>
    <n v="306"/>
    <x v="4"/>
    <n v="10.199999999999999"/>
    <x v="2"/>
    <x v="2"/>
    <s v="Overdue"/>
    <x v="1"/>
    <s v="USD"/>
    <n v="-12196.73"/>
  </r>
  <r>
    <s v="A2680005"/>
    <x v="32"/>
    <x v="31"/>
    <n v="1600004035"/>
    <x v="0"/>
    <x v="1"/>
    <x v="1"/>
    <s v="Orupabo, Amoni "/>
    <n v="0"/>
    <s v="WHT AITEO-CRUDE HANDLING-FEB 2021-421220388432"/>
    <s v="454"/>
    <s v="DG"/>
    <s v=""/>
    <d v="2022-02-28T00:00:00"/>
    <d v="2022-02-28T00:00:00"/>
    <d v="2022-02-28T00:00:00"/>
    <s v="NGN"/>
    <n v="-20045164.760000002"/>
    <n v="306"/>
    <x v="4"/>
    <n v="10.199999999999999"/>
    <x v="2"/>
    <x v="2"/>
    <s v="Overdue"/>
    <x v="1"/>
    <s v="USD"/>
    <n v="-48182.559999999998"/>
  </r>
  <r>
    <s v="A2680005"/>
    <x v="32"/>
    <x v="31"/>
    <n v="1600004032"/>
    <x v="0"/>
    <x v="1"/>
    <x v="1"/>
    <s v="Orupabo, Amoni "/>
    <n v="0"/>
    <s v="WHT AITEO-CRUDE HANDLING-JANUARY 2021-421225713432"/>
    <s v="454"/>
    <s v="DG"/>
    <s v=""/>
    <d v="2022-02-28T00:00:00"/>
    <d v="2022-02-28T00:00:00"/>
    <d v="2022-02-28T00:00:00"/>
    <s v="NGN"/>
    <n v="-7078642.2599999998"/>
    <n v="306"/>
    <x v="4"/>
    <n v="10.199999999999999"/>
    <x v="2"/>
    <x v="2"/>
    <s v="Overdue"/>
    <x v="1"/>
    <s v="USD"/>
    <n v="-17014.93"/>
  </r>
  <r>
    <s v="A2680005"/>
    <x v="32"/>
    <x v="31"/>
    <n v="1800027217"/>
    <x v="0"/>
    <x v="1"/>
    <x v="1"/>
    <s v="Orupabo, Amoni "/>
    <n v="0"/>
    <s v="AITEO DECEMBER 2021 Crude Handling"/>
    <s v="468"/>
    <s v="DR"/>
    <s v=""/>
    <d v="2022-01-12T00:00:00"/>
    <d v="2022-01-12T00:00:00"/>
    <d v="2022-02-11T00:00:00"/>
    <s v="USD"/>
    <n v="1523016.35"/>
    <n v="323"/>
    <x v="4"/>
    <n v="10.766666666666667"/>
    <x v="2"/>
    <x v="1"/>
    <s v="Overdue"/>
    <x v="0"/>
    <s v="USD"/>
    <n v="1523016.35"/>
  </r>
  <r>
    <s v="A2680005"/>
    <x v="32"/>
    <x v="31"/>
    <n v="1800027218"/>
    <x v="0"/>
    <x v="1"/>
    <x v="1"/>
    <s v="Orupabo, Amoni "/>
    <n v="0"/>
    <s v="AITEO DECEMBER 2021 Crude Handling"/>
    <s v="454"/>
    <s v="DR"/>
    <s v=""/>
    <d v="2022-01-12T00:00:00"/>
    <d v="2022-01-12T00:00:00"/>
    <d v="2022-02-11T00:00:00"/>
    <s v="NGN"/>
    <n v="417441375.95999998"/>
    <n v="323"/>
    <x v="4"/>
    <n v="10.766666666666667"/>
    <x v="2"/>
    <x v="1"/>
    <s v="Overdue"/>
    <x v="0"/>
    <s v="USD"/>
    <n v="1008454.88"/>
  </r>
  <r>
    <s v="A2680005"/>
    <x v="32"/>
    <x v="31"/>
    <n v="1800027057"/>
    <x v="0"/>
    <x v="1"/>
    <x v="1"/>
    <s v="Orupabo, Amoni "/>
    <n v="0"/>
    <s v="AITEO NOV 2021 Crude Handling"/>
    <s v="468"/>
    <s v="DR"/>
    <s v=""/>
    <d v="2021-12-13T00:00:00"/>
    <d v="2021-12-13T00:00:00"/>
    <d v="2022-01-12T00:00:00"/>
    <s v="USD"/>
    <n v="350088.02"/>
    <n v="353"/>
    <x v="4"/>
    <n v="11.766666666666667"/>
    <x v="2"/>
    <x v="1"/>
    <s v="Overdue"/>
    <x v="0"/>
    <s v="USD"/>
    <n v="350088.02"/>
  </r>
  <r>
    <s v="A2680005"/>
    <x v="32"/>
    <x v="31"/>
    <n v="1800027058"/>
    <x v="0"/>
    <x v="1"/>
    <x v="1"/>
    <s v="Orupabo, Amoni "/>
    <n v="0"/>
    <s v="AITEO NOV 2021 Crude Handling"/>
    <s v="454"/>
    <s v="DR"/>
    <s v=""/>
    <d v="2021-12-13T00:00:00"/>
    <d v="2021-12-13T00:00:00"/>
    <d v="2022-01-12T00:00:00"/>
    <s v="NGN"/>
    <n v="95878711.969999999"/>
    <n v="353"/>
    <x v="4"/>
    <n v="11.766666666666667"/>
    <x v="2"/>
    <x v="1"/>
    <s v="Overdue"/>
    <x v="0"/>
    <s v="USD"/>
    <n v="233426.31"/>
  </r>
  <r>
    <s v="A2680005"/>
    <x v="32"/>
    <x v="31"/>
    <n v="1800026855"/>
    <x v="0"/>
    <x v="1"/>
    <x v="1"/>
    <s v="Orupabo, Amoni "/>
    <n v="0"/>
    <s v="AITEO OCTOBER 2021 Crude Handling"/>
    <s v="468"/>
    <s v="DR"/>
    <s v=""/>
    <d v="2021-11-11T00:00:00"/>
    <d v="2021-11-11T00:00:00"/>
    <d v="2021-12-11T00:00:00"/>
    <s v="USD"/>
    <n v="899822.67"/>
    <n v="385"/>
    <x v="4"/>
    <n v="12.833333333333334"/>
    <x v="3"/>
    <x v="1"/>
    <s v="Overdue"/>
    <x v="0"/>
    <s v="USD"/>
    <n v="899822.67"/>
  </r>
  <r>
    <s v="A2680005"/>
    <x v="32"/>
    <x v="31"/>
    <n v="1800026856"/>
    <x v="0"/>
    <x v="1"/>
    <x v="1"/>
    <s v="Orupabo, Amoni "/>
    <n v="0"/>
    <s v="AITEO OCTOBER 2021 Crude Handling"/>
    <s v="454"/>
    <s v="DR"/>
    <s v=""/>
    <d v="2021-11-11T00:00:00"/>
    <d v="2021-11-11T00:00:00"/>
    <d v="2021-12-11T00:00:00"/>
    <s v="NGN"/>
    <n v="246199060.65000001"/>
    <n v="385"/>
    <x v="4"/>
    <n v="12.833333333333334"/>
    <x v="3"/>
    <x v="1"/>
    <s v="Overdue"/>
    <x v="0"/>
    <s v="USD"/>
    <n v="599223.89"/>
  </r>
  <r>
    <s v="A2680005"/>
    <x v="32"/>
    <x v="31"/>
    <n v="1800026715"/>
    <x v="0"/>
    <x v="1"/>
    <x v="1"/>
    <s v="Orupabo, Amoni "/>
    <n v="0"/>
    <s v="AITEO SEPTEMBER 2021 Crude Handling"/>
    <s v="468"/>
    <s v="DR"/>
    <s v=""/>
    <d v="2021-10-13T00:00:00"/>
    <d v="2021-10-13T00:00:00"/>
    <d v="2021-11-12T00:00:00"/>
    <s v="USD"/>
    <n v="633734.23"/>
    <n v="414"/>
    <x v="4"/>
    <n v="13.8"/>
    <x v="3"/>
    <x v="1"/>
    <s v="Overdue"/>
    <x v="0"/>
    <s v="USD"/>
    <n v="633734.23"/>
  </r>
  <r>
    <s v="A2680005"/>
    <x v="32"/>
    <x v="31"/>
    <n v="1800026716"/>
    <x v="0"/>
    <x v="1"/>
    <x v="1"/>
    <s v="Orupabo, Amoni "/>
    <n v="0"/>
    <s v="AITEO SEPTEMBER 2021 Crude Handling"/>
    <s v="454"/>
    <s v="DR"/>
    <s v=""/>
    <d v="2021-10-13T00:00:00"/>
    <d v="2021-10-13T00:00:00"/>
    <d v="2021-11-12T00:00:00"/>
    <s v="NGN"/>
    <n v="173227793.77000001"/>
    <n v="414"/>
    <x v="4"/>
    <n v="13.8"/>
    <x v="3"/>
    <x v="1"/>
    <s v="Overdue"/>
    <x v="0"/>
    <s v="USD"/>
    <n v="422121.49"/>
  </r>
  <r>
    <s v="A2680005"/>
    <x v="32"/>
    <x v="31"/>
    <n v="1800026728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120360.77"/>
    <n v="414"/>
    <x v="4"/>
    <n v="13.8"/>
    <x v="3"/>
    <x v="1"/>
    <s v="Overdue"/>
    <x v="0"/>
    <s v="USD"/>
    <n v="120360.77"/>
  </r>
  <r>
    <s v="A2680005"/>
    <x v="32"/>
    <x v="31"/>
    <n v="1800026729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32899961.109999999"/>
    <n v="414"/>
    <x v="4"/>
    <n v="13.8"/>
    <x v="3"/>
    <x v="1"/>
    <s v="Overdue"/>
    <x v="0"/>
    <s v="USD"/>
    <n v="80170.63"/>
  </r>
  <r>
    <s v="A2680005"/>
    <x v="32"/>
    <x v="31"/>
    <n v="1800026587"/>
    <x v="0"/>
    <x v="1"/>
    <x v="1"/>
    <s v="Orupabo, Amoni "/>
    <n v="0"/>
    <s v="AITEO AUGUST 2021 Crude Handling"/>
    <s v="468"/>
    <s v="DR"/>
    <s v=""/>
    <d v="2021-09-14T00:00:00"/>
    <d v="2021-09-14T00:00:00"/>
    <d v="2021-10-14T00:00:00"/>
    <s v="USD"/>
    <n v="1952812.81"/>
    <n v="443"/>
    <x v="4"/>
    <n v="14.766666666666667"/>
    <x v="3"/>
    <x v="1"/>
    <s v="Overdue"/>
    <x v="0"/>
    <s v="USD"/>
    <n v="1952812.81"/>
  </r>
  <r>
    <s v="A2680005"/>
    <x v="32"/>
    <x v="31"/>
    <n v="1800026588"/>
    <x v="0"/>
    <x v="1"/>
    <x v="1"/>
    <s v="Orupabo, Amoni "/>
    <n v="0"/>
    <s v="AITEO AUGUST 2021 Crude Handling"/>
    <s v="454"/>
    <s v="DR"/>
    <s v=""/>
    <d v="2021-09-14T00:00:00"/>
    <d v="2021-09-14T00:00:00"/>
    <d v="2021-10-14T00:00:00"/>
    <s v="NGN"/>
    <n v="533317320.87"/>
    <n v="443"/>
    <x v="4"/>
    <n v="14.766666666666667"/>
    <x v="3"/>
    <x v="1"/>
    <s v="Overdue"/>
    <x v="0"/>
    <s v="USD"/>
    <n v="1300814.28"/>
  </r>
  <r>
    <s v="A2680005"/>
    <x v="32"/>
    <x v="31"/>
    <n v="1600003894"/>
    <x v="0"/>
    <x v="1"/>
    <x v="1"/>
    <s v="Orupabo, Amoni "/>
    <s v="WHT Outstg"/>
    <s v="WHT-CRUDE HANDLG-JAN-FEB-2020 SUPPLEMENTARY"/>
    <s v="454"/>
    <s v="DG"/>
    <s v=""/>
    <d v="2021-09-27T00:00:00"/>
    <d v="2021-09-27T00:00:00"/>
    <d v="2021-09-27T00:00:00"/>
    <s v="NGN"/>
    <n v="-221090.64"/>
    <n v="460"/>
    <x v="4"/>
    <n v="15.333333333333334"/>
    <x v="3"/>
    <x v="2"/>
    <s v="Overdue"/>
    <x v="1"/>
    <s v="USD"/>
    <n v="-538.97"/>
  </r>
  <r>
    <s v="A2680005"/>
    <x v="32"/>
    <x v="31"/>
    <n v="1800026466"/>
    <x v="0"/>
    <x v="1"/>
    <x v="1"/>
    <s v="Orupabo, Amoni "/>
    <n v="0"/>
    <s v="AITEO JULY 2021 Crude Handling"/>
    <s v="468"/>
    <s v="DR"/>
    <s v=""/>
    <d v="2021-08-12T00:00:00"/>
    <d v="2021-08-12T00:00:00"/>
    <d v="2021-09-11T00:00:00"/>
    <s v="USD"/>
    <n v="1741074.65"/>
    <n v="476"/>
    <x v="4"/>
    <n v="15.866666666666667"/>
    <x v="3"/>
    <x v="1"/>
    <s v="Overdue"/>
    <x v="0"/>
    <s v="USD"/>
    <n v="1741074.65"/>
  </r>
  <r>
    <s v="A2680005"/>
    <x v="32"/>
    <x v="31"/>
    <n v="1800026467"/>
    <x v="0"/>
    <x v="1"/>
    <x v="1"/>
    <s v="Orupabo, Amoni "/>
    <n v="0"/>
    <s v="AITEO JULY 2021 Crude Handling"/>
    <s v="454"/>
    <s v="DR"/>
    <s v=""/>
    <d v="2021-08-12T00:00:00"/>
    <d v="2021-08-12T00:00:00"/>
    <d v="2021-09-11T00:00:00"/>
    <s v="NGN"/>
    <n v="475467327.69999999"/>
    <n v="476"/>
    <x v="4"/>
    <n v="15.866666666666667"/>
    <x v="3"/>
    <x v="1"/>
    <s v="Overdue"/>
    <x v="0"/>
    <s v="USD"/>
    <n v="1160758.3899999999"/>
  </r>
  <r>
    <s v="A2680005"/>
    <x v="32"/>
    <x v="31"/>
    <n v="104123288"/>
    <x v="0"/>
    <x v="1"/>
    <x v="1"/>
    <s v="Orupabo, Amoni "/>
    <s v="WHT Outstg"/>
    <s v="WHT on 1800025458 AITEO DEC  2020 CHA"/>
    <s v=""/>
    <s v="AB"/>
    <s v=""/>
    <d v="2021-08-31T00:00:00"/>
    <d v="2021-08-31T00:00:00"/>
    <d v="2021-08-31T00:00:00"/>
    <s v="NGN"/>
    <n v="24445078.48"/>
    <n v="487"/>
    <x v="4"/>
    <n v="16.233333333333334"/>
    <x v="3"/>
    <x v="2"/>
    <s v="Overdue"/>
    <x v="1"/>
    <s v="USD"/>
    <n v="59653.33"/>
  </r>
  <r>
    <s v="A2680005"/>
    <x v="32"/>
    <x v="31"/>
    <n v="104123288"/>
    <x v="0"/>
    <x v="1"/>
    <x v="1"/>
    <s v="Orupabo, Amoni "/>
    <s v="WHT Outstg"/>
    <s v="WHT on 1800025572 AITEO JAN 2021 CHA"/>
    <s v=""/>
    <s v="AB"/>
    <s v=""/>
    <d v="2021-08-31T00:00:00"/>
    <d v="2021-08-31T00:00:00"/>
    <d v="2021-08-31T00:00:00"/>
    <s v="NGN"/>
    <n v="15165136.119999999"/>
    <n v="487"/>
    <x v="4"/>
    <n v="16.233333333333334"/>
    <x v="3"/>
    <x v="2"/>
    <s v="Overdue"/>
    <x v="1"/>
    <s v="USD"/>
    <n v="37007.480000000003"/>
  </r>
  <r>
    <s v="A2680005"/>
    <x v="32"/>
    <x v="31"/>
    <n v="104123288"/>
    <x v="0"/>
    <x v="1"/>
    <x v="1"/>
    <s v="Orupabo, Amoni "/>
    <s v="WHT Outstg"/>
    <s v="WHT on 1800025726 AITEO FEB 2021 CHA"/>
    <s v=""/>
    <s v="AB"/>
    <s v=""/>
    <d v="2021-08-31T00:00:00"/>
    <d v="2021-08-31T00:00:00"/>
    <d v="2021-08-31T00:00:00"/>
    <s v="NGN"/>
    <n v="20045164.760000002"/>
    <n v="487"/>
    <x v="4"/>
    <n v="16.233333333333334"/>
    <x v="3"/>
    <x v="2"/>
    <s v="Overdue"/>
    <x v="1"/>
    <s v="USD"/>
    <n v="48916.22"/>
  </r>
  <r>
    <s v="A2680005"/>
    <x v="32"/>
    <x v="31"/>
    <n v="104123288"/>
    <x v="0"/>
    <x v="1"/>
    <x v="1"/>
    <s v="Orupabo, Amoni "/>
    <s v="WHT Outstg"/>
    <s v="WHT on 1800025867 AITEO MARCH2021 CHA"/>
    <s v=""/>
    <s v="AB"/>
    <s v=""/>
    <d v="2021-08-31T00:00:00"/>
    <d v="2021-08-31T00:00:00"/>
    <d v="2021-08-31T00:00:00"/>
    <s v="NGN"/>
    <n v="22570353.379999999"/>
    <n v="487"/>
    <x v="4"/>
    <n v="16.233333333333334"/>
    <x v="3"/>
    <x v="2"/>
    <s v="Overdue"/>
    <x v="1"/>
    <s v="USD"/>
    <n v="55078.43"/>
  </r>
  <r>
    <s v="A2680005"/>
    <x v="32"/>
    <x v="31"/>
    <n v="104123288"/>
    <x v="0"/>
    <x v="1"/>
    <x v="1"/>
    <s v="Orupabo, Amoni "/>
    <s v="WHT Outstg"/>
    <s v="WHT on 1800025999 AITEO APR 1-13 2021 CHA"/>
    <s v=""/>
    <s v="AB"/>
    <s v=""/>
    <d v="2021-08-31T00:00:00"/>
    <d v="2021-08-31T00:00:00"/>
    <d v="2021-08-31T00:00:00"/>
    <s v="NGN"/>
    <n v="9701740.0600000005"/>
    <n v="487"/>
    <x v="4"/>
    <n v="16.233333333333334"/>
    <x v="3"/>
    <x v="2"/>
    <s v="Overdue"/>
    <x v="1"/>
    <s v="USD"/>
    <n v="23675.16"/>
  </r>
  <r>
    <s v="A2680005"/>
    <x v="32"/>
    <x v="31"/>
    <n v="104123288"/>
    <x v="0"/>
    <x v="1"/>
    <x v="1"/>
    <s v="Orupabo, Amoni "/>
    <s v="WHT Outstg"/>
    <s v="WHT on 1800026107 AITEO APRIL 14-30 2021 CHA"/>
    <s v=""/>
    <s v="AB"/>
    <s v=""/>
    <d v="2021-08-31T00:00:00"/>
    <d v="2021-08-31T00:00:00"/>
    <d v="2021-08-31T00:00:00"/>
    <s v="NGN"/>
    <n v="5074149.18"/>
    <n v="487"/>
    <x v="4"/>
    <n v="16.233333333333334"/>
    <x v="3"/>
    <x v="2"/>
    <s v="Overdue"/>
    <x v="1"/>
    <s v="USD"/>
    <n v="12382.45"/>
  </r>
  <r>
    <s v="A2680005"/>
    <x v="32"/>
    <x v="31"/>
    <n v="104123288"/>
    <x v="0"/>
    <x v="1"/>
    <x v="1"/>
    <s v="Orupabo, Amoni "/>
    <s v="WHT Outstg"/>
    <s v="WHT_1800026176 AITEO Crude Handling- May19-31 2021"/>
    <s v=""/>
    <s v="AB"/>
    <s v=""/>
    <d v="2021-08-31T00:00:00"/>
    <d v="2021-08-31T00:00:00"/>
    <d v="2021-08-31T00:00:00"/>
    <s v="NGN"/>
    <n v="11585798.65"/>
    <n v="487"/>
    <x v="4"/>
    <n v="16.233333333333334"/>
    <x v="3"/>
    <x v="2"/>
    <s v="Overdue"/>
    <x v="1"/>
    <s v="USD"/>
    <n v="28272.82"/>
  </r>
  <r>
    <s v="A2680005"/>
    <x v="32"/>
    <x v="31"/>
    <n v="104123288"/>
    <x v="0"/>
    <x v="1"/>
    <x v="1"/>
    <s v="Orupabo, Amoni "/>
    <s v="WHT Outstg"/>
    <s v="WHT on 1800026181 AITEO  CHA - May 1-18 2021"/>
    <s v=""/>
    <s v="AB"/>
    <s v=""/>
    <d v="2021-08-31T00:00:00"/>
    <d v="2021-08-31T00:00:00"/>
    <d v="2021-08-31T00:00:00"/>
    <s v="NGN"/>
    <n v="8817220.2799999993"/>
    <n v="487"/>
    <x v="4"/>
    <n v="16.233333333333334"/>
    <x v="3"/>
    <x v="2"/>
    <s v="Overdue"/>
    <x v="1"/>
    <s v="USD"/>
    <n v="21516.66"/>
  </r>
  <r>
    <s v="A2680005"/>
    <x v="32"/>
    <x v="31"/>
    <n v="104123288"/>
    <x v="0"/>
    <x v="1"/>
    <x v="1"/>
    <s v="Orupabo, Amoni "/>
    <s v="WHT Outstg"/>
    <s v="WTH_1800025771 AITEO Jan 2021 CHA (Supplementary)"/>
    <s v=""/>
    <s v="AB"/>
    <s v=""/>
    <d v="2021-08-31T00:00:00"/>
    <d v="2021-08-31T00:00:00"/>
    <d v="2021-08-31T00:00:00"/>
    <s v="NGN"/>
    <n v="11316425.539999999"/>
    <n v="487"/>
    <x v="4"/>
    <n v="16.233333333333334"/>
    <x v="3"/>
    <x v="2"/>
    <s v="Overdue"/>
    <x v="1"/>
    <s v="USD"/>
    <n v="27615.47"/>
  </r>
  <r>
    <s v="A2680005"/>
    <x v="32"/>
    <x v="31"/>
    <n v="104123289"/>
    <x v="0"/>
    <x v="1"/>
    <x v="1"/>
    <s v="Orupabo, Amoni "/>
    <s v="WHT Outstg"/>
    <s v="WHT on 1800025457 AITEO DEC  2020 CHA"/>
    <s v=""/>
    <s v="AB"/>
    <s v=""/>
    <d v="2021-08-31T00:00:00"/>
    <d v="2021-08-31T00:00:00"/>
    <d v="2021-08-31T00:00:00"/>
    <s v="USD"/>
    <n v="96620.86"/>
    <n v="487"/>
    <x v="4"/>
    <n v="16.233333333333334"/>
    <x v="3"/>
    <x v="2"/>
    <s v="Overdue"/>
    <x v="1"/>
    <s v="USD"/>
    <n v="96620.86"/>
  </r>
  <r>
    <s v="A2680005"/>
    <x v="32"/>
    <x v="31"/>
    <n v="104123289"/>
    <x v="0"/>
    <x v="1"/>
    <x v="1"/>
    <s v="Orupabo, Amoni "/>
    <s v="WHT Outstg"/>
    <s v="WHT on 1800025571 AITEO JAN 2021 CHA"/>
    <s v=""/>
    <s v="AB"/>
    <s v=""/>
    <d v="2021-08-31T00:00:00"/>
    <d v="2021-08-31T00:00:00"/>
    <d v="2021-08-31T00:00:00"/>
    <s v="USD"/>
    <n v="59941.25"/>
    <n v="487"/>
    <x v="4"/>
    <n v="16.233333333333334"/>
    <x v="3"/>
    <x v="2"/>
    <s v="Overdue"/>
    <x v="1"/>
    <s v="USD"/>
    <n v="59941.25"/>
  </r>
  <r>
    <s v="A2680005"/>
    <x v="32"/>
    <x v="31"/>
    <n v="104123289"/>
    <x v="0"/>
    <x v="1"/>
    <x v="1"/>
    <s v="Orupabo, Amoni "/>
    <s v="WHT Outstg"/>
    <s v="WHT on 1800025725 AITEO FEB 2021 CHA"/>
    <s v=""/>
    <s v="AB"/>
    <s v=""/>
    <d v="2021-08-31T00:00:00"/>
    <d v="2021-08-31T00:00:00"/>
    <d v="2021-08-31T00:00:00"/>
    <s v="USD"/>
    <n v="79229.899999999994"/>
    <n v="487"/>
    <x v="4"/>
    <n v="16.233333333333334"/>
    <x v="3"/>
    <x v="2"/>
    <s v="Overdue"/>
    <x v="1"/>
    <s v="USD"/>
    <n v="79229.899999999994"/>
  </r>
  <r>
    <s v="A2680005"/>
    <x v="32"/>
    <x v="31"/>
    <n v="104123289"/>
    <x v="0"/>
    <x v="1"/>
    <x v="1"/>
    <s v="Orupabo, Amoni "/>
    <s v="WHT Outstg"/>
    <s v="WHT on 1800025998 AITEO APR 1-13 2021 CHA"/>
    <s v=""/>
    <s v="AB"/>
    <s v=""/>
    <d v="2021-08-31T00:00:00"/>
    <d v="2021-08-31T00:00:00"/>
    <d v="2021-08-31T00:00:00"/>
    <s v="USD"/>
    <n v="38346.800000000003"/>
    <n v="487"/>
    <x v="4"/>
    <n v="16.233333333333334"/>
    <x v="3"/>
    <x v="2"/>
    <s v="Overdue"/>
    <x v="1"/>
    <s v="USD"/>
    <n v="38346.800000000003"/>
  </r>
  <r>
    <s v="A2680005"/>
    <x v="32"/>
    <x v="31"/>
    <n v="104123289"/>
    <x v="0"/>
    <x v="1"/>
    <x v="1"/>
    <s v="Orupabo, Amoni "/>
    <s v="WHT Outstg"/>
    <s v="WHT on 1800026003 AITEO APRIL 14-30 2021 CHA"/>
    <s v=""/>
    <s v="AB"/>
    <s v=""/>
    <d v="2021-08-31T00:00:00"/>
    <d v="2021-08-31T00:00:00"/>
    <d v="2021-08-31T00:00:00"/>
    <s v="USD"/>
    <n v="20055.93"/>
    <n v="487"/>
    <x v="4"/>
    <n v="16.233333333333334"/>
    <x v="3"/>
    <x v="2"/>
    <s v="Overdue"/>
    <x v="1"/>
    <s v="USD"/>
    <n v="20055.93"/>
  </r>
  <r>
    <s v="A2680005"/>
    <x v="32"/>
    <x v="31"/>
    <n v="104123289"/>
    <x v="0"/>
    <x v="1"/>
    <x v="1"/>
    <s v="Orupabo, Amoni "/>
    <s v="WHT Outstg"/>
    <s v="WHT on 1800026175 AITEO CHA- May 19-31 2021"/>
    <s v=""/>
    <s v="AB"/>
    <s v=""/>
    <d v="2021-08-31T00:00:00"/>
    <d v="2021-08-31T00:00:00"/>
    <d v="2021-08-31T00:00:00"/>
    <s v="USD"/>
    <n v="43758.98"/>
    <n v="487"/>
    <x v="4"/>
    <n v="16.233333333333334"/>
    <x v="3"/>
    <x v="2"/>
    <s v="Overdue"/>
    <x v="1"/>
    <s v="USD"/>
    <n v="43758.98"/>
  </r>
  <r>
    <s v="A2680005"/>
    <x v="32"/>
    <x v="31"/>
    <n v="104123289"/>
    <x v="0"/>
    <x v="1"/>
    <x v="1"/>
    <s v="Orupabo, Amoni "/>
    <s v="WHT Outstg"/>
    <s v="WHT on 1800026180 AITEO  CHA - May 1-18 2021"/>
    <s v=""/>
    <s v="AB"/>
    <s v=""/>
    <d v="2021-08-31T00:00:00"/>
    <d v="2021-08-31T00:00:00"/>
    <d v="2021-08-31T00:00:00"/>
    <s v="USD"/>
    <n v="33302.199999999997"/>
    <n v="487"/>
    <x v="4"/>
    <n v="16.233333333333334"/>
    <x v="3"/>
    <x v="2"/>
    <s v="Overdue"/>
    <x v="1"/>
    <s v="USD"/>
    <n v="33302.199999999997"/>
  </r>
  <r>
    <s v="A2680005"/>
    <x v="32"/>
    <x v="31"/>
    <n v="104123289"/>
    <x v="0"/>
    <x v="1"/>
    <x v="1"/>
    <s v="Orupabo, Amoni "/>
    <s v="WHT Outstg"/>
    <s v="WHT on 1800025866 AITEO MARCH2021 CHA"/>
    <s v=""/>
    <s v="AB"/>
    <s v=""/>
    <d v="2021-08-31T00:00:00"/>
    <d v="2021-08-31T00:00:00"/>
    <d v="2021-08-31T00:00:00"/>
    <s v="USD"/>
    <n v="89210.880000000005"/>
    <n v="487"/>
    <x v="4"/>
    <n v="16.233333333333334"/>
    <x v="3"/>
    <x v="2"/>
    <s v="Overdue"/>
    <x v="1"/>
    <s v="USD"/>
    <n v="89210.880000000005"/>
  </r>
  <r>
    <s v="A2680005"/>
    <x v="32"/>
    <x v="31"/>
    <n v="104123289"/>
    <x v="0"/>
    <x v="1"/>
    <x v="1"/>
    <s v="Orupabo, Amoni "/>
    <s v="WHT Outstg"/>
    <s v="WHT_1800025770 AITEO Jan 2021 CHA (Supplementary)"/>
    <s v=""/>
    <s v="AB"/>
    <s v=""/>
    <d v="2021-08-31T00:00:00"/>
    <d v="2021-08-31T00:00:00"/>
    <d v="2021-08-31T00:00:00"/>
    <s v="USD"/>
    <n v="44728.95"/>
    <n v="487"/>
    <x v="4"/>
    <n v="16.233333333333334"/>
    <x v="3"/>
    <x v="2"/>
    <s v="Overdue"/>
    <x v="1"/>
    <s v="USD"/>
    <n v="44728.95"/>
  </r>
  <r>
    <s v="A2680005"/>
    <x v="32"/>
    <x v="31"/>
    <n v="1800026332"/>
    <x v="0"/>
    <x v="1"/>
    <x v="1"/>
    <s v="Orupabo, Amoni "/>
    <n v="0"/>
    <s v="AITEO June 2021 Crude Handling"/>
    <s v="468"/>
    <s v="DR"/>
    <s v=""/>
    <d v="2021-07-14T00:00:00"/>
    <d v="2021-07-14T00:00:00"/>
    <d v="2021-08-13T00:00:00"/>
    <s v="USD"/>
    <n v="1770092.92"/>
    <n v="505"/>
    <x v="4"/>
    <n v="16.833333333333332"/>
    <x v="3"/>
    <x v="1"/>
    <s v="Overdue"/>
    <x v="0"/>
    <s v="USD"/>
    <n v="1770092.92"/>
  </r>
  <r>
    <s v="A2680005"/>
    <x v="32"/>
    <x v="31"/>
    <n v="1800026333"/>
    <x v="0"/>
    <x v="1"/>
    <x v="1"/>
    <s v="Orupabo, Amoni "/>
    <n v="0"/>
    <s v="AITEO June 2021 Crude Handling"/>
    <s v="454"/>
    <s v="DR"/>
    <s v=""/>
    <d v="2021-07-14T00:00:00"/>
    <d v="2021-07-14T00:00:00"/>
    <d v="2021-08-13T00:00:00"/>
    <s v="NGN"/>
    <n v="483429840.05000001"/>
    <n v="505"/>
    <x v="4"/>
    <n v="16.833333333333332"/>
    <x v="3"/>
    <x v="1"/>
    <s v="Overdue"/>
    <x v="0"/>
    <s v="USD"/>
    <n v="1180197.27"/>
  </r>
  <r>
    <s v="A2680005"/>
    <x v="32"/>
    <x v="31"/>
    <n v="1600003847"/>
    <x v="0"/>
    <x v="1"/>
    <x v="1"/>
    <s v="Orupabo, Amoni "/>
    <n v="0"/>
    <s v="AITEO JAN-APR 2021 SUPPLEM CRUDE HANDL-CN"/>
    <s v="468"/>
    <s v="DG"/>
    <s v=""/>
    <d v="2021-07-19T00:00:00"/>
    <d v="2021-07-19T00:00:00"/>
    <d v="2021-07-19T00:00:00"/>
    <s v="USD"/>
    <n v="-409611.79"/>
    <n v="530"/>
    <x v="4"/>
    <n v="17.666666666666668"/>
    <x v="3"/>
    <x v="1"/>
    <s v="Overdue"/>
    <x v="0"/>
    <s v="USD"/>
    <n v="-409611.79"/>
  </r>
  <r>
    <s v="A2680005"/>
    <x v="32"/>
    <x v="31"/>
    <n v="1600003848"/>
    <x v="0"/>
    <x v="1"/>
    <x v="1"/>
    <s v="Orupabo, Amoni "/>
    <n v="0"/>
    <s v="AITEO JAN-APR 2021 SUPPLEM CRUDE HANDL-CN"/>
    <s v="454"/>
    <s v="DG"/>
    <s v=""/>
    <d v="2021-07-19T00:00:00"/>
    <d v="2021-07-19T00:00:00"/>
    <d v="2021-07-19T00:00:00"/>
    <s v="NGN"/>
    <n v="-103631782.5"/>
    <n v="530"/>
    <x v="4"/>
    <n v="17.666666666666668"/>
    <x v="3"/>
    <x v="1"/>
    <s v="Overdue"/>
    <x v="0"/>
    <s v="USD"/>
    <n v="-252985.91"/>
  </r>
  <r>
    <s v="A2680005"/>
    <x v="32"/>
    <x v="31"/>
    <n v="1600003684"/>
    <x v="0"/>
    <x v="1"/>
    <x v="1"/>
    <s v="Orupabo, Amoni "/>
    <n v="0"/>
    <s v="AITEO WHT 421335998432 -Crude Handling - Nov 2020"/>
    <s v="454"/>
    <s v="DG"/>
    <s v=""/>
    <d v="2021-03-24T00:00:00"/>
    <d v="2021-03-24T00:00:00"/>
    <d v="2021-03-24T00:00:00"/>
    <s v="NGN"/>
    <n v="-16184932.890000001"/>
    <n v="647"/>
    <x v="4"/>
    <n v="21.566666666666666"/>
    <x v="4"/>
    <x v="2"/>
    <s v="Overdue"/>
    <x v="1"/>
    <s v="USD"/>
    <n v="-42647.3"/>
  </r>
  <r>
    <s v="A2680005"/>
    <x v="32"/>
    <x v="31"/>
    <n v="104040800"/>
    <x v="0"/>
    <x v="1"/>
    <x v="1"/>
    <s v="Orupabo, Amoni "/>
    <s v="WHT Outstg"/>
    <s v="WHT on inv 1800025283 AITEO NOV  2020 CHA"/>
    <s v=""/>
    <s v="AB"/>
    <s v=""/>
    <d v="2021-02-27T00:00:00"/>
    <d v="2021-02-27T00:00:00"/>
    <d v="2021-02-27T00:00:00"/>
    <s v="NGN"/>
    <n v="18452199.59"/>
    <n v="672"/>
    <x v="4"/>
    <n v="22.4"/>
    <x v="4"/>
    <x v="2"/>
    <s v="Overdue"/>
    <x v="1"/>
    <s v="USD"/>
    <n v="48621.55"/>
  </r>
  <r>
    <s v="A2680005"/>
    <x v="32"/>
    <x v="31"/>
    <n v="104040800"/>
    <x v="0"/>
    <x v="1"/>
    <x v="1"/>
    <s v="Orupabo, Amoni "/>
    <s v="WHT Outstg"/>
    <s v="WHT on inv 1800025080 AITEO OCT  2020 CHA"/>
    <s v=""/>
    <s v="AB"/>
    <s v=""/>
    <d v="2021-02-27T00:00:00"/>
    <d v="2021-02-27T00:00:00"/>
    <d v="2021-02-27T00:00:00"/>
    <s v="NGN"/>
    <n v="8178369.0899999999"/>
    <n v="672"/>
    <x v="4"/>
    <n v="22.4"/>
    <x v="4"/>
    <x v="2"/>
    <s v="Overdue"/>
    <x v="1"/>
    <s v="USD"/>
    <n v="21550"/>
  </r>
  <r>
    <s v="A2680005"/>
    <x v="32"/>
    <x v="31"/>
    <n v="104040800"/>
    <x v="0"/>
    <x v="1"/>
    <x v="1"/>
    <s v="Orupabo, Amoni "/>
    <s v="WHT Outstg"/>
    <s v="WHT_1800025121 AITEO Oct 2020 CHA (Supplementary)"/>
    <s v=""/>
    <s v="AB"/>
    <s v=""/>
    <d v="2021-02-27T00:00:00"/>
    <d v="2021-02-27T00:00:00"/>
    <d v="2021-02-27T00:00:00"/>
    <s v="NGN"/>
    <n v="3128961.05"/>
    <n v="672"/>
    <x v="4"/>
    <n v="22.4"/>
    <x v="4"/>
    <x v="2"/>
    <s v="Overdue"/>
    <x v="1"/>
    <s v="USD"/>
    <n v="8244.81"/>
  </r>
  <r>
    <s v="A2680005"/>
    <x v="32"/>
    <x v="31"/>
    <n v="104040800"/>
    <x v="0"/>
    <x v="1"/>
    <x v="1"/>
    <s v="Orupabo, Amoni "/>
    <s v="WHT Outstg"/>
    <s v="WHT on inv 1800024942 AITEO SEPT   2020 CHA"/>
    <s v=""/>
    <s v="AB"/>
    <s v=""/>
    <d v="2021-02-27T00:00:00"/>
    <d v="2021-02-27T00:00:00"/>
    <d v="2021-02-27T00:00:00"/>
    <s v="NGN"/>
    <n v="11192081"/>
    <n v="672"/>
    <x v="4"/>
    <n v="22.4"/>
    <x v="4"/>
    <x v="2"/>
    <s v="Overdue"/>
    <x v="1"/>
    <s v="USD"/>
    <n v="29491.13"/>
  </r>
  <r>
    <s v="A2680005"/>
    <x v="32"/>
    <x v="31"/>
    <n v="104040803"/>
    <x v="0"/>
    <x v="1"/>
    <x v="1"/>
    <s v="Orupabo, Amoni "/>
    <s v="WHT Outstg"/>
    <s v="WHT on inv 1800025282 AITEO NOV  2020 CHA"/>
    <s v=""/>
    <s v="AB"/>
    <s v=""/>
    <d v="2021-02-27T00:00:00"/>
    <d v="2021-02-27T00:00:00"/>
    <d v="2021-02-27T00:00:00"/>
    <s v="USD"/>
    <n v="72933.600000000006"/>
    <n v="672"/>
    <x v="4"/>
    <n v="22.4"/>
    <x v="4"/>
    <x v="2"/>
    <s v="Overdue"/>
    <x v="1"/>
    <s v="USD"/>
    <n v="72933.600000000006"/>
  </r>
  <r>
    <s v="A2680005"/>
    <x v="32"/>
    <x v="31"/>
    <n v="104040803"/>
    <x v="0"/>
    <x v="1"/>
    <x v="1"/>
    <s v="Orupabo, Amoni "/>
    <s v="WHT Outstg"/>
    <s v="WHT on inv 1800025079 AITEO OCT  2020 CHA"/>
    <s v=""/>
    <s v="AB"/>
    <s v=""/>
    <d v="2021-02-27T00:00:00"/>
    <d v="2021-02-27T00:00:00"/>
    <d v="2021-02-27T00:00:00"/>
    <s v="USD"/>
    <n v="32313.4"/>
    <n v="672"/>
    <x v="4"/>
    <n v="22.4"/>
    <x v="4"/>
    <x v="2"/>
    <s v="Overdue"/>
    <x v="1"/>
    <s v="USD"/>
    <n v="32313.4"/>
  </r>
  <r>
    <s v="A2680005"/>
    <x v="32"/>
    <x v="31"/>
    <n v="104040803"/>
    <x v="0"/>
    <x v="1"/>
    <x v="1"/>
    <s v="Orupabo, Amoni "/>
    <s v="WHT Outstg"/>
    <s v="WHT_1800025120 AITEO Oct 2020 CHA (Supplementary)"/>
    <s v=""/>
    <s v="AB"/>
    <s v=""/>
    <d v="2021-02-27T00:00:00"/>
    <d v="2021-02-27T00:00:00"/>
    <d v="2021-02-27T00:00:00"/>
    <s v="USD"/>
    <n v="12362.87"/>
    <n v="672"/>
    <x v="4"/>
    <n v="22.4"/>
    <x v="4"/>
    <x v="2"/>
    <s v="Overdue"/>
    <x v="1"/>
    <s v="USD"/>
    <n v="12362.87"/>
  </r>
  <r>
    <s v="A2680005"/>
    <x v="32"/>
    <x v="31"/>
    <n v="104040803"/>
    <x v="0"/>
    <x v="1"/>
    <x v="1"/>
    <s v="Orupabo, Amoni "/>
    <s v="WHT Outstg"/>
    <s v="WHT on inv 1800024941 AITEO SEPT   2020 CHA"/>
    <s v=""/>
    <s v="AB"/>
    <s v=""/>
    <d v="2021-02-27T00:00:00"/>
    <d v="2021-02-27T00:00:00"/>
    <d v="2021-02-27T00:00:00"/>
    <s v="USD"/>
    <n v="44237.48"/>
    <n v="672"/>
    <x v="4"/>
    <n v="22.4"/>
    <x v="4"/>
    <x v="2"/>
    <s v="Overdue"/>
    <x v="1"/>
    <s v="USD"/>
    <n v="44237.48"/>
  </r>
  <r>
    <s v="A2680005"/>
    <x v="32"/>
    <x v="31"/>
    <n v="104032945"/>
    <x v="0"/>
    <x v="1"/>
    <x v="1"/>
    <s v="Orupabo, Amoni "/>
    <s v="WHT Outstg"/>
    <s v="WHT Bal on inv 1800016417 - 2015 EXCESS RPC PENALT"/>
    <s v=""/>
    <s v="AB"/>
    <s v=""/>
    <d v="2021-02-08T00:00:00"/>
    <d v="2021-02-08T00:00:00"/>
    <d v="2021-02-08T00:00:00"/>
    <s v="NGN"/>
    <n v="366510.63"/>
    <n v="691"/>
    <x v="4"/>
    <n v="23.033333333333335"/>
    <x v="4"/>
    <x v="2"/>
    <s v="Overdue"/>
    <x v="1"/>
    <s v="USD"/>
    <n v="965.76"/>
  </r>
  <r>
    <s v="A2680005"/>
    <x v="32"/>
    <x v="31"/>
    <n v="104014637"/>
    <x v="0"/>
    <x v="1"/>
    <x v="1"/>
    <s v="Orupabo, Amoni "/>
    <s v="WHT Outstg"/>
    <s v="WHT on inv 1800022316 Supplementary  2019 CHA"/>
    <s v=""/>
    <s v="AB"/>
    <s v=""/>
    <d v="2020-12-29T00:00:00"/>
    <d v="2020-12-29T00:00:00"/>
    <d v="2020-12-29T00:00:00"/>
    <s v="NGN"/>
    <n v="661706.17000000004"/>
    <n v="732"/>
    <x v="4"/>
    <n v="24.4"/>
    <x v="4"/>
    <x v="2"/>
    <s v="Overdue"/>
    <x v="1"/>
    <s v="USD"/>
    <n v="1743.6"/>
  </r>
  <r>
    <s v="A2680005"/>
    <x v="32"/>
    <x v="31"/>
    <n v="104014637"/>
    <x v="0"/>
    <x v="1"/>
    <x v="1"/>
    <s v="Orupabo, Amoni "/>
    <s v="WHT Outstg"/>
    <s v="WHT on inv 1800024951 AITEO Jan - Feb 2020 (Suppl)"/>
    <s v=""/>
    <s v="AB"/>
    <s v=""/>
    <d v="2020-12-29T00:00:00"/>
    <d v="2020-12-29T00:00:00"/>
    <d v="2020-10-20T00:00:00"/>
    <s v="NGN"/>
    <n v="215948.99"/>
    <n v="802"/>
    <x v="4"/>
    <n v="26.733333333333334"/>
    <x v="4"/>
    <x v="2"/>
    <s v="Overdue"/>
    <x v="1"/>
    <s v="USD"/>
    <n v="569.03"/>
  </r>
  <r>
    <s v="A2680005"/>
    <x v="32"/>
    <x v="31"/>
    <n v="104014719"/>
    <x v="0"/>
    <x v="1"/>
    <x v="1"/>
    <s v="Orupabo, Amoni "/>
    <s v="WHT Outstg"/>
    <s v="WHT_1800024950 AITEO Jan - Feb 2020 CHA (Suppleme"/>
    <s v=""/>
    <s v="AB"/>
    <s v=""/>
    <d v="2020-12-30T00:00:00"/>
    <d v="2020-12-30T00:00:00"/>
    <d v="2020-10-20T00:00:00"/>
    <s v="USD"/>
    <n v="853.55"/>
    <n v="802"/>
    <x v="4"/>
    <n v="26.733333333333334"/>
    <x v="4"/>
    <x v="2"/>
    <s v="Overdue"/>
    <x v="1"/>
    <s v="USD"/>
    <n v="853.55"/>
  </r>
  <r>
    <s v="A2680005"/>
    <x v="32"/>
    <x v="31"/>
    <n v="103981429"/>
    <x v="0"/>
    <x v="1"/>
    <x v="1"/>
    <s v="Orupabo, Amoni "/>
    <s v="WHT Outstg"/>
    <s v="WHT on inv 1800023950 AITEO MAR 2020 CHA"/>
    <s v=""/>
    <s v="AB"/>
    <s v=""/>
    <d v="2020-10-06T00:00:00"/>
    <d v="2020-10-06T00:00:00"/>
    <d v="2020-10-06T00:00:00"/>
    <s v="NGN"/>
    <n v="45592789.770000003"/>
    <n v="816"/>
    <x v="4"/>
    <n v="27.2"/>
    <x v="4"/>
    <x v="2"/>
    <s v="Overdue"/>
    <x v="1"/>
    <s v="USD"/>
    <n v="119822.41"/>
  </r>
  <r>
    <s v="A2680005"/>
    <x v="32"/>
    <x v="31"/>
    <n v="103981429"/>
    <x v="0"/>
    <x v="1"/>
    <x v="1"/>
    <s v="Orupabo, Amoni "/>
    <s v="WHT Outstg"/>
    <s v="WHT on inv 1800024077 AITEO APR 2020 CHA"/>
    <s v=""/>
    <s v="AB"/>
    <s v=""/>
    <d v="2020-10-06T00:00:00"/>
    <d v="2020-10-06T00:00:00"/>
    <d v="2020-10-06T00:00:00"/>
    <s v="NGN"/>
    <n v="44339341.859999999"/>
    <n v="816"/>
    <x v="4"/>
    <n v="27.2"/>
    <x v="4"/>
    <x v="2"/>
    <s v="Overdue"/>
    <x v="1"/>
    <s v="USD"/>
    <n v="116528.22"/>
  </r>
  <r>
    <s v="A2680005"/>
    <x v="32"/>
    <x v="31"/>
    <n v="103981429"/>
    <x v="0"/>
    <x v="1"/>
    <x v="1"/>
    <s v="Orupabo, Amoni "/>
    <s v="WHT Outstg"/>
    <s v="WHT on inv 1800024276 AITEO MAY 2020 CHA"/>
    <s v=""/>
    <s v="AB"/>
    <s v=""/>
    <d v="2020-10-06T00:00:00"/>
    <d v="2020-10-06T00:00:00"/>
    <d v="2020-10-06T00:00:00"/>
    <s v="NGN"/>
    <n v="54753691.240000002"/>
    <n v="816"/>
    <x v="4"/>
    <n v="27.2"/>
    <x v="4"/>
    <x v="2"/>
    <s v="Overdue"/>
    <x v="1"/>
    <s v="USD"/>
    <n v="143898.18"/>
  </r>
  <r>
    <s v="A2680005"/>
    <x v="32"/>
    <x v="31"/>
    <n v="103981430"/>
    <x v="0"/>
    <x v="1"/>
    <x v="1"/>
    <s v="Orupabo, Amoni "/>
    <s v="WHT Outstg"/>
    <s v="WHT on inv 1800023949 AITEO MAR 2020 CHA"/>
    <s v=""/>
    <s v="AB"/>
    <s v=""/>
    <d v="2020-10-06T00:00:00"/>
    <d v="2020-10-06T00:00:00"/>
    <d v="2020-10-06T00:00:00"/>
    <s v="USD"/>
    <n v="223141.61"/>
    <n v="816"/>
    <x v="4"/>
    <n v="27.2"/>
    <x v="4"/>
    <x v="2"/>
    <s v="Overdue"/>
    <x v="1"/>
    <s v="USD"/>
    <n v="223141.61"/>
  </r>
  <r>
    <s v="A2680005"/>
    <x v="32"/>
    <x v="31"/>
    <n v="103981430"/>
    <x v="0"/>
    <x v="1"/>
    <x v="1"/>
    <s v="Orupabo, Amoni "/>
    <s v="WHT Outstg"/>
    <s v="WHT on inv 1800024076 AITEO APR 2020 CHA"/>
    <s v=""/>
    <s v="AB"/>
    <s v=""/>
    <d v="2020-10-06T00:00:00"/>
    <d v="2020-10-06T00:00:00"/>
    <d v="2020-10-06T00:00:00"/>
    <s v="USD"/>
    <n v="184491.02"/>
    <n v="816"/>
    <x v="4"/>
    <n v="27.2"/>
    <x v="4"/>
    <x v="2"/>
    <s v="Overdue"/>
    <x v="1"/>
    <s v="USD"/>
    <n v="184491.02"/>
  </r>
  <r>
    <s v="A2680005"/>
    <x v="32"/>
    <x v="31"/>
    <n v="103981430"/>
    <x v="0"/>
    <x v="1"/>
    <x v="1"/>
    <s v="Orupabo, Amoni "/>
    <s v="WHT Outstg"/>
    <s v="WHT on inv 1800024275 AITEO MAY 2020 CHA"/>
    <s v=""/>
    <s v="AB"/>
    <s v=""/>
    <d v="2020-10-06T00:00:00"/>
    <d v="2020-10-06T00:00:00"/>
    <d v="2020-10-06T00:00:00"/>
    <s v="USD"/>
    <n v="227823.96"/>
    <n v="816"/>
    <x v="4"/>
    <n v="27.2"/>
    <x v="4"/>
    <x v="2"/>
    <s v="Overdue"/>
    <x v="1"/>
    <s v="USD"/>
    <n v="227823.96"/>
  </r>
  <r>
    <s v="A2680005"/>
    <x v="32"/>
    <x v="31"/>
    <n v="103981435"/>
    <x v="0"/>
    <x v="1"/>
    <x v="1"/>
    <s v="Orupabo, Amoni "/>
    <s v="WHT Outstg"/>
    <s v="WHT on inv 1800024441 AITEO JUN 2020 CHA"/>
    <s v=""/>
    <s v="AB"/>
    <s v=""/>
    <d v="2020-10-06T00:00:00"/>
    <d v="2020-10-06T00:00:00"/>
    <d v="2020-10-06T00:00:00"/>
    <s v="USD"/>
    <n v="150160.85999999999"/>
    <n v="816"/>
    <x v="4"/>
    <n v="27.2"/>
    <x v="4"/>
    <x v="2"/>
    <s v="Overdue"/>
    <x v="1"/>
    <s v="USD"/>
    <n v="150160.85999999999"/>
  </r>
  <r>
    <s v="A2680005"/>
    <x v="32"/>
    <x v="31"/>
    <n v="103981435"/>
    <x v="0"/>
    <x v="1"/>
    <x v="1"/>
    <s v="Orupabo, Amoni "/>
    <s v="WHT Outstg"/>
    <s v="WHT on inv 1800024602 AITEO JULY 2020 CHA"/>
    <s v=""/>
    <s v="AB"/>
    <s v=""/>
    <d v="2020-10-06T00:00:00"/>
    <d v="2020-10-06T00:00:00"/>
    <d v="2020-10-06T00:00:00"/>
    <s v="USD"/>
    <n v="86631.61"/>
    <n v="816"/>
    <x v="4"/>
    <n v="27.2"/>
    <x v="4"/>
    <x v="2"/>
    <s v="Overdue"/>
    <x v="1"/>
    <s v="USD"/>
    <n v="86631.61"/>
  </r>
  <r>
    <s v="A2680005"/>
    <x v="32"/>
    <x v="31"/>
    <n v="103981435"/>
    <x v="0"/>
    <x v="1"/>
    <x v="1"/>
    <s v="Orupabo, Amoni "/>
    <s v="WHT Outstg"/>
    <s v="WHT on inv 1800024633 JULY 2020 SUPPLEMENTARY ULL"/>
    <s v=""/>
    <s v="AB"/>
    <s v=""/>
    <d v="2020-10-06T00:00:00"/>
    <d v="2020-10-06T00:00:00"/>
    <d v="2020-10-06T00:00:00"/>
    <s v="USD"/>
    <n v="36721.160000000003"/>
    <n v="816"/>
    <x v="4"/>
    <n v="27.2"/>
    <x v="4"/>
    <x v="2"/>
    <s v="Overdue"/>
    <x v="1"/>
    <s v="USD"/>
    <n v="36721.160000000003"/>
  </r>
  <r>
    <s v="A2680005"/>
    <x v="32"/>
    <x v="31"/>
    <n v="104014719"/>
    <x v="0"/>
    <x v="1"/>
    <x v="1"/>
    <s v="Orupabo, Amoni "/>
    <s v="WHT Outstg"/>
    <s v="WHT on inv 1800015117 AUGUST 2015 CRUDE HANDLING"/>
    <s v=""/>
    <s v="AB"/>
    <s v=""/>
    <d v="2020-12-30T00:00:00"/>
    <d v="2020-12-30T00:00:00"/>
    <d v="2020-09-29T00:00:00"/>
    <s v="USD"/>
    <n v="61455.51"/>
    <n v="823"/>
    <x v="4"/>
    <n v="27.433333333333334"/>
    <x v="4"/>
    <x v="2"/>
    <s v="Overdue"/>
    <x v="1"/>
    <s v="USD"/>
    <n v="61455.51"/>
  </r>
  <r>
    <s v="A2680005"/>
    <x v="32"/>
    <x v="31"/>
    <n v="104014637"/>
    <x v="0"/>
    <x v="1"/>
    <x v="1"/>
    <s v="Orupabo, Amoni "/>
    <s v="WHT Outstg"/>
    <s v="WHT on inv 1800024770 JV AITEO AUGUST  2020 CHA"/>
    <s v=""/>
    <s v="AB"/>
    <s v=""/>
    <d v="2020-12-29T00:00:00"/>
    <d v="2020-12-29T00:00:00"/>
    <d v="2020-09-18T00:00:00"/>
    <s v="NGN"/>
    <n v="14400443.859999999"/>
    <n v="834"/>
    <x v="4"/>
    <n v="27.8"/>
    <x v="4"/>
    <x v="2"/>
    <s v="Overdue"/>
    <x v="1"/>
    <s v="USD"/>
    <n v="37945.17"/>
  </r>
  <r>
    <s v="A2680005"/>
    <x v="32"/>
    <x v="31"/>
    <n v="104014719"/>
    <x v="0"/>
    <x v="1"/>
    <x v="1"/>
    <s v="Orupabo, Amoni "/>
    <s v="WHT Outstg"/>
    <s v="WHT on inv 1800024769 AITEO AUGUST  2020 CHA"/>
    <s v=""/>
    <s v="AB"/>
    <s v=""/>
    <d v="2020-12-30T00:00:00"/>
    <d v="2020-12-30T00:00:00"/>
    <d v="2020-09-18T00:00:00"/>
    <s v="USD"/>
    <n v="57786.69"/>
    <n v="834"/>
    <x v="4"/>
    <n v="27.8"/>
    <x v="4"/>
    <x v="2"/>
    <s v="Overdue"/>
    <x v="1"/>
    <s v="USD"/>
    <n v="57786.69"/>
  </r>
  <r>
    <s v="A2680005"/>
    <x v="32"/>
    <x v="31"/>
    <n v="103950520"/>
    <x v="0"/>
    <x v="1"/>
    <x v="1"/>
    <s v="Orupabo, Amoni "/>
    <s v="WHT Outstg"/>
    <s v="WHT on Inv 1800023384 AITEO DEC 2019 CHA"/>
    <s v=""/>
    <s v="AB"/>
    <s v=""/>
    <d v="2020-08-03T00:00:00"/>
    <d v="2020-08-03T00:00:00"/>
    <d v="2020-08-03T00:00:00"/>
    <s v="USD"/>
    <n v="148567.85999999999"/>
    <n v="880"/>
    <x v="4"/>
    <n v="29.333333333333332"/>
    <x v="4"/>
    <x v="2"/>
    <s v="Overdue"/>
    <x v="1"/>
    <s v="USD"/>
    <n v="148567.85999999999"/>
  </r>
  <r>
    <s v="A2680005"/>
    <x v="32"/>
    <x v="31"/>
    <n v="103950520"/>
    <x v="0"/>
    <x v="1"/>
    <x v="1"/>
    <s v="Orupabo, Amoni "/>
    <s v="WHT Outstg"/>
    <s v="WHT on Inv 1800023614 AITEO JAN 2020 Crude Handlin"/>
    <s v=""/>
    <s v="AB"/>
    <s v=""/>
    <d v="2020-08-03T00:00:00"/>
    <d v="2020-08-03T00:00:00"/>
    <d v="2020-08-03T00:00:00"/>
    <s v="USD"/>
    <n v="112004.77"/>
    <n v="880"/>
    <x v="4"/>
    <n v="29.333333333333332"/>
    <x v="4"/>
    <x v="2"/>
    <s v="Overdue"/>
    <x v="1"/>
    <s v="USD"/>
    <n v="112004.77"/>
  </r>
  <r>
    <s v="A2680005"/>
    <x v="32"/>
    <x v="31"/>
    <n v="103950520"/>
    <x v="0"/>
    <x v="1"/>
    <x v="1"/>
    <s v="Orupabo, Amoni "/>
    <s v="WHT Outstg"/>
    <s v="WHT on Inv 1800023741 AITEO FEB 2020 CHA"/>
    <s v=""/>
    <s v="AB"/>
    <s v=""/>
    <d v="2020-08-03T00:00:00"/>
    <d v="2020-08-03T00:00:00"/>
    <d v="2020-08-03T00:00:00"/>
    <s v="USD"/>
    <n v="157734.13"/>
    <n v="880"/>
    <x v="4"/>
    <n v="29.333333333333332"/>
    <x v="4"/>
    <x v="2"/>
    <s v="Overdue"/>
    <x v="1"/>
    <s v="USD"/>
    <n v="157734.13"/>
  </r>
  <r>
    <s v="A2680005"/>
    <x v="32"/>
    <x v="31"/>
    <n v="103923530"/>
    <x v="0"/>
    <x v="1"/>
    <x v="1"/>
    <s v="Orupabo, Amoni "/>
    <s v="WHT Outstg"/>
    <s v="WHT on inv 1800023742 FEB 2020 Crude Handling"/>
    <s v=""/>
    <s v="AB"/>
    <s v=""/>
    <d v="2020-06-04T00:00:00"/>
    <d v="2020-06-04T00:00:00"/>
    <d v="2020-06-04T00:00:00"/>
    <s v="NGN"/>
    <n v="32225608.350000001"/>
    <n v="940"/>
    <x v="4"/>
    <n v="31.333333333333332"/>
    <x v="4"/>
    <x v="2"/>
    <s v="Overdue"/>
    <x v="1"/>
    <s v="USD"/>
    <n v="89390.62"/>
  </r>
  <r>
    <s v="A2680005"/>
    <x v="32"/>
    <x v="31"/>
    <n v="1600003117"/>
    <x v="0"/>
    <x v="1"/>
    <x v="1"/>
    <s v="Orupabo, Amoni "/>
    <s v="WHT Outstg"/>
    <s v="WHT-Balance Payment Crude Handling Fees -24239760"/>
    <s v="468"/>
    <s v="DG"/>
    <s v=""/>
    <d v="2020-04-21T00:00:00"/>
    <d v="2020-04-21T00:00:00"/>
    <d v="2020-04-21T00:00:00"/>
    <s v="USD"/>
    <n v="-13116.17"/>
    <n v="984"/>
    <x v="4"/>
    <n v="32.799999999999997"/>
    <x v="4"/>
    <x v="2"/>
    <s v="Overdue"/>
    <x v="1"/>
    <s v="USD"/>
    <n v="-13116.17"/>
  </r>
  <r>
    <s v="A2680005"/>
    <x v="32"/>
    <x v="31"/>
    <n v="104032932"/>
    <x v="0"/>
    <x v="1"/>
    <x v="1"/>
    <s v="Orupabo, Amoni "/>
    <s v="WHT Outstg"/>
    <s v="WHT on Bal of Inv 1800016414 2015 Excess RPC_Q3'17"/>
    <s v=""/>
    <s v="AB"/>
    <s v=""/>
    <d v="2021-02-08T00:00:00"/>
    <d v="2021-02-08T00:00:00"/>
    <d v="2020-04-21T00:00:00"/>
    <s v="USD"/>
    <n v="42137.82"/>
    <n v="984"/>
    <x v="4"/>
    <n v="32.799999999999997"/>
    <x v="4"/>
    <x v="2"/>
    <s v="Overdue"/>
    <x v="1"/>
    <s v="USD"/>
    <n v="42137.82"/>
  </r>
  <r>
    <s v="A2680005"/>
    <x v="32"/>
    <x v="31"/>
    <n v="103903401"/>
    <x v="0"/>
    <x v="1"/>
    <x v="1"/>
    <s v="Orupabo, Amoni "/>
    <s v="WHT Outstg"/>
    <s v="O/S WHT on Invoice 1800018662-Aug 2017 Crude Sale"/>
    <s v=""/>
    <s v="AB"/>
    <s v=""/>
    <d v="2020-04-09T00:00:00"/>
    <d v="2020-04-09T00:00:00"/>
    <d v="2020-04-09T00:00:00"/>
    <s v="USD"/>
    <n v="148851.28"/>
    <n v="996"/>
    <x v="4"/>
    <n v="33.200000000000003"/>
    <x v="4"/>
    <x v="2"/>
    <s v="Overdue"/>
    <x v="1"/>
    <s v="USD"/>
    <n v="148851.28"/>
  </r>
  <r>
    <s v="A2680005"/>
    <x v="32"/>
    <x v="31"/>
    <n v="103903402"/>
    <x v="0"/>
    <x v="1"/>
    <x v="1"/>
    <s v="Orupabo, Amoni "/>
    <s v="WHT Outstg"/>
    <s v="WHT ON INV 1800020762 - Supplementary Inv Sep'18"/>
    <s v=""/>
    <s v="AB"/>
    <s v=""/>
    <d v="2020-04-09T00:00:00"/>
    <d v="2020-04-09T00:00:00"/>
    <d v="2020-04-09T00:00:00"/>
    <s v="NGN"/>
    <n v="4213445.3499999996"/>
    <n v="996"/>
    <x v="4"/>
    <n v="33.200000000000003"/>
    <x v="4"/>
    <x v="2"/>
    <s v="Overdue"/>
    <x v="1"/>
    <s v="USD"/>
    <n v="11687.68"/>
  </r>
  <r>
    <s v="A2680005"/>
    <x v="32"/>
    <x v="31"/>
    <n v="103903402"/>
    <x v="0"/>
    <x v="1"/>
    <x v="1"/>
    <s v="Orupabo, Amoni "/>
    <s v="WHT Outstg"/>
    <s v="WHT ON INV 1800020819 - Oct 2018 CHA inv"/>
    <s v=""/>
    <s v="AB"/>
    <s v=""/>
    <d v="2020-04-09T00:00:00"/>
    <d v="2020-04-09T00:00:00"/>
    <d v="2020-04-09T00:00:00"/>
    <s v="NGN"/>
    <n v="41755465.359999999"/>
    <n v="996"/>
    <x v="4"/>
    <n v="33.200000000000003"/>
    <x v="4"/>
    <x v="2"/>
    <s v="Overdue"/>
    <x v="1"/>
    <s v="USD"/>
    <n v="115825.49"/>
  </r>
  <r>
    <s v="A2680005"/>
    <x v="32"/>
    <x v="31"/>
    <n v="103903403"/>
    <x v="0"/>
    <x v="1"/>
    <x v="1"/>
    <s v="Orupabo, Amoni "/>
    <s v="WHT Outstg"/>
    <s v="WHT ON INV 1800019802 -Supplementary Jan 2018 Inv"/>
    <s v=""/>
    <s v="AB"/>
    <s v=""/>
    <d v="2020-04-09T00:00:00"/>
    <d v="2020-04-09T00:00:00"/>
    <d v="2020-04-09T00:00:00"/>
    <s v="NGN"/>
    <n v="2174188.2200000002"/>
    <n v="996"/>
    <x v="4"/>
    <n v="33.200000000000003"/>
    <x v="4"/>
    <x v="2"/>
    <s v="Overdue"/>
    <x v="1"/>
    <s v="USD"/>
    <n v="6030.98"/>
  </r>
  <r>
    <s v="A2680005"/>
    <x v="32"/>
    <x v="31"/>
    <n v="103903403"/>
    <x v="0"/>
    <x v="1"/>
    <x v="1"/>
    <s v="Orupabo, Amoni "/>
    <s v="WHT Outstg"/>
    <s v="WHT ON INV 1800019936 -APR 2018 Crude Handling"/>
    <s v=""/>
    <s v="AB"/>
    <s v=""/>
    <d v="2020-04-09T00:00:00"/>
    <d v="2020-04-09T00:00:00"/>
    <d v="2020-04-09T00:00:00"/>
    <s v="NGN"/>
    <n v="42986181.700000003"/>
    <n v="996"/>
    <x v="4"/>
    <n v="33.200000000000003"/>
    <x v="4"/>
    <x v="2"/>
    <s v="Overdue"/>
    <x v="1"/>
    <s v="USD"/>
    <n v="119239.37"/>
  </r>
  <r>
    <s v="A2680005"/>
    <x v="32"/>
    <x v="31"/>
    <n v="103903403"/>
    <x v="0"/>
    <x v="1"/>
    <x v="1"/>
    <s v="Orupabo, Amoni "/>
    <s v="WHT Outstg"/>
    <s v="WHT ON INV 1800020070 - MAY 2018 Crude Handling"/>
    <s v=""/>
    <s v="AB"/>
    <s v=""/>
    <d v="2020-04-09T00:00:00"/>
    <d v="2020-04-09T00:00:00"/>
    <d v="2020-04-09T00:00:00"/>
    <s v="NGN"/>
    <n v="34400297.380000003"/>
    <n v="996"/>
    <x v="4"/>
    <n v="33.200000000000003"/>
    <x v="4"/>
    <x v="2"/>
    <s v="Overdue"/>
    <x v="1"/>
    <s v="USD"/>
    <n v="95422.98"/>
  </r>
  <r>
    <s v="A2680005"/>
    <x v="32"/>
    <x v="31"/>
    <n v="103903404"/>
    <x v="0"/>
    <x v="1"/>
    <x v="1"/>
    <s v="Orupabo, Amoni "/>
    <s v="WHT Outstg"/>
    <s v="WHT ON INV 1800019214 -NOV 2017 Crude Handling"/>
    <s v=""/>
    <s v="AB"/>
    <s v=""/>
    <d v="2020-04-09T00:00:00"/>
    <d v="2020-04-09T00:00:00"/>
    <d v="2020-04-09T00:00:00"/>
    <s v="NGN"/>
    <n v="40058597.450000003"/>
    <n v="996"/>
    <x v="4"/>
    <n v="33.200000000000003"/>
    <x v="4"/>
    <x v="2"/>
    <s v="Overdue"/>
    <x v="1"/>
    <s v="USD"/>
    <n v="111118.54"/>
  </r>
  <r>
    <s v="A2680005"/>
    <x v="32"/>
    <x v="31"/>
    <n v="103903404"/>
    <x v="0"/>
    <x v="1"/>
    <x v="1"/>
    <s v="Orupabo, Amoni "/>
    <s v="WHT Outstg"/>
    <s v="WHT ON INV 1800019297 -DEC 2017 Crude Handling"/>
    <s v=""/>
    <s v="AB"/>
    <s v=""/>
    <d v="2020-04-09T00:00:00"/>
    <d v="2020-04-09T00:00:00"/>
    <d v="2020-04-09T00:00:00"/>
    <s v="NGN"/>
    <n v="42741623.009999998"/>
    <n v="996"/>
    <x v="4"/>
    <n v="33.200000000000003"/>
    <x v="4"/>
    <x v="2"/>
    <s v="Overdue"/>
    <x v="1"/>
    <s v="USD"/>
    <n v="118560.99"/>
  </r>
  <r>
    <s v="A2680005"/>
    <x v="32"/>
    <x v="31"/>
    <n v="103903405"/>
    <x v="0"/>
    <x v="1"/>
    <x v="1"/>
    <s v="Orupabo, Amoni "/>
    <s v="WHT Outstg"/>
    <s v="WHT ON INV 1800018464 -Jul2017CrudeHandling"/>
    <s v=""/>
    <s v="AB"/>
    <s v=""/>
    <d v="2020-04-09T00:00:00"/>
    <d v="2020-04-09T00:00:00"/>
    <d v="2020-04-09T00:00:00"/>
    <s v="NGN"/>
    <n v="18295257.91"/>
    <n v="996"/>
    <x v="4"/>
    <n v="33.200000000000003"/>
    <x v="4"/>
    <x v="2"/>
    <s v="Overdue"/>
    <x v="1"/>
    <s v="USD"/>
    <n v="50749.22"/>
  </r>
  <r>
    <s v="A2680005"/>
    <x v="32"/>
    <x v="31"/>
    <n v="103903405"/>
    <x v="0"/>
    <x v="1"/>
    <x v="1"/>
    <s v="Orupabo, Amoni "/>
    <s v="WHT Outstg"/>
    <s v="WHT ON INV 1800018973 - OCT 2017 Crude Handling"/>
    <s v=""/>
    <s v="AB"/>
    <s v=""/>
    <d v="2020-04-09T00:00:00"/>
    <d v="2020-04-09T00:00:00"/>
    <d v="2020-04-09T00:00:00"/>
    <s v="NGN"/>
    <n v="21151774.559999999"/>
    <n v="996"/>
    <x v="4"/>
    <n v="33.200000000000003"/>
    <x v="4"/>
    <x v="2"/>
    <s v="Overdue"/>
    <x v="1"/>
    <s v="USD"/>
    <n v="58672.91"/>
  </r>
  <r>
    <s v="A2680005"/>
    <x v="32"/>
    <x v="31"/>
    <n v="103903405"/>
    <x v="0"/>
    <x v="1"/>
    <x v="1"/>
    <s v="Orupabo, Amoni "/>
    <s v="WHT Outstg"/>
    <s v="WHT ON INV 1800018845 -SEP 2017 Crude Handling"/>
    <s v=""/>
    <s v="AB"/>
    <s v=""/>
    <d v="2020-04-09T00:00:00"/>
    <d v="2020-04-09T00:00:00"/>
    <d v="2020-04-09T00:00:00"/>
    <s v="NGN"/>
    <n v="18932644.800000001"/>
    <n v="996"/>
    <x v="4"/>
    <n v="33.200000000000003"/>
    <x v="4"/>
    <x v="2"/>
    <s v="Overdue"/>
    <x v="1"/>
    <s v="USD"/>
    <n v="52517.26"/>
  </r>
  <r>
    <s v="A2680005"/>
    <x v="32"/>
    <x v="31"/>
    <n v="103903405"/>
    <x v="0"/>
    <x v="1"/>
    <x v="1"/>
    <s v="Orupabo, Amoni "/>
    <s v="WHT Outstg"/>
    <s v="WHT ON INV 1800018663 -AUG 2017 Crude Handling"/>
    <s v=""/>
    <s v="AB"/>
    <s v=""/>
    <d v="2020-04-09T00:00:00"/>
    <d v="2020-04-09T00:00:00"/>
    <d v="2020-04-09T00:00:00"/>
    <s v="NGN"/>
    <n v="42511937.090000004"/>
    <n v="996"/>
    <x v="4"/>
    <n v="33.200000000000003"/>
    <x v="4"/>
    <x v="2"/>
    <s v="Overdue"/>
    <x v="1"/>
    <s v="USD"/>
    <n v="117923.86"/>
  </r>
  <r>
    <s v="A2680005"/>
    <x v="32"/>
    <x v="31"/>
    <n v="103903406"/>
    <x v="0"/>
    <x v="1"/>
    <x v="1"/>
    <s v="Orupabo, Amoni "/>
    <s v="WHT Outstg"/>
    <s v="WHT ON INV -1800021671 MARCH 2019 Crude Handling"/>
    <s v=""/>
    <s v="AB"/>
    <s v=""/>
    <d v="2020-04-09T00:00:00"/>
    <d v="2020-04-09T00:00:00"/>
    <d v="2020-04-09T00:00:00"/>
    <s v="USD"/>
    <n v="161231.46"/>
    <n v="996"/>
    <x v="4"/>
    <n v="33.200000000000003"/>
    <x v="4"/>
    <x v="2"/>
    <s v="Overdue"/>
    <x v="1"/>
    <s v="USD"/>
    <n v="161231.46"/>
  </r>
  <r>
    <s v="A2680005"/>
    <x v="32"/>
    <x v="31"/>
    <n v="103903406"/>
    <x v="0"/>
    <x v="1"/>
    <x v="1"/>
    <s v="Orupabo, Amoni "/>
    <s v="WHT Outstg"/>
    <s v="WHT ON INV 1800021820 -APR 2019 Crude Handling"/>
    <s v=""/>
    <s v="AB"/>
    <s v=""/>
    <d v="2020-04-09T00:00:00"/>
    <d v="2020-04-09T00:00:00"/>
    <d v="2020-04-09T00:00:00"/>
    <s v="USD"/>
    <n v="137884.25"/>
    <n v="996"/>
    <x v="4"/>
    <n v="33.200000000000003"/>
    <x v="4"/>
    <x v="2"/>
    <s v="Overdue"/>
    <x v="1"/>
    <s v="USD"/>
    <n v="137884.25"/>
  </r>
  <r>
    <s v="A2680005"/>
    <x v="32"/>
    <x v="31"/>
    <n v="103903407"/>
    <x v="0"/>
    <x v="1"/>
    <x v="1"/>
    <s v="Orupabo, Amoni "/>
    <s v="WHT Outstg"/>
    <s v="WHT ON INV 1800020763 -Supplementary Sep 2018"/>
    <s v=""/>
    <s v="AB"/>
    <s v=""/>
    <d v="2020-04-09T00:00:00"/>
    <d v="2020-04-09T00:00:00"/>
    <d v="2020-04-09T00:00:00"/>
    <s v="USD"/>
    <n v="20684.080000000002"/>
    <n v="996"/>
    <x v="4"/>
    <n v="33.200000000000003"/>
    <x v="4"/>
    <x v="2"/>
    <s v="Overdue"/>
    <x v="1"/>
    <s v="USD"/>
    <n v="20684.080000000002"/>
  </r>
  <r>
    <s v="A2680005"/>
    <x v="32"/>
    <x v="31"/>
    <n v="103903407"/>
    <x v="0"/>
    <x v="1"/>
    <x v="1"/>
    <s v="Orupabo, Amoni "/>
    <s v="WHT Outstg"/>
    <s v="WHT ON INV 1800020818 - OCT 2018 Crude Handling"/>
    <s v=""/>
    <s v="AB"/>
    <s v=""/>
    <d v="2020-04-09T00:00:00"/>
    <d v="2020-04-09T00:00:00"/>
    <d v="2020-04-09T00:00:00"/>
    <s v="USD"/>
    <n v="204686.7"/>
    <n v="996"/>
    <x v="4"/>
    <n v="33.200000000000003"/>
    <x v="4"/>
    <x v="2"/>
    <s v="Overdue"/>
    <x v="1"/>
    <s v="USD"/>
    <n v="204686.7"/>
  </r>
  <r>
    <s v="A2680005"/>
    <x v="32"/>
    <x v="31"/>
    <n v="103903408"/>
    <x v="0"/>
    <x v="1"/>
    <x v="1"/>
    <s v="Orupabo, Amoni "/>
    <s v="WHT Outstg"/>
    <s v="WHT ON INV 1800020227 -JUN 2018 Crude Handling"/>
    <s v=""/>
    <s v="AB"/>
    <s v=""/>
    <d v="2020-04-09T00:00:00"/>
    <d v="2020-04-09T00:00:00"/>
    <d v="2020-04-09T00:00:00"/>
    <s v="USD"/>
    <n v="51959.29"/>
    <n v="996"/>
    <x v="4"/>
    <n v="33.200000000000003"/>
    <x v="4"/>
    <x v="2"/>
    <s v="Overdue"/>
    <x v="1"/>
    <s v="USD"/>
    <n v="51959.29"/>
  </r>
  <r>
    <s v="A2680005"/>
    <x v="32"/>
    <x v="31"/>
    <n v="103903408"/>
    <x v="0"/>
    <x v="1"/>
    <x v="1"/>
    <s v="Orupabo, Amoni "/>
    <s v="WHT Outstg"/>
    <s v="WHT ON INV 1800020372 - JULY  2018 Crude Handling"/>
    <s v=""/>
    <s v="AB"/>
    <s v=""/>
    <d v="2020-04-09T00:00:00"/>
    <d v="2020-04-09T00:00:00"/>
    <d v="2020-04-09T00:00:00"/>
    <s v="USD"/>
    <n v="162184.88"/>
    <n v="996"/>
    <x v="4"/>
    <n v="33.200000000000003"/>
    <x v="4"/>
    <x v="2"/>
    <s v="Overdue"/>
    <x v="1"/>
    <s v="USD"/>
    <n v="162184.88"/>
  </r>
  <r>
    <s v="A2680005"/>
    <x v="32"/>
    <x v="31"/>
    <n v="103903409"/>
    <x v="0"/>
    <x v="1"/>
    <x v="1"/>
    <s v="Orupabo, Amoni "/>
    <s v="WHT Outstg"/>
    <s v="WHT ON INV 1800019935 -APR 2018 Crude Handling"/>
    <s v=""/>
    <s v="AB"/>
    <s v=""/>
    <d v="2020-04-09T00:00:00"/>
    <d v="2020-04-09T00:00:00"/>
    <d v="2020-04-09T00:00:00"/>
    <s v="USD"/>
    <n v="211331.23"/>
    <n v="996"/>
    <x v="4"/>
    <n v="33.200000000000003"/>
    <x v="4"/>
    <x v="2"/>
    <s v="Overdue"/>
    <x v="1"/>
    <s v="USD"/>
    <n v="211331.23"/>
  </r>
  <r>
    <s v="A2680005"/>
    <x v="32"/>
    <x v="31"/>
    <n v="103903409"/>
    <x v="0"/>
    <x v="1"/>
    <x v="1"/>
    <s v="Orupabo, Amoni "/>
    <s v="WHT Outstg"/>
    <s v="WHT ON INV 1800019803 - Supplementary Jan2018"/>
    <s v=""/>
    <s v="AB"/>
    <s v=""/>
    <d v="2020-04-09T00:00:00"/>
    <d v="2020-04-09T00:00:00"/>
    <d v="2020-04-09T00:00:00"/>
    <s v="USD"/>
    <n v="10683.02"/>
    <n v="996"/>
    <x v="4"/>
    <n v="33.200000000000003"/>
    <x v="4"/>
    <x v="2"/>
    <s v="Overdue"/>
    <x v="1"/>
    <s v="USD"/>
    <n v="10683.02"/>
  </r>
  <r>
    <s v="A2680005"/>
    <x v="32"/>
    <x v="31"/>
    <n v="103903409"/>
    <x v="0"/>
    <x v="1"/>
    <x v="1"/>
    <s v="Orupabo, Amoni "/>
    <s v="WHT Outstg"/>
    <s v="WHT ON INV 1800020069 -MAY 2018 Crude Handling"/>
    <s v=""/>
    <s v="AB"/>
    <s v=""/>
    <d v="2020-04-09T00:00:00"/>
    <d v="2020-04-09T00:00:00"/>
    <d v="2020-04-09T00:00:00"/>
    <s v="USD"/>
    <n v="169001.05"/>
    <n v="996"/>
    <x v="4"/>
    <n v="33.200000000000003"/>
    <x v="4"/>
    <x v="2"/>
    <s v="Overdue"/>
    <x v="1"/>
    <s v="USD"/>
    <n v="169001.05"/>
  </r>
  <r>
    <s v="A2680005"/>
    <x v="32"/>
    <x v="31"/>
    <n v="103903410"/>
    <x v="0"/>
    <x v="1"/>
    <x v="1"/>
    <s v="Orupabo, Amoni "/>
    <s v="WHT Outstg"/>
    <s v="WHT ON INV 1800019775 -MAR 2018 Crude Handling"/>
    <s v=""/>
    <s v="AB"/>
    <s v=""/>
    <d v="2020-04-09T00:00:00"/>
    <d v="2020-04-09T00:00:00"/>
    <d v="2020-04-09T00:00:00"/>
    <s v="USD"/>
    <n v="218071.61"/>
    <n v="996"/>
    <x v="4"/>
    <n v="33.200000000000003"/>
    <x v="4"/>
    <x v="2"/>
    <s v="Overdue"/>
    <x v="1"/>
    <s v="USD"/>
    <n v="218071.61"/>
  </r>
  <r>
    <s v="A2680005"/>
    <x v="32"/>
    <x v="31"/>
    <n v="103903410"/>
    <x v="0"/>
    <x v="1"/>
    <x v="1"/>
    <s v="Orupabo, Amoni "/>
    <s v="WHT Outstg"/>
    <s v="WHT ON INV 1800019582 -FEB 2018 Crude Handling"/>
    <s v=""/>
    <s v="AB"/>
    <s v=""/>
    <d v="2020-04-09T00:00:00"/>
    <d v="2020-04-09T00:00:00"/>
    <d v="2020-04-09T00:00:00"/>
    <s v="USD"/>
    <n v="198658.61"/>
    <n v="996"/>
    <x v="4"/>
    <n v="33.200000000000003"/>
    <x v="4"/>
    <x v="2"/>
    <s v="Overdue"/>
    <x v="1"/>
    <s v="USD"/>
    <n v="198658.61"/>
  </r>
  <r>
    <s v="A2680005"/>
    <x v="32"/>
    <x v="31"/>
    <n v="103890049"/>
    <x v="0"/>
    <x v="1"/>
    <x v="1"/>
    <s v="Orupabo, Amoni "/>
    <s v="WHT Outstg"/>
    <s v="WHT TAX RECEIPT - REF DOC NO 1600002962/103882154"/>
    <s v=""/>
    <s v="AB"/>
    <s v=""/>
    <d v="2020-03-11T00:00:00"/>
    <d v="2020-03-11T00:00:00"/>
    <d v="2020-03-11T00:00:00"/>
    <s v="NGN"/>
    <n v="-19971438.850000001"/>
    <n v="1025"/>
    <x v="4"/>
    <n v="34.166666666666664"/>
    <x v="4"/>
    <x v="2"/>
    <s v="Overdue"/>
    <x v="1"/>
    <s v="USD"/>
    <n v="-65170.8"/>
  </r>
  <r>
    <s v="A2680005"/>
    <x v="32"/>
    <x v="31"/>
    <n v="103890051"/>
    <x v="0"/>
    <x v="1"/>
    <x v="1"/>
    <s v="Orupabo, Amoni "/>
    <s v="WHT Outstg"/>
    <s v="WHT ON INV 1800019776 March  2018 Crude Handlin"/>
    <s v=""/>
    <s v="AB"/>
    <s v=""/>
    <d v="2020-03-11T00:00:00"/>
    <d v="2020-03-11T00:00:00"/>
    <d v="2020-03-11T00:00:00"/>
    <s v="NGN"/>
    <n v="44375392.270000003"/>
    <n v="1025"/>
    <x v="4"/>
    <n v="34.166666666666664"/>
    <x v="4"/>
    <x v="2"/>
    <s v="Overdue"/>
    <x v="1"/>
    <s v="USD"/>
    <n v="144805.78"/>
  </r>
  <r>
    <s v="A2680005"/>
    <x v="32"/>
    <x v="31"/>
    <n v="103882153"/>
    <x v="0"/>
    <x v="1"/>
    <x v="1"/>
    <s v="Orupabo, Amoni "/>
    <s v="WHT Outstg"/>
    <s v="WHT on inv1800022556 AITEO AUG 2019 Crude Handling"/>
    <s v=""/>
    <s v="AB"/>
    <s v=""/>
    <d v="2020-02-27T00:00:00"/>
    <d v="2020-02-27T00:00:00"/>
    <d v="2020-02-27T00:00:00"/>
    <s v="USD"/>
    <n v="227285.49"/>
    <n v="1038"/>
    <x v="4"/>
    <n v="34.6"/>
    <x v="4"/>
    <x v="2"/>
    <s v="Overdue"/>
    <x v="1"/>
    <s v="USD"/>
    <n v="227285.49"/>
  </r>
  <r>
    <s v="A2680005"/>
    <x v="32"/>
    <x v="31"/>
    <n v="103882154"/>
    <x v="0"/>
    <x v="1"/>
    <x v="1"/>
    <s v="Orupabo, Amoni "/>
    <s v="WHT Outstg"/>
    <s v="WHT on inv 1800022417 JUL 2019 Crude Handling"/>
    <s v=""/>
    <s v="AB"/>
    <s v=""/>
    <d v="2020-02-27T00:00:00"/>
    <d v="2020-02-27T00:00:00"/>
    <d v="2020-02-27T00:00:00"/>
    <s v="NGN"/>
    <n v="46054418.229999997"/>
    <n v="1038"/>
    <x v="4"/>
    <n v="34.6"/>
    <x v="4"/>
    <x v="2"/>
    <s v="Overdue"/>
    <x v="1"/>
    <s v="USD"/>
    <n v="150284.78"/>
  </r>
  <r>
    <s v="A2680005"/>
    <x v="32"/>
    <x v="31"/>
    <n v="103867325"/>
    <x v="0"/>
    <x v="1"/>
    <x v="1"/>
    <s v="Orupabo, Amoni "/>
    <s v="WHT Outstg"/>
    <s v="WHT on inv 1800022800 SEP 2019 Crude Handling"/>
    <s v=""/>
    <s v="AB"/>
    <s v=""/>
    <d v="2020-01-28T00:00:00"/>
    <d v="2020-01-28T00:00:00"/>
    <d v="2020-01-28T00:00:00"/>
    <s v="USD"/>
    <n v="56563.5"/>
    <n v="1068"/>
    <x v="4"/>
    <n v="35.6"/>
    <x v="4"/>
    <x v="2"/>
    <s v="Overdue"/>
    <x v="1"/>
    <s v="USD"/>
    <n v="56563.5"/>
  </r>
  <r>
    <s v="A2680005"/>
    <x v="32"/>
    <x v="31"/>
    <n v="103867326"/>
    <x v="0"/>
    <x v="1"/>
    <x v="1"/>
    <s v="Orupabo, Amoni "/>
    <s v="WHT Outstg"/>
    <s v="WHT on inv 1800022936 OCT 2019 Crude Handling"/>
    <s v=""/>
    <s v="AB"/>
    <s v=""/>
    <d v="2020-01-28T00:00:00"/>
    <d v="2020-01-28T00:00:00"/>
    <d v="2020-01-28T00:00:00"/>
    <s v="USD"/>
    <n v="184089.42"/>
    <n v="1068"/>
    <x v="4"/>
    <n v="35.6"/>
    <x v="4"/>
    <x v="2"/>
    <s v="Overdue"/>
    <x v="1"/>
    <s v="USD"/>
    <n v="184089.42"/>
  </r>
  <r>
    <s v="A2680005"/>
    <x v="32"/>
    <x v="31"/>
    <n v="103851995"/>
    <x v="0"/>
    <x v="1"/>
    <x v="1"/>
    <s v="Orupabo, Amoni "/>
    <s v="WHT Outstg"/>
    <s v="WHT on inv 1800022171 JUN 2019 Crude Handling"/>
    <s v=""/>
    <s v="AB"/>
    <s v=""/>
    <d v="2019-12-31T00:00:00"/>
    <d v="2019-12-31T00:00:00"/>
    <d v="2019-12-31T00:00:00"/>
    <s v="USD"/>
    <n v="216809.36"/>
    <n v="1096"/>
    <x v="4"/>
    <n v="36.533333333333331"/>
    <x v="4"/>
    <x v="2"/>
    <s v="Overdue"/>
    <x v="1"/>
    <s v="USD"/>
    <n v="216809.36"/>
  </r>
  <r>
    <s v="A2680005"/>
    <x v="32"/>
    <x v="31"/>
    <n v="103852001"/>
    <x v="0"/>
    <x v="1"/>
    <x v="1"/>
    <s v="Orupabo, Amoni "/>
    <s v="WHT Outstg"/>
    <s v="WHT on inv 1800022172 JUN 2019 Crude Handling"/>
    <s v=""/>
    <s v="AB"/>
    <s v=""/>
    <d v="2019-12-31T00:00:00"/>
    <d v="2019-12-31T00:00:00"/>
    <d v="2019-12-31T00:00:00"/>
    <s v="NGN"/>
    <n v="44292707.030000001"/>
    <n v="1096"/>
    <x v="4"/>
    <n v="36.533333333333331"/>
    <x v="4"/>
    <x v="2"/>
    <s v="Overdue"/>
    <x v="1"/>
    <s v="USD"/>
    <n v="144509.39000000001"/>
  </r>
  <r>
    <s v="A2680005"/>
    <x v="32"/>
    <x v="31"/>
    <n v="104014730"/>
    <x v="0"/>
    <x v="1"/>
    <x v="1"/>
    <s v="Orupabo, Amoni "/>
    <s v="WHT Outstg"/>
    <s v="WHT-1800023038 OML23 Qtr 1 2017 Pipeline services"/>
    <s v=""/>
    <s v="AB"/>
    <s v=""/>
    <d v="2020-12-30T00:00:00"/>
    <d v="2020-12-30T00:00:00"/>
    <d v="2019-11-29T00:00:00"/>
    <s v="NGN"/>
    <n v="5729689.5999999996"/>
    <n v="1128"/>
    <x v="4"/>
    <n v="37.6"/>
    <x v="4"/>
    <x v="2"/>
    <s v="Overdue"/>
    <x v="1"/>
    <s v="USD"/>
    <n v="15097.73"/>
  </r>
  <r>
    <s v="A2680005"/>
    <x v="32"/>
    <x v="31"/>
    <n v="104014732"/>
    <x v="0"/>
    <x v="1"/>
    <x v="1"/>
    <s v="Orupabo, Amoni "/>
    <s v="WHT Outstg"/>
    <s v="WHT_1800023039 OML23 Qtr 1 2017 Pipeline services"/>
    <s v=""/>
    <s v="AB"/>
    <s v=""/>
    <d v="2020-12-30T00:00:00"/>
    <d v="2020-12-30T00:00:00"/>
    <d v="2019-11-29T00:00:00"/>
    <s v="USD"/>
    <n v="28157.24"/>
    <n v="1128"/>
    <x v="4"/>
    <n v="37.6"/>
    <x v="4"/>
    <x v="2"/>
    <s v="Overdue"/>
    <x v="1"/>
    <s v="USD"/>
    <n v="28157.24"/>
  </r>
  <r>
    <s v="A2680005"/>
    <x v="32"/>
    <x v="31"/>
    <n v="103827847"/>
    <x v="0"/>
    <x v="1"/>
    <x v="1"/>
    <s v="Orupabo, Amoni "/>
    <s v="WHT Outstg"/>
    <s v="WHT on inv 1800021964 MAY 2019 Crude Handling"/>
    <s v=""/>
    <s v="AB"/>
    <s v=""/>
    <d v="2019-11-12T00:00:00"/>
    <d v="2019-11-12T00:00:00"/>
    <d v="2019-11-12T00:00:00"/>
    <s v="NGN"/>
    <n v="34186766.719999999"/>
    <n v="1145"/>
    <x v="4"/>
    <n v="38.166666666666664"/>
    <x v="4"/>
    <x v="2"/>
    <s v="Overdue"/>
    <x v="1"/>
    <s v="USD"/>
    <n v="111575.35"/>
  </r>
  <r>
    <s v="A2680005"/>
    <x v="32"/>
    <x v="31"/>
    <n v="103815889"/>
    <x v="0"/>
    <x v="1"/>
    <x v="1"/>
    <s v="Orupabo, Amoni "/>
    <s v="WHT Outstg"/>
    <s v="WHT on inv 1800021963 MAY 2019 Crude Handling"/>
    <s v=""/>
    <s v="AB"/>
    <s v=""/>
    <d v="2019-10-21T00:00:00"/>
    <d v="2019-10-21T00:00:00"/>
    <d v="2019-10-21T00:00:00"/>
    <s v="USD"/>
    <n v="167337.47"/>
    <n v="1167"/>
    <x v="4"/>
    <n v="38.9"/>
    <x v="4"/>
    <x v="2"/>
    <s v="Overdue"/>
    <x v="1"/>
    <s v="USD"/>
    <n v="167337.47"/>
  </r>
  <r>
    <s v="A2680005"/>
    <x v="32"/>
    <x v="31"/>
    <n v="103799418"/>
    <x v="0"/>
    <x v="1"/>
    <x v="1"/>
    <s v="Orupabo, Amoni "/>
    <s v="WHT Outstg"/>
    <s v="WHT on inv 1800021821 APR 2019 Crude Handling"/>
    <s v=""/>
    <s v="AB"/>
    <s v=""/>
    <d v="2019-09-13T00:00:00"/>
    <d v="2019-09-13T00:00:00"/>
    <d v="2019-09-13T00:00:00"/>
    <s v="NGN"/>
    <n v="28166645.710000001"/>
    <n v="1205"/>
    <x v="4"/>
    <n v="40.166666666666664"/>
    <x v="4"/>
    <x v="2"/>
    <s v="Overdue"/>
    <x v="1"/>
    <s v="USD"/>
    <n v="91941.56"/>
  </r>
  <r>
    <s v="A2680005"/>
    <x v="32"/>
    <x v="31"/>
    <n v="104014719"/>
    <x v="0"/>
    <x v="1"/>
    <x v="1"/>
    <s v="Orupabo, Amoni "/>
    <s v="WHT Outstg"/>
    <s v="WHT on inv 1800022416 AITEO JUL 2019 CHA"/>
    <s v=""/>
    <s v="AB"/>
    <s v=""/>
    <d v="2020-12-30T00:00:00"/>
    <d v="2020-12-30T00:00:00"/>
    <d v="2019-08-23T00:00:00"/>
    <s v="USD"/>
    <n v="225436.17"/>
    <n v="1226"/>
    <x v="4"/>
    <n v="40.866666666666667"/>
    <x v="4"/>
    <x v="2"/>
    <s v="Overdue"/>
    <x v="1"/>
    <s v="USD"/>
    <n v="225436.17"/>
  </r>
  <r>
    <s v="A2680005"/>
    <x v="32"/>
    <x v="31"/>
    <n v="104014719"/>
    <x v="0"/>
    <x v="1"/>
    <x v="1"/>
    <s v="Orupabo, Amoni "/>
    <s v="WHT Outstg"/>
    <s v="WHT on 1800022315 Supplementary Invoice 2019 CHA"/>
    <s v=""/>
    <s v="AB"/>
    <s v=""/>
    <d v="2020-12-30T00:00:00"/>
    <d v="2020-12-30T00:00:00"/>
    <d v="2019-08-08T00:00:00"/>
    <s v="USD"/>
    <n v="3240"/>
    <n v="1241"/>
    <x v="4"/>
    <n v="41.366666666666667"/>
    <x v="4"/>
    <x v="2"/>
    <s v="Overdue"/>
    <x v="1"/>
    <s v="USD"/>
    <n v="3240"/>
  </r>
  <r>
    <s v="A2680005"/>
    <x v="32"/>
    <x v="31"/>
    <n v="104014732"/>
    <x v="0"/>
    <x v="1"/>
    <x v="1"/>
    <s v="Orupabo, Amoni "/>
    <s v="WHT Outstg"/>
    <s v="WHT_1600002847 Aiteo CR note 2019 CHB tarrif rev"/>
    <s v=""/>
    <s v="AB"/>
    <s v=""/>
    <d v="2020-12-30T00:00:00"/>
    <d v="2020-12-30T00:00:00"/>
    <d v="2019-08-08T00:00:00"/>
    <s v="USD"/>
    <n v="-4803.95"/>
    <n v="1241"/>
    <x v="4"/>
    <n v="41.366666666666667"/>
    <x v="4"/>
    <x v="2"/>
    <s v="Overdue"/>
    <x v="1"/>
    <s v="USD"/>
    <n v="-4803.95"/>
  </r>
  <r>
    <s v="A2680005"/>
    <x v="32"/>
    <x v="31"/>
    <n v="103759985"/>
    <x v="0"/>
    <x v="1"/>
    <x v="1"/>
    <s v="Orupabo, Amoni "/>
    <s v="WHT Outstg"/>
    <s v="WHT on inv 1800021672 MARCH 2019 Crude Handling"/>
    <s v=""/>
    <s v="AB"/>
    <s v=""/>
    <d v="2019-06-27T00:00:00"/>
    <d v="2019-06-27T00:00:00"/>
    <d v="2019-06-27T00:00:00"/>
    <s v="NGN"/>
    <n v="32936770.609999999"/>
    <n v="1283"/>
    <x v="4"/>
    <n v="42.766666666666666"/>
    <x v="4"/>
    <x v="2"/>
    <s v="Overdue"/>
    <x v="1"/>
    <s v="USD"/>
    <n v="107495.74"/>
  </r>
  <r>
    <s v="A2680005"/>
    <x v="32"/>
    <x v="31"/>
    <n v="103759988"/>
    <x v="0"/>
    <x v="1"/>
    <x v="1"/>
    <s v="Orupabo, Amoni "/>
    <s v="WHT Outstg"/>
    <s v="WHT on inv 1800021531 FEB 2019 Crude Handling"/>
    <s v=""/>
    <s v="AB"/>
    <s v=""/>
    <d v="2019-06-27T00:00:00"/>
    <d v="2019-06-27T00:00:00"/>
    <d v="2019-06-27T00:00:00"/>
    <s v="USD"/>
    <n v="190622.62"/>
    <n v="1283"/>
    <x v="4"/>
    <n v="42.766666666666666"/>
    <x v="4"/>
    <x v="2"/>
    <s v="Overdue"/>
    <x v="1"/>
    <s v="USD"/>
    <n v="190622.62"/>
  </r>
  <r>
    <s v="A2680005"/>
    <x v="32"/>
    <x v="31"/>
    <n v="103731779"/>
    <x v="0"/>
    <x v="1"/>
    <x v="1"/>
    <s v="Orupabo, Amoni "/>
    <s v="WHT Outstg"/>
    <s v="WHT on inv 1800021349 JAN 2019 Crude Handling"/>
    <s v=""/>
    <s v="AB"/>
    <s v=""/>
    <d v="2019-04-30T00:00:00"/>
    <d v="2019-04-30T00:00:00"/>
    <d v="2019-04-30T00:00:00"/>
    <s v="USD"/>
    <n v="176953.28"/>
    <n v="1341"/>
    <x v="4"/>
    <n v="44.7"/>
    <x v="4"/>
    <x v="2"/>
    <s v="Overdue"/>
    <x v="1"/>
    <s v="USD"/>
    <n v="176953.28"/>
  </r>
  <r>
    <s v="A2680005"/>
    <x v="32"/>
    <x v="31"/>
    <n v="1800021430"/>
    <x v="2"/>
    <x v="0"/>
    <x v="9"/>
    <s v="Azubuike, John"/>
    <n v="0"/>
    <s v="NCTL OVERY FLY COVERAGE - DECEMBER  2018"/>
    <s v="7707"/>
    <s v="DR"/>
    <s v=""/>
    <d v="2019-03-04T00:00:00"/>
    <d v="2019-03-04T00:00:00"/>
    <d v="2019-04-04T00:00:00"/>
    <s v="USD"/>
    <n v="12000"/>
    <n v="1367"/>
    <x v="4"/>
    <n v="45.56666666666667"/>
    <x v="4"/>
    <x v="1"/>
    <s v="Overdue"/>
    <x v="0"/>
    <s v="USD"/>
    <n v="12000"/>
  </r>
  <r>
    <s v="A2680005"/>
    <x v="32"/>
    <x v="31"/>
    <n v="1800021429"/>
    <x v="2"/>
    <x v="0"/>
    <x v="9"/>
    <s v="Azubuike, John"/>
    <n v="0"/>
    <s v="NCTL OVERY FLY COVERAGE - NOV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8"/>
    <x v="2"/>
    <x v="0"/>
    <x v="9"/>
    <s v="Azubuike, John"/>
    <n v="0"/>
    <s v="NCTL OVERY FLY COVERAGE - OCTO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7"/>
    <x v="2"/>
    <x v="0"/>
    <x v="9"/>
    <s v="Azubuike, John"/>
    <n v="0"/>
    <s v="NCTL OVERY FLY COVERAGE - SEPTEMBER 2018"/>
    <s v="7707"/>
    <s v="DR"/>
    <s v=""/>
    <d v="2019-03-04T00:00:00"/>
    <d v="2019-03-04T00:00:00"/>
    <d v="2019-04-04T00:00:00"/>
    <s v="USD"/>
    <n v="6000"/>
    <n v="1367"/>
    <x v="4"/>
    <n v="45.56666666666667"/>
    <x v="4"/>
    <x v="1"/>
    <s v="Overdue"/>
    <x v="0"/>
    <s v="USD"/>
    <n v="6000"/>
  </r>
  <r>
    <s v="A2680005"/>
    <x v="32"/>
    <x v="31"/>
    <n v="1800021422"/>
    <x v="2"/>
    <x v="0"/>
    <x v="9"/>
    <s v="Azubuike, John"/>
    <n v="0"/>
    <s v="NCTL OVERY FLY COVERAGE - APRIL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6"/>
    <x v="2"/>
    <x v="0"/>
    <x v="9"/>
    <s v="Azubuike, John"/>
    <n v="0"/>
    <s v="NCTL OVERY FLY COVERAGE - AUGUST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0"/>
    <x v="2"/>
    <x v="0"/>
    <x v="9"/>
    <s v="Azubuike, John"/>
    <n v="0"/>
    <s v="NCTL OVERY FLY COVERAGE - FEBRUARY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5"/>
    <x v="2"/>
    <x v="0"/>
    <x v="9"/>
    <s v="Azubuike, John"/>
    <n v="0"/>
    <s v="NCTL OVERY FLY COVERAGE - JULY 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4"/>
    <x v="2"/>
    <x v="0"/>
    <x v="9"/>
    <s v="Azubuike, John"/>
    <n v="0"/>
    <s v="NCTL OVERY FLY COVERAGE - JUNE   2018"/>
    <s v="7707"/>
    <s v="DR"/>
    <s v=""/>
    <d v="2019-03-04T00:00:00"/>
    <d v="2019-03-04T00:00:00"/>
    <d v="2019-04-03T00:00:00"/>
    <s v="USD"/>
    <n v="6000"/>
    <n v="1368"/>
    <x v="4"/>
    <n v="45.6"/>
    <x v="4"/>
    <x v="1"/>
    <s v="Overdue"/>
    <x v="0"/>
    <s v="USD"/>
    <n v="6000"/>
  </r>
  <r>
    <s v="A2680005"/>
    <x v="32"/>
    <x v="31"/>
    <n v="1800021421"/>
    <x v="2"/>
    <x v="0"/>
    <x v="9"/>
    <s v="Azubuike, John"/>
    <n v="0"/>
    <s v="NCTL OVERY FLY COVERAGE - MARCH  2018"/>
    <s v="7707"/>
    <s v="DR"/>
    <s v=""/>
    <d v="2019-03-04T00:00:00"/>
    <d v="2019-03-04T00:00:00"/>
    <d v="2019-04-03T00:00:00"/>
    <s v="USD"/>
    <n v="12000"/>
    <n v="1368"/>
    <x v="4"/>
    <n v="45.6"/>
    <x v="4"/>
    <x v="1"/>
    <s v="Overdue"/>
    <x v="0"/>
    <s v="USD"/>
    <n v="12000"/>
  </r>
  <r>
    <s v="A2680005"/>
    <x v="32"/>
    <x v="31"/>
    <n v="1800021423"/>
    <x v="2"/>
    <x v="0"/>
    <x v="9"/>
    <s v="Azubuike, John"/>
    <n v="0"/>
    <s v="NCTL OVERY FLY COVERAGE - MAY   2018"/>
    <s v="7707"/>
    <s v="DR"/>
    <s v=""/>
    <d v="2019-03-04T00:00:00"/>
    <d v="2019-03-04T00:00:00"/>
    <d v="2019-04-03T00:00:00"/>
    <s v="USD"/>
    <n v="18000"/>
    <n v="1368"/>
    <x v="4"/>
    <n v="45.6"/>
    <x v="4"/>
    <x v="1"/>
    <s v="Overdue"/>
    <x v="0"/>
    <s v="USD"/>
    <n v="18000"/>
  </r>
  <r>
    <s v="A2680005"/>
    <x v="32"/>
    <x v="31"/>
    <n v="103703341"/>
    <x v="0"/>
    <x v="1"/>
    <x v="1"/>
    <s v="Orupabo, Amoni "/>
    <s v="WHT Outstg"/>
    <s v="WHT on inv 1800021182 DEC 2018 Crude Handling"/>
    <s v=""/>
    <s v="AB"/>
    <s v=""/>
    <d v="2019-02-28T00:00:00"/>
    <d v="2019-02-28T00:00:00"/>
    <d v="2019-02-28T00:00:00"/>
    <s v="USD"/>
    <n v="233501.16"/>
    <n v="1402"/>
    <x v="4"/>
    <n v="46.733333333333334"/>
    <x v="4"/>
    <x v="2"/>
    <s v="Overdue"/>
    <x v="1"/>
    <s v="USD"/>
    <n v="233501.16"/>
  </r>
  <r>
    <s v="A2680005"/>
    <x v="32"/>
    <x v="31"/>
    <n v="103703342"/>
    <x v="0"/>
    <x v="1"/>
    <x v="1"/>
    <s v="Orupabo, Amoni "/>
    <s v="WHT Outstg"/>
    <s v="WHT on inv 1800021183 DEC 2018 Crude Handling"/>
    <s v=""/>
    <s v="AB"/>
    <s v=""/>
    <d v="2019-02-28T00:00:00"/>
    <d v="2019-02-28T00:00:00"/>
    <d v="2019-02-28T00:00:00"/>
    <s v="NGN"/>
    <n v="47683115.270000003"/>
    <n v="1402"/>
    <x v="4"/>
    <n v="46.733333333333334"/>
    <x v="4"/>
    <x v="2"/>
    <s v="Overdue"/>
    <x v="1"/>
    <s v="USD"/>
    <n v="155647.22"/>
  </r>
  <r>
    <s v="A2680005"/>
    <x v="32"/>
    <x v="31"/>
    <n v="103694114"/>
    <x v="0"/>
    <x v="1"/>
    <x v="1"/>
    <s v="Orupabo, Amoni "/>
    <s v="WHT Outstg"/>
    <s v="WHT on inv 1800021004 NOV 2018 Crude Handling"/>
    <s v=""/>
    <s v="AB"/>
    <s v=""/>
    <d v="2019-02-08T00:00:00"/>
    <d v="2019-02-08T00:00:00"/>
    <d v="2019-02-08T00:00:00"/>
    <s v="NGN"/>
    <n v="45216980.060000002"/>
    <n v="1422"/>
    <x v="4"/>
    <n v="47.4"/>
    <x v="4"/>
    <x v="2"/>
    <s v="Overdue"/>
    <x v="1"/>
    <s v="USD"/>
    <n v="147669.60999999999"/>
  </r>
  <r>
    <s v="A2680005"/>
    <x v="32"/>
    <x v="31"/>
    <n v="103694115"/>
    <x v="0"/>
    <x v="1"/>
    <x v="1"/>
    <s v="Orupabo, Amoni "/>
    <s v="WHT Outstg"/>
    <s v="WHT on inv 1800021003 NOV 2018 Crude Handling"/>
    <s v=""/>
    <s v="AB"/>
    <s v=""/>
    <d v="2019-02-08T00:00:00"/>
    <d v="2019-02-08T00:00:00"/>
    <d v="2019-02-08T00:00:00"/>
    <s v="USD"/>
    <n v="221528.47"/>
    <n v="1422"/>
    <x v="4"/>
    <n v="47.4"/>
    <x v="4"/>
    <x v="2"/>
    <s v="Overdue"/>
    <x v="1"/>
    <s v="USD"/>
    <n v="221528.47"/>
  </r>
  <r>
    <s v="A2680005"/>
    <x v="32"/>
    <x v="31"/>
    <n v="103907905"/>
    <x v="0"/>
    <x v="1"/>
    <x v="1"/>
    <s v="Orupabo, Amoni "/>
    <s v="WHT Outstg"/>
    <s v="WHT ON INV 1800020499-AITEO AUG 2018 Crude Handlin"/>
    <s v=""/>
    <s v="AB"/>
    <s v=""/>
    <d v="2020-04-23T00:00:00"/>
    <d v="2020-04-23T00:00:00"/>
    <d v="2019-02-04T00:00:00"/>
    <s v="USD"/>
    <n v="217669.31"/>
    <n v="1426"/>
    <x v="4"/>
    <n v="47.533333333333331"/>
    <x v="4"/>
    <x v="2"/>
    <s v="Overdue"/>
    <x v="1"/>
    <s v="USD"/>
    <n v="217669.31"/>
  </r>
  <r>
    <s v="A2680005"/>
    <x v="32"/>
    <x v="31"/>
    <n v="103907905"/>
    <x v="0"/>
    <x v="1"/>
    <x v="1"/>
    <s v="Orupabo, Amoni "/>
    <s v="WHT Outstg"/>
    <s v="WHT ON INV 1800020522-Aiteo Supplementary CHA Invo"/>
    <s v=""/>
    <s v="AB"/>
    <s v=""/>
    <d v="2020-04-23T00:00:00"/>
    <d v="2020-04-23T00:00:00"/>
    <d v="2019-02-04T00:00:00"/>
    <s v="USD"/>
    <n v="20328.669999999998"/>
    <n v="1426"/>
    <x v="4"/>
    <n v="47.533333333333331"/>
    <x v="4"/>
    <x v="2"/>
    <s v="Overdue"/>
    <x v="1"/>
    <s v="USD"/>
    <n v="20328.669999999998"/>
  </r>
  <r>
    <s v="A2680005"/>
    <x v="32"/>
    <x v="31"/>
    <n v="103907905"/>
    <x v="0"/>
    <x v="1"/>
    <x v="1"/>
    <s v="Orupabo, Amoni "/>
    <s v="WHT Outstg"/>
    <s v="WHT ON INV 1800020664-AITEO SEPTEMBER 2018 Crude H"/>
    <s v=""/>
    <s v="AB"/>
    <s v=""/>
    <d v="2020-04-23T00:00:00"/>
    <d v="2020-04-23T00:00:00"/>
    <d v="2019-02-04T00:00:00"/>
    <s v="USD"/>
    <n v="214625.92000000001"/>
    <n v="1426"/>
    <x v="4"/>
    <n v="47.533333333333331"/>
    <x v="4"/>
    <x v="2"/>
    <s v="Overdue"/>
    <x v="1"/>
    <s v="USD"/>
    <n v="214625.92000000001"/>
  </r>
  <r>
    <s v="A2680005"/>
    <x v="32"/>
    <x v="31"/>
    <n v="103907906"/>
    <x v="0"/>
    <x v="1"/>
    <x v="1"/>
    <s v="Orupabo, Amoni "/>
    <s v="WHT Outstg"/>
    <s v="WHT ON INV  1800020500-AITEO AUG 2018 Crude Handli"/>
    <s v=""/>
    <s v="AB"/>
    <s v=""/>
    <d v="2020-04-23T00:00:00"/>
    <d v="2020-04-23T00:00:00"/>
    <d v="2019-02-04T00:00:00"/>
    <s v="NGN"/>
    <n v="44340274.259999998"/>
    <n v="1426"/>
    <x v="4"/>
    <n v="47.533333333333331"/>
    <x v="4"/>
    <x v="2"/>
    <s v="Overdue"/>
    <x v="1"/>
    <s v="USD"/>
    <n v="122995.49"/>
  </r>
  <r>
    <s v="A2680005"/>
    <x v="32"/>
    <x v="31"/>
    <n v="103907906"/>
    <x v="0"/>
    <x v="1"/>
    <x v="1"/>
    <s v="Orupabo, Amoni "/>
    <s v="WHT Outstg"/>
    <s v="WHT ON INV 1800020521-Aug 2018 Supplementary inv"/>
    <s v=""/>
    <s v="AB"/>
    <s v=""/>
    <d v="2020-04-23T00:00:00"/>
    <d v="2020-04-23T00:00:00"/>
    <d v="2019-02-04T00:00:00"/>
    <s v="NGN"/>
    <n v="4141046.05"/>
    <n v="1426"/>
    <x v="4"/>
    <n v="47.533333333333331"/>
    <x v="4"/>
    <x v="2"/>
    <s v="Overdue"/>
    <x v="1"/>
    <s v="USD"/>
    <n v="11486.85"/>
  </r>
  <r>
    <s v="A2680005"/>
    <x v="32"/>
    <x v="31"/>
    <n v="103907906"/>
    <x v="0"/>
    <x v="1"/>
    <x v="1"/>
    <s v="Orupabo, Amoni "/>
    <s v="WHT Outstg"/>
    <s v="WHT ON INV 1800020665- SEPT 2018 crude handling"/>
    <s v=""/>
    <s v="AB"/>
    <s v=""/>
    <d v="2020-04-23T00:00:00"/>
    <d v="2020-04-23T00:00:00"/>
    <d v="2019-02-04T00:00:00"/>
    <s v="NGN"/>
    <n v="43732535.990000002"/>
    <n v="1426"/>
    <x v="4"/>
    <n v="47.533333333333331"/>
    <x v="4"/>
    <x v="2"/>
    <s v="Overdue"/>
    <x v="1"/>
    <s v="USD"/>
    <n v="121309.68"/>
  </r>
  <r>
    <s v="A2680005"/>
    <x v="32"/>
    <x v="31"/>
    <n v="103621438"/>
    <x v="0"/>
    <x v="1"/>
    <x v="1"/>
    <s v="Orupabo, Amoni "/>
    <s v="WHT Outstg"/>
    <s v="WHT on inv 1800020228 JUN 2018 Crude Handling"/>
    <s v=""/>
    <s v="AB"/>
    <s v=""/>
    <d v="2018-09-27T00:00:00"/>
    <d v="2018-09-27T00:00:00"/>
    <d v="2018-09-27T00:00:00"/>
    <s v="NGN"/>
    <n v="10577908.35"/>
    <n v="1556"/>
    <x v="4"/>
    <n v="51.866666666666667"/>
    <x v="4"/>
    <x v="2"/>
    <s v="Overdue"/>
    <x v="1"/>
    <s v="USD"/>
    <n v="34585.53"/>
  </r>
  <r>
    <s v="A2680005"/>
    <x v="32"/>
    <x v="31"/>
    <n v="103621439"/>
    <x v="0"/>
    <x v="1"/>
    <x v="1"/>
    <s v="Orupabo, Amoni "/>
    <s v="WHT Outstg"/>
    <s v="WHT on inv 1800020373 JULY  2018 Crude Handling"/>
    <s v=""/>
    <s v="AB"/>
    <s v=""/>
    <d v="2018-09-27T00:00:00"/>
    <d v="2018-09-27T00:00:00"/>
    <d v="2018-09-27T00:00:00"/>
    <s v="NGN"/>
    <n v="33010769.5"/>
    <n v="1556"/>
    <x v="4"/>
    <n v="51.866666666666667"/>
    <x v="4"/>
    <x v="2"/>
    <s v="Overdue"/>
    <x v="1"/>
    <s v="USD"/>
    <n v="107932.01"/>
  </r>
  <r>
    <s v="A2680005"/>
    <x v="32"/>
    <x v="31"/>
    <n v="103554805"/>
    <x v="0"/>
    <x v="1"/>
    <x v="1"/>
    <s v="Orupabo, Amoni "/>
    <s v="WHT Outstg"/>
    <s v="WHT on inv 1800017923 Excess RPC penalty 2016"/>
    <s v=""/>
    <s v="AB"/>
    <s v=""/>
    <d v="2018-04-30T00:00:00"/>
    <d v="2018-04-30T00:00:00"/>
    <d v="2018-04-30T00:00:00"/>
    <s v="USD"/>
    <n v="52996.05"/>
    <n v="1706"/>
    <x v="4"/>
    <n v="56.866666666666667"/>
    <x v="4"/>
    <x v="2"/>
    <s v="Overdue"/>
    <x v="1"/>
    <s v="USD"/>
    <n v="52996.05"/>
  </r>
  <r>
    <s v="A2680005"/>
    <x v="32"/>
    <x v="31"/>
    <n v="103553582"/>
    <x v="0"/>
    <x v="1"/>
    <x v="1"/>
    <s v="Orupabo, Amoni "/>
    <s v="WHT Outstg"/>
    <s v="WHT on Bal of Inv 1800017922 2016 EXCESS 103502119"/>
    <s v=""/>
    <s v="AB"/>
    <s v=""/>
    <d v="2018-04-26T00:00:00"/>
    <d v="2018-04-26T00:00:00"/>
    <d v="2018-04-26T00:00:00"/>
    <s v="NGN"/>
    <n v="67201966.5"/>
    <n v="1710"/>
    <x v="4"/>
    <n v="57"/>
    <x v="4"/>
    <x v="2"/>
    <s v="Overdue"/>
    <x v="1"/>
    <s v="USD"/>
    <n v="220227.56"/>
  </r>
  <r>
    <s v="A2680005"/>
    <x v="32"/>
    <x v="31"/>
    <n v="103543593"/>
    <x v="0"/>
    <x v="1"/>
    <x v="1"/>
    <s v="Orupabo, Amoni "/>
    <s v="WHT Outstg"/>
    <s v="WHT on inv 1800019470  JAN 2018 Crude Handling"/>
    <s v=""/>
    <s v="AB"/>
    <s v=""/>
    <d v="2018-03-29T00:00:00"/>
    <d v="2018-03-29T00:00:00"/>
    <d v="2018-03-29T00:00:00"/>
    <s v="NGN"/>
    <n v="43339627.100000001"/>
    <n v="1738"/>
    <x v="4"/>
    <n v="57.93333333333333"/>
    <x v="4"/>
    <x v="2"/>
    <s v="Overdue"/>
    <x v="1"/>
    <s v="USD"/>
    <n v="142028.29"/>
  </r>
  <r>
    <s v="A2680005"/>
    <x v="32"/>
    <x v="31"/>
    <n v="1800019434"/>
    <x v="2"/>
    <x v="0"/>
    <x v="9"/>
    <s v="Azubuike, John"/>
    <n v="0"/>
    <s v="NCTL OVERY FLY COVERAGE - JANUARY 2018"/>
    <s v="7707"/>
    <s v="DR"/>
    <s v=""/>
    <d v="2018-02-19T00:00:00"/>
    <d v="2018-02-20T00:00:00"/>
    <d v="2018-03-22T00:00:00"/>
    <s v="USD"/>
    <n v="6000"/>
    <n v="1745"/>
    <x v="4"/>
    <n v="58.166666666666664"/>
    <x v="4"/>
    <x v="1"/>
    <s v="Overdue"/>
    <x v="0"/>
    <s v="USD"/>
    <n v="6000"/>
  </r>
  <r>
    <s v="A2680005"/>
    <x v="32"/>
    <x v="31"/>
    <n v="1800019338"/>
    <x v="2"/>
    <x v="0"/>
    <x v="9"/>
    <s v="Azubuike, John"/>
    <n v="0"/>
    <s v="NCTL OVERY FLY COVERAGE - JUNE  TO DECEMBER  2017"/>
    <s v="7707"/>
    <s v="DR"/>
    <s v=""/>
    <d v="2018-01-24T00:00:00"/>
    <d v="2018-01-24T00:00:00"/>
    <d v="2018-02-23T00:00:00"/>
    <s v="USD"/>
    <n v="48000"/>
    <n v="1772"/>
    <x v="4"/>
    <n v="59.06666666666667"/>
    <x v="4"/>
    <x v="1"/>
    <s v="Overdue"/>
    <x v="0"/>
    <s v="USD"/>
    <n v="48000"/>
  </r>
  <r>
    <s v="A2680005"/>
    <x v="32"/>
    <x v="31"/>
    <n v="1800018526"/>
    <x v="2"/>
    <x v="0"/>
    <x v="9"/>
    <s v="Azubuike, John"/>
    <n v="0"/>
    <s v="NCTL OVERY FLY COVERAGE - FEBRUARY  TO MAY 2017"/>
    <s v="7707"/>
    <s v="DR"/>
    <s v=""/>
    <d v="2017-09-06T00:00:00"/>
    <d v="2017-09-06T00:00:00"/>
    <d v="2017-10-06T00:00:00"/>
    <s v="USD"/>
    <n v="72000"/>
    <n v="1912"/>
    <x v="4"/>
    <n v="63.733333333333334"/>
    <x v="4"/>
    <x v="1"/>
    <s v="Overdue"/>
    <x v="0"/>
    <s v="USD"/>
    <n v="72000"/>
  </r>
  <r>
    <s v="A2680005"/>
    <x v="32"/>
    <x v="31"/>
    <n v="103456213"/>
    <x v="0"/>
    <x v="1"/>
    <x v="1"/>
    <s v="Orupabo, Amoni "/>
    <s v="WHT Outstg"/>
    <s v="WHT on Bal of Inv 1800016236 Mar 2016 after Q2'17"/>
    <s v=""/>
    <s v="AB"/>
    <s v=""/>
    <d v="2017-09-15T00:00:00"/>
    <d v="2017-09-15T00:00:00"/>
    <d v="2017-09-15T00:00:00"/>
    <s v="USD"/>
    <n v="281523.48"/>
    <n v="1933"/>
    <x v="4"/>
    <n v="64.433333333333337"/>
    <x v="4"/>
    <x v="2"/>
    <s v="Overdue"/>
    <x v="1"/>
    <s v="USD"/>
    <n v="281523.48"/>
  </r>
  <r>
    <s v="A2680005"/>
    <x v="32"/>
    <x v="31"/>
    <n v="103456214"/>
    <x v="0"/>
    <x v="1"/>
    <x v="1"/>
    <s v="Orupabo, Amoni "/>
    <s v="WHT Outstg"/>
    <s v="WHT on Bal of Inv 1800016237 Mar 2016 -Q2'17 Netof"/>
    <s v=""/>
    <s v="AB"/>
    <s v=""/>
    <d v="2017-09-15T00:00:00"/>
    <d v="2017-09-15T00:00:00"/>
    <d v="2017-09-15T00:00:00"/>
    <s v="NGN"/>
    <n v="51977337.780000001"/>
    <n v="1933"/>
    <x v="4"/>
    <n v="64.433333333333337"/>
    <x v="4"/>
    <x v="2"/>
    <s v="Overdue"/>
    <x v="1"/>
    <s v="USD"/>
    <n v="170137.42"/>
  </r>
  <r>
    <s v="A2680005"/>
    <x v="32"/>
    <x v="31"/>
    <n v="1800018306"/>
    <x v="2"/>
    <x v="0"/>
    <x v="9"/>
    <s v="Azubuike, John"/>
    <n v="0"/>
    <s v="INTEREST CHARGED ON DELAYED TOA INV- 08/16 - 06/17"/>
    <s v="7707"/>
    <s v="DR"/>
    <s v=""/>
    <d v="2017-07-18T00:00:00"/>
    <d v="2017-07-18T00:00:00"/>
    <d v="2017-08-17T00:00:00"/>
    <s v="USD"/>
    <n v="2184633"/>
    <n v="1962"/>
    <x v="4"/>
    <n v="65.400000000000006"/>
    <x v="4"/>
    <x v="1"/>
    <s v="Overdue"/>
    <x v="0"/>
    <s v="USD"/>
    <n v="2184633"/>
  </r>
  <r>
    <s v="A2680005"/>
    <x v="32"/>
    <x v="31"/>
    <n v="103440530"/>
    <x v="0"/>
    <x v="1"/>
    <x v="1"/>
    <s v="Orupabo, Amoni "/>
    <s v="WHT Outstg"/>
    <s v="WHT on inv 1800017921 - 2016 EXCESS RPC CHARGE"/>
    <s v=""/>
    <s v="AB"/>
    <s v=""/>
    <d v="2017-08-11T00:00:00"/>
    <d v="2017-08-11T00:00:00"/>
    <d v="2017-08-11T00:00:00"/>
    <s v="USD"/>
    <n v="375591"/>
    <n v="1968"/>
    <x v="4"/>
    <n v="65.599999999999994"/>
    <x v="4"/>
    <x v="2"/>
    <s v="Overdue"/>
    <x v="1"/>
    <s v="USD"/>
    <n v="375591"/>
  </r>
  <r>
    <s v="A2680005"/>
    <x v="32"/>
    <x v="31"/>
    <n v="103414035"/>
    <x v="0"/>
    <x v="1"/>
    <x v="1"/>
    <s v="Orupabo, Amoni "/>
    <s v="WHT Outstg"/>
    <s v="WHT on inv 1800017771 FEBRUARY  2017 CRUDE HANDLIN"/>
    <s v=""/>
    <s v="AB"/>
    <s v=""/>
    <d v="2017-06-20T00:00:00"/>
    <d v="2017-06-20T00:00:00"/>
    <d v="2017-06-20T00:00:00"/>
    <s v="NGN"/>
    <n v="27960786.199999999"/>
    <n v="2020"/>
    <x v="4"/>
    <n v="67.333333333333329"/>
    <x v="4"/>
    <x v="2"/>
    <s v="Overdue"/>
    <x v="1"/>
    <s v="USD"/>
    <n v="88834.21"/>
  </r>
  <r>
    <s v="A2680005"/>
    <x v="32"/>
    <x v="31"/>
    <n v="103414036"/>
    <x v="0"/>
    <x v="1"/>
    <x v="1"/>
    <s v="Orupabo, Amoni "/>
    <s v="WHT Outstg"/>
    <s v="WHT on inv 1800017752 JANUARY 2016 SUPPLEMENTARY C"/>
    <s v=""/>
    <s v="AB"/>
    <s v=""/>
    <d v="2017-06-20T00:00:00"/>
    <d v="2017-06-20T00:00:00"/>
    <d v="2017-06-20T00:00:00"/>
    <s v="NGN"/>
    <n v="533694"/>
    <n v="2020"/>
    <x v="4"/>
    <n v="67.333333333333329"/>
    <x v="4"/>
    <x v="2"/>
    <s v="Overdue"/>
    <x v="1"/>
    <s v="USD"/>
    <n v="1695.6"/>
  </r>
  <r>
    <s v="A2680005"/>
    <x v="32"/>
    <x v="31"/>
    <n v="103414037"/>
    <x v="0"/>
    <x v="1"/>
    <x v="1"/>
    <s v="Orupabo, Amoni "/>
    <s v="WHT Outstg"/>
    <s v="WHT on inv 1800017968 MARCH  2017 CRUDE HANDLING"/>
    <s v=""/>
    <s v="AB"/>
    <s v=""/>
    <d v="2017-06-20T00:00:00"/>
    <d v="2017-06-20T00:00:00"/>
    <d v="2017-06-20T00:00:00"/>
    <s v="NGN"/>
    <n v="31619637.91"/>
    <n v="2020"/>
    <x v="4"/>
    <n v="67.333333333333329"/>
    <x v="4"/>
    <x v="2"/>
    <s v="Overdue"/>
    <x v="1"/>
    <s v="USD"/>
    <n v="100458.75"/>
  </r>
  <r>
    <s v="A2680005"/>
    <x v="32"/>
    <x v="31"/>
    <n v="103414038"/>
    <x v="0"/>
    <x v="1"/>
    <x v="1"/>
    <s v="Orupabo, Amoni "/>
    <s v="WHT Outstg"/>
    <s v="WHT on inv 1800017753 JANUARY 2016 SUPPLEMENTARY C"/>
    <s v=""/>
    <s v="AB"/>
    <s v=""/>
    <d v="2017-06-20T00:00:00"/>
    <d v="2017-06-20T00:00:00"/>
    <d v="2017-06-20T00:00:00"/>
    <s v="USD"/>
    <n v="4074"/>
    <n v="2020"/>
    <x v="4"/>
    <n v="67.333333333333329"/>
    <x v="4"/>
    <x v="2"/>
    <s v="Overdue"/>
    <x v="1"/>
    <s v="USD"/>
    <n v="4074"/>
  </r>
  <r>
    <s v="A2680005"/>
    <x v="32"/>
    <x v="31"/>
    <n v="103414041"/>
    <x v="0"/>
    <x v="1"/>
    <x v="1"/>
    <s v="Orupabo, Amoni "/>
    <s v="WHT Outstg"/>
    <s v="WHT on inv 1800017770 FEBRUARY  2017 CRUDE HANDLIN"/>
    <s v=""/>
    <s v="AB"/>
    <s v=""/>
    <d v="2017-06-20T00:00:00"/>
    <d v="2017-06-20T00:00:00"/>
    <d v="2017-06-20T00:00:00"/>
    <s v="USD"/>
    <n v="137596.65"/>
    <n v="2020"/>
    <x v="4"/>
    <n v="67.333333333333329"/>
    <x v="4"/>
    <x v="2"/>
    <s v="Overdue"/>
    <x v="1"/>
    <s v="USD"/>
    <n v="137596.65"/>
  </r>
  <r>
    <s v="A2680005"/>
    <x v="32"/>
    <x v="31"/>
    <n v="103414043"/>
    <x v="0"/>
    <x v="1"/>
    <x v="1"/>
    <s v="Orupabo, Amoni "/>
    <s v="WHT Outstg"/>
    <s v="WHT on inv 1800017967 MARCH  2017 CRUDE HANDLING"/>
    <s v=""/>
    <s v="AB"/>
    <s v=""/>
    <d v="2017-06-20T00:00:00"/>
    <d v="2017-06-20T00:00:00"/>
    <d v="2017-06-20T00:00:00"/>
    <s v="USD"/>
    <n v="155047.79"/>
    <n v="2020"/>
    <x v="4"/>
    <n v="67.333333333333329"/>
    <x v="4"/>
    <x v="2"/>
    <s v="Overdue"/>
    <x v="1"/>
    <s v="USD"/>
    <n v="155047.79"/>
  </r>
  <r>
    <s v="A2680005"/>
    <x v="32"/>
    <x v="31"/>
    <n v="1800017879"/>
    <x v="2"/>
    <x v="0"/>
    <x v="9"/>
    <s v="Azubuike, John"/>
    <n v="0"/>
    <s v="AITEO - NEMBE IPP GENERATORS"/>
    <s v="7707"/>
    <s v="DR"/>
    <s v=""/>
    <d v="2017-04-11T00:00:00"/>
    <d v="2017-04-11T00:00:00"/>
    <d v="2017-05-11T00:00:00"/>
    <s v="USD"/>
    <n v="270"/>
    <n v="2060"/>
    <x v="4"/>
    <n v="68.666666666666671"/>
    <x v="4"/>
    <x v="1"/>
    <s v="Overdue"/>
    <x v="0"/>
    <s v="USD"/>
    <n v="270"/>
  </r>
  <r>
    <s v="A2680005"/>
    <x v="32"/>
    <x v="31"/>
    <n v="1800017880"/>
    <x v="2"/>
    <x v="0"/>
    <x v="9"/>
    <s v="Azubuike, John"/>
    <n v="0"/>
    <s v="AITEO - NEMBE IPP GENERATORS"/>
    <s v="771"/>
    <s v="DR"/>
    <s v=""/>
    <d v="2017-04-11T00:00:00"/>
    <d v="2017-04-11T00:00:00"/>
    <d v="2017-05-11T00:00:00"/>
    <s v="NGN"/>
    <n v="28875000"/>
    <n v="2060"/>
    <x v="4"/>
    <n v="68.666666666666671"/>
    <x v="4"/>
    <x v="1"/>
    <s v="Overdue"/>
    <x v="0"/>
    <s v="USD"/>
    <n v="94132.5"/>
  </r>
  <r>
    <s v="A2680005"/>
    <x v="32"/>
    <x v="31"/>
    <n v="1800017843"/>
    <x v="2"/>
    <x v="0"/>
    <x v="9"/>
    <s v="Azubuike, John"/>
    <n v="0"/>
    <s v="AITEO-COST OF STORAGE AS OBTAINED FROM SPDC W/HSE"/>
    <s v="7707"/>
    <s v="DR"/>
    <s v=""/>
    <d v="2017-03-30T00:00:00"/>
    <d v="2017-03-30T00:00:00"/>
    <d v="2017-04-29T00:00:00"/>
    <s v="USD"/>
    <n v="540"/>
    <n v="2072"/>
    <x v="4"/>
    <n v="69.066666666666663"/>
    <x v="4"/>
    <x v="1"/>
    <s v="Overdue"/>
    <x v="0"/>
    <s v="USD"/>
    <n v="540"/>
  </r>
  <r>
    <s v="A2680005"/>
    <x v="32"/>
    <x v="31"/>
    <n v="1800017844"/>
    <x v="2"/>
    <x v="0"/>
    <x v="9"/>
    <s v="Azubuike, John"/>
    <n v="0"/>
    <s v="AITEO-COST OF STORAGE AS OBTAINED FROM SPDC W/HSE"/>
    <s v="771"/>
    <s v="DR"/>
    <s v=""/>
    <d v="2017-03-30T00:00:00"/>
    <d v="2017-03-30T00:00:00"/>
    <d v="2017-04-29T00:00:00"/>
    <s v="NGN"/>
    <n v="57750"/>
    <n v="2072"/>
    <x v="4"/>
    <n v="69.066666666666663"/>
    <x v="4"/>
    <x v="1"/>
    <s v="Overdue"/>
    <x v="0"/>
    <s v="USD"/>
    <n v="188.69"/>
  </r>
  <r>
    <s v="A2680005"/>
    <x v="32"/>
    <x v="31"/>
    <n v="103381402"/>
    <x v="0"/>
    <x v="1"/>
    <x v="1"/>
    <s v="Orupabo, Amoni "/>
    <s v="WHT Outstg"/>
    <s v="WHT on Bal of Inv 1800016113 Feb 2016 Q4 2016 offs"/>
    <s v=""/>
    <s v="AB"/>
    <s v=""/>
    <d v="2017-04-12T00:00:00"/>
    <d v="2017-04-12T00:00:00"/>
    <d v="2017-04-12T00:00:00"/>
    <s v="USD"/>
    <n v="89669.97"/>
    <n v="2089"/>
    <x v="4"/>
    <n v="69.63333333333334"/>
    <x v="4"/>
    <x v="2"/>
    <s v="Overdue"/>
    <x v="1"/>
    <s v="USD"/>
    <n v="89669.97"/>
  </r>
  <r>
    <s v="A2680005"/>
    <x v="32"/>
    <x v="31"/>
    <n v="103907909"/>
    <x v="0"/>
    <x v="1"/>
    <x v="1"/>
    <s v="Orupabo, Amoni "/>
    <s v="WHT Outstg"/>
    <s v="WHT ON INV 1800016114-FEBRUARY 2016 CRUDE HANDLING"/>
    <s v=""/>
    <s v="AB"/>
    <s v=""/>
    <d v="2020-04-23T00:00:00"/>
    <d v="2020-04-23T00:00:00"/>
    <d v="2017-04-12T00:00:00"/>
    <s v="NGN"/>
    <n v="17519839.149999999"/>
    <n v="2089"/>
    <x v="4"/>
    <n v="69.63333333333334"/>
    <x v="4"/>
    <x v="2"/>
    <s v="Overdue"/>
    <x v="1"/>
    <s v="USD"/>
    <n v="48598.28"/>
  </r>
  <r>
    <s v="A2680005"/>
    <x v="32"/>
    <x v="31"/>
    <n v="103374905"/>
    <x v="0"/>
    <x v="1"/>
    <x v="1"/>
    <s v="Orupabo, Amoni "/>
    <s v="WHT Outstg"/>
    <s v="WHT on inv 1800017499 DECEMBER  2016 CRUDE HANDLIN"/>
    <s v=""/>
    <s v="AB"/>
    <s v=""/>
    <d v="2017-04-04T00:00:00"/>
    <d v="2017-04-04T00:00:00"/>
    <d v="2017-04-04T00:00:00"/>
    <s v="NGN"/>
    <n v="25572404.280000001"/>
    <n v="2097"/>
    <x v="4"/>
    <n v="69.900000000000006"/>
    <x v="4"/>
    <x v="2"/>
    <s v="Overdue"/>
    <x v="1"/>
    <s v="USD"/>
    <n v="83406.95"/>
  </r>
  <r>
    <s v="A2680005"/>
    <x v="32"/>
    <x v="31"/>
    <n v="103374906"/>
    <x v="0"/>
    <x v="1"/>
    <x v="1"/>
    <s v="Orupabo, Amoni "/>
    <s v="WHT Outstg"/>
    <s v="WHT on inv 1800017635 JANUARY  2017 CRUDE HANDLING"/>
    <s v=""/>
    <s v="AB"/>
    <s v=""/>
    <d v="2017-04-04T00:00:00"/>
    <d v="2017-04-04T00:00:00"/>
    <d v="2017-04-04T00:00:00"/>
    <s v="USD"/>
    <n v="96260.77"/>
    <n v="2097"/>
    <x v="4"/>
    <n v="69.900000000000006"/>
    <x v="4"/>
    <x v="2"/>
    <s v="Overdue"/>
    <x v="1"/>
    <s v="USD"/>
    <n v="96260.77"/>
  </r>
  <r>
    <s v="A2680005"/>
    <x v="32"/>
    <x v="31"/>
    <n v="103374907"/>
    <x v="0"/>
    <x v="1"/>
    <x v="1"/>
    <s v="Orupabo, Amoni "/>
    <s v="WHT Outstg"/>
    <s v="WHT on inv 1800017498 DECEMBER  2016 CRUDE HANDLIN"/>
    <s v=""/>
    <s v="AB"/>
    <s v=""/>
    <d v="2017-04-04T00:00:00"/>
    <d v="2017-04-04T00:00:00"/>
    <d v="2017-04-04T00:00:00"/>
    <s v="USD"/>
    <n v="125879.97"/>
    <n v="2097"/>
    <x v="4"/>
    <n v="69.900000000000006"/>
    <x v="4"/>
    <x v="2"/>
    <s v="Overdue"/>
    <x v="1"/>
    <s v="USD"/>
    <n v="125879.97"/>
  </r>
  <r>
    <s v="A2680005"/>
    <x v="32"/>
    <x v="31"/>
    <n v="103374908"/>
    <x v="0"/>
    <x v="1"/>
    <x v="1"/>
    <s v="Orupabo, Amoni "/>
    <s v="WHT Outstg"/>
    <s v="WHT on inv 1800017636 JANUARY  2017 CRUDE HANDLING"/>
    <s v=""/>
    <s v="AB"/>
    <s v=""/>
    <d v="2017-04-04T00:00:00"/>
    <d v="2017-04-04T00:00:00"/>
    <d v="2017-04-04T00:00:00"/>
    <s v="NGN"/>
    <n v="19553923.579999998"/>
    <n v="2097"/>
    <x v="4"/>
    <n v="69.900000000000006"/>
    <x v="4"/>
    <x v="2"/>
    <s v="Overdue"/>
    <x v="1"/>
    <s v="USD"/>
    <n v="63777.08"/>
  </r>
  <r>
    <s v="A2680005"/>
    <x v="32"/>
    <x v="31"/>
    <n v="1800017648"/>
    <x v="2"/>
    <x v="0"/>
    <x v="9"/>
    <s v="Azubuike, John"/>
    <n v="0"/>
    <s v="NCTL OVERY FLY COVERAGE - JANUARY 2017"/>
    <s v="7707"/>
    <s v="DR"/>
    <s v=""/>
    <d v="2017-02-22T00:00:00"/>
    <d v="2017-02-22T00:00:00"/>
    <d v="2017-03-24T00:00:00"/>
    <s v="USD"/>
    <n v="24000"/>
    <n v="2108"/>
    <x v="4"/>
    <n v="70.266666666666666"/>
    <x v="4"/>
    <x v="1"/>
    <s v="Overdue"/>
    <x v="0"/>
    <s v="USD"/>
    <n v="24000"/>
  </r>
  <r>
    <s v="A2680005"/>
    <x v="32"/>
    <x v="31"/>
    <n v="1800017425"/>
    <x v="2"/>
    <x v="0"/>
    <x v="9"/>
    <s v="Azubuike, John"/>
    <n v="0"/>
    <s v="NCTL OVERY FLY COVERAGE - DECEMBER 2016"/>
    <s v="7707"/>
    <s v="DR"/>
    <s v=""/>
    <d v="2017-01-06T00:00:00"/>
    <d v="2017-01-06T00:00:00"/>
    <d v="2017-02-05T00:00:00"/>
    <s v="USD"/>
    <n v="6000"/>
    <n v="2155"/>
    <x v="4"/>
    <n v="71.833333333333329"/>
    <x v="4"/>
    <x v="1"/>
    <s v="Overdue"/>
    <x v="0"/>
    <s v="USD"/>
    <n v="6000"/>
  </r>
  <r>
    <s v="A2680005"/>
    <x v="32"/>
    <x v="31"/>
    <n v="1800017424"/>
    <x v="2"/>
    <x v="0"/>
    <x v="9"/>
    <s v="Azubuike, John"/>
    <n v="0"/>
    <s v="NCTL OVERY FLY COVERAGE - NOV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423"/>
    <x v="2"/>
    <x v="0"/>
    <x v="9"/>
    <s v="Azubuike, John"/>
    <n v="0"/>
    <s v="NCTL OVERY FLY COVERAGE - SEPTEMBER 2016"/>
    <s v="7707"/>
    <s v="DR"/>
    <s v=""/>
    <d v="2017-01-06T00:00:00"/>
    <d v="2017-01-06T00:00:00"/>
    <d v="2017-02-05T00:00:00"/>
    <s v="USD"/>
    <n v="18000"/>
    <n v="2155"/>
    <x v="4"/>
    <n v="71.833333333333329"/>
    <x v="4"/>
    <x v="1"/>
    <s v="Overdue"/>
    <x v="0"/>
    <s v="USD"/>
    <n v="18000"/>
  </r>
  <r>
    <s v="A2680005"/>
    <x v="32"/>
    <x v="31"/>
    <n v="1800017398"/>
    <x v="2"/>
    <x v="0"/>
    <x v="9"/>
    <s v="Azubuike, John"/>
    <n v="0"/>
    <s v="Re-allocation -AITEO 75% share OCT 2015 Cost"/>
    <s v="467"/>
    <s v="DR"/>
    <s v=""/>
    <d v="2016-12-28T00:00:00"/>
    <d v="2016-12-28T00:00:00"/>
    <d v="2017-01-27T00:00:00"/>
    <s v="USD"/>
    <n v="189477.67"/>
    <n v="2164"/>
    <x v="4"/>
    <n v="72.13333333333334"/>
    <x v="4"/>
    <x v="1"/>
    <s v="Overdue"/>
    <x v="0"/>
    <s v="USD"/>
    <n v="189477.67"/>
  </r>
  <r>
    <s v="A2680005"/>
    <x v="32"/>
    <x v="31"/>
    <n v="1800017397"/>
    <x v="2"/>
    <x v="0"/>
    <x v="9"/>
    <s v="Azubuike, John"/>
    <n v="0"/>
    <s v="Re-allocation -AITEO 75% share OCTOBER 2015 Cost"/>
    <s v="473"/>
    <s v="DR"/>
    <s v=""/>
    <d v="2016-12-28T00:00:00"/>
    <d v="2016-12-28T00:00:00"/>
    <d v="2017-01-27T00:00:00"/>
    <s v="NGN"/>
    <n v="153792124.68000001"/>
    <n v="2164"/>
    <x v="4"/>
    <n v="72.13333333333334"/>
    <x v="4"/>
    <x v="1"/>
    <s v="Overdue"/>
    <x v="0"/>
    <s v="USD"/>
    <n v="489397.3"/>
  </r>
  <r>
    <s v="A2680005"/>
    <x v="32"/>
    <x v="31"/>
    <n v="1800017395"/>
    <x v="2"/>
    <x v="0"/>
    <x v="9"/>
    <s v="Azubuike, John"/>
    <n v="0"/>
    <s v="Re-allocation -AITEO 75% share SEPT 2015 Cost"/>
    <s v="473"/>
    <s v="DR"/>
    <s v=""/>
    <d v="2016-12-28T00:00:00"/>
    <d v="2016-12-28T00:00:00"/>
    <d v="2017-01-27T00:00:00"/>
    <s v="NGN"/>
    <n v="61858487"/>
    <n v="2164"/>
    <x v="4"/>
    <n v="72.13333333333334"/>
    <x v="4"/>
    <x v="1"/>
    <s v="Overdue"/>
    <x v="0"/>
    <s v="USD"/>
    <n v="196846.07999999999"/>
  </r>
  <r>
    <s v="A2680005"/>
    <x v="32"/>
    <x v="31"/>
    <n v="1800017396"/>
    <x v="2"/>
    <x v="0"/>
    <x v="9"/>
    <s v="Azubuike, John"/>
    <n v="0"/>
    <s v="Re-allocation -AITEO 75% share SEPT 2015 Cost"/>
    <s v="467"/>
    <s v="DR"/>
    <s v=""/>
    <d v="2016-12-28T00:00:00"/>
    <d v="2016-12-28T00:00:00"/>
    <d v="2017-01-27T00:00:00"/>
    <s v="USD"/>
    <n v="17579"/>
    <n v="2164"/>
    <x v="4"/>
    <n v="72.13333333333334"/>
    <x v="4"/>
    <x v="1"/>
    <s v="Overdue"/>
    <x v="0"/>
    <s v="USD"/>
    <n v="17579"/>
  </r>
  <r>
    <s v="A2680005"/>
    <x v="32"/>
    <x v="31"/>
    <n v="103348201"/>
    <x v="0"/>
    <x v="1"/>
    <x v="1"/>
    <s v="Orupabo, Amoni "/>
    <s v="WHT Outstg"/>
    <s v="WHT on inv 1800017322 NOVEMBER  2016 CRUDE HANDLIN"/>
    <s v=""/>
    <s v="AB"/>
    <s v=""/>
    <d v="2017-01-24T00:00:00"/>
    <d v="2017-01-24T00:00:00"/>
    <d v="2017-01-24T00:00:00"/>
    <s v="NGN"/>
    <n v="30314399.789999999"/>
    <n v="2167"/>
    <x v="4"/>
    <n v="72.233333333333334"/>
    <x v="4"/>
    <x v="2"/>
    <s v="Overdue"/>
    <x v="1"/>
    <s v="USD"/>
    <n v="99146.28"/>
  </r>
  <r>
    <s v="A2680005"/>
    <x v="32"/>
    <x v="31"/>
    <n v="103348203"/>
    <x v="0"/>
    <x v="1"/>
    <x v="1"/>
    <s v="Orupabo, Amoni "/>
    <s v="WHT Outstg"/>
    <s v="WHT on inv 1800017321 NOVEMBER  2016 CRUDE HANDLIN"/>
    <s v=""/>
    <s v="AB"/>
    <s v=""/>
    <d v="2017-01-24T00:00:00"/>
    <d v="2017-01-24T00:00:00"/>
    <d v="2017-01-24T00:00:00"/>
    <s v="USD"/>
    <n v="149242.9"/>
    <n v="2167"/>
    <x v="4"/>
    <n v="72.233333333333334"/>
    <x v="4"/>
    <x v="2"/>
    <s v="Overdue"/>
    <x v="1"/>
    <s v="USD"/>
    <n v="149242.9"/>
  </r>
  <r>
    <s v="A2680005"/>
    <x v="32"/>
    <x v="31"/>
    <n v="103907903"/>
    <x v="0"/>
    <x v="1"/>
    <x v="1"/>
    <s v="Orupabo, Amoni "/>
    <s v="WHT Outstg"/>
    <s v="WHT ON INV 1800014643-MAY 2015 CRUDE HANDLING"/>
    <s v=""/>
    <s v="AB"/>
    <s v=""/>
    <d v="2020-04-23T00:00:00"/>
    <d v="2020-04-23T00:00:00"/>
    <d v="2017-01-24T00:00:00"/>
    <s v="NGN"/>
    <n v="6637684.4299999997"/>
    <n v="2167"/>
    <x v="4"/>
    <n v="72.233333333333334"/>
    <x v="4"/>
    <x v="2"/>
    <s v="Overdue"/>
    <x v="1"/>
    <s v="USD"/>
    <n v="18412.27"/>
  </r>
  <r>
    <s v="A2680005"/>
    <x v="32"/>
    <x v="31"/>
    <n v="103907903"/>
    <x v="0"/>
    <x v="1"/>
    <x v="1"/>
    <s v="Orupabo, Amoni "/>
    <s v="WHT Outstg"/>
    <s v="WHT ON INV 1800014762-JUNE 2015 CRUDE HANDLING"/>
    <s v=""/>
    <s v="AB"/>
    <s v=""/>
    <d v="2020-04-23T00:00:00"/>
    <d v="2020-04-23T00:00:00"/>
    <d v="2017-01-24T00:00:00"/>
    <s v="NGN"/>
    <n v="9535740.4700000007"/>
    <n v="2167"/>
    <x v="4"/>
    <n v="72.233333333333334"/>
    <x v="4"/>
    <x v="2"/>
    <s v="Overdue"/>
    <x v="1"/>
    <s v="USD"/>
    <n v="26451.19"/>
  </r>
  <r>
    <s v="A2680005"/>
    <x v="32"/>
    <x v="31"/>
    <n v="103907903"/>
    <x v="0"/>
    <x v="1"/>
    <x v="1"/>
    <s v="Orupabo, Amoni "/>
    <s v="WHT Outstg"/>
    <s v="WHT ON INV 1800014939-JULY 2015 CRUDE HANDLING"/>
    <s v=""/>
    <s v="AB"/>
    <s v=""/>
    <d v="2020-04-23T00:00:00"/>
    <d v="2020-04-23T00:00:00"/>
    <d v="2017-01-24T00:00:00"/>
    <s v="NGN"/>
    <n v="8932935.1099999994"/>
    <n v="2167"/>
    <x v="4"/>
    <n v="72.233333333333334"/>
    <x v="4"/>
    <x v="2"/>
    <s v="Overdue"/>
    <x v="1"/>
    <s v="USD"/>
    <n v="24779.07"/>
  </r>
  <r>
    <s v="A2680005"/>
    <x v="32"/>
    <x v="31"/>
    <n v="103907903"/>
    <x v="0"/>
    <x v="1"/>
    <x v="1"/>
    <s v="Orupabo, Amoni "/>
    <s v="WHT Outstg"/>
    <s v="WHT ON INV 1800015118 -AUGUST 2015 CRUDE HANDLING"/>
    <s v=""/>
    <s v="AB"/>
    <s v=""/>
    <d v="2020-04-23T00:00:00"/>
    <d v="2020-04-23T00:00:00"/>
    <d v="2017-01-24T00:00:00"/>
    <s v="NGN"/>
    <n v="8050672.2400000002"/>
    <n v="2167"/>
    <x v="4"/>
    <n v="72.233333333333334"/>
    <x v="4"/>
    <x v="2"/>
    <s v="Overdue"/>
    <x v="1"/>
    <s v="USD"/>
    <n v="22331.759999999998"/>
  </r>
  <r>
    <s v="A2680005"/>
    <x v="32"/>
    <x v="31"/>
    <n v="103907903"/>
    <x v="0"/>
    <x v="1"/>
    <x v="1"/>
    <s v="Orupabo, Amoni "/>
    <s v="WHT Outstg"/>
    <s v="WHT ON INV 1800015202-SEPTEMBER 2015 CRUDE HANDLIN"/>
    <s v=""/>
    <s v="AB"/>
    <s v=""/>
    <d v="2020-04-23T00:00:00"/>
    <d v="2020-04-23T00:00:00"/>
    <d v="2017-01-24T00:00:00"/>
    <s v="NGN"/>
    <n v="8099513.3099999996"/>
    <n v="2167"/>
    <x v="4"/>
    <n v="72.233333333333334"/>
    <x v="4"/>
    <x v="2"/>
    <s v="Overdue"/>
    <x v="1"/>
    <s v="USD"/>
    <n v="22467.24"/>
  </r>
  <r>
    <s v="A2680005"/>
    <x v="32"/>
    <x v="31"/>
    <n v="103907903"/>
    <x v="0"/>
    <x v="1"/>
    <x v="1"/>
    <s v="Orupabo, Amoni "/>
    <s v="WHT Outstg"/>
    <s v="WHT ON INV 1800015398-OCTOBER  2015 CRUDE HANDLING"/>
    <s v=""/>
    <s v="AB"/>
    <s v=""/>
    <d v="2020-04-23T00:00:00"/>
    <d v="2020-04-23T00:00:00"/>
    <d v="2017-01-24T00:00:00"/>
    <s v="NGN"/>
    <n v="9797365.8699999992"/>
    <n v="2167"/>
    <x v="4"/>
    <n v="72.233333333333334"/>
    <x v="4"/>
    <x v="2"/>
    <s v="Overdue"/>
    <x v="1"/>
    <s v="USD"/>
    <n v="27176.91"/>
  </r>
  <r>
    <s v="A2680005"/>
    <x v="32"/>
    <x v="31"/>
    <n v="103907903"/>
    <x v="0"/>
    <x v="1"/>
    <x v="1"/>
    <s v="Orupabo, Amoni "/>
    <s v="WHT Outstg"/>
    <s v="WHT ON INV 1800015547-NOVEMBER 2015 CRUDE HANDLING"/>
    <s v=""/>
    <s v="AB"/>
    <s v=""/>
    <d v="2020-04-23T00:00:00"/>
    <d v="2020-04-23T00:00:00"/>
    <d v="2017-01-24T00:00:00"/>
    <s v="NGN"/>
    <n v="5550874.6200000001"/>
    <n v="2167"/>
    <x v="4"/>
    <n v="72.233333333333334"/>
    <x v="4"/>
    <x v="2"/>
    <s v="Overdue"/>
    <x v="1"/>
    <s v="USD"/>
    <n v="15397.57"/>
  </r>
  <r>
    <s v="A2680005"/>
    <x v="32"/>
    <x v="31"/>
    <n v="103343776"/>
    <x v="0"/>
    <x v="1"/>
    <x v="1"/>
    <s v="Orupabo, Amoni "/>
    <s v="WHT Outstg"/>
    <s v="WHT on inv 1800017167 OCTOBER 2016 CRUDE HANDLING"/>
    <s v=""/>
    <s v="AB"/>
    <s v=""/>
    <d v="2017-01-23T00:00:00"/>
    <d v="2017-01-23T00:00:00"/>
    <d v="2017-01-23T00:00:00"/>
    <s v="USD"/>
    <n v="174163.43"/>
    <n v="2168"/>
    <x v="4"/>
    <n v="72.266666666666666"/>
    <x v="4"/>
    <x v="2"/>
    <s v="Overdue"/>
    <x v="1"/>
    <s v="USD"/>
    <n v="174163.43"/>
  </r>
  <r>
    <s v="A2680005"/>
    <x v="32"/>
    <x v="31"/>
    <n v="103343892"/>
    <x v="0"/>
    <x v="1"/>
    <x v="1"/>
    <s v="Orupabo, Amoni "/>
    <s v="WHT Outstg"/>
    <s v="WHT on Bal of inv 1800016417 Batch3 Net off"/>
    <s v=""/>
    <s v="AB"/>
    <s v=""/>
    <d v="2017-01-23T00:00:00"/>
    <d v="2017-01-23T00:00:00"/>
    <d v="2017-01-23T00:00:00"/>
    <s v="NGN"/>
    <n v="18637780.359999999"/>
    <n v="2168"/>
    <x v="4"/>
    <n v="72.266666666666666"/>
    <x v="4"/>
    <x v="2"/>
    <s v="Overdue"/>
    <x v="1"/>
    <s v="USD"/>
    <n v="60956.72"/>
  </r>
  <r>
    <s v="A2680005"/>
    <x v="32"/>
    <x v="31"/>
    <n v="103343967"/>
    <x v="0"/>
    <x v="1"/>
    <x v="1"/>
    <s v="Orupabo, Amoni "/>
    <s v="WHT Outstg"/>
    <s v="WHT on Bal of inv 1800016001 Batch3 Net off"/>
    <s v=""/>
    <s v="AB"/>
    <s v=""/>
    <d v="2017-01-23T00:00:00"/>
    <d v="2017-01-23T00:00:00"/>
    <d v="2017-01-23T00:00:00"/>
    <s v="USD"/>
    <n v="92824.42"/>
    <n v="2168"/>
    <x v="4"/>
    <n v="72.266666666666666"/>
    <x v="4"/>
    <x v="2"/>
    <s v="Overdue"/>
    <x v="1"/>
    <s v="USD"/>
    <n v="92824.42"/>
  </r>
  <r>
    <s v="A2680005"/>
    <x v="32"/>
    <x v="31"/>
    <n v="103341010"/>
    <x v="0"/>
    <x v="1"/>
    <x v="1"/>
    <s v="Orupabo, Amoni "/>
    <s v="WHT Outstg"/>
    <s v="WHT on inv 1800017168 OCTOBER 2016 CRUDE HANDLING"/>
    <s v=""/>
    <s v="AB"/>
    <s v=""/>
    <d v="2017-01-11T00:00:00"/>
    <d v="2017-01-11T00:00:00"/>
    <d v="2017-01-11T00:00:00"/>
    <s v="NGN"/>
    <n v="35379848.299999997"/>
    <n v="2180"/>
    <x v="4"/>
    <n v="72.666666666666671"/>
    <x v="4"/>
    <x v="2"/>
    <s v="Overdue"/>
    <x v="1"/>
    <s v="USD"/>
    <n v="112585.75"/>
  </r>
  <r>
    <s v="A2680005"/>
    <x v="32"/>
    <x v="31"/>
    <n v="103330595"/>
    <x v="0"/>
    <x v="1"/>
    <x v="1"/>
    <s v="Orupabo, Amoni "/>
    <s v="WHT Outstg"/>
    <s v="WHT on inv 1800017067 SEPTEMBER 2016 CRUDE HANDLIN"/>
    <s v=""/>
    <s v="AB"/>
    <s v=""/>
    <d v="2017-01-05T00:00:00"/>
    <d v="2017-01-05T00:00:00"/>
    <d v="2017-01-05T00:00:00"/>
    <s v="USD"/>
    <n v="158635.29999999999"/>
    <n v="2186"/>
    <x v="4"/>
    <n v="72.86666666666666"/>
    <x v="4"/>
    <x v="2"/>
    <s v="Overdue"/>
    <x v="1"/>
    <s v="USD"/>
    <n v="158635.29999999999"/>
  </r>
  <r>
    <s v="A2680005"/>
    <x v="32"/>
    <x v="31"/>
    <n v="1800017119"/>
    <x v="2"/>
    <x v="0"/>
    <x v="9"/>
    <s v="Azubuike, John"/>
    <n v="0"/>
    <s v="NCTL OVERY FLY COVERAGE - OCTOBER 2016"/>
    <s v="7707"/>
    <s v="DR"/>
    <s v=""/>
    <d v="2016-11-09T00:00:00"/>
    <d v="2016-11-09T00:00:00"/>
    <d v="2016-12-09T00:00:00"/>
    <s v="USD"/>
    <n v="18000"/>
    <n v="2213"/>
    <x v="4"/>
    <n v="73.766666666666666"/>
    <x v="4"/>
    <x v="1"/>
    <s v="Overdue"/>
    <x v="0"/>
    <s v="USD"/>
    <n v="18000"/>
  </r>
  <r>
    <s v="A2680005"/>
    <x v="32"/>
    <x v="31"/>
    <n v="103320493"/>
    <x v="0"/>
    <x v="1"/>
    <x v="1"/>
    <s v="Orupabo, Amoni "/>
    <s v="WHT Outstg"/>
    <s v="WHT on Bal of inv 1800015711 DEC_15 Batch2 netoff"/>
    <s v=""/>
    <s v="AB"/>
    <s v=""/>
    <d v="2016-12-08T00:00:00"/>
    <d v="2016-12-08T00:00:00"/>
    <d v="2016-12-08T00:00:00"/>
    <s v="NGN"/>
    <n v="11256749.18"/>
    <n v="2214"/>
    <x v="4"/>
    <n v="73.8"/>
    <x v="4"/>
    <x v="2"/>
    <s v="Overdue"/>
    <x v="1"/>
    <s v="USD"/>
    <n v="35722.17"/>
  </r>
  <r>
    <s v="A2680005"/>
    <x v="32"/>
    <x v="31"/>
    <n v="103320494"/>
    <x v="0"/>
    <x v="1"/>
    <x v="1"/>
    <s v="Orupabo, Amoni "/>
    <s v="WHT Outstg"/>
    <s v="WHT on inv 1800016892 AUGUST 2016 CRUDE HANDLING"/>
    <s v=""/>
    <s v="AB"/>
    <s v=""/>
    <d v="2016-12-08T00:00:00"/>
    <d v="2016-12-08T00:00:00"/>
    <d v="2016-12-08T00:00:00"/>
    <s v="USD"/>
    <n v="77030.78"/>
    <n v="2214"/>
    <x v="4"/>
    <n v="73.8"/>
    <x v="4"/>
    <x v="2"/>
    <s v="Overdue"/>
    <x v="1"/>
    <s v="USD"/>
    <n v="77030.78"/>
  </r>
  <r>
    <s v="A2680005"/>
    <x v="32"/>
    <x v="31"/>
    <n v="103320495"/>
    <x v="0"/>
    <x v="1"/>
    <x v="1"/>
    <s v="Orupabo, Amoni "/>
    <s v="WHT Outstg"/>
    <s v="WHT on inv 1800016896 AUGUST 2016 CRUDE HANDLING"/>
    <s v=""/>
    <s v="AB"/>
    <s v=""/>
    <d v="2016-12-08T00:00:00"/>
    <d v="2016-12-08T00:00:00"/>
    <d v="2016-12-08T00:00:00"/>
    <s v="NGN"/>
    <n v="15880174.050000001"/>
    <n v="2214"/>
    <x v="4"/>
    <n v="73.8"/>
    <x v="4"/>
    <x v="2"/>
    <s v="Overdue"/>
    <x v="1"/>
    <s v="USD"/>
    <n v="50394.14"/>
  </r>
  <r>
    <s v="A2680005"/>
    <x v="32"/>
    <x v="31"/>
    <n v="103907908"/>
    <x v="0"/>
    <x v="1"/>
    <x v="1"/>
    <s v="Orupabo, Amoni "/>
    <s v="WHT Outstg"/>
    <s v="WHT on Bal of inv 1800015710 -DEC 2015 crude Handl"/>
    <s v=""/>
    <s v="AB"/>
    <s v=""/>
    <d v="2020-04-23T00:00:00"/>
    <d v="2020-04-23T00:00:00"/>
    <d v="2016-12-08T00:00:00"/>
    <s v="USD"/>
    <n v="73636.59"/>
    <n v="2214"/>
    <x v="4"/>
    <n v="73.8"/>
    <x v="4"/>
    <x v="2"/>
    <s v="Overdue"/>
    <x v="1"/>
    <s v="USD"/>
    <n v="73636.59"/>
  </r>
  <r>
    <s v="A2680005"/>
    <x v="32"/>
    <x v="31"/>
    <n v="103907907"/>
    <x v="0"/>
    <x v="1"/>
    <x v="1"/>
    <s v="Orupabo, Amoni "/>
    <s v="WHT Outstg"/>
    <s v="WHT ON INV 1800017068-SEPTEMBER 2016 CRUDE HANDLIN"/>
    <s v=""/>
    <s v="AB"/>
    <s v=""/>
    <d v="2020-04-23T00:00:00"/>
    <d v="2020-04-23T00:00:00"/>
    <d v="2016-11-30T00:00:00"/>
    <s v="NGN"/>
    <n v="32226760.899999999"/>
    <n v="2222"/>
    <x v="4"/>
    <n v="74.066666666666663"/>
    <x v="4"/>
    <x v="2"/>
    <s v="Overdue"/>
    <x v="1"/>
    <s v="USD"/>
    <n v="89393.81"/>
  </r>
  <r>
    <s v="A2680005"/>
    <x v="32"/>
    <x v="31"/>
    <n v="103303027"/>
    <x v="0"/>
    <x v="1"/>
    <x v="1"/>
    <s v="Orupabo, Amoni "/>
    <s v="WHT Outstg"/>
    <s v="WHT on inv 1800016666 JUNE 2016 CRUDE HANDLING"/>
    <s v=""/>
    <s v="AB"/>
    <s v=""/>
    <d v="2016-10-27T00:00:00"/>
    <d v="2016-10-27T00:00:00"/>
    <d v="2016-10-27T00:00:00"/>
    <s v="NGN"/>
    <n v="20656725.57"/>
    <n v="2256"/>
    <x v="4"/>
    <n v="75.2"/>
    <x v="4"/>
    <x v="2"/>
    <s v="Overdue"/>
    <x v="1"/>
    <s v="USD"/>
    <n v="65473.56"/>
  </r>
  <r>
    <s v="A2680005"/>
    <x v="32"/>
    <x v="31"/>
    <n v="103303028"/>
    <x v="0"/>
    <x v="1"/>
    <x v="1"/>
    <s v="Orupabo, Amoni "/>
    <s v="WHT Outstg"/>
    <s v="WHT on inv 1800016778 JULY  2016 CRUDE HANDLING"/>
    <s v=""/>
    <s v="AB"/>
    <s v=""/>
    <d v="2016-10-27T00:00:00"/>
    <d v="2016-10-27T00:00:00"/>
    <d v="2016-10-27T00:00:00"/>
    <s v="NGN"/>
    <n v="30870817.210000001"/>
    <n v="2256"/>
    <x v="4"/>
    <n v="75.2"/>
    <x v="4"/>
    <x v="2"/>
    <s v="Overdue"/>
    <x v="1"/>
    <s v="USD"/>
    <n v="97848.14"/>
  </r>
  <r>
    <s v="A2680005"/>
    <x v="32"/>
    <x v="31"/>
    <n v="103303029"/>
    <x v="0"/>
    <x v="1"/>
    <x v="1"/>
    <s v="Orupabo, Amoni "/>
    <s v="WHT Outstg"/>
    <s v="WHT on inv 1800016777 JULY  2016 CRUDE HANDLING"/>
    <s v=""/>
    <s v="AB"/>
    <s v=""/>
    <d v="2016-10-27T00:00:00"/>
    <d v="2016-10-27T00:00:00"/>
    <d v="2016-10-27T00:00:00"/>
    <s v="USD"/>
    <n v="157465.48000000001"/>
    <n v="2256"/>
    <x v="4"/>
    <n v="75.2"/>
    <x v="4"/>
    <x v="2"/>
    <s v="Overdue"/>
    <x v="1"/>
    <s v="USD"/>
    <n v="157465.48000000001"/>
  </r>
  <r>
    <s v="A2680005"/>
    <x v="32"/>
    <x v="31"/>
    <n v="1800016854"/>
    <x v="2"/>
    <x v="0"/>
    <x v="9"/>
    <s v="Azubuike, John"/>
    <n v="0"/>
    <s v="NCTL OVERY FLY COVERAGE - AUGUST 2016"/>
    <s v="7707"/>
    <s v="DR"/>
    <s v=""/>
    <d v="2016-09-08T00:00:00"/>
    <d v="2016-09-08T00:00:00"/>
    <d v="2016-10-08T00:00:00"/>
    <s v="USD"/>
    <n v="18000"/>
    <n v="2275"/>
    <x v="4"/>
    <n v="75.833333333333329"/>
    <x v="4"/>
    <x v="1"/>
    <s v="Overdue"/>
    <x v="0"/>
    <s v="USD"/>
    <n v="18000"/>
  </r>
  <r>
    <s v="A2680005"/>
    <x v="32"/>
    <x v="31"/>
    <n v="103290444"/>
    <x v="0"/>
    <x v="1"/>
    <x v="1"/>
    <s v="Orupabo, Amoni "/>
    <s v="WHT Outstg"/>
    <s v="WHT on inv 1800016665 JUNE 2016 CRUDE HANDLING"/>
    <s v=""/>
    <s v="AB"/>
    <s v=""/>
    <d v="2016-09-30T00:00:00"/>
    <d v="2016-09-30T00:00:00"/>
    <d v="2016-09-30T00:00:00"/>
    <s v="USD"/>
    <n v="109681.73"/>
    <n v="2283"/>
    <x v="4"/>
    <n v="76.099999999999994"/>
    <x v="4"/>
    <x v="2"/>
    <s v="Overdue"/>
    <x v="1"/>
    <s v="USD"/>
    <n v="109681.73"/>
  </r>
  <r>
    <s v="A2680005"/>
    <x v="32"/>
    <x v="31"/>
    <n v="1800016728"/>
    <x v="2"/>
    <x v="0"/>
    <x v="9"/>
    <s v="Azubuike, John"/>
    <n v="0"/>
    <s v="NCTL OVERY FLY COVERAGE - JULY 2016"/>
    <s v="7707"/>
    <s v="DR"/>
    <s v=""/>
    <d v="2016-08-05T00:00:00"/>
    <d v="2016-08-05T00:00:00"/>
    <d v="2016-09-04T00:00:00"/>
    <s v="USD"/>
    <n v="12000"/>
    <n v="2309"/>
    <x v="4"/>
    <n v="76.966666666666669"/>
    <x v="4"/>
    <x v="1"/>
    <s v="Overdue"/>
    <x v="0"/>
    <s v="USD"/>
    <n v="12000"/>
  </r>
  <r>
    <s v="A2680005"/>
    <x v="32"/>
    <x v="31"/>
    <n v="1800016795"/>
    <x v="2"/>
    <x v="0"/>
    <x v="9"/>
    <s v="Azubuike, John"/>
    <n v="0"/>
    <s v="OML 29 TRANSITION OPS COST CASHCALL MAR-AUG2015"/>
    <s v="7707"/>
    <s v="DR"/>
    <s v=""/>
    <d v="2016-08-23T00:00:00"/>
    <d v="2016-08-23T00:00:00"/>
    <d v="2016-08-23T00:00:00"/>
    <s v="USD"/>
    <n v="20881180"/>
    <n v="2321"/>
    <x v="4"/>
    <n v="77.36666666666666"/>
    <x v="4"/>
    <x v="1"/>
    <s v="Overdue"/>
    <x v="0"/>
    <s v="USD"/>
    <n v="20881180"/>
  </r>
  <r>
    <s v="A2680005"/>
    <x v="32"/>
    <x v="31"/>
    <n v="103268025"/>
    <x v="0"/>
    <x v="1"/>
    <x v="1"/>
    <s v="Orupabo, Amoni "/>
    <s v="WHT Outstg"/>
    <s v="WHT on inv 1800016475 MAY 2016 CRUDE HANDLING"/>
    <s v=""/>
    <s v="AB"/>
    <s v=""/>
    <d v="2016-08-18T00:00:00"/>
    <d v="2016-08-18T00:00:00"/>
    <d v="2016-08-18T00:00:00"/>
    <s v="USD"/>
    <n v="31967.63"/>
    <n v="2326"/>
    <x v="4"/>
    <n v="77.533333333333331"/>
    <x v="4"/>
    <x v="2"/>
    <s v="Overdue"/>
    <x v="1"/>
    <s v="USD"/>
    <n v="31967.63"/>
  </r>
  <r>
    <s v="A2680005"/>
    <x v="32"/>
    <x v="31"/>
    <n v="103267456"/>
    <x v="0"/>
    <x v="1"/>
    <x v="1"/>
    <s v="Orupabo, Amoni "/>
    <s v="WHT Outstg"/>
    <s v="WHT on inv 1800016476 MAY 2016 CRUDE HANDLING"/>
    <s v=""/>
    <s v="AB"/>
    <s v=""/>
    <d v="2016-08-15T00:00:00"/>
    <d v="2016-08-15T00:00:00"/>
    <d v="2016-08-15T00:00:00"/>
    <s v="NGN"/>
    <n v="4187760.62"/>
    <n v="2329"/>
    <x v="4"/>
    <n v="77.63333333333334"/>
    <x v="4"/>
    <x v="2"/>
    <s v="Overdue"/>
    <x v="1"/>
    <s v="USD"/>
    <n v="13076.7"/>
  </r>
  <r>
    <s v="A2680005"/>
    <x v="32"/>
    <x v="31"/>
    <n v="1800016581"/>
    <x v="2"/>
    <x v="0"/>
    <x v="9"/>
    <s v="Azubuike, John"/>
    <n v="0"/>
    <s v="NCTL OVERY FLY COVERAGE - JUNE 2016"/>
    <s v="7707"/>
    <s v="DR"/>
    <s v=""/>
    <d v="2016-07-13T00:00:00"/>
    <d v="2016-07-13T00:00:00"/>
    <d v="2016-08-12T00:00:00"/>
    <s v="USD"/>
    <n v="24000"/>
    <n v="2332"/>
    <x v="4"/>
    <n v="77.733333333333334"/>
    <x v="4"/>
    <x v="1"/>
    <s v="Overdue"/>
    <x v="0"/>
    <s v="USD"/>
    <n v="24000"/>
  </r>
  <r>
    <s v="A2680005"/>
    <x v="32"/>
    <x v="31"/>
    <n v="1800016455"/>
    <x v="2"/>
    <x v="0"/>
    <x v="9"/>
    <s v="Azubuike, John"/>
    <n v="0"/>
    <s v="NCTL OVERY FLY COVERAGE - MAY 2016"/>
    <s v="7707"/>
    <s v="DR"/>
    <s v=""/>
    <d v="2016-06-14T00:00:00"/>
    <d v="2016-06-14T00:00:00"/>
    <d v="2016-07-14T00:00:00"/>
    <s v="USD"/>
    <n v="24000"/>
    <n v="2361"/>
    <x v="4"/>
    <n v="78.7"/>
    <x v="4"/>
    <x v="1"/>
    <s v="Overdue"/>
    <x v="0"/>
    <s v="USD"/>
    <n v="24000"/>
  </r>
  <r>
    <s v="A2680005"/>
    <x v="32"/>
    <x v="31"/>
    <n v="103210786"/>
    <x v="0"/>
    <x v="1"/>
    <x v="1"/>
    <s v="Orupabo, Amoni "/>
    <s v="WHT Outstg"/>
    <s v="WHT on inv 1800016359 APRIL 2016 CRUDE HANDLING"/>
    <s v=""/>
    <s v="AB"/>
    <s v=""/>
    <d v="2016-06-30T00:00:00"/>
    <d v="2016-06-30T00:00:00"/>
    <d v="2016-06-30T00:00:00"/>
    <s v="USD"/>
    <n v="154456.69"/>
    <n v="2375"/>
    <x v="4"/>
    <n v="79.166666666666671"/>
    <x v="4"/>
    <x v="2"/>
    <s v="Overdue"/>
    <x v="1"/>
    <s v="USD"/>
    <n v="154456.69"/>
  </r>
  <r>
    <s v="A2680005"/>
    <x v="32"/>
    <x v="31"/>
    <n v="103210787"/>
    <x v="0"/>
    <x v="1"/>
    <x v="1"/>
    <s v="Orupabo, Amoni "/>
    <s v="WHT Outstg"/>
    <s v="WHT on inv 1800016360 APRIL 2016 CRUDE HANDLING"/>
    <s v=""/>
    <s v="AB"/>
    <s v=""/>
    <d v="2016-06-30T00:00:00"/>
    <d v="2016-06-30T00:00:00"/>
    <d v="2016-06-30T00:00:00"/>
    <s v="NGN"/>
    <n v="20233826.609999999"/>
    <n v="2375"/>
    <x v="4"/>
    <n v="79.166666666666671"/>
    <x v="4"/>
    <x v="2"/>
    <s v="Overdue"/>
    <x v="1"/>
    <s v="USD"/>
    <n v="71688.45"/>
  </r>
  <r>
    <s v="A2680005"/>
    <x v="32"/>
    <x v="31"/>
    <n v="1800016318"/>
    <x v="2"/>
    <x v="0"/>
    <x v="9"/>
    <s v="Azubuike, John"/>
    <n v="0"/>
    <s v="NCTL OVERY FLY COVERAGE - APRIL 2016"/>
    <s v="7707"/>
    <s v="DR"/>
    <s v=""/>
    <d v="2016-05-10T00:00:00"/>
    <d v="2016-05-10T00:00:00"/>
    <d v="2016-06-09T00:00:00"/>
    <s v="USD"/>
    <n v="12000"/>
    <n v="2396"/>
    <x v="4"/>
    <n v="79.86666666666666"/>
    <x v="4"/>
    <x v="1"/>
    <s v="Overdue"/>
    <x v="0"/>
    <s v="USD"/>
    <n v="12000"/>
  </r>
  <r>
    <s v="A2680005"/>
    <x v="32"/>
    <x v="31"/>
    <n v="1800016266"/>
    <x v="2"/>
    <x v="0"/>
    <x v="9"/>
    <s v="Azubuike, John"/>
    <n v="0"/>
    <s v="NCTL OVERY FLY COVERAGE - MARCH 2016"/>
    <s v="7707"/>
    <s v="DR"/>
    <s v=""/>
    <d v="2016-04-29T00:00:00"/>
    <d v="2016-04-29T00:00:00"/>
    <d v="2016-05-29T00:00:00"/>
    <s v="USD"/>
    <n v="18000"/>
    <n v="2407"/>
    <x v="4"/>
    <n v="80.233333333333334"/>
    <x v="4"/>
    <x v="1"/>
    <s v="Overdue"/>
    <x v="0"/>
    <s v="USD"/>
    <n v="18000"/>
  </r>
  <r>
    <s v="A2680005"/>
    <x v="32"/>
    <x v="31"/>
    <n v="1800016028"/>
    <x v="2"/>
    <x v="0"/>
    <x v="9"/>
    <s v="Azubuike, John"/>
    <n v="0"/>
    <s v="NCTL OVERY FLY COVERAGE - FEBRUARY 2016"/>
    <s v="7707"/>
    <s v="DR"/>
    <s v=""/>
    <d v="2016-03-16T00:00:00"/>
    <d v="2016-03-16T00:00:00"/>
    <d v="2016-04-15T00:00:00"/>
    <s v="USD"/>
    <n v="6000"/>
    <n v="2451"/>
    <x v="4"/>
    <n v="81.7"/>
    <x v="4"/>
    <x v="1"/>
    <s v="Overdue"/>
    <x v="0"/>
    <s v="USD"/>
    <n v="6000"/>
  </r>
  <r>
    <s v="A2680005"/>
    <x v="32"/>
    <x v="31"/>
    <n v="103164865"/>
    <x v="0"/>
    <x v="1"/>
    <x v="1"/>
    <s v="Orupabo, Amoni "/>
    <s v="WHT Outstg"/>
    <s v="WHT on inv 1800014541 MAR 2015 CRUDE HANDLING"/>
    <s v=""/>
    <s v="AB"/>
    <s v=""/>
    <d v="2016-03-15T00:00:00"/>
    <d v="2016-03-15T00:00:00"/>
    <d v="2016-03-15T00:00:00"/>
    <s v="USD"/>
    <n v="36277.870000000003"/>
    <n v="2482"/>
    <x v="4"/>
    <n v="82.733333333333334"/>
    <x v="4"/>
    <x v="2"/>
    <s v="Overdue"/>
    <x v="1"/>
    <s v="USD"/>
    <n v="36277.870000000003"/>
  </r>
  <r>
    <s v="A2680005"/>
    <x v="32"/>
    <x v="31"/>
    <n v="103164866"/>
    <x v="0"/>
    <x v="1"/>
    <x v="1"/>
    <s v="Orupabo, Amoni "/>
    <s v="WHT Outstg"/>
    <s v="WHT on inv 1800014468 APRIL 2015 CRUDE HANDLING"/>
    <s v=""/>
    <s v="AB"/>
    <s v=""/>
    <d v="2016-03-15T00:00:00"/>
    <d v="2016-03-15T00:00:00"/>
    <d v="2016-03-15T00:00:00"/>
    <s v="USD"/>
    <n v="12245.81"/>
    <n v="2482"/>
    <x v="4"/>
    <n v="82.733333333333334"/>
    <x v="4"/>
    <x v="2"/>
    <s v="Overdue"/>
    <x v="1"/>
    <s v="USD"/>
    <n v="12245.81"/>
  </r>
  <r>
    <s v="A2680005"/>
    <x v="32"/>
    <x v="31"/>
    <n v="1800015829"/>
    <x v="2"/>
    <x v="0"/>
    <x v="9"/>
    <s v="Azubuike, John"/>
    <n v="0"/>
    <s v="NCTL OVERY FLY COVERAGE JANUARY 2016"/>
    <s v="7707"/>
    <s v="DR"/>
    <s v=""/>
    <d v="2016-02-03T00:00:00"/>
    <d v="2016-02-03T00:00:00"/>
    <d v="2016-03-04T00:00:00"/>
    <s v="USD"/>
    <n v="12000"/>
    <n v="2493"/>
    <x v="4"/>
    <n v="83.1"/>
    <x v="4"/>
    <x v="1"/>
    <s v="Overdue"/>
    <x v="0"/>
    <s v="USD"/>
    <n v="12000"/>
  </r>
  <r>
    <s v="A2680005"/>
    <x v="32"/>
    <x v="31"/>
    <n v="1800015752"/>
    <x v="2"/>
    <x v="0"/>
    <x v="9"/>
    <s v="Azubuike, John"/>
    <n v="0"/>
    <s v="AITEO - 30&quot; PLIDCO CLAMP AGREEMENT No: 4610044009"/>
    <s v="7707"/>
    <s v="DR"/>
    <s v=""/>
    <d v="2016-01-21T00:00:00"/>
    <d v="2016-01-21T00:00:00"/>
    <d v="2016-02-20T00:00:00"/>
    <s v="USD"/>
    <n v="36767.839999999997"/>
    <n v="2506"/>
    <x v="4"/>
    <n v="83.533333333333331"/>
    <x v="4"/>
    <x v="1"/>
    <s v="Overdue"/>
    <x v="0"/>
    <s v="USD"/>
    <n v="36767.839999999997"/>
  </r>
  <r>
    <s v="A2680005"/>
    <x v="32"/>
    <x v="31"/>
    <n v="1800015685"/>
    <x v="2"/>
    <x v="0"/>
    <x v="9"/>
    <s v="Azubuike, John"/>
    <n v="0"/>
    <s v="NCTL OVERY FLY COVERAGE DECEMBER 2015"/>
    <s v="7707"/>
    <s v="DR"/>
    <s v=""/>
    <d v="2016-01-12T00:00:00"/>
    <d v="2016-01-12T00:00:00"/>
    <d v="2016-02-11T00:00:00"/>
    <s v="USD"/>
    <n v="6000"/>
    <n v="2515"/>
    <x v="4"/>
    <n v="83.833333333333329"/>
    <x v="4"/>
    <x v="1"/>
    <s v="Overdue"/>
    <x v="0"/>
    <s v="USD"/>
    <n v="6000"/>
  </r>
  <r>
    <s v="A2680005"/>
    <x v="32"/>
    <x v="31"/>
    <n v="1800015353"/>
    <x v="2"/>
    <x v="0"/>
    <x v="9"/>
    <s v="Azubuike, John"/>
    <n v="0"/>
    <s v="AITEO SERVICE CONSUMPTION - DECEMBER 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2"/>
    <x v="2"/>
    <x v="0"/>
    <x v="9"/>
    <s v="Azubuike, John"/>
    <n v="0"/>
    <s v="AITEO SERVICE CONSUMPTION - NOVEMBER 2015"/>
    <s v="467"/>
    <s v="DR"/>
    <s v=""/>
    <d v="2015-11-20T00:00:00"/>
    <d v="2015-11-20T00:00:00"/>
    <d v="2015-12-20T00:00:00"/>
    <s v="USD"/>
    <n v="29574"/>
    <n v="2568"/>
    <x v="4"/>
    <n v="85.6"/>
    <x v="4"/>
    <x v="1"/>
    <s v="Overdue"/>
    <x v="0"/>
    <s v="USD"/>
    <n v="29574"/>
  </r>
  <r>
    <s v="A2680005"/>
    <x v="32"/>
    <x v="31"/>
    <n v="1800015351"/>
    <x v="2"/>
    <x v="0"/>
    <x v="9"/>
    <s v="Azubuike, John"/>
    <n v="0"/>
    <s v="AITEO SERVICE CONSUMPTION - OCTOBER 2015"/>
    <s v="467"/>
    <s v="DR"/>
    <s v=""/>
    <d v="2015-11-20T00:00:00"/>
    <d v="2015-11-20T00:00:00"/>
    <d v="2015-12-20T00:00:00"/>
    <s v="USD"/>
    <n v="87173.18"/>
    <n v="2568"/>
    <x v="4"/>
    <n v="85.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Bal of inv 1800015546 NOVEMBER 2015 CHA"/>
    <s v=""/>
    <s v="AB"/>
    <s v=""/>
    <d v="2020-12-30T00:00:00"/>
    <d v="2020-12-30T00:00:00"/>
    <d v="2015-12-17T00:00:00"/>
    <s v="USD"/>
    <n v="41338"/>
    <n v="2571"/>
    <x v="4"/>
    <n v="85.7"/>
    <x v="4"/>
    <x v="2"/>
    <s v="Overdue"/>
    <x v="1"/>
    <s v="USD"/>
    <n v="41338"/>
  </r>
  <r>
    <s v="A2680005"/>
    <x v="32"/>
    <x v="31"/>
    <n v="1800015343"/>
    <x v="2"/>
    <x v="0"/>
    <x v="9"/>
    <s v="Azubuike, John"/>
    <n v="0"/>
    <s v="NCTL OVERY FLY COVERAGE OCTOBER 2015"/>
    <s v="7707"/>
    <s v="DR"/>
    <s v=""/>
    <d v="2015-11-16T00:00:00"/>
    <d v="2015-11-16T00:00:00"/>
    <d v="2015-12-16T00:00:00"/>
    <s v="USD"/>
    <n v="36000"/>
    <n v="2572"/>
    <x v="4"/>
    <n v="85.733333333333334"/>
    <x v="4"/>
    <x v="1"/>
    <s v="Overdue"/>
    <x v="0"/>
    <s v="USD"/>
    <n v="36000"/>
  </r>
  <r>
    <s v="A2680005"/>
    <x v="32"/>
    <x v="31"/>
    <n v="104014719"/>
    <x v="0"/>
    <x v="1"/>
    <x v="1"/>
    <s v="Orupabo, Amoni "/>
    <s v="WHT Outstg"/>
    <s v="WHT on inv 1800015397 OCTOBER  2015 CRUDE HANDLING"/>
    <s v=""/>
    <s v="AB"/>
    <s v=""/>
    <d v="2020-12-30T00:00:00"/>
    <d v="2020-12-30T00:00:00"/>
    <d v="2015-11-25T00:00:00"/>
    <s v="USD"/>
    <n v="74793.62"/>
    <n v="2593"/>
    <x v="4"/>
    <n v="86.433333333333337"/>
    <x v="4"/>
    <x v="2"/>
    <s v="Overdue"/>
    <x v="1"/>
    <s v="USD"/>
    <n v="74793.62"/>
  </r>
  <r>
    <s v="A2680005"/>
    <x v="32"/>
    <x v="31"/>
    <n v="1800015071"/>
    <x v="2"/>
    <x v="0"/>
    <x v="9"/>
    <s v="Azubuike, John"/>
    <n v="0"/>
    <s v="CHARGEBACK OF IT SERV.-ADDITIONAL SUPP. FROM SPDC"/>
    <s v="467"/>
    <s v="DR"/>
    <s v=""/>
    <d v="2015-09-28T00:00:00"/>
    <d v="2015-09-28T00:00:00"/>
    <d v="2015-10-28T00:00:00"/>
    <s v="USD"/>
    <n v="87173.18"/>
    <n v="2621"/>
    <x v="4"/>
    <n v="87.36666666666666"/>
    <x v="4"/>
    <x v="1"/>
    <s v="Overdue"/>
    <x v="0"/>
    <s v="USD"/>
    <n v="87173.18"/>
  </r>
  <r>
    <s v="A2680005"/>
    <x v="32"/>
    <x v="31"/>
    <n v="104014719"/>
    <x v="0"/>
    <x v="1"/>
    <x v="1"/>
    <s v="Orupabo, Amoni "/>
    <s v="WHT Outstg"/>
    <s v="WHT on inv 1800015201 SEPTEMBER 2015 CHA"/>
    <s v=""/>
    <s v="AB"/>
    <s v=""/>
    <d v="2020-12-30T00:00:00"/>
    <d v="2020-12-30T00:00:00"/>
    <d v="2015-10-21T00:00:00"/>
    <s v="USD"/>
    <n v="61828.35"/>
    <n v="2628"/>
    <x v="4"/>
    <n v="87.6"/>
    <x v="4"/>
    <x v="2"/>
    <s v="Overdue"/>
    <x v="1"/>
    <s v="USD"/>
    <n v="61828.35"/>
  </r>
  <r>
    <s v="A2680005"/>
    <x v="32"/>
    <x v="31"/>
    <n v="104014719"/>
    <x v="0"/>
    <x v="1"/>
    <x v="1"/>
    <s v="Orupabo, Amoni "/>
    <s v="WHT Outstg"/>
    <s v="WHT on inv 1800014938 JULY 2015 CRUDE HANDLING"/>
    <s v=""/>
    <s v="AB"/>
    <s v=""/>
    <d v="2020-12-30T00:00:00"/>
    <d v="2020-12-30T00:00:00"/>
    <d v="2015-08-20T00:00:00"/>
    <s v="USD"/>
    <n v="68200.259999999995"/>
    <n v="2690"/>
    <x v="4"/>
    <n v="89.666666666666671"/>
    <x v="4"/>
    <x v="2"/>
    <s v="Overdue"/>
    <x v="1"/>
    <s v="USD"/>
    <n v="68200.259999999995"/>
  </r>
  <r>
    <s v="A2680005"/>
    <x v="32"/>
    <x v="31"/>
    <n v="104014719"/>
    <x v="0"/>
    <x v="1"/>
    <x v="1"/>
    <s v="Orupabo, Amoni "/>
    <s v="WHT Outstg"/>
    <s v="WHT on inv 1800014761 JUNE 2015 CRUDE HANDLING"/>
    <s v=""/>
    <s v="AB"/>
    <s v=""/>
    <d v="2020-12-30T00:00:00"/>
    <d v="2020-12-30T00:00:00"/>
    <d v="2015-07-16T00:00:00"/>
    <s v="USD"/>
    <n v="72823.08"/>
    <n v="2725"/>
    <x v="4"/>
    <n v="90.833333333333329"/>
    <x v="4"/>
    <x v="2"/>
    <s v="Overdue"/>
    <x v="1"/>
    <s v="USD"/>
    <n v="72823.08"/>
  </r>
  <r>
    <s v="A2680005"/>
    <x v="32"/>
    <x v="31"/>
    <n v="104014719"/>
    <x v="0"/>
    <x v="1"/>
    <x v="1"/>
    <s v="Orupabo, Amoni "/>
    <s v="WHT Outstg"/>
    <s v="WHT on Inv 1800014642 MAY 2015 CRUDE HANDLING"/>
    <s v=""/>
    <s v="AB"/>
    <s v=""/>
    <d v="2020-12-30T00:00:00"/>
    <d v="2020-12-30T00:00:00"/>
    <d v="2015-06-22T00:00:00"/>
    <s v="USD"/>
    <n v="50669.35"/>
    <n v="2749"/>
    <x v="4"/>
    <n v="91.63333333333334"/>
    <x v="4"/>
    <x v="2"/>
    <s v="Overdue"/>
    <x v="1"/>
    <s v="USD"/>
    <n v="50669.35"/>
  </r>
  <r>
    <s v="A2450000"/>
    <x v="33"/>
    <x v="32"/>
    <n v="1400017028"/>
    <x v="0"/>
    <x v="1"/>
    <x v="8"/>
    <s v="Ngwobia, Enam"/>
    <n v="0"/>
    <s v="NBET Jan22 JV Pmt"/>
    <s v=""/>
    <s v="DZ"/>
    <s v=""/>
    <d v="2022-12-14T00:00:00"/>
    <d v="2022-12-13T00:00:00"/>
    <d v="2022-12-14T00:00:00"/>
    <s v="NGN"/>
    <n v="-346859796.16000003"/>
    <n v="17"/>
    <x v="4"/>
    <n v="0.56666666666666665"/>
    <x v="2"/>
    <x v="1"/>
    <s v="Overdue"/>
    <x v="0"/>
    <s v="USD"/>
    <n v="-779185.86"/>
  </r>
  <r>
    <s v="A2450000"/>
    <x v="33"/>
    <x v="32"/>
    <n v="1400017030"/>
    <x v="1"/>
    <x v="1"/>
    <x v="8"/>
    <s v="Ngwobia, Enam"/>
    <n v="0"/>
    <s v="NBET_Apr 2022_OML11 Pmt"/>
    <s v=""/>
    <s v="DZ"/>
    <s v=""/>
    <d v="2022-12-14T00:00:00"/>
    <d v="2022-12-13T00:00:00"/>
    <d v="2022-12-14T00:00:00"/>
    <s v="NGN"/>
    <n v="-152428476.06"/>
    <n v="17"/>
    <x v="3"/>
    <n v="0.56666666666666665"/>
    <x v="2"/>
    <x v="1"/>
    <s v="Overdue"/>
    <x v="0"/>
    <s v="USD"/>
    <n v="-342415.33"/>
  </r>
  <r>
    <s v="A2450000"/>
    <x v="33"/>
    <x v="32"/>
    <n v="1400017029"/>
    <x v="1"/>
    <x v="1"/>
    <x v="8"/>
    <s v="Ngwobia, Enam"/>
    <n v="0"/>
    <s v="NBET_Feb 2022_OML11 Pmt"/>
    <s v=""/>
    <s v="DZ"/>
    <s v=""/>
    <d v="2022-12-14T00:00:00"/>
    <d v="2022-12-13T00:00:00"/>
    <d v="2022-12-14T00:00:00"/>
    <s v="NGN"/>
    <n v="-140403330.96000001"/>
    <n v="17"/>
    <x v="3"/>
    <n v="0.56666666666666665"/>
    <x v="2"/>
    <x v="1"/>
    <s v="Overdue"/>
    <x v="0"/>
    <s v="USD"/>
    <n v="-315402.03999999998"/>
  </r>
  <r>
    <s v="A2450000"/>
    <x v="33"/>
    <x v="32"/>
    <n v="1400017032"/>
    <x v="1"/>
    <x v="1"/>
    <x v="8"/>
    <s v="Ngwobia, Enam"/>
    <n v="0"/>
    <s v="NBET_Mar 2022_OML11 Pmt"/>
    <s v=""/>
    <s v="DZ"/>
    <s v=""/>
    <d v="2022-12-14T00:00:00"/>
    <d v="2022-12-13T00:00:00"/>
    <d v="2022-12-14T00:00:00"/>
    <s v="NGN"/>
    <n v="-70322485.950000003"/>
    <n v="17"/>
    <x v="3"/>
    <n v="0.56666666666666665"/>
    <x v="2"/>
    <x v="1"/>
    <s v="Overdue"/>
    <x v="0"/>
    <s v="USD"/>
    <n v="-157972.43"/>
  </r>
  <r>
    <s v="A2450000"/>
    <x v="33"/>
    <x v="32"/>
    <n v="1400017031"/>
    <x v="1"/>
    <x v="1"/>
    <x v="8"/>
    <s v="Ngwobia, Enam"/>
    <n v="0"/>
    <s v="NBET_May 2022_OML11 Pmt"/>
    <s v=""/>
    <s v="DZ"/>
    <s v=""/>
    <d v="2022-12-14T00:00:00"/>
    <d v="2022-12-13T00:00:00"/>
    <d v="2022-12-14T00:00:00"/>
    <s v="NGN"/>
    <n v="-28434415.120000001"/>
    <n v="17"/>
    <x v="3"/>
    <n v="0.56666666666666665"/>
    <x v="2"/>
    <x v="1"/>
    <s v="Overdue"/>
    <x v="0"/>
    <s v="USD"/>
    <n v="-63875.07"/>
  </r>
  <r>
    <s v="A2450000"/>
    <x v="33"/>
    <x v="32"/>
    <n v="1400017001"/>
    <x v="1"/>
    <x v="1"/>
    <x v="8"/>
    <s v="Ngwobia, Enam"/>
    <n v="0"/>
    <s v="NBET Mar22  Pmt_OML11"/>
    <s v=""/>
    <s v="DZ"/>
    <s v=""/>
    <d v="2022-11-24T00:00:00"/>
    <d v="2022-11-23T00:00:00"/>
    <d v="2022-11-24T00:00:00"/>
    <s v="NGN"/>
    <n v="-8194158.1399999997"/>
    <n v="37"/>
    <x v="3"/>
    <n v="1.2333333333333334"/>
    <x v="2"/>
    <x v="1"/>
    <s v="Overdue"/>
    <x v="0"/>
    <s v="USD"/>
    <n v="-18497.490000000002"/>
  </r>
  <r>
    <s v="A2450000"/>
    <x v="33"/>
    <x v="32"/>
    <n v="1400017000"/>
    <x v="0"/>
    <x v="1"/>
    <x v="8"/>
    <s v="Ngwobia, Enam"/>
    <n v="0"/>
    <s v="NBET Oct21 Suppl Pmt"/>
    <s v=""/>
    <s v="DZ"/>
    <s v=""/>
    <d v="2022-11-22T00:00:00"/>
    <d v="2022-11-21T00:00:00"/>
    <d v="2022-11-22T00:00:00"/>
    <s v="NGN"/>
    <n v="-3984440.79"/>
    <n v="39"/>
    <x v="4"/>
    <n v="1.3"/>
    <x v="2"/>
    <x v="1"/>
    <s v="Overdue"/>
    <x v="0"/>
    <s v="USD"/>
    <n v="-9001.25"/>
  </r>
  <r>
    <s v="A2450000"/>
    <x v="33"/>
    <x v="32"/>
    <n v="1400016970"/>
    <x v="1"/>
    <x v="1"/>
    <x v="8"/>
    <s v="Ngwobia, Enam"/>
    <n v="0"/>
    <s v="NBET Pmt for Apr22_OML11 Pmt"/>
    <s v=""/>
    <s v="DZ"/>
    <s v=""/>
    <d v="2022-11-02T00:00:00"/>
    <d v="2022-11-01T00:00:00"/>
    <d v="2022-11-02T00:00:00"/>
    <s v="NGN"/>
    <n v="-18057507.390000001"/>
    <n v="59"/>
    <x v="3"/>
    <n v="1.9666666666666666"/>
    <x v="2"/>
    <x v="1"/>
    <s v="Overdue"/>
    <x v="0"/>
    <s v="USD"/>
    <n v="-41178.339999999997"/>
  </r>
  <r>
    <s v="A2450000"/>
    <x v="33"/>
    <x v="32"/>
    <n v="1400016919"/>
    <x v="1"/>
    <x v="1"/>
    <x v="8"/>
    <s v="Ngwobia, Enam"/>
    <n v="0"/>
    <s v="NBET Feb22_OML11 Pmt"/>
    <s v=""/>
    <s v="DZ"/>
    <s v=""/>
    <d v="2022-09-28T00:00:00"/>
    <d v="2022-09-27T00:00:00"/>
    <d v="2022-09-28T00:00:00"/>
    <s v="NGN"/>
    <n v="-5181139.8"/>
    <n v="94"/>
    <x v="3"/>
    <n v="3.1333333333333333"/>
    <x v="2"/>
    <x v="1"/>
    <s v="Overdue"/>
    <x v="0"/>
    <s v="USD"/>
    <n v="-12011.95"/>
  </r>
  <r>
    <s v="A2450000"/>
    <x v="33"/>
    <x v="32"/>
    <n v="104288495"/>
    <x v="1"/>
    <x v="1"/>
    <x v="8"/>
    <s v="Ngwobia, Enam"/>
    <n v="0"/>
    <s v="Bal_1800027882 Afam VI Power for May 2022"/>
    <s v=""/>
    <s v="AB"/>
    <s v=""/>
    <d v="2022-09-13T00:00:00"/>
    <d v="2022-09-13T00:00:00"/>
    <d v="2022-08-28T00:00:00"/>
    <s v="USD"/>
    <n v="460887.57"/>
    <n v="125"/>
    <x v="3"/>
    <n v="4.166666666666667"/>
    <x v="1"/>
    <x v="1"/>
    <s v="Overdue"/>
    <x v="0"/>
    <s v="USD"/>
    <n v="460887.57"/>
  </r>
  <r>
    <s v="A2450000"/>
    <x v="33"/>
    <x v="32"/>
    <n v="104288494"/>
    <x v="1"/>
    <x v="1"/>
    <x v="8"/>
    <s v="Ngwobia, Enam"/>
    <n v="0"/>
    <s v="Bal_1800027768 Afam VI Power for April 2022"/>
    <s v=""/>
    <s v="AB"/>
    <s v=""/>
    <d v="2022-09-13T00:00:00"/>
    <d v="2022-09-13T00:00:00"/>
    <d v="2022-07-30T00:00:00"/>
    <s v="USD"/>
    <n v="1144657.1200000001"/>
    <n v="154"/>
    <x v="3"/>
    <n v="5.1333333333333337"/>
    <x v="1"/>
    <x v="1"/>
    <s v="Overdue"/>
    <x v="0"/>
    <s v="USD"/>
    <n v="1144657.1200000001"/>
  </r>
  <r>
    <s v="A2450000"/>
    <x v="33"/>
    <x v="32"/>
    <n v="104288493"/>
    <x v="1"/>
    <x v="1"/>
    <x v="8"/>
    <s v="Ngwobia, Enam"/>
    <n v="0"/>
    <s v="Bal_1800027667 Afam VI Power for March 2022"/>
    <s v=""/>
    <s v="AB"/>
    <s v=""/>
    <d v="2022-09-13T00:00:00"/>
    <d v="2022-09-13T00:00:00"/>
    <d v="2022-07-03T00:00:00"/>
    <s v="USD"/>
    <n v="979179.11"/>
    <n v="181"/>
    <x v="4"/>
    <n v="6.0333333333333332"/>
    <x v="1"/>
    <x v="1"/>
    <s v="Overdue"/>
    <x v="0"/>
    <s v="USD"/>
    <n v="979179.11"/>
  </r>
  <r>
    <s v="A2450000"/>
    <x v="33"/>
    <x v="32"/>
    <n v="104288490"/>
    <x v="0"/>
    <x v="1"/>
    <x v="8"/>
    <s v="Ngwobia, Enam"/>
    <n v="0"/>
    <s v="Balance Nov'20 inv 1800025318"/>
    <s v=""/>
    <s v="AB"/>
    <s v=""/>
    <d v="2022-09-13T00:00:00"/>
    <d v="2022-09-13T00:00:00"/>
    <d v="2022-06-28T00:00:00"/>
    <s v="USD"/>
    <n v="251884.45"/>
    <n v="186"/>
    <x v="4"/>
    <n v="6.2"/>
    <x v="2"/>
    <x v="1"/>
    <s v="Overdue"/>
    <x v="0"/>
    <s v="USD"/>
    <n v="251884.45"/>
  </r>
  <r>
    <s v="A2450000"/>
    <x v="33"/>
    <x v="32"/>
    <n v="104288490"/>
    <x v="0"/>
    <x v="1"/>
    <x v="8"/>
    <s v="Ngwobia, Enam"/>
    <n v="0"/>
    <s v="Balance Oct'20 inv 1800025109"/>
    <s v=""/>
    <s v="AB"/>
    <s v=""/>
    <d v="2022-09-13T00:00:00"/>
    <d v="2022-09-13T00:00:00"/>
    <d v="2022-06-28T00:00:00"/>
    <s v="USD"/>
    <n v="384569.83"/>
    <n v="186"/>
    <x v="4"/>
    <n v="6.2"/>
    <x v="2"/>
    <x v="1"/>
    <s v="Overdue"/>
    <x v="0"/>
    <s v="USD"/>
    <n v="384569.83"/>
  </r>
  <r>
    <s v="A2450000"/>
    <x v="33"/>
    <x v="32"/>
    <n v="104288492"/>
    <x v="1"/>
    <x v="1"/>
    <x v="8"/>
    <s v="Ngwobia, Enam"/>
    <n v="0"/>
    <s v="Bal_1800027553 Afam VI Power for February 2022"/>
    <s v=""/>
    <s v="AB"/>
    <s v=""/>
    <d v="2022-09-13T00:00:00"/>
    <d v="2022-09-13T00:00:00"/>
    <d v="2022-05-30T00:00:00"/>
    <s v="USD"/>
    <n v="1017579.54"/>
    <n v="215"/>
    <x v="4"/>
    <n v="7.166666666666667"/>
    <x v="2"/>
    <x v="1"/>
    <s v="Overdue"/>
    <x v="0"/>
    <s v="USD"/>
    <n v="1017579.54"/>
  </r>
  <r>
    <s v="A2450000"/>
    <x v="33"/>
    <x v="32"/>
    <n v="104288491"/>
    <x v="0"/>
    <x v="1"/>
    <x v="8"/>
    <s v="Ngwobia, Enam"/>
    <n v="0"/>
    <s v="Bal_Afam VI Power for January 2022"/>
    <s v=""/>
    <s v="AB"/>
    <s v=""/>
    <d v="2022-09-13T00:00:00"/>
    <d v="2022-09-13T00:00:00"/>
    <d v="2022-04-24T00:00:00"/>
    <s v="USD"/>
    <n v="2740613.81"/>
    <n v="251"/>
    <x v="4"/>
    <n v="8.3666666666666671"/>
    <x v="2"/>
    <x v="1"/>
    <s v="Overdue"/>
    <x v="0"/>
    <s v="USD"/>
    <n v="2740613.81"/>
  </r>
  <r>
    <s v="A2450000"/>
    <x v="33"/>
    <x v="32"/>
    <n v="104258315"/>
    <x v="0"/>
    <x v="1"/>
    <x v="8"/>
    <s v="Ngwobia, Enam"/>
    <n v="0"/>
    <s v="Bal_Afam VI Power for Dec2021"/>
    <s v=""/>
    <s v="AB"/>
    <s v=""/>
    <d v="2022-06-30T00:00:00"/>
    <d v="2022-06-30T00:00:00"/>
    <d v="2022-03-21T00:00:00"/>
    <s v="USD"/>
    <n v="1630379"/>
    <n v="285"/>
    <x v="4"/>
    <n v="9.5"/>
    <x v="2"/>
    <x v="1"/>
    <s v="Overdue"/>
    <x v="0"/>
    <s v="USD"/>
    <n v="1630379"/>
  </r>
  <r>
    <s v="A2450000"/>
    <x v="33"/>
    <x v="32"/>
    <n v="104217958"/>
    <x v="0"/>
    <x v="1"/>
    <x v="8"/>
    <s v="Ngwobia, Enam"/>
    <n v="0"/>
    <s v="Bal_Afam VI Power for Nov'2021"/>
    <s v=""/>
    <s v="AB"/>
    <s v=""/>
    <d v="2022-03-29T00:00:00"/>
    <d v="2022-03-29T00:00:00"/>
    <d v="2022-02-20T00:00:00"/>
    <s v="USD"/>
    <n v="915882.37"/>
    <n v="314"/>
    <x v="4"/>
    <n v="10.466666666666667"/>
    <x v="2"/>
    <x v="1"/>
    <s v="Overdue"/>
    <x v="0"/>
    <s v="USD"/>
    <n v="915882.37"/>
  </r>
  <r>
    <s v="A2450000"/>
    <x v="33"/>
    <x v="32"/>
    <n v="104258317"/>
    <x v="0"/>
    <x v="1"/>
    <x v="8"/>
    <s v="Ngwobia, Enam"/>
    <n v="0"/>
    <s v="Bal_Afam VI Power for October 2021"/>
    <s v=""/>
    <s v="AB"/>
    <s v=""/>
    <d v="2022-06-30T00:00:00"/>
    <d v="2022-06-30T00:00:00"/>
    <d v="2022-01-30T00:00:00"/>
    <s v="USD"/>
    <n v="1350239.92"/>
    <n v="335"/>
    <x v="4"/>
    <n v="11.166666666666666"/>
    <x v="2"/>
    <x v="1"/>
    <s v="Overdue"/>
    <x v="0"/>
    <s v="USD"/>
    <n v="1350239.92"/>
  </r>
  <r>
    <s v="A2450000"/>
    <x v="33"/>
    <x v="32"/>
    <n v="104258314"/>
    <x v="0"/>
    <x v="1"/>
    <x v="8"/>
    <s v="Ngwobia, Enam"/>
    <n v="0"/>
    <s v="Balance Sep'21 inv 1800026792"/>
    <s v=""/>
    <s v="AB"/>
    <s v=""/>
    <d v="2022-06-30T00:00:00"/>
    <d v="2022-06-30T00:00:00"/>
    <d v="2021-10-24T00:00:00"/>
    <s v="USD"/>
    <n v="954631.74"/>
    <n v="433"/>
    <x v="4"/>
    <n v="14.433333333333334"/>
    <x v="3"/>
    <x v="1"/>
    <s v="Overdue"/>
    <x v="0"/>
    <s v="USD"/>
    <n v="954631.74"/>
  </r>
  <r>
    <s v="A2450000"/>
    <x v="33"/>
    <x v="32"/>
    <n v="104258316"/>
    <x v="0"/>
    <x v="1"/>
    <x v="8"/>
    <s v="Ngwobia, Enam"/>
    <n v="0"/>
    <s v="Balance Aug'21 inv 1800026651"/>
    <s v=""/>
    <s v="AB"/>
    <s v=""/>
    <d v="2022-06-30T00:00:00"/>
    <d v="2022-06-30T00:00:00"/>
    <d v="2021-09-27T00:00:00"/>
    <s v="USD"/>
    <n v="1631458.95"/>
    <n v="460"/>
    <x v="4"/>
    <n v="15.333333333333334"/>
    <x v="3"/>
    <x v="1"/>
    <s v="Overdue"/>
    <x v="0"/>
    <s v="USD"/>
    <n v="1631458.95"/>
  </r>
  <r>
    <s v="A2450000"/>
    <x v="33"/>
    <x v="32"/>
    <n v="104217954"/>
    <x v="0"/>
    <x v="1"/>
    <x v="8"/>
    <s v="Ngwobia, Enam"/>
    <n v="0"/>
    <s v="Balance Jul'21 inv 1800026497"/>
    <s v=""/>
    <s v="AB"/>
    <s v=""/>
    <d v="2022-03-29T00:00:00"/>
    <d v="2022-03-29T00:00:00"/>
    <d v="2021-08-24T00:00:00"/>
    <s v="USD"/>
    <n v="1140726.6000000001"/>
    <n v="494"/>
    <x v="4"/>
    <n v="16.466666666666665"/>
    <x v="3"/>
    <x v="1"/>
    <s v="Overdue"/>
    <x v="0"/>
    <s v="USD"/>
    <n v="1140726.6000000001"/>
  </r>
  <r>
    <s v="A2450000"/>
    <x v="33"/>
    <x v="32"/>
    <n v="104217952"/>
    <x v="0"/>
    <x v="1"/>
    <x v="8"/>
    <s v="Ngwobia, Enam"/>
    <n v="0"/>
    <s v="Balance Jun'21 inv 1800026396"/>
    <s v=""/>
    <s v="AB"/>
    <s v=""/>
    <d v="2022-03-29T00:00:00"/>
    <d v="2022-03-29T00:00:00"/>
    <d v="2021-07-27T00:00:00"/>
    <s v="USD"/>
    <n v="424509.81"/>
    <n v="522"/>
    <x v="4"/>
    <n v="17.399999999999999"/>
    <x v="3"/>
    <x v="1"/>
    <s v="Overdue"/>
    <x v="0"/>
    <s v="USD"/>
    <n v="424509.81"/>
  </r>
  <r>
    <s v="A2450000"/>
    <x v="33"/>
    <x v="32"/>
    <n v="104217950"/>
    <x v="0"/>
    <x v="1"/>
    <x v="8"/>
    <s v="Ngwobia, Enam"/>
    <n v="0"/>
    <s v="Balance Apr'21 inv 1800026076"/>
    <s v=""/>
    <s v="AB"/>
    <s v=""/>
    <d v="2022-03-29T00:00:00"/>
    <d v="2022-03-29T00:00:00"/>
    <d v="2021-06-30T00:00:00"/>
    <s v="USD"/>
    <n v="356172"/>
    <n v="549"/>
    <x v="4"/>
    <n v="18.3"/>
    <x v="4"/>
    <x v="1"/>
    <s v="Overdue"/>
    <x v="0"/>
    <s v="USD"/>
    <n v="356172"/>
  </r>
  <r>
    <s v="A2450000"/>
    <x v="33"/>
    <x v="32"/>
    <n v="104167529"/>
    <x v="0"/>
    <x v="1"/>
    <x v="8"/>
    <s v="Ngwobia, Enam"/>
    <n v="0"/>
    <s v="Balance Feb'21 inv 1800025788"/>
    <s v=""/>
    <s v="AB"/>
    <s v=""/>
    <d v="2021-11-30T00:00:00"/>
    <d v="2021-11-30T00:00:00"/>
    <d v="2021-06-30T00:00:00"/>
    <s v="USD"/>
    <n v="242936.99"/>
    <n v="549"/>
    <x v="4"/>
    <n v="18.3"/>
    <x v="4"/>
    <x v="1"/>
    <s v="Overdue"/>
    <x v="0"/>
    <s v="USD"/>
    <n v="242936.99"/>
  </r>
  <r>
    <s v="A2450000"/>
    <x v="33"/>
    <x v="32"/>
    <n v="104217962"/>
    <x v="0"/>
    <x v="1"/>
    <x v="8"/>
    <s v="Ngwobia, Enam"/>
    <n v="0"/>
    <s v="Balance Jan'21 inv 1800025655"/>
    <s v=""/>
    <s v="AB"/>
    <s v=""/>
    <d v="2022-03-29T00:00:00"/>
    <d v="2022-03-29T00:00:00"/>
    <d v="2021-06-30T00:00:00"/>
    <s v="USD"/>
    <n v="404392.15"/>
    <n v="549"/>
    <x v="4"/>
    <n v="18.3"/>
    <x v="4"/>
    <x v="1"/>
    <s v="Overdue"/>
    <x v="0"/>
    <s v="USD"/>
    <n v="404392.15"/>
  </r>
  <r>
    <s v="A2450000"/>
    <x v="33"/>
    <x v="32"/>
    <n v="104217953"/>
    <x v="0"/>
    <x v="1"/>
    <x v="8"/>
    <s v="Ngwobia, Enam"/>
    <n v="0"/>
    <s v="Balance Mar'21 inv 1800025927"/>
    <s v=""/>
    <s v="AB"/>
    <s v=""/>
    <d v="2022-03-29T00:00:00"/>
    <d v="2022-03-29T00:00:00"/>
    <d v="2021-06-30T00:00:00"/>
    <s v="USD"/>
    <n v="545535.99"/>
    <n v="549"/>
    <x v="4"/>
    <n v="18.3"/>
    <x v="4"/>
    <x v="1"/>
    <s v="Overdue"/>
    <x v="0"/>
    <s v="USD"/>
    <n v="545535.99"/>
  </r>
  <r>
    <s v="A2450000"/>
    <x v="33"/>
    <x v="32"/>
    <n v="104288490"/>
    <x v="0"/>
    <x v="1"/>
    <x v="8"/>
    <s v="Ngwobia, Enam"/>
    <n v="0"/>
    <s v="Balance Dec'20 inv 1800025497"/>
    <s v=""/>
    <s v="AB"/>
    <s v=""/>
    <d v="2022-09-13T00:00:00"/>
    <d v="2022-09-13T00:00:00"/>
    <d v="2021-06-28T00:00:00"/>
    <s v="USD"/>
    <n v="245485.65"/>
    <n v="551"/>
    <x v="4"/>
    <n v="18.366666666666667"/>
    <x v="4"/>
    <x v="1"/>
    <s v="Overdue"/>
    <x v="0"/>
    <s v="USD"/>
    <n v="245485.65"/>
  </r>
  <r>
    <s v="A2450000"/>
    <x v="33"/>
    <x v="32"/>
    <n v="104288490"/>
    <x v="0"/>
    <x v="1"/>
    <x v="8"/>
    <s v="Ngwobia, Enam"/>
    <n v="0"/>
    <s v="Balance Sep'20 inv 1800024976"/>
    <s v=""/>
    <s v="AB"/>
    <s v=""/>
    <d v="2022-09-13T00:00:00"/>
    <d v="2022-09-13T00:00:00"/>
    <d v="2021-06-28T00:00:00"/>
    <s v="USD"/>
    <n v="219406.43"/>
    <n v="551"/>
    <x v="4"/>
    <n v="18.366666666666667"/>
    <x v="4"/>
    <x v="1"/>
    <s v="Overdue"/>
    <x v="0"/>
    <s v="USD"/>
    <n v="219406.43"/>
  </r>
  <r>
    <s v="A2450000"/>
    <x v="33"/>
    <x v="32"/>
    <n v="104217951"/>
    <x v="0"/>
    <x v="1"/>
    <x v="8"/>
    <s v="Ngwobia, Enam"/>
    <n v="0"/>
    <s v="Balance May'21 inv 1800026248"/>
    <s v=""/>
    <s v="AB"/>
    <s v=""/>
    <d v="2022-03-29T00:00:00"/>
    <d v="2022-03-29T00:00:00"/>
    <d v="2021-06-25T00:00:00"/>
    <s v="USD"/>
    <n v="676041.1"/>
    <n v="554"/>
    <x v="4"/>
    <n v="18.466666666666665"/>
    <x v="4"/>
    <x v="1"/>
    <s v="Overdue"/>
    <x v="0"/>
    <s v="USD"/>
    <n v="676041.1"/>
  </r>
  <r>
    <s v="A2450000"/>
    <x v="33"/>
    <x v="32"/>
    <n v="104288490"/>
    <x v="0"/>
    <x v="1"/>
    <x v="8"/>
    <s v="Ngwobia, Enam"/>
    <n v="0"/>
    <s v="Balance Aug'20 inv 1800024783"/>
    <s v=""/>
    <s v="AB"/>
    <s v=""/>
    <d v="2022-09-13T00:00:00"/>
    <d v="2022-09-13T00:00:00"/>
    <d v="2020-10-30T00:00:00"/>
    <s v="USD"/>
    <n v="1128510.07"/>
    <n v="792"/>
    <x v="4"/>
    <n v="26.4"/>
    <x v="4"/>
    <x v="1"/>
    <s v="Overdue"/>
    <x v="0"/>
    <s v="USD"/>
    <n v="1128510.07"/>
  </r>
  <r>
    <s v="A2450000"/>
    <x v="33"/>
    <x v="32"/>
    <n v="104288490"/>
    <x v="0"/>
    <x v="1"/>
    <x v="8"/>
    <s v="Ngwobia, Enam"/>
    <n v="0"/>
    <s v="Balance Jul'20 inv 1800024635"/>
    <s v=""/>
    <s v="AB"/>
    <s v=""/>
    <d v="2022-09-13T00:00:00"/>
    <d v="2022-09-13T00:00:00"/>
    <d v="2020-10-30T00:00:00"/>
    <s v="USD"/>
    <n v="1383079.51"/>
    <n v="792"/>
    <x v="4"/>
    <n v="26.4"/>
    <x v="4"/>
    <x v="1"/>
    <s v="Overdue"/>
    <x v="0"/>
    <s v="USD"/>
    <n v="1383079.51"/>
  </r>
  <r>
    <s v="A2450000"/>
    <x v="33"/>
    <x v="32"/>
    <n v="104288490"/>
    <x v="0"/>
    <x v="1"/>
    <x v="8"/>
    <s v="Ngwobia, Enam"/>
    <n v="0"/>
    <s v="Balance Jun'20 inv 1800024511"/>
    <s v=""/>
    <s v="AB"/>
    <s v=""/>
    <d v="2022-09-13T00:00:00"/>
    <d v="2022-09-13T00:00:00"/>
    <d v="2020-09-28T00:00:00"/>
    <s v="USD"/>
    <n v="1171565.3"/>
    <n v="824"/>
    <x v="4"/>
    <n v="27.466666666666665"/>
    <x v="4"/>
    <x v="1"/>
    <s v="Overdue"/>
    <x v="0"/>
    <s v="USD"/>
    <n v="1171565.3"/>
  </r>
  <r>
    <s v="A2450000"/>
    <x v="33"/>
    <x v="32"/>
    <n v="104288490"/>
    <x v="0"/>
    <x v="1"/>
    <x v="8"/>
    <s v="Ngwobia, Enam"/>
    <n v="0"/>
    <s v="Balance May'20 inv 1800024239"/>
    <s v=""/>
    <s v="AB"/>
    <s v=""/>
    <d v="2022-09-13T00:00:00"/>
    <d v="2022-09-13T00:00:00"/>
    <d v="2020-08-23T00:00:00"/>
    <s v="USD"/>
    <n v="1851275.15"/>
    <n v="860"/>
    <x v="4"/>
    <n v="28.666666666666668"/>
    <x v="4"/>
    <x v="1"/>
    <s v="Overdue"/>
    <x v="0"/>
    <s v="USD"/>
    <n v="1851275.15"/>
  </r>
  <r>
    <s v="A2450000"/>
    <x v="33"/>
    <x v="32"/>
    <n v="104288490"/>
    <x v="0"/>
    <x v="1"/>
    <x v="8"/>
    <s v="Ngwobia, Enam"/>
    <n v="0"/>
    <s v="Balance Apr'20 inv 1800024140"/>
    <s v=""/>
    <s v="AB"/>
    <s v=""/>
    <d v="2022-09-13T00:00:00"/>
    <d v="2022-09-13T00:00:00"/>
    <d v="2020-08-08T00:00:00"/>
    <s v="USD"/>
    <n v="2874785.44"/>
    <n v="875"/>
    <x v="4"/>
    <n v="29.166666666666668"/>
    <x v="4"/>
    <x v="1"/>
    <s v="Overdue"/>
    <x v="0"/>
    <s v="USD"/>
    <n v="2874785.44"/>
  </r>
  <r>
    <s v="A2450000"/>
    <x v="33"/>
    <x v="32"/>
    <n v="104288490"/>
    <x v="0"/>
    <x v="1"/>
    <x v="8"/>
    <s v="Ngwobia, Enam"/>
    <n v="0"/>
    <s v="Balance Mar'20 inv 1800024139"/>
    <s v=""/>
    <s v="AB"/>
    <s v=""/>
    <d v="2022-09-13T00:00:00"/>
    <d v="2022-09-13T00:00:00"/>
    <d v="2020-08-08T00:00:00"/>
    <s v="USD"/>
    <n v="1046182.93"/>
    <n v="875"/>
    <x v="4"/>
    <n v="29.166666666666668"/>
    <x v="4"/>
    <x v="1"/>
    <s v="Overdue"/>
    <x v="0"/>
    <s v="USD"/>
    <n v="1046182.93"/>
  </r>
  <r>
    <s v="A2450000"/>
    <x v="33"/>
    <x v="32"/>
    <n v="104288490"/>
    <x v="0"/>
    <x v="1"/>
    <x v="8"/>
    <s v="Ngwobia, Enam"/>
    <n v="0"/>
    <s v="Balance Feb'20 inv 1800023714"/>
    <s v=""/>
    <s v="AB"/>
    <s v=""/>
    <d v="2022-09-13T00:00:00"/>
    <d v="2022-09-13T00:00:00"/>
    <d v="2020-05-23T00:00:00"/>
    <s v="USD"/>
    <n v="2653497.86"/>
    <n v="952"/>
    <x v="4"/>
    <n v="31.733333333333334"/>
    <x v="4"/>
    <x v="1"/>
    <s v="Overdue"/>
    <x v="0"/>
    <s v="USD"/>
    <n v="2653497.86"/>
  </r>
  <r>
    <s v="A2450000"/>
    <x v="33"/>
    <x v="32"/>
    <n v="104288490"/>
    <x v="0"/>
    <x v="1"/>
    <x v="8"/>
    <s v="Ngwobia, Enam"/>
    <n v="0"/>
    <s v="Balance Dec'19 inv 1800023323"/>
    <s v=""/>
    <s v="AB"/>
    <s v=""/>
    <d v="2022-09-13T00:00:00"/>
    <d v="2022-09-13T00:00:00"/>
    <d v="2020-03-14T00:00:00"/>
    <s v="USD"/>
    <n v="542430.44999999995"/>
    <n v="1022"/>
    <x v="4"/>
    <n v="34.06666666666667"/>
    <x v="4"/>
    <x v="1"/>
    <s v="Overdue"/>
    <x v="0"/>
    <s v="USD"/>
    <n v="542430.44999999995"/>
  </r>
  <r>
    <s v="A2450000"/>
    <x v="33"/>
    <x v="32"/>
    <n v="104288490"/>
    <x v="0"/>
    <x v="1"/>
    <x v="8"/>
    <s v="Ngwobia, Enam"/>
    <n v="0"/>
    <s v="Balance Nov'19 inv 1800023078"/>
    <s v=""/>
    <s v="AB"/>
    <s v=""/>
    <d v="2022-09-13T00:00:00"/>
    <d v="2022-09-13T00:00:00"/>
    <d v="2020-02-09T00:00:00"/>
    <s v="USD"/>
    <n v="847979.81"/>
    <n v="1056"/>
    <x v="4"/>
    <n v="35.200000000000003"/>
    <x v="4"/>
    <x v="1"/>
    <s v="Overdue"/>
    <x v="0"/>
    <s v="USD"/>
    <n v="847979.81"/>
  </r>
  <r>
    <s v="A2450000"/>
    <x v="33"/>
    <x v="32"/>
    <n v="104288490"/>
    <x v="0"/>
    <x v="1"/>
    <x v="8"/>
    <s v="Ngwobia, Enam"/>
    <n v="0"/>
    <s v="Balance Oct'19 inv 1800022992"/>
    <s v=""/>
    <s v="AB"/>
    <s v=""/>
    <d v="2022-09-13T00:00:00"/>
    <d v="2022-09-13T00:00:00"/>
    <d v="2020-01-21T00:00:00"/>
    <s v="USD"/>
    <n v="1049068.69"/>
    <n v="1075"/>
    <x v="4"/>
    <n v="35.833333333333336"/>
    <x v="4"/>
    <x v="1"/>
    <s v="Overdue"/>
    <x v="0"/>
    <s v="USD"/>
    <n v="1049068.69"/>
  </r>
  <r>
    <s v="A2450000"/>
    <x v="33"/>
    <x v="32"/>
    <n v="104288490"/>
    <x v="0"/>
    <x v="1"/>
    <x v="8"/>
    <s v="Ngwobia, Enam"/>
    <n v="0"/>
    <s v="Balance Sep'19 inv 1800022707"/>
    <s v=""/>
    <s v="AB"/>
    <s v=""/>
    <d v="2022-09-13T00:00:00"/>
    <d v="2022-09-13T00:00:00"/>
    <d v="2019-12-15T00:00:00"/>
    <s v="USD"/>
    <n v="940672.1"/>
    <n v="1112"/>
    <x v="4"/>
    <n v="37.06666666666667"/>
    <x v="4"/>
    <x v="1"/>
    <s v="Overdue"/>
    <x v="0"/>
    <s v="USD"/>
    <n v="940672.1"/>
  </r>
  <r>
    <s v="A2450000"/>
    <x v="33"/>
    <x v="32"/>
    <n v="104288490"/>
    <x v="0"/>
    <x v="1"/>
    <x v="8"/>
    <s v="Ngwobia, Enam"/>
    <n v="0"/>
    <s v="Balance Aug'19 inv 1800022526"/>
    <s v=""/>
    <s v="AB"/>
    <s v=""/>
    <d v="2022-09-13T00:00:00"/>
    <d v="2022-09-13T00:00:00"/>
    <d v="2019-11-16T00:00:00"/>
    <s v="USD"/>
    <n v="990687.33"/>
    <n v="1141"/>
    <x v="4"/>
    <n v="38.033333333333331"/>
    <x v="4"/>
    <x v="1"/>
    <s v="Overdue"/>
    <x v="0"/>
    <s v="USD"/>
    <n v="990687.33"/>
  </r>
  <r>
    <s v="A2450000"/>
    <x v="33"/>
    <x v="32"/>
    <n v="104288490"/>
    <x v="0"/>
    <x v="1"/>
    <x v="8"/>
    <s v="Ngwobia, Enam"/>
    <n v="0"/>
    <s v="Balance Jul'19 inv 1800022363"/>
    <s v=""/>
    <s v="AB"/>
    <s v=""/>
    <d v="2022-09-13T00:00:00"/>
    <d v="2022-09-13T00:00:00"/>
    <d v="2019-10-19T00:00:00"/>
    <s v="USD"/>
    <n v="1063055.8600000001"/>
    <n v="1169"/>
    <x v="4"/>
    <n v="38.966666666666669"/>
    <x v="4"/>
    <x v="1"/>
    <s v="Overdue"/>
    <x v="0"/>
    <s v="USD"/>
    <n v="1063055.8600000001"/>
  </r>
  <r>
    <s v="A2450000"/>
    <x v="33"/>
    <x v="32"/>
    <n v="104288490"/>
    <x v="0"/>
    <x v="1"/>
    <x v="8"/>
    <s v="Ngwobia, Enam"/>
    <n v="0"/>
    <s v="Balance Jun'19 inv 1800022189"/>
    <s v=""/>
    <s v="AB"/>
    <s v=""/>
    <d v="2022-09-13T00:00:00"/>
    <d v="2022-09-13T00:00:00"/>
    <d v="2019-09-15T00:00:00"/>
    <s v="USD"/>
    <n v="1132847.46"/>
    <n v="1203"/>
    <x v="4"/>
    <n v="40.1"/>
    <x v="4"/>
    <x v="1"/>
    <s v="Overdue"/>
    <x v="0"/>
    <s v="USD"/>
    <n v="1132847.46"/>
  </r>
  <r>
    <s v="A2450000"/>
    <x v="33"/>
    <x v="32"/>
    <n v="104288490"/>
    <x v="0"/>
    <x v="1"/>
    <x v="8"/>
    <s v="Ngwobia, Enam"/>
    <n v="0"/>
    <s v="Balance May'19 inv 1800021919"/>
    <s v=""/>
    <s v="AB"/>
    <s v=""/>
    <d v="2022-09-13T00:00:00"/>
    <d v="2022-09-13T00:00:00"/>
    <d v="2019-08-17T00:00:00"/>
    <s v="USD"/>
    <n v="799783.62"/>
    <n v="1232"/>
    <x v="4"/>
    <n v="41.06666666666667"/>
    <x v="4"/>
    <x v="1"/>
    <s v="Overdue"/>
    <x v="0"/>
    <s v="USD"/>
    <n v="799783.62"/>
  </r>
  <r>
    <s v="A2450000"/>
    <x v="33"/>
    <x v="32"/>
    <n v="104288490"/>
    <x v="0"/>
    <x v="1"/>
    <x v="8"/>
    <s v="Ngwobia, Enam"/>
    <n v="0"/>
    <s v="Balance Apr'19 inv 1800021774"/>
    <s v=""/>
    <s v="AB"/>
    <s v=""/>
    <d v="2022-09-13T00:00:00"/>
    <d v="2022-09-13T00:00:00"/>
    <d v="2019-07-14T00:00:00"/>
    <s v="USD"/>
    <n v="629927.61"/>
    <n v="1266"/>
    <x v="4"/>
    <n v="42.2"/>
    <x v="4"/>
    <x v="1"/>
    <s v="Overdue"/>
    <x v="0"/>
    <s v="USD"/>
    <n v="629927.61"/>
  </r>
  <r>
    <s v="A2450000"/>
    <x v="33"/>
    <x v="32"/>
    <n v="104288490"/>
    <x v="0"/>
    <x v="1"/>
    <x v="8"/>
    <s v="Ngwobia, Enam"/>
    <n v="0"/>
    <s v="Balance Mar'19 inv 1800021679"/>
    <s v=""/>
    <s v="AB"/>
    <s v=""/>
    <d v="2022-09-13T00:00:00"/>
    <d v="2022-09-13T00:00:00"/>
    <d v="2019-06-14T00:00:00"/>
    <s v="USD"/>
    <n v="76576"/>
    <n v="1296"/>
    <x v="4"/>
    <n v="43.2"/>
    <x v="4"/>
    <x v="1"/>
    <s v="Overdue"/>
    <x v="0"/>
    <s v="USD"/>
    <n v="76576"/>
  </r>
  <r>
    <s v="A2450000"/>
    <x v="33"/>
    <x v="32"/>
    <n v="104288490"/>
    <x v="0"/>
    <x v="1"/>
    <x v="8"/>
    <s v="Ngwobia, Enam"/>
    <n v="0"/>
    <s v="Balance Feb'19 inv 1800021482"/>
    <s v=""/>
    <s v="AB"/>
    <s v=""/>
    <d v="2022-09-13T00:00:00"/>
    <d v="2022-09-13T00:00:00"/>
    <d v="2019-05-19T00:00:00"/>
    <s v="USD"/>
    <n v="46220.91"/>
    <n v="1322"/>
    <x v="4"/>
    <n v="44.06666666666667"/>
    <x v="4"/>
    <x v="1"/>
    <s v="Overdue"/>
    <x v="0"/>
    <s v="USD"/>
    <n v="46220.91"/>
  </r>
  <r>
    <s v="A2450000"/>
    <x v="33"/>
    <x v="32"/>
    <n v="104288490"/>
    <x v="0"/>
    <x v="1"/>
    <x v="8"/>
    <s v="Ngwobia, Enam"/>
    <n v="0"/>
    <s v="Balance Jan'19 inv 1800021369"/>
    <s v=""/>
    <s v="AB"/>
    <s v=""/>
    <d v="2022-09-13T00:00:00"/>
    <d v="2022-09-13T00:00:00"/>
    <d v="2019-04-27T00:00:00"/>
    <s v="USD"/>
    <n v="40113.43"/>
    <n v="1344"/>
    <x v="4"/>
    <n v="44.8"/>
    <x v="4"/>
    <x v="1"/>
    <s v="Overdue"/>
    <x v="0"/>
    <s v="USD"/>
    <n v="40113.43"/>
  </r>
  <r>
    <s v="A2450000"/>
    <x v="33"/>
    <x v="32"/>
    <n v="104288490"/>
    <x v="0"/>
    <x v="1"/>
    <x v="8"/>
    <s v="Ngwobia, Enam"/>
    <n v="0"/>
    <s v="Balance Feb'15-Dec'18 Power invoices"/>
    <s v=""/>
    <s v="AB"/>
    <s v=""/>
    <d v="2022-09-13T00:00:00"/>
    <d v="2022-09-13T00:00:00"/>
    <d v="2019-03-08T00:00:00"/>
    <s v="USD"/>
    <n v="58156922.609999999"/>
    <n v="1394"/>
    <x v="4"/>
    <n v="46.466666666666669"/>
    <x v="4"/>
    <x v="1"/>
    <s v="Overdue"/>
    <x v="0"/>
    <s v="USD"/>
    <n v="58156922.609999999"/>
  </r>
  <r>
    <s v="A2310000"/>
    <x v="34"/>
    <x v="33"/>
    <n v="104329875"/>
    <x v="0"/>
    <x v="1"/>
    <x v="3"/>
    <s v="Ngwobia, Enam"/>
    <n v="0"/>
    <s v="Ref:1600004361_Refund of Outstanding bal_Gbarain&amp;A"/>
    <s v=""/>
    <s v="AB"/>
    <s v=""/>
    <d v="2022-12-29T00:00:00"/>
    <d v="2022-12-29T00:00:00"/>
    <d v="2022-12-29T00:00:00"/>
    <s v="NGN"/>
    <n v="281221613.39999998"/>
    <n v="549"/>
    <x v="4"/>
    <n v="6.6666666666666666E-2"/>
    <x v="4"/>
    <x v="1"/>
    <s v="Overdue"/>
    <x v="0"/>
    <s v="USD"/>
    <n v="628305.32999999996"/>
  </r>
  <r>
    <s v="A2310000"/>
    <x v="34"/>
    <x v="33"/>
    <n v="104168334"/>
    <x v="0"/>
    <x v="1"/>
    <x v="3"/>
    <s v="Ngwobia, Enam"/>
    <n v="0"/>
    <s v="Payment on Account Balance"/>
    <s v=""/>
    <s v="AB"/>
    <s v=""/>
    <d v="2021-12-01T00:00:00"/>
    <d v="2021-12-01T00:00:00"/>
    <d v="2021-06-30T00:00:00"/>
    <s v="NGN"/>
    <n v="-384644192.81999999"/>
    <n v="549"/>
    <x v="4"/>
    <n v="18.3"/>
    <x v="4"/>
    <x v="1"/>
    <s v="Overdue"/>
    <x v="0"/>
    <s v="USD"/>
    <n v="-936647.07"/>
  </r>
  <r>
    <s v="A2310000"/>
    <x v="35"/>
    <x v="34"/>
    <n v="1400017025"/>
    <x v="0"/>
    <x v="1"/>
    <x v="1"/>
    <s v="Orupabo, Amoni "/>
    <n v="0"/>
    <s v="New Cross Pmt"/>
    <s v=""/>
    <s v="DZ"/>
    <s v=""/>
    <d v="2022-12-07T00:00:00"/>
    <d v="2022-12-05T00:00:00"/>
    <d v="2022-12-07T00:00:00"/>
    <s v="NGN"/>
    <n v="-35758.39"/>
    <n v="24"/>
    <x v="4"/>
    <n v="0.8"/>
    <x v="2"/>
    <x v="1"/>
    <s v="Overdue"/>
    <x v="0"/>
    <s v="USD"/>
    <n v="-80.510000000000005"/>
  </r>
  <r>
    <s v="A2310000"/>
    <x v="35"/>
    <x v="34"/>
    <n v="1400017034"/>
    <x v="0"/>
    <x v="1"/>
    <x v="1"/>
    <s v="Orupabo, Amoni "/>
    <n v="0"/>
    <s v="New cross Pmt"/>
    <s v=""/>
    <s v="DZ"/>
    <s v=""/>
    <d v="2022-12-06T00:00:00"/>
    <d v="2022-12-05T00:00:00"/>
    <d v="2022-12-06T00:00:00"/>
    <s v="USD"/>
    <n v="-122.13"/>
    <n v="25"/>
    <x v="4"/>
    <n v="0.83333333333333337"/>
    <x v="2"/>
    <x v="1"/>
    <s v="Overdue"/>
    <x v="0"/>
    <s v="USD"/>
    <n v="-122.13"/>
  </r>
  <r>
    <s v="A2310000"/>
    <x v="35"/>
    <x v="34"/>
    <n v="1400016984"/>
    <x v="0"/>
    <x v="1"/>
    <x v="1"/>
    <s v="Orupabo, Amoni "/>
    <n v="0"/>
    <s v="New cross Pmt"/>
    <s v=""/>
    <s v="DZ"/>
    <s v=""/>
    <d v="2022-11-22T00:00:00"/>
    <d v="2022-11-21T00:00:00"/>
    <d v="2022-11-22T00:00:00"/>
    <s v="USD"/>
    <n v="-3360234.34"/>
    <n v="39"/>
    <x v="4"/>
    <n v="1.3"/>
    <x v="2"/>
    <x v="1"/>
    <s v="Overdue"/>
    <x v="0"/>
    <s v="USD"/>
    <n v="-3360234.34"/>
  </r>
  <r>
    <s v="A2310000"/>
    <x v="35"/>
    <x v="34"/>
    <n v="1400016981"/>
    <x v="0"/>
    <x v="1"/>
    <x v="1"/>
    <s v="Orupabo, Amoni "/>
    <n v="0"/>
    <s v="New cross Pmt"/>
    <s v=""/>
    <s v="DZ"/>
    <s v=""/>
    <d v="2022-11-18T00:00:00"/>
    <d v="2022-11-17T00:00:00"/>
    <d v="2022-11-18T00:00:00"/>
    <s v="NGN"/>
    <n v="-927278187.20000005"/>
    <n v="43"/>
    <x v="4"/>
    <n v="1.4333333333333333"/>
    <x v="2"/>
    <x v="1"/>
    <s v="Overdue"/>
    <x v="0"/>
    <s v="USD"/>
    <n v="-2097781.4500000002"/>
  </r>
  <r>
    <s v="A2310000"/>
    <x v="35"/>
    <x v="34"/>
    <n v="1600004320"/>
    <x v="0"/>
    <x v="1"/>
    <x v="1"/>
    <s v="Orupabo, Amoni "/>
    <s v="WHT Outstg"/>
    <s v="WHT NEWCROSS Nov-2021 -421327943432"/>
    <s v="454"/>
    <s v="DG"/>
    <s v=""/>
    <d v="2022-11-16T00:00:00"/>
    <d v="2022-11-16T00:00:00"/>
    <d v="2022-11-16T00:00:00"/>
    <s v="NGN"/>
    <n v="-1312821.3"/>
    <n v="45"/>
    <x v="4"/>
    <n v="1.5"/>
    <x v="1"/>
    <x v="2"/>
    <s v="Overdue"/>
    <x v="1"/>
    <s v="USD"/>
    <n v="-2974.72"/>
  </r>
  <r>
    <s v="A2310000"/>
    <x v="35"/>
    <x v="34"/>
    <n v="1600004290"/>
    <x v="0"/>
    <x v="1"/>
    <x v="1"/>
    <s v="Orupabo, Amoni "/>
    <s v="WHT Outstg"/>
    <s v="WHT NEWCROSS -422468842432"/>
    <s v="454"/>
    <s v="DG"/>
    <s v=""/>
    <d v="2022-10-12T00:00:00"/>
    <d v="2022-10-12T00:00:00"/>
    <d v="2022-10-12T00:00:00"/>
    <s v="NGN"/>
    <n v="-2624766.08"/>
    <n v="80"/>
    <x v="2"/>
    <n v="2.6666666666666665"/>
    <x v="1"/>
    <x v="2"/>
    <s v="Overdue"/>
    <x v="1"/>
    <s v="USD"/>
    <n v="-6044.05"/>
  </r>
  <r>
    <s v="A2310000"/>
    <x v="35"/>
    <x v="34"/>
    <n v="1600004291"/>
    <x v="0"/>
    <x v="1"/>
    <x v="1"/>
    <s v="Orupabo, Amoni "/>
    <s v="WHT Outstg"/>
    <s v="WHT - NEWCROSS -422308584432"/>
    <s v="454"/>
    <s v="DG"/>
    <s v=""/>
    <d v="2022-10-12T00:00:00"/>
    <d v="2022-10-12T00:00:00"/>
    <d v="2022-10-12T00:00:00"/>
    <s v="NGN"/>
    <n v="-1634598.83"/>
    <n v="80"/>
    <x v="2"/>
    <n v="2.6666666666666665"/>
    <x v="1"/>
    <x v="2"/>
    <s v="Overdue"/>
    <x v="1"/>
    <s v="USD"/>
    <n v="-3763.99"/>
  </r>
  <r>
    <s v="A2310000"/>
    <x v="35"/>
    <x v="34"/>
    <n v="104269886"/>
    <x v="0"/>
    <x v="1"/>
    <x v="1"/>
    <s v="Orupabo, Amoni "/>
    <s v="WHT Outstg"/>
    <s v="WHT on inv 1800014536 FEBRUARY  2015_Bal"/>
    <s v=""/>
    <s v="AB"/>
    <s v=""/>
    <d v="2022-07-30T00:00:00"/>
    <d v="2022-07-30T00:00:00"/>
    <d v="2022-07-30T00:00:00"/>
    <s v="NGN"/>
    <n v="2443783.46"/>
    <n v="154"/>
    <x v="3"/>
    <n v="5.1333333333333337"/>
    <x v="1"/>
    <x v="2"/>
    <s v="Overdue"/>
    <x v="1"/>
    <s v="USD"/>
    <n v="5890.01"/>
  </r>
  <r>
    <s v="A2310000"/>
    <x v="35"/>
    <x v="34"/>
    <n v="104269887"/>
    <x v="0"/>
    <x v="1"/>
    <x v="1"/>
    <s v="Orupabo, Amoni "/>
    <s v="WHT Outstg"/>
    <s v="WHT on inv 1800016901 AUGUST 2016 CHA_Bal"/>
    <s v=""/>
    <s v="AB"/>
    <s v=""/>
    <d v="2022-07-30T00:00:00"/>
    <d v="2022-07-30T00:00:00"/>
    <d v="2022-07-30T00:00:00"/>
    <s v="USD"/>
    <n v="23731.439999999999"/>
    <n v="154"/>
    <x v="3"/>
    <n v="5.1333333333333337"/>
    <x v="1"/>
    <x v="2"/>
    <s v="Overdue"/>
    <x v="1"/>
    <s v="USD"/>
    <n v="23731.439999999999"/>
  </r>
  <r>
    <s v="A2310000"/>
    <x v="35"/>
    <x v="34"/>
    <n v="1800027597"/>
    <x v="0"/>
    <x v="1"/>
    <x v="1"/>
    <s v="Orupabo, Amoni "/>
    <n v="0"/>
    <s v="NEW CROSS MAR 2022 Crude Handling"/>
    <s v="468"/>
    <s v="DR"/>
    <s v=""/>
    <d v="2022-04-13T00:00:00"/>
    <d v="2022-04-13T00:00:00"/>
    <d v="2022-05-13T00:00:00"/>
    <s v="USD"/>
    <n v="137.22"/>
    <n v="232"/>
    <x v="4"/>
    <n v="7.7333333333333334"/>
    <x v="2"/>
    <x v="1"/>
    <s v="Overdue"/>
    <x v="0"/>
    <s v="USD"/>
    <n v="137.22"/>
  </r>
  <r>
    <s v="A2310000"/>
    <x v="35"/>
    <x v="34"/>
    <n v="1800027598"/>
    <x v="0"/>
    <x v="1"/>
    <x v="1"/>
    <s v="Orupabo, Amoni "/>
    <n v="0"/>
    <s v="NEW CROSS MAR 2022 Crude Handling"/>
    <s v="454"/>
    <s v="DR"/>
    <s v=""/>
    <d v="2022-04-13T00:00:00"/>
    <d v="2022-04-13T00:00:00"/>
    <d v="2022-05-13T00:00:00"/>
    <s v="NGN"/>
    <n v="38040.839999999997"/>
    <n v="232"/>
    <x v="4"/>
    <n v="7.7333333333333334"/>
    <x v="2"/>
    <x v="1"/>
    <s v="Overdue"/>
    <x v="0"/>
    <s v="USD"/>
    <n v="91.53"/>
  </r>
  <r>
    <s v="A2310000"/>
    <x v="35"/>
    <x v="34"/>
    <n v="1800027457"/>
    <x v="0"/>
    <x v="1"/>
    <x v="1"/>
    <s v="Orupabo, Amoni "/>
    <n v="0"/>
    <s v="NEW CROSS FEB 2022 Crude Handling"/>
    <s v="468"/>
    <s v="DR"/>
    <s v=""/>
    <d v="2022-03-13T00:00:00"/>
    <d v="2022-03-13T00:00:00"/>
    <d v="2022-04-12T00:00:00"/>
    <s v="USD"/>
    <n v="1076372.4099999999"/>
    <n v="263"/>
    <x v="4"/>
    <n v="8.7666666666666675"/>
    <x v="2"/>
    <x v="1"/>
    <s v="Overdue"/>
    <x v="0"/>
    <s v="USD"/>
    <n v="1076372.4099999999"/>
  </r>
  <r>
    <s v="A2310000"/>
    <x v="35"/>
    <x v="34"/>
    <n v="1800027458"/>
    <x v="0"/>
    <x v="1"/>
    <x v="1"/>
    <s v="Orupabo, Amoni "/>
    <n v="0"/>
    <s v="NEW CROSS FEB 2022 Crude Handling"/>
    <s v="454"/>
    <s v="DR"/>
    <s v=""/>
    <d v="2022-03-13T00:00:00"/>
    <d v="2022-03-13T00:00:00"/>
    <d v="2022-04-12T00:00:00"/>
    <s v="NGN"/>
    <n v="298620868.75"/>
    <n v="263"/>
    <x v="4"/>
    <n v="8.7666666666666675"/>
    <x v="2"/>
    <x v="1"/>
    <s v="Overdue"/>
    <x v="0"/>
    <s v="USD"/>
    <n v="718123.47"/>
  </r>
  <r>
    <s v="A2310000"/>
    <x v="35"/>
    <x v="34"/>
    <n v="1800027325"/>
    <x v="0"/>
    <x v="1"/>
    <x v="1"/>
    <s v="Orupabo, Amoni "/>
    <n v="0"/>
    <s v="NEW CROSS JAN 2022 Crude Handling"/>
    <s v="468"/>
    <s v="DR"/>
    <s v=""/>
    <d v="2022-02-14T00:00:00"/>
    <d v="2022-02-14T00:00:00"/>
    <d v="2022-03-16T00:00:00"/>
    <s v="USD"/>
    <n v="1356858.29"/>
    <n v="290"/>
    <x v="4"/>
    <n v="9.6666666666666661"/>
    <x v="2"/>
    <x v="1"/>
    <s v="Overdue"/>
    <x v="0"/>
    <s v="USD"/>
    <n v="1356858.29"/>
  </r>
  <r>
    <s v="A2310000"/>
    <x v="35"/>
    <x v="34"/>
    <n v="1800027326"/>
    <x v="0"/>
    <x v="1"/>
    <x v="1"/>
    <s v="Orupabo, Amoni "/>
    <n v="0"/>
    <s v="NEW CROSS JAN 2022 Crude Handling"/>
    <s v="454"/>
    <s v="DR"/>
    <s v=""/>
    <d v="2022-02-14T00:00:00"/>
    <d v="2022-02-14T00:00:00"/>
    <d v="2022-03-16T00:00:00"/>
    <s v="NGN"/>
    <n v="374976834.30000001"/>
    <n v="290"/>
    <x v="4"/>
    <n v="9.6666666666666661"/>
    <x v="2"/>
    <x v="1"/>
    <s v="Overdue"/>
    <x v="0"/>
    <s v="USD"/>
    <n v="899194.45"/>
  </r>
  <r>
    <s v="A2310000"/>
    <x v="35"/>
    <x v="34"/>
    <n v="104203958"/>
    <x v="0"/>
    <x v="1"/>
    <x v="1"/>
    <s v="Orupabo, Amoni "/>
    <s v="WHT Outstg"/>
    <s v="WHT_1800025768 NEWCROSS Jan 2021 CrdHandl (Supplem"/>
    <s v=""/>
    <s v="AB"/>
    <s v=""/>
    <d v="2022-02-26T00:00:00"/>
    <d v="2022-02-26T00:00:00"/>
    <d v="2022-02-26T00:00:00"/>
    <s v="USD"/>
    <n v="23866.51"/>
    <n v="308"/>
    <x v="4"/>
    <n v="10.266666666666667"/>
    <x v="2"/>
    <x v="2"/>
    <s v="Overdue"/>
    <x v="1"/>
    <s v="USD"/>
    <n v="23866.51"/>
  </r>
  <r>
    <s v="A2310000"/>
    <x v="35"/>
    <x v="34"/>
    <n v="104203958"/>
    <x v="0"/>
    <x v="1"/>
    <x v="1"/>
    <s v="Orupabo, Amoni "/>
    <s v="WHT Outstg"/>
    <s v="WHT_1800025919 NEWCROSS Excess RPC 2020 Crudehandl"/>
    <s v=""/>
    <s v="AB"/>
    <s v=""/>
    <d v="2022-02-26T00:00:00"/>
    <d v="2022-02-26T00:00:00"/>
    <d v="2022-02-26T00:00:00"/>
    <s v="USD"/>
    <n v="61094.239999999998"/>
    <n v="308"/>
    <x v="4"/>
    <n v="10.266666666666667"/>
    <x v="2"/>
    <x v="2"/>
    <s v="Overdue"/>
    <x v="1"/>
    <s v="USD"/>
    <n v="61094.239999999998"/>
  </r>
  <r>
    <s v="A2310000"/>
    <x v="35"/>
    <x v="34"/>
    <n v="104203958"/>
    <x v="0"/>
    <x v="1"/>
    <x v="1"/>
    <s v="Orupabo, Amoni "/>
    <s v="WHT Outstg"/>
    <s v="WHT_1800025996 NEW CROSS APR 2021 Crude Handling"/>
    <s v=""/>
    <s v="AB"/>
    <s v=""/>
    <d v="2022-02-26T00:00:00"/>
    <d v="2022-02-26T00:00:00"/>
    <d v="2022-02-26T00:00:00"/>
    <s v="USD"/>
    <n v="59552.23"/>
    <n v="308"/>
    <x v="4"/>
    <n v="10.266666666666667"/>
    <x v="2"/>
    <x v="2"/>
    <s v="Overdue"/>
    <x v="1"/>
    <s v="USD"/>
    <n v="59552.23"/>
  </r>
  <r>
    <s v="A2310000"/>
    <x v="35"/>
    <x v="34"/>
    <n v="104203958"/>
    <x v="0"/>
    <x v="1"/>
    <x v="1"/>
    <s v="Orupabo, Amoni "/>
    <s v="WHT Outstg"/>
    <s v="WHT_1800026330 NEW CROSS June 2021 Crude Handling"/>
    <s v=""/>
    <s v="AB"/>
    <s v=""/>
    <d v="2022-02-26T00:00:00"/>
    <d v="2022-02-26T00:00:00"/>
    <d v="2022-02-26T00:00:00"/>
    <s v="USD"/>
    <n v="62352.08"/>
    <n v="308"/>
    <x v="4"/>
    <n v="10.266666666666667"/>
    <x v="2"/>
    <x v="2"/>
    <s v="Overdue"/>
    <x v="1"/>
    <s v="USD"/>
    <n v="62352.08"/>
  </r>
  <r>
    <s v="A2310000"/>
    <x v="35"/>
    <x v="34"/>
    <n v="104203958"/>
    <x v="0"/>
    <x v="1"/>
    <x v="1"/>
    <s v="Orupabo, Amoni "/>
    <s v="WHT Outstg"/>
    <s v="WHT_1800026464 NEW CROSS JULY 2021 Crude Handling"/>
    <s v=""/>
    <s v="AB"/>
    <s v=""/>
    <d v="2022-02-26T00:00:00"/>
    <d v="2022-02-26T00:00:00"/>
    <d v="2022-02-26T00:00:00"/>
    <s v="USD"/>
    <n v="62132.23"/>
    <n v="308"/>
    <x v="4"/>
    <n v="10.266666666666667"/>
    <x v="2"/>
    <x v="2"/>
    <s v="Overdue"/>
    <x v="1"/>
    <s v="USD"/>
    <n v="62132.23"/>
  </r>
  <r>
    <s v="A2310000"/>
    <x v="35"/>
    <x v="34"/>
    <n v="104203958"/>
    <x v="0"/>
    <x v="1"/>
    <x v="1"/>
    <s v="Orupabo, Amoni "/>
    <s v="WHT Outstg"/>
    <s v="WHT_1800026585 NEW CROSS AUGUST 2021 Crude Handlin"/>
    <s v=""/>
    <s v="AB"/>
    <s v=""/>
    <d v="2022-02-26T00:00:00"/>
    <d v="2022-02-26T00:00:00"/>
    <d v="2022-02-26T00:00:00"/>
    <s v="USD"/>
    <n v="67137.41"/>
    <n v="308"/>
    <x v="4"/>
    <n v="10.266666666666667"/>
    <x v="2"/>
    <x v="2"/>
    <s v="Overdue"/>
    <x v="1"/>
    <s v="USD"/>
    <n v="67137.41"/>
  </r>
  <r>
    <s v="A2310000"/>
    <x v="35"/>
    <x v="34"/>
    <n v="104203958"/>
    <x v="0"/>
    <x v="1"/>
    <x v="1"/>
    <s v="Orupabo, Amoni "/>
    <s v="WHT Outstg"/>
    <s v="WHT_1800026724 TERMINAL CAPEX BILLING 8TH TO 26TH"/>
    <s v=""/>
    <s v="AB"/>
    <s v=""/>
    <d v="2022-02-26T00:00:00"/>
    <d v="2022-02-26T00:00:00"/>
    <d v="2022-02-26T00:00:00"/>
    <s v="USD"/>
    <n v="2554.9899999999998"/>
    <n v="308"/>
    <x v="4"/>
    <n v="10.266666666666667"/>
    <x v="2"/>
    <x v="2"/>
    <s v="Overdue"/>
    <x v="1"/>
    <s v="USD"/>
    <n v="2554.9899999999998"/>
  </r>
  <r>
    <s v="A2310000"/>
    <x v="35"/>
    <x v="34"/>
    <n v="104203958"/>
    <x v="0"/>
    <x v="1"/>
    <x v="1"/>
    <s v="Orupabo, Amoni "/>
    <s v="WHT Outstg"/>
    <s v="WHT_1800026713 NEW CROSS SEPTEMBER 2021 Crude Hand"/>
    <s v=""/>
    <s v="AB"/>
    <s v=""/>
    <d v="2022-02-26T00:00:00"/>
    <d v="2022-02-26T00:00:00"/>
    <d v="2022-02-26T00:00:00"/>
    <s v="USD"/>
    <n v="21122.7"/>
    <n v="308"/>
    <x v="4"/>
    <n v="10.266666666666667"/>
    <x v="2"/>
    <x v="2"/>
    <s v="Overdue"/>
    <x v="1"/>
    <s v="USD"/>
    <n v="21122.7"/>
  </r>
  <r>
    <s v="A2310000"/>
    <x v="35"/>
    <x v="34"/>
    <n v="104203958"/>
    <x v="0"/>
    <x v="1"/>
    <x v="1"/>
    <s v="Orupabo, Amoni "/>
    <s v="WHT Outstg"/>
    <s v="WHT_1800026853 NEW CROSS OCTOBER 2021 Crude Handli"/>
    <s v=""/>
    <s v="AB"/>
    <s v=""/>
    <d v="2022-02-26T00:00:00"/>
    <d v="2022-02-26T00:00:00"/>
    <d v="2022-02-26T00:00:00"/>
    <s v="USD"/>
    <n v="31086.93"/>
    <n v="308"/>
    <x v="4"/>
    <n v="10.266666666666667"/>
    <x v="2"/>
    <x v="2"/>
    <s v="Overdue"/>
    <x v="1"/>
    <s v="USD"/>
    <n v="31086.93"/>
  </r>
  <r>
    <s v="A2310000"/>
    <x v="35"/>
    <x v="34"/>
    <n v="104203958"/>
    <x v="0"/>
    <x v="1"/>
    <x v="1"/>
    <s v="Orupabo, Amoni "/>
    <s v="WHT Outstg"/>
    <s v="WHT_1800027055 NEW CROSS NOV 2021 Crude Handling"/>
    <s v=""/>
    <s v="AB"/>
    <s v=""/>
    <d v="2022-02-26T00:00:00"/>
    <d v="2022-02-26T00:00:00"/>
    <d v="2022-02-26T00:00:00"/>
    <s v="USD"/>
    <n v="17945.259999999998"/>
    <n v="308"/>
    <x v="4"/>
    <n v="10.266666666666667"/>
    <x v="2"/>
    <x v="2"/>
    <s v="Overdue"/>
    <x v="1"/>
    <s v="USD"/>
    <n v="17945.259999999998"/>
  </r>
  <r>
    <s v="A2310000"/>
    <x v="35"/>
    <x v="34"/>
    <n v="104203967"/>
    <x v="0"/>
    <x v="1"/>
    <x v="1"/>
    <s v="Orupabo, Amoni "/>
    <s v="WHT Outstg"/>
    <s v="WHT_1800025920 NEWCROSS Excess RPC 2020 Crudehandl"/>
    <s v=""/>
    <s v="AB"/>
    <s v=""/>
    <d v="2022-02-26T00:00:00"/>
    <d v="2022-02-26T00:00:00"/>
    <d v="2022-02-26T00:00:00"/>
    <s v="NGN"/>
    <n v="14783532.880000001"/>
    <n v="308"/>
    <x v="4"/>
    <n v="10.266666666666667"/>
    <x v="2"/>
    <x v="2"/>
    <s v="Overdue"/>
    <x v="1"/>
    <s v="USD"/>
    <n v="35547"/>
  </r>
  <r>
    <s v="A2310000"/>
    <x v="35"/>
    <x v="34"/>
    <n v="104203967"/>
    <x v="0"/>
    <x v="1"/>
    <x v="1"/>
    <s v="Orupabo, Amoni "/>
    <s v="WHT Outstg"/>
    <s v="WHT_1800025997 NEW CROSS APR 2021 Crude Handling"/>
    <s v=""/>
    <s v="AB"/>
    <s v=""/>
    <d v="2022-02-26T00:00:00"/>
    <d v="2022-02-26T00:00:00"/>
    <d v="2022-02-26T00:00:00"/>
    <s v="NGN"/>
    <n v="15066714.91"/>
    <n v="308"/>
    <x v="4"/>
    <n v="10.266666666666667"/>
    <x v="2"/>
    <x v="2"/>
    <s v="Overdue"/>
    <x v="1"/>
    <s v="USD"/>
    <n v="36227.919999999998"/>
  </r>
  <r>
    <s v="A2310000"/>
    <x v="35"/>
    <x v="34"/>
    <n v="104203967"/>
    <x v="0"/>
    <x v="1"/>
    <x v="1"/>
    <s v="Orupabo, Amoni "/>
    <s v="WHT Outstg"/>
    <s v="WHT_1800026174 NEW CROSS MAY 2021 Crude Handling"/>
    <s v=""/>
    <s v="AB"/>
    <s v=""/>
    <d v="2022-02-26T00:00:00"/>
    <d v="2022-02-26T00:00:00"/>
    <d v="2022-02-26T00:00:00"/>
    <s v="NGN"/>
    <n v="16763904.109999999"/>
    <n v="308"/>
    <x v="4"/>
    <n v="10.266666666666667"/>
    <x v="2"/>
    <x v="2"/>
    <s v="Overdue"/>
    <x v="1"/>
    <s v="USD"/>
    <n v="40308.81"/>
  </r>
  <r>
    <s v="A2310000"/>
    <x v="35"/>
    <x v="34"/>
    <n v="104203967"/>
    <x v="0"/>
    <x v="1"/>
    <x v="1"/>
    <s v="Orupabo, Amoni "/>
    <s v="WHT Outstg"/>
    <s v="WHT_1800026331 NEW CROSS June 2021 Crude Handling"/>
    <s v=""/>
    <s v="AB"/>
    <s v=""/>
    <d v="2022-02-26T00:00:00"/>
    <d v="2022-02-26T00:00:00"/>
    <d v="2022-02-26T00:00:00"/>
    <s v="NGN"/>
    <n v="17028968.699999999"/>
    <n v="308"/>
    <x v="4"/>
    <n v="10.266666666666667"/>
    <x v="2"/>
    <x v="2"/>
    <s v="Overdue"/>
    <x v="1"/>
    <s v="USD"/>
    <n v="40946.160000000003"/>
  </r>
  <r>
    <s v="A2310000"/>
    <x v="35"/>
    <x v="34"/>
    <n v="104203967"/>
    <x v="0"/>
    <x v="1"/>
    <x v="1"/>
    <s v="Orupabo, Amoni "/>
    <s v="WHT Outstg"/>
    <s v="WHT_1800026465 NEW CROSS JULY 2021 Crude Handling"/>
    <s v=""/>
    <s v="AB"/>
    <s v=""/>
    <d v="2022-02-26T00:00:00"/>
    <d v="2022-02-26T00:00:00"/>
    <d v="2022-02-26T00:00:00"/>
    <s v="NGN"/>
    <n v="16967591.940000001"/>
    <n v="308"/>
    <x v="4"/>
    <n v="10.266666666666667"/>
    <x v="2"/>
    <x v="2"/>
    <s v="Overdue"/>
    <x v="1"/>
    <s v="USD"/>
    <n v="40798.57"/>
  </r>
  <r>
    <s v="A2310000"/>
    <x v="35"/>
    <x v="34"/>
    <n v="104203967"/>
    <x v="0"/>
    <x v="1"/>
    <x v="1"/>
    <s v="Orupabo, Amoni "/>
    <s v="WHT Outstg"/>
    <s v="WHT_1800026586 NEW CROSS AUGUST 2021 Crude Handlin"/>
    <s v=""/>
    <s v="AB"/>
    <s v=""/>
    <d v="2022-02-26T00:00:00"/>
    <d v="2022-02-26T00:00:00"/>
    <d v="2022-02-26T00:00:00"/>
    <s v="NGN"/>
    <n v="18335367.690000001"/>
    <n v="308"/>
    <x v="4"/>
    <n v="10.266666666666667"/>
    <x v="2"/>
    <x v="2"/>
    <s v="Overdue"/>
    <x v="1"/>
    <s v="USD"/>
    <n v="44087.39"/>
  </r>
  <r>
    <s v="A2310000"/>
    <x v="35"/>
    <x v="34"/>
    <n v="104203967"/>
    <x v="0"/>
    <x v="1"/>
    <x v="1"/>
    <s v="Orupabo, Amoni "/>
    <s v="WHT Outstg"/>
    <s v="WHT_1800026725 TERMINAL CAPEX BILLING 8TH TO 26TH"/>
    <s v=""/>
    <s v="AB"/>
    <s v=""/>
    <d v="2022-02-26T00:00:00"/>
    <d v="2022-02-26T00:00:00"/>
    <d v="2022-02-26T00:00:00"/>
    <s v="NGN"/>
    <n v="698391.73"/>
    <n v="308"/>
    <x v="4"/>
    <n v="10.266666666666667"/>
    <x v="2"/>
    <x v="2"/>
    <s v="Overdue"/>
    <x v="1"/>
    <s v="USD"/>
    <n v="1679.28"/>
  </r>
  <r>
    <s v="A2310000"/>
    <x v="35"/>
    <x v="34"/>
    <n v="104203967"/>
    <x v="0"/>
    <x v="1"/>
    <x v="1"/>
    <s v="Orupabo, Amoni "/>
    <s v="WHT Outstg"/>
    <s v="WHT_1800026714 NEW CROSS SEPTEMBER 2021 Crude Hand"/>
    <s v=""/>
    <s v="AB"/>
    <s v=""/>
    <d v="2022-02-26T00:00:00"/>
    <d v="2022-02-26T00:00:00"/>
    <d v="2022-02-26T00:00:00"/>
    <s v="NGN"/>
    <n v="5773775.4299999997"/>
    <n v="308"/>
    <x v="4"/>
    <n v="10.266666666666667"/>
    <x v="2"/>
    <x v="2"/>
    <s v="Overdue"/>
    <x v="1"/>
    <s v="USD"/>
    <n v="13883.04"/>
  </r>
  <r>
    <s v="A2310000"/>
    <x v="35"/>
    <x v="34"/>
    <n v="104203967"/>
    <x v="0"/>
    <x v="1"/>
    <x v="1"/>
    <s v="Orupabo, Amoni "/>
    <s v="WHT Outstg"/>
    <s v="WHT_1800026854 NEW CROSS OCTOBER 2021 Crude Handli"/>
    <s v=""/>
    <s v="AB"/>
    <s v=""/>
    <d v="2022-02-26T00:00:00"/>
    <d v="2022-02-26T00:00:00"/>
    <d v="2022-02-26T00:00:00"/>
    <s v="NGN"/>
    <n v="8505644.8300000001"/>
    <n v="308"/>
    <x v="4"/>
    <n v="10.266666666666667"/>
    <x v="2"/>
    <x v="2"/>
    <s v="Overdue"/>
    <x v="1"/>
    <s v="USD"/>
    <n v="20451.82"/>
  </r>
  <r>
    <s v="A2310000"/>
    <x v="35"/>
    <x v="34"/>
    <n v="104203967"/>
    <x v="0"/>
    <x v="1"/>
    <x v="1"/>
    <s v="Orupabo, Amoni "/>
    <s v="WHT Outstg"/>
    <s v="WHT_1800027056 NEW CROSS NOV 2021 Crude Handling"/>
    <s v=""/>
    <s v="AB"/>
    <s v=""/>
    <d v="2022-02-26T00:00:00"/>
    <d v="2022-02-26T00:00:00"/>
    <d v="2022-02-26T00:00:00"/>
    <s v="NGN"/>
    <n v="4914672.5599999996"/>
    <n v="308"/>
    <x v="4"/>
    <n v="10.266666666666667"/>
    <x v="2"/>
    <x v="2"/>
    <s v="Overdue"/>
    <x v="1"/>
    <s v="USD"/>
    <n v="11817.33"/>
  </r>
  <r>
    <s v="A2310000"/>
    <x v="35"/>
    <x v="34"/>
    <n v="1800027215"/>
    <x v="0"/>
    <x v="1"/>
    <x v="1"/>
    <s v="Orupabo, Amoni "/>
    <n v="0"/>
    <s v="NEW CROSS DECEMBER 2021 Crude Handling"/>
    <s v="468"/>
    <s v="DR"/>
    <s v=""/>
    <d v="2022-01-12T00:00:00"/>
    <d v="2022-01-12T00:00:00"/>
    <d v="2022-02-11T00:00:00"/>
    <s v="USD"/>
    <n v="1141486.68"/>
    <n v="323"/>
    <x v="4"/>
    <n v="10.766666666666667"/>
    <x v="2"/>
    <x v="1"/>
    <s v="Overdue"/>
    <x v="0"/>
    <s v="USD"/>
    <n v="1141486.68"/>
  </r>
  <r>
    <s v="A2310000"/>
    <x v="35"/>
    <x v="34"/>
    <n v="1800027216"/>
    <x v="0"/>
    <x v="1"/>
    <x v="1"/>
    <s v="Orupabo, Amoni "/>
    <n v="0"/>
    <s v="NEW CROSS DECEMBER 2021 Crude Handling"/>
    <s v="454"/>
    <s v="DR"/>
    <s v=""/>
    <d v="2022-01-12T00:00:00"/>
    <d v="2022-01-12T00:00:00"/>
    <d v="2022-02-11T00:00:00"/>
    <s v="NGN"/>
    <n v="312868453.54000002"/>
    <n v="323"/>
    <x v="4"/>
    <n v="10.766666666666667"/>
    <x v="2"/>
    <x v="1"/>
    <s v="Overdue"/>
    <x v="0"/>
    <s v="USD"/>
    <n v="755827.61"/>
  </r>
  <r>
    <s v="A2310000"/>
    <x v="35"/>
    <x v="34"/>
    <n v="104127467"/>
    <x v="0"/>
    <x v="1"/>
    <x v="1"/>
    <s v="Orupabo, Amoni "/>
    <s v="WHT Outstg"/>
    <s v="WHT on 1800026173 NEW CROSS MAY 2021 CHA"/>
    <s v=""/>
    <s v="AB"/>
    <s v=""/>
    <d v="2021-09-06T00:00:00"/>
    <d v="2021-09-06T00:00:00"/>
    <d v="2021-09-06T00:00:00"/>
    <s v="USD"/>
    <n v="63316.43"/>
    <n v="481"/>
    <x v="4"/>
    <n v="16.033333333333335"/>
    <x v="3"/>
    <x v="2"/>
    <s v="Overdue"/>
    <x v="1"/>
    <s v="USD"/>
    <n v="63316.43"/>
  </r>
  <r>
    <s v="A2310000"/>
    <x v="35"/>
    <x v="34"/>
    <n v="104095149"/>
    <x v="0"/>
    <x v="1"/>
    <x v="1"/>
    <s v="Orupabo, Amoni "/>
    <s v="WHT Outstg"/>
    <s v="WHT on Inv 1800025276 NEW CROSS NOV 2020 CHA"/>
    <s v=""/>
    <s v="AB"/>
    <s v=""/>
    <d v="2021-06-27T00:00:00"/>
    <d v="2021-06-27T00:00:00"/>
    <d v="2021-06-27T00:00:00"/>
    <s v="NGN"/>
    <n v="15444878.439999999"/>
    <n v="552"/>
    <x v="4"/>
    <n v="18.399999999999999"/>
    <x v="4"/>
    <x v="2"/>
    <s v="Overdue"/>
    <x v="1"/>
    <s v="USD"/>
    <n v="37700.949999999997"/>
  </r>
  <r>
    <s v="A2310000"/>
    <x v="35"/>
    <x v="34"/>
    <n v="104095149"/>
    <x v="0"/>
    <x v="1"/>
    <x v="1"/>
    <s v="Orupabo, Amoni "/>
    <s v="WHT Outstg"/>
    <s v="WHT on Inv 1800025453 NEW CROSS DEC 2020 CHA"/>
    <s v=""/>
    <s v="AB"/>
    <s v=""/>
    <d v="2021-06-27T00:00:00"/>
    <d v="2021-06-27T00:00:00"/>
    <d v="2021-06-27T00:00:00"/>
    <s v="NGN"/>
    <n v="16151681.220000001"/>
    <n v="552"/>
    <x v="4"/>
    <n v="18.399999999999999"/>
    <x v="4"/>
    <x v="2"/>
    <s v="Overdue"/>
    <x v="1"/>
    <s v="USD"/>
    <n v="39426.25"/>
  </r>
  <r>
    <s v="A2310000"/>
    <x v="35"/>
    <x v="34"/>
    <n v="104095150"/>
    <x v="0"/>
    <x v="1"/>
    <x v="1"/>
    <s v="Orupabo, Amoni "/>
    <s v="WHT Outstg"/>
    <s v="WHT On Inv 1800025570 NEW CROSS JAN 2021 CHA"/>
    <s v=""/>
    <s v="AB"/>
    <s v=""/>
    <d v="2021-06-27T00:00:00"/>
    <d v="2021-06-27T00:00:00"/>
    <d v="2021-06-27T00:00:00"/>
    <s v="NGN"/>
    <n v="16537791.4"/>
    <n v="552"/>
    <x v="4"/>
    <n v="18.399999999999999"/>
    <x v="4"/>
    <x v="2"/>
    <s v="Overdue"/>
    <x v="1"/>
    <s v="USD"/>
    <n v="40368.75"/>
  </r>
  <r>
    <s v="A2310000"/>
    <x v="35"/>
    <x v="34"/>
    <n v="104095150"/>
    <x v="0"/>
    <x v="1"/>
    <x v="1"/>
    <s v="Orupabo, Amoni "/>
    <s v="WHT Outstg"/>
    <s v="WHT on Inv 1800025724 NEW CROSS FEB 2021 CHA"/>
    <s v=""/>
    <s v="AB"/>
    <s v=""/>
    <d v="2021-06-27T00:00:00"/>
    <d v="2021-06-27T00:00:00"/>
    <d v="2021-06-27T00:00:00"/>
    <s v="NGN"/>
    <n v="15293412.119999999"/>
    <n v="552"/>
    <x v="4"/>
    <n v="18.399999999999999"/>
    <x v="4"/>
    <x v="2"/>
    <s v="Overdue"/>
    <x v="1"/>
    <s v="USD"/>
    <n v="37331.22"/>
  </r>
  <r>
    <s v="A2310000"/>
    <x v="35"/>
    <x v="34"/>
    <n v="104095150"/>
    <x v="0"/>
    <x v="1"/>
    <x v="1"/>
    <s v="Orupabo, Amoni "/>
    <s v="WHT Outstg"/>
    <s v="WHT on Inv 1800025865 NEW CROSS MARCH2021 CHA"/>
    <s v=""/>
    <s v="AB"/>
    <s v=""/>
    <d v="2021-06-27T00:00:00"/>
    <d v="2021-06-27T00:00:00"/>
    <d v="2021-06-27T00:00:00"/>
    <s v="NGN"/>
    <n v="16564603.720000001"/>
    <n v="552"/>
    <x v="4"/>
    <n v="18.399999999999999"/>
    <x v="4"/>
    <x v="2"/>
    <s v="Overdue"/>
    <x v="1"/>
    <s v="USD"/>
    <n v="40434.199999999997"/>
  </r>
  <r>
    <s v="A2310000"/>
    <x v="35"/>
    <x v="34"/>
    <n v="104095151"/>
    <x v="0"/>
    <x v="1"/>
    <x v="1"/>
    <s v="Orupabo, Amoni "/>
    <s v="WHT Outstg"/>
    <s v="WHT on Inv 1800025275 NEW CROSS NOV 2020 CHA"/>
    <s v=""/>
    <s v="AB"/>
    <s v=""/>
    <d v="2021-06-27T00:00:00"/>
    <d v="2021-06-27T00:00:00"/>
    <d v="2021-06-27T00:00:00"/>
    <s v="USD"/>
    <n v="61046.95"/>
    <n v="552"/>
    <x v="4"/>
    <n v="18.399999999999999"/>
    <x v="4"/>
    <x v="2"/>
    <s v="Overdue"/>
    <x v="1"/>
    <s v="USD"/>
    <n v="61046.95"/>
  </r>
  <r>
    <s v="A2310000"/>
    <x v="35"/>
    <x v="34"/>
    <n v="104095151"/>
    <x v="0"/>
    <x v="1"/>
    <x v="1"/>
    <s v="Orupabo, Amoni "/>
    <s v="WHT Outstg"/>
    <s v="WHT on Inv 1800025452 NEW CROSS DEC 2020 CHA"/>
    <s v=""/>
    <s v="AB"/>
    <s v=""/>
    <d v="2021-06-27T00:00:00"/>
    <d v="2021-06-27T00:00:00"/>
    <d v="2021-06-27T00:00:00"/>
    <s v="USD"/>
    <n v="63840.639999999999"/>
    <n v="552"/>
    <x v="4"/>
    <n v="18.399999999999999"/>
    <x v="4"/>
    <x v="2"/>
    <s v="Overdue"/>
    <x v="1"/>
    <s v="USD"/>
    <n v="63840.639999999999"/>
  </r>
  <r>
    <s v="A2310000"/>
    <x v="35"/>
    <x v="34"/>
    <n v="104095151"/>
    <x v="0"/>
    <x v="1"/>
    <x v="1"/>
    <s v="Orupabo, Amoni "/>
    <s v="WHT Outstg"/>
    <s v="WHT on Inv 1800025569 NEW CROSS JAN 2021 CHA"/>
    <s v=""/>
    <s v="AB"/>
    <s v=""/>
    <d v="2021-06-27T00:00:00"/>
    <d v="2021-06-27T00:00:00"/>
    <d v="2021-06-27T00:00:00"/>
    <s v="USD"/>
    <n v="65366.76"/>
    <n v="552"/>
    <x v="4"/>
    <n v="18.399999999999999"/>
    <x v="4"/>
    <x v="2"/>
    <s v="Overdue"/>
    <x v="1"/>
    <s v="USD"/>
    <n v="65366.76"/>
  </r>
  <r>
    <s v="A2310000"/>
    <x v="35"/>
    <x v="34"/>
    <n v="104095151"/>
    <x v="0"/>
    <x v="1"/>
    <x v="1"/>
    <s v="Orupabo, Amoni "/>
    <s v="WHT Outstg"/>
    <s v="WHT On InV 1800025723 NEW CROSS FEB 2021 CHA"/>
    <s v=""/>
    <s v="AB"/>
    <s v=""/>
    <d v="2021-06-27T00:00:00"/>
    <d v="2021-06-27T00:00:00"/>
    <d v="2021-06-27T00:00:00"/>
    <s v="USD"/>
    <n v="60448.27"/>
    <n v="552"/>
    <x v="4"/>
    <n v="18.399999999999999"/>
    <x v="4"/>
    <x v="2"/>
    <s v="Overdue"/>
    <x v="1"/>
    <s v="USD"/>
    <n v="60448.27"/>
  </r>
  <r>
    <s v="A2310000"/>
    <x v="35"/>
    <x v="34"/>
    <n v="104095151"/>
    <x v="0"/>
    <x v="1"/>
    <x v="1"/>
    <s v="Orupabo, Amoni "/>
    <s v="WHT Outstg"/>
    <s v="WHT On Inv 1800025864 NEW CROSS MARCH2021 CHA"/>
    <s v=""/>
    <s v="AB"/>
    <s v=""/>
    <d v="2021-06-27T00:00:00"/>
    <d v="2021-06-27T00:00:00"/>
    <d v="2021-06-27T00:00:00"/>
    <s v="USD"/>
    <n v="65472.74"/>
    <n v="552"/>
    <x v="4"/>
    <n v="18.399999999999999"/>
    <x v="4"/>
    <x v="2"/>
    <s v="Overdue"/>
    <x v="1"/>
    <s v="USD"/>
    <n v="65472.74"/>
  </r>
  <r>
    <s v="A2310000"/>
    <x v="35"/>
    <x v="34"/>
    <n v="104012765"/>
    <x v="0"/>
    <x v="1"/>
    <x v="1"/>
    <s v="Orupabo, Amoni "/>
    <s v="WHT Outstg"/>
    <s v="WHT on 1800025073 NEW CROSS OCT 2020 CHA"/>
    <s v=""/>
    <s v="AB"/>
    <s v=""/>
    <d v="2020-12-21T00:00:00"/>
    <d v="2020-12-21T00:00:00"/>
    <d v="2020-12-21T00:00:00"/>
    <s v="NGN"/>
    <n v="10023363.609999999"/>
    <n v="740"/>
    <x v="4"/>
    <n v="24.666666666666668"/>
    <x v="4"/>
    <x v="2"/>
    <s v="Overdue"/>
    <x v="1"/>
    <s v="USD"/>
    <n v="26411.56"/>
  </r>
  <r>
    <s v="A2310000"/>
    <x v="35"/>
    <x v="34"/>
    <n v="104012766"/>
    <x v="0"/>
    <x v="1"/>
    <x v="1"/>
    <s v="Orupabo, Amoni "/>
    <s v="WHT Outstg"/>
    <s v="WHT on 1800025072 NEW CROSS OCT 2020 CHA"/>
    <s v=""/>
    <s v="AB"/>
    <s v=""/>
    <d v="2020-12-21T00:00:00"/>
    <d v="2020-12-21T00:00:00"/>
    <d v="2020-12-21T00:00:00"/>
    <s v="USD"/>
    <n v="39603.129999999997"/>
    <n v="740"/>
    <x v="4"/>
    <n v="24.666666666666668"/>
    <x v="4"/>
    <x v="2"/>
    <s v="Overdue"/>
    <x v="1"/>
    <s v="USD"/>
    <n v="39603.129999999997"/>
  </r>
  <r>
    <s v="A2310000"/>
    <x v="35"/>
    <x v="34"/>
    <n v="104012733"/>
    <x v="0"/>
    <x v="1"/>
    <x v="1"/>
    <s v="Orupabo, Amoni "/>
    <s v="WHT Outstg"/>
    <s v="WHT on 1800024075 NEW CROSS APR 2020 CHA"/>
    <s v=""/>
    <s v="AB"/>
    <s v=""/>
    <d v="2020-12-20T00:00:00"/>
    <d v="2020-12-20T00:00:00"/>
    <d v="2020-12-20T00:00:00"/>
    <s v="NGN"/>
    <n v="22224571.350000001"/>
    <n v="741"/>
    <x v="4"/>
    <n v="24.7"/>
    <x v="4"/>
    <x v="2"/>
    <s v="Overdue"/>
    <x v="1"/>
    <s v="USD"/>
    <n v="58561.75"/>
  </r>
  <r>
    <s v="A2310000"/>
    <x v="35"/>
    <x v="34"/>
    <n v="104012733"/>
    <x v="0"/>
    <x v="1"/>
    <x v="1"/>
    <s v="Orupabo, Amoni "/>
    <s v="WHT Outstg"/>
    <s v="WHT on 1800024274 NEW CROSS MAY 2020 CHA"/>
    <s v=""/>
    <s v="AB"/>
    <s v=""/>
    <d v="2020-12-20T00:00:00"/>
    <d v="2020-12-20T00:00:00"/>
    <d v="2020-12-20T00:00:00"/>
    <s v="NGN"/>
    <n v="27405005.890000001"/>
    <n v="741"/>
    <x v="4"/>
    <n v="24.7"/>
    <x v="4"/>
    <x v="2"/>
    <s v="Overdue"/>
    <x v="1"/>
    <s v="USD"/>
    <n v="72212.19"/>
  </r>
  <r>
    <s v="A2310000"/>
    <x v="35"/>
    <x v="34"/>
    <n v="104012733"/>
    <x v="0"/>
    <x v="1"/>
    <x v="1"/>
    <s v="Orupabo, Amoni "/>
    <s v="WHT Outstg"/>
    <s v="WHT on 1800024440 NEW CROSS JUN 2020 CHA"/>
    <s v=""/>
    <s v="AB"/>
    <s v=""/>
    <d v="2020-12-20T00:00:00"/>
    <d v="2020-12-20T00:00:00"/>
    <d v="2020-12-20T00:00:00"/>
    <s v="NGN"/>
    <n v="24003662.66"/>
    <n v="741"/>
    <x v="4"/>
    <n v="24.7"/>
    <x v="4"/>
    <x v="2"/>
    <s v="Overdue"/>
    <x v="1"/>
    <s v="USD"/>
    <n v="63249.65"/>
  </r>
  <r>
    <s v="A2310000"/>
    <x v="35"/>
    <x v="34"/>
    <n v="104012733"/>
    <x v="0"/>
    <x v="1"/>
    <x v="1"/>
    <s v="Orupabo, Amoni "/>
    <s v="WHT Outstg"/>
    <s v="WHT on 1800024601 NEW CROSS JULY 2020 CHA"/>
    <s v=""/>
    <s v="AB"/>
    <s v=""/>
    <d v="2020-12-20T00:00:00"/>
    <d v="2020-12-20T00:00:00"/>
    <d v="2020-12-20T00:00:00"/>
    <s v="NGN"/>
    <n v="25388996.609999999"/>
    <n v="741"/>
    <x v="4"/>
    <n v="24.7"/>
    <x v="4"/>
    <x v="2"/>
    <s v="Overdue"/>
    <x v="1"/>
    <s v="USD"/>
    <n v="66900.009999999995"/>
  </r>
  <r>
    <s v="A2310000"/>
    <x v="35"/>
    <x v="34"/>
    <n v="104012733"/>
    <x v="0"/>
    <x v="1"/>
    <x v="1"/>
    <s v="Orupabo, Amoni "/>
    <s v="WHT Outstg"/>
    <s v="WHT on 1800024759 NEW CROSS AUGUST 2020 CHA"/>
    <s v=""/>
    <s v="AB"/>
    <s v=""/>
    <d v="2020-12-20T00:00:00"/>
    <d v="2020-12-20T00:00:00"/>
    <d v="2020-12-20T00:00:00"/>
    <s v="NGN"/>
    <n v="14388959.619999999"/>
    <n v="741"/>
    <x v="4"/>
    <n v="24.7"/>
    <x v="4"/>
    <x v="2"/>
    <s v="Overdue"/>
    <x v="1"/>
    <s v="USD"/>
    <n v="37914.910000000003"/>
  </r>
  <r>
    <s v="A2310000"/>
    <x v="35"/>
    <x v="34"/>
    <n v="104012733"/>
    <x v="0"/>
    <x v="1"/>
    <x v="1"/>
    <s v="Orupabo, Amoni "/>
    <s v="WHT Outstg"/>
    <s v="WHT on 1800024935 NEW CROSS SEPT 2020 CHA"/>
    <s v=""/>
    <s v="AB"/>
    <s v=""/>
    <d v="2020-12-20T00:00:00"/>
    <d v="2020-12-20T00:00:00"/>
    <d v="2020-12-20T00:00:00"/>
    <s v="NGN"/>
    <n v="14595879.76"/>
    <n v="741"/>
    <x v="4"/>
    <n v="24.7"/>
    <x v="4"/>
    <x v="2"/>
    <s v="Overdue"/>
    <x v="1"/>
    <s v="USD"/>
    <n v="38460.14"/>
  </r>
  <r>
    <s v="A2310000"/>
    <x v="35"/>
    <x v="34"/>
    <n v="104012733"/>
    <x v="0"/>
    <x v="1"/>
    <x v="1"/>
    <s v="Orupabo, Amoni "/>
    <s v="WHT Outstg"/>
    <s v="WHT on 1800024947  Jan - Feb 2020 CHA Supplementry"/>
    <s v=""/>
    <s v="AB"/>
    <s v=""/>
    <d v="2020-12-20T00:00:00"/>
    <d v="2020-12-20T00:00:00"/>
    <d v="2020-12-20T00:00:00"/>
    <s v="NGN"/>
    <n v="114306.84"/>
    <n v="741"/>
    <x v="4"/>
    <n v="24.7"/>
    <x v="4"/>
    <x v="2"/>
    <s v="Overdue"/>
    <x v="1"/>
    <s v="USD"/>
    <n v="301.2"/>
  </r>
  <r>
    <s v="A2310000"/>
    <x v="35"/>
    <x v="34"/>
    <n v="104012734"/>
    <x v="0"/>
    <x v="1"/>
    <x v="1"/>
    <s v="Orupabo, Amoni "/>
    <s v="WHT Outstg"/>
    <s v="WHT on 1800024074 NEW CROSS APR 2020 CHA"/>
    <s v=""/>
    <s v="AB"/>
    <s v=""/>
    <d v="2020-12-20T00:00:00"/>
    <d v="2020-12-20T00:00:00"/>
    <d v="2020-12-20T00:00:00"/>
    <s v="USD"/>
    <n v="92473.94"/>
    <n v="741"/>
    <x v="4"/>
    <n v="24.7"/>
    <x v="4"/>
    <x v="2"/>
    <s v="Overdue"/>
    <x v="1"/>
    <s v="USD"/>
    <n v="92473.94"/>
  </r>
  <r>
    <s v="A2310000"/>
    <x v="35"/>
    <x v="34"/>
    <n v="104012734"/>
    <x v="0"/>
    <x v="1"/>
    <x v="1"/>
    <s v="Orupabo, Amoni "/>
    <s v="WHT Outstg"/>
    <s v="WHT on 1800024273 NEW CROSS MAY 2020 CHA"/>
    <s v=""/>
    <s v="AB"/>
    <s v=""/>
    <d v="2020-12-20T00:00:00"/>
    <d v="2020-12-20T00:00:00"/>
    <d v="2020-12-20T00:00:00"/>
    <s v="USD"/>
    <n v="114029.15"/>
    <n v="741"/>
    <x v="4"/>
    <n v="24.7"/>
    <x v="4"/>
    <x v="2"/>
    <s v="Overdue"/>
    <x v="1"/>
    <s v="USD"/>
    <n v="114029.15"/>
  </r>
  <r>
    <s v="A2310000"/>
    <x v="35"/>
    <x v="34"/>
    <n v="104012734"/>
    <x v="0"/>
    <x v="1"/>
    <x v="1"/>
    <s v="Orupabo, Amoni "/>
    <s v="WHT Outstg"/>
    <s v="WHT on 1800024439 NEW CROSS JUN 2020 CHA"/>
    <s v=""/>
    <s v="AB"/>
    <s v=""/>
    <d v="2020-12-20T00:00:00"/>
    <d v="2020-12-20T00:00:00"/>
    <d v="2020-12-20T00:00:00"/>
    <s v="USD"/>
    <n v="99876.54"/>
    <n v="741"/>
    <x v="4"/>
    <n v="24.7"/>
    <x v="4"/>
    <x v="2"/>
    <s v="Overdue"/>
    <x v="1"/>
    <s v="USD"/>
    <n v="99876.54"/>
  </r>
  <r>
    <s v="A2310000"/>
    <x v="35"/>
    <x v="34"/>
    <n v="104012734"/>
    <x v="0"/>
    <x v="1"/>
    <x v="1"/>
    <s v="Orupabo, Amoni "/>
    <s v="WHT Outstg"/>
    <s v="WHT on 1800024600 NEW CROSS JULY 2020 CHA"/>
    <s v=""/>
    <s v="AB"/>
    <s v=""/>
    <d v="2020-12-20T00:00:00"/>
    <d v="2020-12-20T00:00:00"/>
    <d v="2020-12-20T00:00:00"/>
    <s v="USD"/>
    <n v="105640.76"/>
    <n v="741"/>
    <x v="4"/>
    <n v="24.7"/>
    <x v="4"/>
    <x v="2"/>
    <s v="Overdue"/>
    <x v="1"/>
    <s v="USD"/>
    <n v="105640.76"/>
  </r>
  <r>
    <s v="A2310000"/>
    <x v="35"/>
    <x v="34"/>
    <n v="104012734"/>
    <x v="0"/>
    <x v="1"/>
    <x v="1"/>
    <s v="Orupabo, Amoni "/>
    <s v="WHT Outstg"/>
    <s v="WHT on 1800024758 NEW CROSS AUGUST 2020 CHA"/>
    <s v=""/>
    <s v="AB"/>
    <s v=""/>
    <d v="2020-12-20T00:00:00"/>
    <d v="2020-12-20T00:00:00"/>
    <d v="2020-12-20T00:00:00"/>
    <s v="USD"/>
    <n v="57740.61"/>
    <n v="741"/>
    <x v="4"/>
    <n v="24.7"/>
    <x v="4"/>
    <x v="2"/>
    <s v="Overdue"/>
    <x v="1"/>
    <s v="USD"/>
    <n v="57740.61"/>
  </r>
  <r>
    <s v="A2310000"/>
    <x v="35"/>
    <x v="34"/>
    <n v="104012734"/>
    <x v="0"/>
    <x v="1"/>
    <x v="1"/>
    <s v="Orupabo, Amoni "/>
    <s v="WHT Outstg"/>
    <s v="WHT on 1800024934 NEW CROSS SEPT 2020 CHA"/>
    <s v=""/>
    <s v="AB"/>
    <s v=""/>
    <d v="2020-12-20T00:00:00"/>
    <d v="2020-12-20T00:00:00"/>
    <d v="2020-12-20T00:00:00"/>
    <s v="USD"/>
    <n v="57691.22"/>
    <n v="741"/>
    <x v="4"/>
    <n v="24.7"/>
    <x v="4"/>
    <x v="2"/>
    <s v="Overdue"/>
    <x v="1"/>
    <s v="USD"/>
    <n v="57691.22"/>
  </r>
  <r>
    <s v="A2310000"/>
    <x v="35"/>
    <x v="34"/>
    <n v="104012734"/>
    <x v="0"/>
    <x v="1"/>
    <x v="1"/>
    <s v="Orupabo, Amoni "/>
    <s v="WHT Outstg"/>
    <s v="WHT on 1800024946 NEWCROSS Jan - Feb 2020 CHA"/>
    <s v=""/>
    <s v="AB"/>
    <s v=""/>
    <d v="2020-12-20T00:00:00"/>
    <d v="2020-12-20T00:00:00"/>
    <d v="2020-12-20T00:00:00"/>
    <s v="USD"/>
    <n v="451.81"/>
    <n v="741"/>
    <x v="4"/>
    <n v="24.7"/>
    <x v="4"/>
    <x v="2"/>
    <s v="Overdue"/>
    <x v="1"/>
    <s v="USD"/>
    <n v="451.81"/>
  </r>
  <r>
    <s v="A2310000"/>
    <x v="35"/>
    <x v="34"/>
    <n v="103933740"/>
    <x v="0"/>
    <x v="1"/>
    <x v="1"/>
    <s v="Orupabo, Amoni "/>
    <s v="WHT Outstg"/>
    <s v="WHT on 1800021529 NEW CROSS FEB 2019 Crude Handlin"/>
    <s v=""/>
    <s v="AB"/>
    <s v=""/>
    <d v="2020-06-24T00:00:00"/>
    <d v="2020-06-24T00:00:00"/>
    <d v="2020-06-24T00:00:00"/>
    <s v="USD"/>
    <n v="87913.78"/>
    <n v="920"/>
    <x v="4"/>
    <n v="30.666666666666668"/>
    <x v="4"/>
    <x v="2"/>
    <s v="Overdue"/>
    <x v="1"/>
    <s v="USD"/>
    <n v="87913.78"/>
  </r>
  <r>
    <s v="A2310000"/>
    <x v="35"/>
    <x v="34"/>
    <n v="103933740"/>
    <x v="0"/>
    <x v="1"/>
    <x v="1"/>
    <s v="Orupabo, Amoni "/>
    <s v="WHT Outstg"/>
    <s v="WHT on 1800021669 NEW CROSS MARCH 2019 Crude Handl"/>
    <s v=""/>
    <s v="AB"/>
    <s v=""/>
    <d v="2020-06-24T00:00:00"/>
    <d v="2020-06-24T00:00:00"/>
    <d v="2020-06-24T00:00:00"/>
    <s v="USD"/>
    <n v="78704.55"/>
    <n v="920"/>
    <x v="4"/>
    <n v="30.666666666666668"/>
    <x v="4"/>
    <x v="2"/>
    <s v="Overdue"/>
    <x v="1"/>
    <s v="USD"/>
    <n v="78704.55"/>
  </r>
  <r>
    <s v="A2310000"/>
    <x v="35"/>
    <x v="34"/>
    <n v="103933740"/>
    <x v="0"/>
    <x v="1"/>
    <x v="1"/>
    <s v="Orupabo, Amoni "/>
    <s v="WHT Outstg"/>
    <s v="WHT on1800021818 NEW CROSS APR 2019 Crude Handling"/>
    <s v=""/>
    <s v="AB"/>
    <s v=""/>
    <d v="2020-06-24T00:00:00"/>
    <d v="2020-06-24T00:00:00"/>
    <d v="2020-06-24T00:00:00"/>
    <s v="USD"/>
    <n v="65899.42"/>
    <n v="920"/>
    <x v="4"/>
    <n v="30.666666666666668"/>
    <x v="4"/>
    <x v="2"/>
    <s v="Overdue"/>
    <x v="1"/>
    <s v="USD"/>
    <n v="65899.42"/>
  </r>
  <r>
    <s v="A2310000"/>
    <x v="35"/>
    <x v="34"/>
    <n v="103933740"/>
    <x v="0"/>
    <x v="1"/>
    <x v="1"/>
    <s v="Orupabo, Amoni "/>
    <s v="WHT Outstg"/>
    <s v="WHT on 1800021670 NEW CROSS MARCH 2019 Crude Handl"/>
    <s v=""/>
    <s v="AB"/>
    <s v=""/>
    <d v="2020-06-24T00:00:00"/>
    <d v="2020-06-24T00:00:00"/>
    <d v="2020-06-24T00:00:00"/>
    <s v="USD"/>
    <n v="52470.35"/>
    <n v="920"/>
    <x v="4"/>
    <n v="30.666666666666668"/>
    <x v="4"/>
    <x v="2"/>
    <s v="Overdue"/>
    <x v="1"/>
    <s v="USD"/>
    <n v="52470.35"/>
  </r>
  <r>
    <s v="A2310000"/>
    <x v="35"/>
    <x v="34"/>
    <n v="103933740"/>
    <x v="0"/>
    <x v="1"/>
    <x v="1"/>
    <s v="Orupabo, Amoni "/>
    <s v="WHT Outstg"/>
    <s v="WHT on 1800021819 NEW CROSS APR 2019 Crude Handlin"/>
    <s v=""/>
    <s v="AB"/>
    <s v=""/>
    <d v="2020-06-24T00:00:00"/>
    <d v="2020-06-24T00:00:00"/>
    <d v="2020-06-24T00:00:00"/>
    <s v="USD"/>
    <n v="43938.5"/>
    <n v="920"/>
    <x v="4"/>
    <n v="30.666666666666668"/>
    <x v="4"/>
    <x v="2"/>
    <s v="Overdue"/>
    <x v="1"/>
    <s v="USD"/>
    <n v="43938.5"/>
  </r>
  <r>
    <s v="A2310000"/>
    <x v="35"/>
    <x v="34"/>
    <n v="103933740"/>
    <x v="0"/>
    <x v="1"/>
    <x v="1"/>
    <s v="Orupabo, Amoni "/>
    <s v="WHT Outstg"/>
    <s v="WHT on 1800021962 NEW CROSS MAY 2019 Crude Handlin"/>
    <s v=""/>
    <s v="AB"/>
    <s v=""/>
    <d v="2020-06-24T00:00:00"/>
    <d v="2020-06-24T00:00:00"/>
    <d v="2020-06-24T00:00:00"/>
    <s v="USD"/>
    <n v="54757.32"/>
    <n v="920"/>
    <x v="4"/>
    <n v="30.666666666666668"/>
    <x v="4"/>
    <x v="2"/>
    <s v="Overdue"/>
    <x v="1"/>
    <s v="USD"/>
    <n v="54757.32"/>
  </r>
  <r>
    <s v="A2310000"/>
    <x v="35"/>
    <x v="34"/>
    <n v="103933740"/>
    <x v="0"/>
    <x v="1"/>
    <x v="1"/>
    <s v="Orupabo, Amoni "/>
    <s v="WHT Outstg"/>
    <s v="WHT on 1800022170 NEW CROSS JUN 2019 Crude Handlin"/>
    <s v=""/>
    <s v="AB"/>
    <s v=""/>
    <d v="2020-06-24T00:00:00"/>
    <d v="2020-06-24T00:00:00"/>
    <d v="2020-06-24T00:00:00"/>
    <s v="USD"/>
    <n v="67383.69"/>
    <n v="920"/>
    <x v="4"/>
    <n v="30.666666666666668"/>
    <x v="4"/>
    <x v="2"/>
    <s v="Overdue"/>
    <x v="1"/>
    <s v="USD"/>
    <n v="67383.69"/>
  </r>
  <r>
    <s v="A2310000"/>
    <x v="35"/>
    <x v="34"/>
    <n v="103933740"/>
    <x v="0"/>
    <x v="1"/>
    <x v="1"/>
    <s v="Orupabo, Amoni "/>
    <s v="WHT Outstg"/>
    <s v="WHT on 1800021961 NEW CROSS MAY 2019 Crude Handlin"/>
    <s v=""/>
    <s v="AB"/>
    <s v=""/>
    <d v="2020-06-24T00:00:00"/>
    <d v="2020-06-24T00:00:00"/>
    <d v="2020-06-24T00:00:00"/>
    <s v="USD"/>
    <n v="82135.98"/>
    <n v="920"/>
    <x v="4"/>
    <n v="30.666666666666668"/>
    <x v="4"/>
    <x v="2"/>
    <s v="Overdue"/>
    <x v="1"/>
    <s v="USD"/>
    <n v="82135.98"/>
  </r>
  <r>
    <s v="A2310000"/>
    <x v="35"/>
    <x v="34"/>
    <n v="103933740"/>
    <x v="0"/>
    <x v="1"/>
    <x v="1"/>
    <s v="Orupabo, Amoni "/>
    <s v="WHT Outstg"/>
    <s v="WHT on 1800022169 NEW CROSS JUN 2019 Crude Handlin"/>
    <s v=""/>
    <s v="AB"/>
    <s v=""/>
    <d v="2020-06-24T00:00:00"/>
    <d v="2020-06-24T00:00:00"/>
    <d v="2020-06-24T00:00:00"/>
    <s v="USD"/>
    <n v="101075.54"/>
    <n v="920"/>
    <x v="4"/>
    <n v="30.666666666666668"/>
    <x v="4"/>
    <x v="2"/>
    <s v="Overdue"/>
    <x v="1"/>
    <s v="USD"/>
    <n v="101075.54"/>
  </r>
  <r>
    <s v="A2310000"/>
    <x v="35"/>
    <x v="34"/>
    <n v="103922178"/>
    <x v="0"/>
    <x v="1"/>
    <x v="1"/>
    <s v="Orupabo, Amoni "/>
    <s v="WHT Outstg"/>
    <s v="WHT on inv 1800023612  JAN 2020 CHA"/>
    <s v=""/>
    <s v="AB"/>
    <s v=""/>
    <d v="2020-05-31T00:00:00"/>
    <d v="2020-05-31T00:00:00"/>
    <d v="2020-05-31T00:00:00"/>
    <s v="USD"/>
    <n v="56385.46"/>
    <n v="944"/>
    <x v="4"/>
    <n v="31.466666666666665"/>
    <x v="4"/>
    <x v="2"/>
    <s v="Overdue"/>
    <x v="1"/>
    <s v="USD"/>
    <n v="56385.46"/>
  </r>
  <r>
    <s v="A2310000"/>
    <x v="35"/>
    <x v="34"/>
    <n v="103922178"/>
    <x v="0"/>
    <x v="1"/>
    <x v="1"/>
    <s v="Orupabo, Amoni "/>
    <s v="WHT Outstg"/>
    <s v="WHT on inv 1800023739 FEB 2020 CHA"/>
    <s v=""/>
    <s v="AB"/>
    <s v=""/>
    <d v="2020-05-31T00:00:00"/>
    <d v="2020-05-31T00:00:00"/>
    <d v="2020-05-31T00:00:00"/>
    <s v="USD"/>
    <n v="79465.23"/>
    <n v="944"/>
    <x v="4"/>
    <n v="31.466666666666665"/>
    <x v="4"/>
    <x v="2"/>
    <s v="Overdue"/>
    <x v="1"/>
    <s v="USD"/>
    <n v="79465.23"/>
  </r>
  <r>
    <s v="A2310000"/>
    <x v="35"/>
    <x v="34"/>
    <n v="103922178"/>
    <x v="0"/>
    <x v="1"/>
    <x v="1"/>
    <s v="Orupabo, Amoni "/>
    <s v="WHT Outstg"/>
    <s v="WHT on inv 1800023947 MAR 2020 CHA"/>
    <s v=""/>
    <s v="AB"/>
    <s v=""/>
    <d v="2020-05-31T00:00:00"/>
    <d v="2020-05-31T00:00:00"/>
    <d v="2020-05-31T00:00:00"/>
    <s v="USD"/>
    <n v="112939.5"/>
    <n v="944"/>
    <x v="4"/>
    <n v="31.466666666666665"/>
    <x v="4"/>
    <x v="2"/>
    <s v="Overdue"/>
    <x v="1"/>
    <s v="USD"/>
    <n v="112939.5"/>
  </r>
  <r>
    <s v="A2310000"/>
    <x v="35"/>
    <x v="34"/>
    <n v="103921885"/>
    <x v="0"/>
    <x v="1"/>
    <x v="1"/>
    <s v="Orupabo, Amoni "/>
    <s v="WHT Outstg"/>
    <s v="WHT on inv 1800022322 Suppl Inv 2019 CHB tariff"/>
    <s v=""/>
    <s v="AB"/>
    <s v=""/>
    <d v="2020-05-30T00:00:00"/>
    <d v="2020-05-30T00:00:00"/>
    <d v="2020-05-30T00:00:00"/>
    <s v="NGN"/>
    <n v="330853.09000000003"/>
    <n v="945"/>
    <x v="4"/>
    <n v="31.5"/>
    <x v="4"/>
    <x v="2"/>
    <s v="Overdue"/>
    <x v="1"/>
    <s v="USD"/>
    <n v="917.75"/>
  </r>
  <r>
    <s v="A2310000"/>
    <x v="35"/>
    <x v="34"/>
    <n v="103921885"/>
    <x v="0"/>
    <x v="1"/>
    <x v="1"/>
    <s v="Orupabo, Amoni "/>
    <s v="WHT Outstg"/>
    <s v="WHT on inv 1800023144  NOV 2019 CHA"/>
    <s v=""/>
    <s v="AB"/>
    <s v=""/>
    <d v="2020-05-30T00:00:00"/>
    <d v="2020-05-30T00:00:00"/>
    <d v="2020-05-30T00:00:00"/>
    <s v="NGN"/>
    <n v="9162076.2100000009"/>
    <n v="945"/>
    <x v="4"/>
    <n v="31.5"/>
    <x v="4"/>
    <x v="2"/>
    <s v="Overdue"/>
    <x v="1"/>
    <s v="USD"/>
    <n v="25414.68"/>
  </r>
  <r>
    <s v="A2310000"/>
    <x v="35"/>
    <x v="34"/>
    <n v="103921885"/>
    <x v="0"/>
    <x v="1"/>
    <x v="1"/>
    <s v="Orupabo, Amoni "/>
    <s v="WHT Outstg"/>
    <s v="WHT on inv 1800023383 DEC 2019 CHA"/>
    <s v=""/>
    <s v="AB"/>
    <s v=""/>
    <d v="2020-05-30T00:00:00"/>
    <d v="2020-05-30T00:00:00"/>
    <d v="2020-05-30T00:00:00"/>
    <s v="NGN"/>
    <n v="14789818.27"/>
    <n v="945"/>
    <x v="4"/>
    <n v="31.5"/>
    <x v="4"/>
    <x v="2"/>
    <s v="Overdue"/>
    <x v="1"/>
    <s v="USD"/>
    <n v="41025.480000000003"/>
  </r>
  <r>
    <s v="A2310000"/>
    <x v="35"/>
    <x v="34"/>
    <n v="103921885"/>
    <x v="0"/>
    <x v="1"/>
    <x v="1"/>
    <s v="Orupabo, Amoni "/>
    <s v="WHT Outstg"/>
    <s v="WHT on inv 1800023613  JAN 2020 CHA"/>
    <s v=""/>
    <s v="AB"/>
    <s v=""/>
    <d v="2020-05-30T00:00:00"/>
    <d v="2020-05-30T00:00:00"/>
    <d v="2020-05-30T00:00:00"/>
    <s v="NGN"/>
    <n v="11519817.35"/>
    <n v="945"/>
    <x v="4"/>
    <n v="31.5"/>
    <x v="4"/>
    <x v="2"/>
    <s v="Overdue"/>
    <x v="1"/>
    <s v="USD"/>
    <n v="31954.82"/>
  </r>
  <r>
    <s v="A2310000"/>
    <x v="35"/>
    <x v="34"/>
    <n v="103921885"/>
    <x v="0"/>
    <x v="1"/>
    <x v="1"/>
    <s v="Orupabo, Amoni "/>
    <s v="WHT Outstg"/>
    <s v="WHT on inv 1800023740 FEB 2020 CHA"/>
    <s v=""/>
    <s v="AB"/>
    <s v=""/>
    <d v="2020-05-30T00:00:00"/>
    <d v="2020-05-30T00:00:00"/>
    <d v="2020-05-30T00:00:00"/>
    <s v="NGN"/>
    <n v="16235010.5"/>
    <n v="945"/>
    <x v="4"/>
    <n v="31.5"/>
    <x v="4"/>
    <x v="2"/>
    <s v="Overdue"/>
    <x v="1"/>
    <s v="USD"/>
    <n v="45034.3"/>
  </r>
  <r>
    <s v="A2310000"/>
    <x v="35"/>
    <x v="34"/>
    <n v="103921885"/>
    <x v="0"/>
    <x v="1"/>
    <x v="1"/>
    <s v="Orupabo, Amoni "/>
    <s v="WHT Outstg"/>
    <s v="WHT on inv 1800023948 MAR 2020 CHA"/>
    <s v=""/>
    <s v="AB"/>
    <s v=""/>
    <d v="2020-05-30T00:00:00"/>
    <d v="2020-05-30T00:00:00"/>
    <d v="2020-05-30T00:00:00"/>
    <s v="NGN"/>
    <n v="23076053.699999999"/>
    <n v="945"/>
    <x v="4"/>
    <n v="31.5"/>
    <x v="4"/>
    <x v="2"/>
    <s v="Overdue"/>
    <x v="1"/>
    <s v="USD"/>
    <n v="64010.67"/>
  </r>
  <r>
    <s v="A2310000"/>
    <x v="35"/>
    <x v="34"/>
    <n v="103921887"/>
    <x v="0"/>
    <x v="1"/>
    <x v="1"/>
    <s v="Orupabo, Amoni "/>
    <s v="WHT Outstg"/>
    <s v="WHT on inv 1800022321 Suppl Inv 2019 Tariff Review"/>
    <s v=""/>
    <s v="AB"/>
    <s v=""/>
    <d v="2020-05-30T00:00:00"/>
    <d v="2020-05-30T00:00:00"/>
    <d v="2020-05-30T00:00:00"/>
    <s v="USD"/>
    <n v="1620"/>
    <n v="945"/>
    <x v="4"/>
    <n v="31.5"/>
    <x v="4"/>
    <x v="2"/>
    <s v="Overdue"/>
    <x v="1"/>
    <s v="USD"/>
    <n v="1620"/>
  </r>
  <r>
    <s v="A2310000"/>
    <x v="35"/>
    <x v="34"/>
    <n v="103921887"/>
    <x v="0"/>
    <x v="1"/>
    <x v="1"/>
    <s v="Orupabo, Amoni "/>
    <s v="WHT Outstg"/>
    <s v="WHT on inv 1800023143 NOV 2019 CHA"/>
    <s v=""/>
    <s v="AB"/>
    <s v=""/>
    <d v="2020-05-30T00:00:00"/>
    <d v="2020-05-30T00:00:00"/>
    <d v="2020-05-30T00:00:00"/>
    <s v="USD"/>
    <n v="44846.55"/>
    <n v="945"/>
    <x v="4"/>
    <n v="31.5"/>
    <x v="4"/>
    <x v="2"/>
    <s v="Overdue"/>
    <x v="1"/>
    <s v="USD"/>
    <n v="44846.55"/>
  </r>
  <r>
    <s v="A2310000"/>
    <x v="35"/>
    <x v="34"/>
    <n v="103921887"/>
    <x v="0"/>
    <x v="1"/>
    <x v="1"/>
    <s v="Orupabo, Amoni "/>
    <s v="WHT Outstg"/>
    <s v="WHT on inv 1800023382 DEC 2019 CHA"/>
    <s v=""/>
    <s v="AB"/>
    <s v=""/>
    <d v="2020-05-30T00:00:00"/>
    <d v="2020-05-30T00:00:00"/>
    <d v="2020-05-30T00:00:00"/>
    <s v="USD"/>
    <n v="72392.649999999994"/>
    <n v="945"/>
    <x v="4"/>
    <n v="31.5"/>
    <x v="4"/>
    <x v="2"/>
    <s v="Overdue"/>
    <x v="1"/>
    <s v="USD"/>
    <n v="72392.649999999994"/>
  </r>
  <r>
    <s v="A2310000"/>
    <x v="35"/>
    <x v="34"/>
    <n v="103918352"/>
    <x v="0"/>
    <x v="1"/>
    <x v="1"/>
    <s v="Orupabo, Amoni "/>
    <s v="WHT Outstg"/>
    <s v="WHT on inv 1800014538 MARCH 2015"/>
    <s v=""/>
    <s v="AB"/>
    <s v=""/>
    <d v="2020-05-18T00:00:00"/>
    <d v="2020-05-18T00:00:00"/>
    <d v="2020-05-18T00:00:00"/>
    <s v="NGN"/>
    <n v="3895988.45"/>
    <n v="957"/>
    <x v="4"/>
    <n v="31.9"/>
    <x v="4"/>
    <x v="2"/>
    <s v="Overdue"/>
    <x v="1"/>
    <s v="USD"/>
    <n v="10807.08"/>
  </r>
  <r>
    <s v="A2310000"/>
    <x v="35"/>
    <x v="34"/>
    <n v="103918352"/>
    <x v="0"/>
    <x v="1"/>
    <x v="1"/>
    <s v="Orupabo, Amoni "/>
    <s v="WHT Outstg"/>
    <s v="WHT on inv 1800015204 SEPTEMBER  2015"/>
    <s v=""/>
    <s v="AB"/>
    <s v=""/>
    <d v="2020-05-18T00:00:00"/>
    <d v="2020-05-18T00:00:00"/>
    <d v="2020-05-18T00:00:00"/>
    <s v="NGN"/>
    <n v="7933882.3799999999"/>
    <n v="957"/>
    <x v="4"/>
    <n v="31.9"/>
    <x v="4"/>
    <x v="2"/>
    <s v="Overdue"/>
    <x v="1"/>
    <s v="USD"/>
    <n v="22007.8"/>
  </r>
  <r>
    <s v="A2310000"/>
    <x v="35"/>
    <x v="34"/>
    <n v="103918352"/>
    <x v="0"/>
    <x v="1"/>
    <x v="1"/>
    <s v="Orupabo, Amoni "/>
    <s v="WHT Outstg"/>
    <s v="WHT on inv 1800015217 JULY 2015"/>
    <s v=""/>
    <s v="AB"/>
    <s v=""/>
    <d v="2020-05-18T00:00:00"/>
    <d v="2020-05-18T00:00:00"/>
    <d v="2020-05-18T00:00:00"/>
    <s v="NGN"/>
    <n v="4807145.03"/>
    <n v="957"/>
    <x v="4"/>
    <n v="31.9"/>
    <x v="4"/>
    <x v="2"/>
    <s v="Overdue"/>
    <x v="1"/>
    <s v="USD"/>
    <n v="13334.54"/>
  </r>
  <r>
    <s v="A2310000"/>
    <x v="35"/>
    <x v="34"/>
    <n v="103918352"/>
    <x v="0"/>
    <x v="1"/>
    <x v="1"/>
    <s v="Orupabo, Amoni "/>
    <s v="WHT Outstg"/>
    <s v="WHT on inv 1800015215 JUNE 2015"/>
    <s v=""/>
    <s v="AB"/>
    <s v=""/>
    <d v="2020-05-18T00:00:00"/>
    <d v="2020-05-18T00:00:00"/>
    <d v="2020-05-18T00:00:00"/>
    <s v="NGN"/>
    <n v="5339762.9000000004"/>
    <n v="957"/>
    <x v="4"/>
    <n v="31.9"/>
    <x v="4"/>
    <x v="2"/>
    <s v="Overdue"/>
    <x v="1"/>
    <s v="USD"/>
    <n v="14811.97"/>
  </r>
  <r>
    <s v="A2310000"/>
    <x v="35"/>
    <x v="34"/>
    <n v="103918352"/>
    <x v="0"/>
    <x v="1"/>
    <x v="1"/>
    <s v="Orupabo, Amoni "/>
    <s v="WHT Outstg"/>
    <s v="WHT on inv 1800015972 JANUARY 2016"/>
    <s v=""/>
    <s v="AB"/>
    <s v=""/>
    <d v="2020-05-18T00:00:00"/>
    <d v="2020-05-18T00:00:00"/>
    <d v="2020-05-18T00:00:00"/>
    <s v="NGN"/>
    <n v="7420341.3499999996"/>
    <n v="957"/>
    <x v="4"/>
    <n v="31.9"/>
    <x v="4"/>
    <x v="2"/>
    <s v="Overdue"/>
    <x v="1"/>
    <s v="USD"/>
    <n v="20583.28"/>
  </r>
  <r>
    <s v="A2310000"/>
    <x v="35"/>
    <x v="34"/>
    <n v="103918352"/>
    <x v="0"/>
    <x v="1"/>
    <x v="1"/>
    <s v="Orupabo, Amoni "/>
    <s v="WHT Outstg"/>
    <s v="WHT on in 1800016112 FEBRUARY 2016"/>
    <s v=""/>
    <s v="AB"/>
    <s v=""/>
    <d v="2020-05-18T00:00:00"/>
    <d v="2020-05-18T00:00:00"/>
    <d v="2020-05-18T00:00:00"/>
    <s v="NGN"/>
    <n v="9421874.7799999993"/>
    <n v="957"/>
    <x v="4"/>
    <n v="31.9"/>
    <x v="4"/>
    <x v="2"/>
    <s v="Overdue"/>
    <x v="1"/>
    <s v="USD"/>
    <n v="26135.34"/>
  </r>
  <r>
    <s v="A2310000"/>
    <x v="35"/>
    <x v="34"/>
    <n v="103918352"/>
    <x v="0"/>
    <x v="1"/>
    <x v="1"/>
    <s v="Orupabo, Amoni "/>
    <s v="WHT Outstg"/>
    <s v="WHT on inv 1800016238 MARCH 2016"/>
    <s v=""/>
    <s v="AB"/>
    <s v=""/>
    <d v="2020-05-18T00:00:00"/>
    <d v="2020-05-18T00:00:00"/>
    <d v="2020-05-18T00:00:00"/>
    <s v="NGN"/>
    <n v="10939762.84"/>
    <n v="957"/>
    <x v="4"/>
    <n v="31.9"/>
    <x v="4"/>
    <x v="2"/>
    <s v="Overdue"/>
    <x v="1"/>
    <s v="USD"/>
    <n v="30345.81"/>
  </r>
  <r>
    <s v="A2310000"/>
    <x v="35"/>
    <x v="34"/>
    <n v="103918352"/>
    <x v="0"/>
    <x v="1"/>
    <x v="1"/>
    <s v="Orupabo, Amoni "/>
    <s v="WHT Outstg"/>
    <s v="WHT on inv 1800015219 AUGUST 2015"/>
    <s v=""/>
    <s v="AB"/>
    <s v=""/>
    <d v="2020-05-18T00:00:00"/>
    <d v="2020-05-18T00:00:00"/>
    <d v="2020-05-18T00:00:00"/>
    <s v="NGN"/>
    <n v="4451707.5"/>
    <n v="957"/>
    <x v="4"/>
    <n v="31.9"/>
    <x v="4"/>
    <x v="2"/>
    <s v="Overdue"/>
    <x v="1"/>
    <s v="USD"/>
    <n v="12348.59"/>
  </r>
  <r>
    <s v="A2310000"/>
    <x v="35"/>
    <x v="34"/>
    <n v="103918352"/>
    <x v="0"/>
    <x v="1"/>
    <x v="1"/>
    <s v="Orupabo, Amoni "/>
    <s v="WHT Outstg"/>
    <s v="WHT on inv 1800015400 OCTOBER  2015"/>
    <s v=""/>
    <s v="AB"/>
    <s v=""/>
    <d v="2020-05-18T00:00:00"/>
    <d v="2020-05-18T00:00:00"/>
    <d v="2020-05-18T00:00:00"/>
    <s v="NGN"/>
    <n v="9471544.4499999993"/>
    <n v="957"/>
    <x v="4"/>
    <n v="31.9"/>
    <x v="4"/>
    <x v="2"/>
    <s v="Overdue"/>
    <x v="1"/>
    <s v="USD"/>
    <n v="26273.119999999999"/>
  </r>
  <r>
    <s v="A2310000"/>
    <x v="35"/>
    <x v="34"/>
    <n v="103918352"/>
    <x v="0"/>
    <x v="1"/>
    <x v="1"/>
    <s v="Orupabo, Amoni "/>
    <s v="WHT Outstg"/>
    <s v="WHT on inv 1800016776 JULY  2016"/>
    <s v=""/>
    <s v="AB"/>
    <s v=""/>
    <d v="2020-05-18T00:00:00"/>
    <d v="2020-05-18T00:00:00"/>
    <d v="2020-05-18T00:00:00"/>
    <s v="NGN"/>
    <n v="15830261.98"/>
    <n v="957"/>
    <x v="4"/>
    <n v="31.9"/>
    <x v="4"/>
    <x v="2"/>
    <s v="Overdue"/>
    <x v="1"/>
    <s v="USD"/>
    <n v="43911.56"/>
  </r>
  <r>
    <s v="A2310000"/>
    <x v="35"/>
    <x v="34"/>
    <n v="103918352"/>
    <x v="0"/>
    <x v="1"/>
    <x v="1"/>
    <s v="Orupabo, Amoni "/>
    <s v="WHT Outstg"/>
    <s v="WHT on inv 1800015545 NOVEMBER 2015"/>
    <s v=""/>
    <s v="AB"/>
    <s v=""/>
    <d v="2020-05-18T00:00:00"/>
    <d v="2020-05-18T00:00:00"/>
    <d v="2020-05-18T00:00:00"/>
    <s v="NGN"/>
    <n v="9141530.3000000007"/>
    <n v="957"/>
    <x v="4"/>
    <n v="31.9"/>
    <x v="4"/>
    <x v="2"/>
    <s v="Overdue"/>
    <x v="1"/>
    <s v="USD"/>
    <n v="25357.69"/>
  </r>
  <r>
    <s v="A2310000"/>
    <x v="35"/>
    <x v="34"/>
    <n v="103918352"/>
    <x v="0"/>
    <x v="1"/>
    <x v="1"/>
    <s v="Orupabo, Amoni "/>
    <s v="WHT Outstg"/>
    <s v="WHT on inv 1800017066 SEPTEMBER 2016"/>
    <s v=""/>
    <s v="AB"/>
    <s v=""/>
    <d v="2020-05-18T00:00:00"/>
    <d v="2020-05-18T00:00:00"/>
    <d v="2020-05-18T00:00:00"/>
    <s v="NGN"/>
    <n v="16147870.710000001"/>
    <n v="957"/>
    <x v="4"/>
    <n v="31.9"/>
    <x v="4"/>
    <x v="2"/>
    <s v="Overdue"/>
    <x v="1"/>
    <s v="USD"/>
    <n v="44792.58"/>
  </r>
  <r>
    <s v="A2310000"/>
    <x v="35"/>
    <x v="34"/>
    <n v="103918352"/>
    <x v="0"/>
    <x v="1"/>
    <x v="1"/>
    <s v="Orupabo, Amoni "/>
    <s v="WHT Outstg"/>
    <s v="WHT on inv 1800017170 OCTOBER 2016 CRUDE HANDLING"/>
    <s v=""/>
    <s v="AB"/>
    <s v=""/>
    <d v="2020-05-18T00:00:00"/>
    <d v="2020-05-18T00:00:00"/>
    <d v="2020-05-18T00:00:00"/>
    <s v="NGN"/>
    <n v="13026154.66"/>
    <n v="957"/>
    <x v="4"/>
    <n v="31.9"/>
    <x v="4"/>
    <x v="2"/>
    <s v="Overdue"/>
    <x v="1"/>
    <s v="USD"/>
    <n v="36133.25"/>
  </r>
  <r>
    <s v="A2310000"/>
    <x v="35"/>
    <x v="34"/>
    <n v="103918352"/>
    <x v="0"/>
    <x v="1"/>
    <x v="1"/>
    <s v="Orupabo, Amoni "/>
    <s v="WHT Outstg"/>
    <s v="WHT on inv 1800017320 NOVEMBER  2016 CRUDE HANDLIN"/>
    <s v=""/>
    <s v="AB"/>
    <s v=""/>
    <d v="2020-05-18T00:00:00"/>
    <d v="2020-05-18T00:00:00"/>
    <d v="2020-05-18T00:00:00"/>
    <s v="NGN"/>
    <n v="10924061.91"/>
    <n v="957"/>
    <x v="4"/>
    <n v="31.9"/>
    <x v="4"/>
    <x v="2"/>
    <s v="Overdue"/>
    <x v="1"/>
    <s v="USD"/>
    <n v="30302.26"/>
  </r>
  <r>
    <s v="A2310000"/>
    <x v="35"/>
    <x v="34"/>
    <n v="103918352"/>
    <x v="0"/>
    <x v="1"/>
    <x v="1"/>
    <s v="Orupabo, Amoni "/>
    <s v="WHT Outstg"/>
    <s v="WHT on inv 1800016313 NEWCROSS 2015  EXCESS RPC CH"/>
    <s v=""/>
    <s v="AB"/>
    <s v=""/>
    <d v="2020-05-18T00:00:00"/>
    <d v="2020-05-18T00:00:00"/>
    <d v="2020-05-18T00:00:00"/>
    <s v="NGN"/>
    <n v="8671490.5"/>
    <n v="957"/>
    <x v="4"/>
    <n v="31.9"/>
    <x v="4"/>
    <x v="2"/>
    <s v="Overdue"/>
    <x v="1"/>
    <s v="USD"/>
    <n v="24053.85"/>
  </r>
  <r>
    <s v="A2310000"/>
    <x v="35"/>
    <x v="34"/>
    <n v="103918352"/>
    <x v="0"/>
    <x v="1"/>
    <x v="1"/>
    <s v="Orupabo, Amoni "/>
    <s v="WHT Outstg"/>
    <s v="WHT on inv 1800016902 AUGUST 2016 CRUDE HANDLING"/>
    <s v=""/>
    <s v="AB"/>
    <s v=""/>
    <d v="2020-05-18T00:00:00"/>
    <d v="2020-05-18T00:00:00"/>
    <d v="2020-05-18T00:00:00"/>
    <s v="NGN"/>
    <n v="7992967.9100000001"/>
    <n v="957"/>
    <x v="4"/>
    <n v="31.9"/>
    <x v="4"/>
    <x v="2"/>
    <s v="Overdue"/>
    <x v="1"/>
    <s v="USD"/>
    <n v="22171.69"/>
  </r>
  <r>
    <s v="A2310000"/>
    <x v="35"/>
    <x v="34"/>
    <n v="103918352"/>
    <x v="0"/>
    <x v="1"/>
    <x v="1"/>
    <s v="Orupabo, Amoni "/>
    <s v="WHT Outstg"/>
    <s v="WHT on inv 1800015709 DECEMBER 2015 CRUDE HANDLING"/>
    <s v=""/>
    <s v="AB"/>
    <s v=""/>
    <d v="2020-05-18T00:00:00"/>
    <d v="2020-05-18T00:00:00"/>
    <d v="2020-05-18T00:00:00"/>
    <s v="NGN"/>
    <n v="10866325.390000001"/>
    <n v="957"/>
    <x v="4"/>
    <n v="31.9"/>
    <x v="4"/>
    <x v="2"/>
    <s v="Overdue"/>
    <x v="1"/>
    <s v="USD"/>
    <n v="30142.1"/>
  </r>
  <r>
    <s v="A2310000"/>
    <x v="35"/>
    <x v="34"/>
    <n v="103918352"/>
    <x v="0"/>
    <x v="1"/>
    <x v="1"/>
    <s v="Orupabo, Amoni "/>
    <s v="WHT Outstg"/>
    <s v="WHT on in 1800016373 APRIL 2016 CRUDE HANDLING"/>
    <s v=""/>
    <s v="AB"/>
    <s v=""/>
    <d v="2020-05-18T00:00:00"/>
    <d v="2020-05-18T00:00:00"/>
    <d v="2020-05-18T00:00:00"/>
    <s v="NGN"/>
    <n v="10422454.26"/>
    <n v="957"/>
    <x v="4"/>
    <n v="31.9"/>
    <x v="4"/>
    <x v="2"/>
    <s v="Overdue"/>
    <x v="1"/>
    <s v="USD"/>
    <n v="28910.85"/>
  </r>
  <r>
    <s v="A2310000"/>
    <x v="35"/>
    <x v="34"/>
    <n v="103918352"/>
    <x v="0"/>
    <x v="1"/>
    <x v="1"/>
    <s v="Orupabo, Amoni "/>
    <s v="WHT Outstg"/>
    <s v="WHT on inv 1800017497 DECEMBER  2016 CRUDE HANDLIN"/>
    <s v=""/>
    <s v="AB"/>
    <s v=""/>
    <d v="2020-05-18T00:00:00"/>
    <d v="2020-05-18T00:00:00"/>
    <d v="2020-05-18T00:00:00"/>
    <s v="NGN"/>
    <n v="9664921.0899999999"/>
    <n v="957"/>
    <x v="4"/>
    <n v="31.9"/>
    <x v="4"/>
    <x v="2"/>
    <s v="Overdue"/>
    <x v="1"/>
    <s v="USD"/>
    <n v="26809.52"/>
  </r>
  <r>
    <s v="A2310000"/>
    <x v="35"/>
    <x v="34"/>
    <n v="103918352"/>
    <x v="0"/>
    <x v="1"/>
    <x v="1"/>
    <s v="Orupabo, Amoni "/>
    <s v="WHT Outstg"/>
    <s v="WHT on inv 1800016664 JUNE 2016 CRUDE HANDLING"/>
    <s v=""/>
    <s v="AB"/>
    <s v=""/>
    <d v="2020-05-18T00:00:00"/>
    <d v="2020-05-18T00:00:00"/>
    <d v="2020-05-18T00:00:00"/>
    <s v="NGN"/>
    <n v="10639915.710000001"/>
    <n v="957"/>
    <x v="4"/>
    <n v="31.9"/>
    <x v="4"/>
    <x v="2"/>
    <s v="Overdue"/>
    <x v="1"/>
    <s v="USD"/>
    <n v="29514.06"/>
  </r>
  <r>
    <s v="A2310000"/>
    <x v="35"/>
    <x v="34"/>
    <n v="103918352"/>
    <x v="0"/>
    <x v="1"/>
    <x v="1"/>
    <s v="Orupabo, Amoni "/>
    <s v="WHT Outstg"/>
    <s v="WHT on inv 1800017634 JANUARY  2017 CRUDE HANDLING"/>
    <s v=""/>
    <s v="AB"/>
    <s v=""/>
    <d v="2020-05-18T00:00:00"/>
    <d v="2020-05-18T00:00:00"/>
    <d v="2020-05-18T00:00:00"/>
    <s v="NGN"/>
    <n v="9592877.8399999999"/>
    <n v="957"/>
    <x v="4"/>
    <n v="31.9"/>
    <x v="4"/>
    <x v="2"/>
    <s v="Overdue"/>
    <x v="1"/>
    <s v="USD"/>
    <n v="26609.68"/>
  </r>
  <r>
    <s v="A2310000"/>
    <x v="35"/>
    <x v="34"/>
    <n v="103918352"/>
    <x v="0"/>
    <x v="1"/>
    <x v="1"/>
    <s v="Orupabo, Amoni "/>
    <s v="WHT Outstg"/>
    <s v="WHT on inv 1800017773 FEBRUARY  2017 CRUDE HANDLIN"/>
    <s v=""/>
    <s v="AB"/>
    <s v=""/>
    <d v="2020-05-18T00:00:00"/>
    <d v="2020-05-18T00:00:00"/>
    <d v="2020-05-18T00:00:00"/>
    <s v="NGN"/>
    <n v="12976639.98"/>
    <n v="957"/>
    <x v="4"/>
    <n v="31.9"/>
    <x v="4"/>
    <x v="2"/>
    <s v="Overdue"/>
    <x v="1"/>
    <s v="USD"/>
    <n v="35995.9"/>
  </r>
  <r>
    <s v="A2310000"/>
    <x v="35"/>
    <x v="34"/>
    <n v="103918352"/>
    <x v="0"/>
    <x v="1"/>
    <x v="1"/>
    <s v="Orupabo, Amoni "/>
    <s v="WHT Outstg"/>
    <s v="WHT on inv 1800017966 MARCH  2017 CRUDE HANDLING"/>
    <s v=""/>
    <s v="AB"/>
    <s v=""/>
    <d v="2020-05-18T00:00:00"/>
    <d v="2020-05-18T00:00:00"/>
    <d v="2020-05-18T00:00:00"/>
    <s v="NGN"/>
    <n v="15038733.91"/>
    <n v="957"/>
    <x v="4"/>
    <n v="31.9"/>
    <x v="4"/>
    <x v="2"/>
    <s v="Overdue"/>
    <x v="1"/>
    <s v="USD"/>
    <n v="41715.94"/>
  </r>
  <r>
    <s v="A2310000"/>
    <x v="35"/>
    <x v="34"/>
    <n v="103918352"/>
    <x v="0"/>
    <x v="1"/>
    <x v="1"/>
    <s v="Orupabo, Amoni "/>
    <s v="WHT Outstg"/>
    <s v="WHT on inv 1800018088 APRIL   2017 CRUDE HANDLING"/>
    <s v=""/>
    <s v="AB"/>
    <s v=""/>
    <d v="2020-05-18T00:00:00"/>
    <d v="2020-05-18T00:00:00"/>
    <d v="2020-05-18T00:00:00"/>
    <s v="NGN"/>
    <n v="13745857.210000001"/>
    <n v="957"/>
    <x v="4"/>
    <n v="31.9"/>
    <x v="4"/>
    <x v="2"/>
    <s v="Overdue"/>
    <x v="1"/>
    <s v="USD"/>
    <n v="38129.629999999997"/>
  </r>
  <r>
    <s v="A2310000"/>
    <x v="35"/>
    <x v="34"/>
    <n v="103918352"/>
    <x v="0"/>
    <x v="1"/>
    <x v="1"/>
    <s v="Orupabo, Amoni "/>
    <s v="WHT Outstg"/>
    <s v="WHT on inv 1800018182 MAY  2017 CRUDE HANDLING - N"/>
    <s v=""/>
    <s v="AB"/>
    <s v=""/>
    <d v="2020-05-18T00:00:00"/>
    <d v="2020-05-18T00:00:00"/>
    <d v="2020-05-18T00:00:00"/>
    <s v="NGN"/>
    <n v="15589257.26"/>
    <n v="957"/>
    <x v="4"/>
    <n v="31.9"/>
    <x v="4"/>
    <x v="2"/>
    <s v="Overdue"/>
    <x v="1"/>
    <s v="USD"/>
    <n v="43243.040000000001"/>
  </r>
  <r>
    <s v="A2310000"/>
    <x v="35"/>
    <x v="34"/>
    <n v="103918352"/>
    <x v="0"/>
    <x v="1"/>
    <x v="1"/>
    <s v="Orupabo, Amoni "/>
    <s v="WHT Outstg"/>
    <s v="WHT on inv 1800017900 NEW CROSS  - JAN - DEC 2016"/>
    <s v=""/>
    <s v="AB"/>
    <s v=""/>
    <d v="2020-05-18T00:00:00"/>
    <d v="2020-05-18T00:00:00"/>
    <d v="2020-05-18T00:00:00"/>
    <s v="NGN"/>
    <n v="10768536.050000001"/>
    <n v="957"/>
    <x v="4"/>
    <n v="31.9"/>
    <x v="4"/>
    <x v="2"/>
    <s v="Overdue"/>
    <x v="1"/>
    <s v="USD"/>
    <n v="29870.84"/>
  </r>
  <r>
    <s v="A2310000"/>
    <x v="35"/>
    <x v="34"/>
    <n v="103918352"/>
    <x v="0"/>
    <x v="1"/>
    <x v="1"/>
    <s v="Orupabo, Amoni "/>
    <s v="WHT Outstg"/>
    <s v="WHT on inv 1800018298 JUNE 2017 CRUDE HANDLING"/>
    <s v=""/>
    <s v="AB"/>
    <s v=""/>
    <d v="2020-05-18T00:00:00"/>
    <d v="2020-05-18T00:00:00"/>
    <d v="2020-05-18T00:00:00"/>
    <s v="NGN"/>
    <n v="16008432.140000001"/>
    <n v="957"/>
    <x v="4"/>
    <n v="31.9"/>
    <x v="4"/>
    <x v="2"/>
    <s v="Overdue"/>
    <x v="1"/>
    <s v="USD"/>
    <n v="44405.79"/>
  </r>
  <r>
    <s v="A2310000"/>
    <x v="35"/>
    <x v="34"/>
    <n v="103918352"/>
    <x v="0"/>
    <x v="1"/>
    <x v="1"/>
    <s v="Orupabo, Amoni "/>
    <s v="WHT Outstg"/>
    <s v="WHT on inv 1800018463 NEW CROSS Jul2017CrudeHandli"/>
    <s v=""/>
    <s v="AB"/>
    <s v=""/>
    <d v="2020-05-18T00:00:00"/>
    <d v="2020-05-18T00:00:00"/>
    <d v="2020-05-18T00:00:00"/>
    <s v="NGN"/>
    <n v="7356422.4500000002"/>
    <n v="957"/>
    <x v="4"/>
    <n v="31.9"/>
    <x v="4"/>
    <x v="2"/>
    <s v="Overdue"/>
    <x v="1"/>
    <s v="USD"/>
    <n v="20405.98"/>
  </r>
  <r>
    <s v="A2310000"/>
    <x v="35"/>
    <x v="34"/>
    <n v="103918352"/>
    <x v="0"/>
    <x v="1"/>
    <x v="1"/>
    <s v="Orupabo, Amoni "/>
    <s v="WHT Outstg"/>
    <s v="WHT on inv 1800018661 NEW CROSS AUG 2017 Crude Han"/>
    <s v=""/>
    <s v="AB"/>
    <s v=""/>
    <d v="2020-05-18T00:00:00"/>
    <d v="2020-05-18T00:00:00"/>
    <d v="2020-05-18T00:00:00"/>
    <s v="NGN"/>
    <n v="16361146.460000001"/>
    <n v="957"/>
    <x v="4"/>
    <n v="31.9"/>
    <x v="4"/>
    <x v="2"/>
    <s v="Overdue"/>
    <x v="1"/>
    <s v="USD"/>
    <n v="45384.18"/>
  </r>
  <r>
    <s v="A2310000"/>
    <x v="35"/>
    <x v="34"/>
    <n v="103918352"/>
    <x v="0"/>
    <x v="1"/>
    <x v="1"/>
    <s v="Orupabo, Amoni "/>
    <s v="WHT Outstg"/>
    <s v="WHT on inv 1800018843 NEW CROSS SEP 2017 Crude Han"/>
    <s v=""/>
    <s v="AB"/>
    <s v=""/>
    <d v="2020-05-18T00:00:00"/>
    <d v="2020-05-18T00:00:00"/>
    <d v="2020-05-18T00:00:00"/>
    <s v="NGN"/>
    <n v="7459833.5599999996"/>
    <n v="957"/>
    <x v="4"/>
    <n v="31.9"/>
    <x v="4"/>
    <x v="2"/>
    <s v="Overdue"/>
    <x v="1"/>
    <s v="USD"/>
    <n v="20692.830000000002"/>
  </r>
  <r>
    <s v="A2310000"/>
    <x v="35"/>
    <x v="34"/>
    <n v="103918353"/>
    <x v="0"/>
    <x v="1"/>
    <x v="1"/>
    <s v="Orupabo, Amoni "/>
    <s v="WHT Outstg"/>
    <s v="WHT on inv 1800017065 SEPTEMBER 2016 CRUDE HANDLIN"/>
    <s v=""/>
    <s v="AB"/>
    <s v=""/>
    <d v="2020-05-18T00:00:00"/>
    <d v="2020-05-18T00:00:00"/>
    <d v="2020-05-18T00:00:00"/>
    <s v="USD"/>
    <n v="79487.429999999993"/>
    <n v="957"/>
    <x v="4"/>
    <n v="31.9"/>
    <x v="4"/>
    <x v="2"/>
    <s v="Overdue"/>
    <x v="1"/>
    <s v="USD"/>
    <n v="79487.429999999993"/>
  </r>
  <r>
    <s v="A2310000"/>
    <x v="35"/>
    <x v="34"/>
    <n v="103918353"/>
    <x v="0"/>
    <x v="1"/>
    <x v="1"/>
    <s v="Orupabo, Amoni "/>
    <s v="WHT Outstg"/>
    <s v="WHT on inv 1800017319 NOVEMBER  2016 CRUDE HANDLIN"/>
    <s v=""/>
    <s v="AB"/>
    <s v=""/>
    <d v="2020-05-18T00:00:00"/>
    <d v="2020-05-18T00:00:00"/>
    <d v="2020-05-18T00:00:00"/>
    <s v="USD"/>
    <n v="53781"/>
    <n v="957"/>
    <x v="4"/>
    <n v="31.9"/>
    <x v="4"/>
    <x v="2"/>
    <s v="Overdue"/>
    <x v="1"/>
    <s v="USD"/>
    <n v="53781"/>
  </r>
  <r>
    <s v="A2310000"/>
    <x v="35"/>
    <x v="34"/>
    <n v="103918353"/>
    <x v="0"/>
    <x v="1"/>
    <x v="1"/>
    <s v="Orupabo, Amoni "/>
    <s v="WHT Outstg"/>
    <s v="WHT on inv 1800017496 DECEMBER  2016 CRUDE HANDLIN"/>
    <s v=""/>
    <s v="AB"/>
    <s v=""/>
    <d v="2020-05-18T00:00:00"/>
    <d v="2020-05-18T00:00:00"/>
    <d v="2020-05-18T00:00:00"/>
    <s v="USD"/>
    <n v="47575.5"/>
    <n v="957"/>
    <x v="4"/>
    <n v="31.9"/>
    <x v="4"/>
    <x v="2"/>
    <s v="Overdue"/>
    <x v="1"/>
    <s v="USD"/>
    <n v="47575.5"/>
  </r>
  <r>
    <s v="A2310000"/>
    <x v="35"/>
    <x v="34"/>
    <n v="103918353"/>
    <x v="0"/>
    <x v="1"/>
    <x v="1"/>
    <s v="Orupabo, Amoni "/>
    <s v="WHT Outstg"/>
    <s v="WHT on inv 1800017633 JANUARY  2017 CRUDE HANDLING"/>
    <s v=""/>
    <s v="AB"/>
    <s v=""/>
    <d v="2020-05-18T00:00:00"/>
    <d v="2020-05-18T00:00:00"/>
    <d v="2020-05-18T00:00:00"/>
    <s v="USD"/>
    <n v="47224.17"/>
    <n v="957"/>
    <x v="4"/>
    <n v="31.9"/>
    <x v="4"/>
    <x v="2"/>
    <s v="Overdue"/>
    <x v="1"/>
    <s v="USD"/>
    <n v="47224.17"/>
  </r>
  <r>
    <s v="A2310000"/>
    <x v="35"/>
    <x v="34"/>
    <n v="103918353"/>
    <x v="0"/>
    <x v="1"/>
    <x v="1"/>
    <s v="Orupabo, Amoni "/>
    <s v="WHT Outstg"/>
    <s v="WHT on inv 1800016317 SUPPLEMENTARY 201"/>
    <s v=""/>
    <s v="AB"/>
    <s v=""/>
    <d v="2020-05-18T00:00:00"/>
    <d v="2020-05-18T00:00:00"/>
    <d v="2020-05-18T00:00:00"/>
    <s v="USD"/>
    <n v="11174.4"/>
    <n v="957"/>
    <x v="4"/>
    <n v="31.9"/>
    <x v="4"/>
    <x v="2"/>
    <s v="Overdue"/>
    <x v="1"/>
    <s v="USD"/>
    <n v="11174.4"/>
  </r>
  <r>
    <s v="A2310000"/>
    <x v="35"/>
    <x v="34"/>
    <n v="103918353"/>
    <x v="0"/>
    <x v="1"/>
    <x v="1"/>
    <s v="Orupabo, Amoni "/>
    <s v="WHT Outstg"/>
    <s v="WHT on inv 1800016314 NEWCROSS  2015 EXCESS RPC PE"/>
    <s v=""/>
    <s v="AB"/>
    <s v=""/>
    <d v="2020-05-18T00:00:00"/>
    <d v="2020-05-18T00:00:00"/>
    <d v="2020-05-18T00:00:00"/>
    <s v="USD"/>
    <n v="9562.35"/>
    <n v="957"/>
    <x v="4"/>
    <n v="31.9"/>
    <x v="4"/>
    <x v="2"/>
    <s v="Overdue"/>
    <x v="1"/>
    <s v="USD"/>
    <n v="9562.35"/>
  </r>
  <r>
    <s v="A2310000"/>
    <x v="35"/>
    <x v="34"/>
    <n v="103918353"/>
    <x v="0"/>
    <x v="1"/>
    <x v="1"/>
    <s v="Orupabo, Amoni "/>
    <s v="WHT Outstg"/>
    <s v="WHT on inv 1800016312 NEWCROSS  2015  EXCESS RPC C"/>
    <s v=""/>
    <s v="AB"/>
    <s v=""/>
    <d v="2020-05-18T00:00:00"/>
    <d v="2020-05-18T00:00:00"/>
    <d v="2020-05-18T00:00:00"/>
    <s v="USD"/>
    <n v="68626.100000000006"/>
    <n v="957"/>
    <x v="4"/>
    <n v="31.9"/>
    <x v="4"/>
    <x v="2"/>
    <s v="Overdue"/>
    <x v="1"/>
    <s v="USD"/>
    <n v="68626.100000000006"/>
  </r>
  <r>
    <s v="A2310000"/>
    <x v="35"/>
    <x v="34"/>
    <n v="103918353"/>
    <x v="0"/>
    <x v="1"/>
    <x v="1"/>
    <s v="Orupabo, Amoni "/>
    <s v="WHT Outstg"/>
    <s v="WHT on inv 1800016419 SEPTEMBER 2015 CRUDE HANDLIN"/>
    <s v=""/>
    <s v="AB"/>
    <s v=""/>
    <d v="2020-05-18T00:00:00"/>
    <d v="2020-05-18T00:00:00"/>
    <d v="2020-05-18T00:00:00"/>
    <s v="USD"/>
    <n v="7239.75"/>
    <n v="957"/>
    <x v="4"/>
    <n v="31.9"/>
    <x v="4"/>
    <x v="2"/>
    <s v="Overdue"/>
    <x v="1"/>
    <s v="USD"/>
    <n v="7239.75"/>
  </r>
  <r>
    <s v="A2310000"/>
    <x v="35"/>
    <x v="34"/>
    <n v="103918353"/>
    <x v="0"/>
    <x v="1"/>
    <x v="1"/>
    <s v="Orupabo, Amoni "/>
    <s v="WHT Outstg"/>
    <s v="WHT on inv 1800016477 MAY 2016 CRUDE HANDLING"/>
    <s v=""/>
    <s v="AB"/>
    <s v=""/>
    <d v="2020-05-18T00:00:00"/>
    <d v="2020-05-18T00:00:00"/>
    <d v="2020-05-18T00:00:00"/>
    <s v="USD"/>
    <n v="16461.599999999999"/>
    <n v="957"/>
    <x v="4"/>
    <n v="31.9"/>
    <x v="4"/>
    <x v="2"/>
    <s v="Overdue"/>
    <x v="1"/>
    <s v="USD"/>
    <n v="16461.599999999999"/>
  </r>
  <r>
    <s v="A2310000"/>
    <x v="35"/>
    <x v="34"/>
    <n v="103918353"/>
    <x v="0"/>
    <x v="1"/>
    <x v="1"/>
    <s v="Orupabo, Amoni "/>
    <s v="WHT Outstg"/>
    <s v="WHT on inv 1800016663 JUNE 2016 CRUDE HANDLING"/>
    <s v=""/>
    <s v="AB"/>
    <s v=""/>
    <d v="2020-05-18T00:00:00"/>
    <d v="2020-05-18T00:00:00"/>
    <d v="2020-05-18T00:00:00"/>
    <s v="USD"/>
    <n v="56495.13"/>
    <n v="957"/>
    <x v="4"/>
    <n v="31.9"/>
    <x v="4"/>
    <x v="2"/>
    <s v="Overdue"/>
    <x v="1"/>
    <s v="USD"/>
    <n v="56495.13"/>
  </r>
  <r>
    <s v="A2310000"/>
    <x v="35"/>
    <x v="34"/>
    <n v="103918353"/>
    <x v="0"/>
    <x v="1"/>
    <x v="1"/>
    <s v="Orupabo, Amoni "/>
    <s v="WHT Outstg"/>
    <s v="WHT on inv 1800017169 OCTOBER 2016 CRUDE HANDLING"/>
    <s v=""/>
    <s v="AB"/>
    <s v=""/>
    <d v="2020-05-18T00:00:00"/>
    <d v="2020-05-18T00:00:00"/>
    <d v="2020-05-18T00:00:00"/>
    <s v="USD"/>
    <n v="64123.5"/>
    <n v="957"/>
    <x v="4"/>
    <n v="31.9"/>
    <x v="4"/>
    <x v="2"/>
    <s v="Overdue"/>
    <x v="1"/>
    <s v="USD"/>
    <n v="64123.5"/>
  </r>
  <r>
    <s v="A2310000"/>
    <x v="35"/>
    <x v="34"/>
    <n v="103918353"/>
    <x v="0"/>
    <x v="1"/>
    <x v="1"/>
    <s v="Orupabo, Amoni "/>
    <s v="WHT Outstg"/>
    <s v="WHT on inv 1800017755 JANUARY 2016 ( SUPPLEMENTARY"/>
    <s v=""/>
    <s v="AB"/>
    <s v=""/>
    <d v="2020-05-18T00:00:00"/>
    <d v="2020-05-18T00:00:00"/>
    <d v="2020-05-18T00:00:00"/>
    <s v="USD"/>
    <n v="2068.5"/>
    <n v="957"/>
    <x v="4"/>
    <n v="31.9"/>
    <x v="4"/>
    <x v="2"/>
    <s v="Overdue"/>
    <x v="1"/>
    <s v="USD"/>
    <n v="2068.5"/>
  </r>
  <r>
    <s v="A2310000"/>
    <x v="35"/>
    <x v="34"/>
    <n v="103918353"/>
    <x v="0"/>
    <x v="1"/>
    <x v="1"/>
    <s v="Orupabo, Amoni "/>
    <s v="WHT Outstg"/>
    <s v="WHT on inv 1800017772 FEBRUARY  2017 CRUDE HANDLIN"/>
    <s v=""/>
    <s v="AB"/>
    <s v=""/>
    <d v="2020-05-18T00:00:00"/>
    <d v="2020-05-18T00:00:00"/>
    <d v="2020-05-18T00:00:00"/>
    <s v="USD"/>
    <n v="63858.8"/>
    <n v="957"/>
    <x v="4"/>
    <n v="31.9"/>
    <x v="4"/>
    <x v="2"/>
    <s v="Overdue"/>
    <x v="1"/>
    <s v="USD"/>
    <n v="63858.8"/>
  </r>
  <r>
    <s v="A2310000"/>
    <x v="35"/>
    <x v="34"/>
    <n v="103918353"/>
    <x v="0"/>
    <x v="1"/>
    <x v="1"/>
    <s v="Orupabo, Amoni "/>
    <s v="WHT Outstg"/>
    <s v="WHT on inv 1800017899 JAN - DEC 2016 EXCESS RPC CH"/>
    <s v=""/>
    <s v="AB"/>
    <s v=""/>
    <d v="2020-05-18T00:00:00"/>
    <d v="2020-05-18T00:00:00"/>
    <d v="2020-05-18T00:00:00"/>
    <s v="USD"/>
    <n v="74027.100000000006"/>
    <n v="957"/>
    <x v="4"/>
    <n v="31.9"/>
    <x v="4"/>
    <x v="2"/>
    <s v="Overdue"/>
    <x v="1"/>
    <s v="USD"/>
    <n v="74027.100000000006"/>
  </r>
  <r>
    <s v="A2310000"/>
    <x v="35"/>
    <x v="34"/>
    <n v="103918353"/>
    <x v="0"/>
    <x v="1"/>
    <x v="1"/>
    <s v="Orupabo, Amoni "/>
    <s v="WHT Outstg"/>
    <s v="WHT on inv 1800017965 MARCH  2017 CRUDE HANDLING"/>
    <s v=""/>
    <s v="AB"/>
    <s v=""/>
    <d v="2020-05-18T00:00:00"/>
    <d v="2020-05-18T00:00:00"/>
    <d v="2020-05-18T00:00:00"/>
    <s v="USD"/>
    <n v="73742.86"/>
    <n v="957"/>
    <x v="4"/>
    <n v="31.9"/>
    <x v="4"/>
    <x v="2"/>
    <s v="Overdue"/>
    <x v="1"/>
    <s v="USD"/>
    <n v="73742.86"/>
  </r>
  <r>
    <s v="A2310000"/>
    <x v="35"/>
    <x v="34"/>
    <n v="103918353"/>
    <x v="0"/>
    <x v="1"/>
    <x v="1"/>
    <s v="Orupabo, Amoni "/>
    <s v="WHT Outstg"/>
    <s v="WHT on inv 1800018087 APRIL   2017 CRUDE HANDLING"/>
    <s v=""/>
    <s v="AB"/>
    <s v=""/>
    <d v="2020-05-18T00:00:00"/>
    <d v="2020-05-18T00:00:00"/>
    <d v="2020-05-18T00:00:00"/>
    <s v="USD"/>
    <n v="67480.28"/>
    <n v="957"/>
    <x v="4"/>
    <n v="31.9"/>
    <x v="4"/>
    <x v="2"/>
    <s v="Overdue"/>
    <x v="1"/>
    <s v="USD"/>
    <n v="67480.28"/>
  </r>
  <r>
    <s v="A2310000"/>
    <x v="35"/>
    <x v="34"/>
    <n v="103918353"/>
    <x v="0"/>
    <x v="1"/>
    <x v="1"/>
    <s v="Orupabo, Amoni "/>
    <s v="WHT Outstg"/>
    <s v="WHT on inv 1800018181 MAY  2017 CRUDE HANDLING - N"/>
    <s v=""/>
    <s v="AB"/>
    <s v=""/>
    <d v="2020-05-18T00:00:00"/>
    <d v="2020-05-18T00:00:00"/>
    <d v="2020-05-18T00:00:00"/>
    <s v="USD"/>
    <n v="76655.91"/>
    <n v="957"/>
    <x v="4"/>
    <n v="31.9"/>
    <x v="4"/>
    <x v="2"/>
    <s v="Overdue"/>
    <x v="1"/>
    <s v="USD"/>
    <n v="76655.91"/>
  </r>
  <r>
    <s v="A2310000"/>
    <x v="35"/>
    <x v="34"/>
    <n v="103918353"/>
    <x v="0"/>
    <x v="1"/>
    <x v="1"/>
    <s v="Orupabo, Amoni "/>
    <s v="WHT Outstg"/>
    <s v="WHT on inv 1800018297 JUNE 2017 CRUDE HANDLING"/>
    <s v=""/>
    <s v="AB"/>
    <s v=""/>
    <d v="2020-05-18T00:00:00"/>
    <d v="2020-05-18T00:00:00"/>
    <d v="2020-05-18T00:00:00"/>
    <s v="USD"/>
    <n v="78675.179999999993"/>
    <n v="957"/>
    <x v="4"/>
    <n v="31.9"/>
    <x v="4"/>
    <x v="2"/>
    <s v="Overdue"/>
    <x v="1"/>
    <s v="USD"/>
    <n v="78675.179999999993"/>
  </r>
  <r>
    <s v="A2310000"/>
    <x v="35"/>
    <x v="34"/>
    <n v="103918353"/>
    <x v="0"/>
    <x v="1"/>
    <x v="1"/>
    <s v="Orupabo, Amoni "/>
    <s v="WHT Outstg"/>
    <s v="WHT on inv 1800018480  Jul2017CrudeHandli"/>
    <s v=""/>
    <s v="AB"/>
    <s v=""/>
    <d v="2020-05-18T00:00:00"/>
    <d v="2020-05-18T00:00:00"/>
    <d v="2020-05-18T00:00:00"/>
    <s v="USD"/>
    <n v="36136.25"/>
    <n v="957"/>
    <x v="4"/>
    <n v="31.9"/>
    <x v="4"/>
    <x v="2"/>
    <s v="Overdue"/>
    <x v="1"/>
    <s v="USD"/>
    <n v="36136.25"/>
  </r>
  <r>
    <s v="A2310000"/>
    <x v="35"/>
    <x v="34"/>
    <n v="103918353"/>
    <x v="0"/>
    <x v="1"/>
    <x v="1"/>
    <s v="Orupabo, Amoni "/>
    <s v="WHT Outstg"/>
    <s v="WHT on inv 1800017901 JAN - DEC 2016 EXCESS RPC PE"/>
    <s v=""/>
    <s v="AB"/>
    <s v=""/>
    <d v="2020-05-18T00:00:00"/>
    <d v="2020-05-18T00:00:00"/>
    <d v="2020-05-18T00:00:00"/>
    <s v="USD"/>
    <n v="10286.200000000001"/>
    <n v="957"/>
    <x v="4"/>
    <n v="31.9"/>
    <x v="4"/>
    <x v="2"/>
    <s v="Overdue"/>
    <x v="1"/>
    <s v="USD"/>
    <n v="10286.200000000001"/>
  </r>
  <r>
    <s v="A2310000"/>
    <x v="35"/>
    <x v="34"/>
    <n v="103918353"/>
    <x v="0"/>
    <x v="1"/>
    <x v="1"/>
    <s v="Orupabo, Amoni "/>
    <s v="WHT Outstg"/>
    <s v="WHT on inv 1800018660  AUG 2017 Crude Han"/>
    <s v=""/>
    <s v="AB"/>
    <s v=""/>
    <d v="2020-05-18T00:00:00"/>
    <d v="2020-05-18T00:00:00"/>
    <d v="2020-05-18T00:00:00"/>
    <s v="USD"/>
    <n v="80420.52"/>
    <n v="957"/>
    <x v="4"/>
    <n v="31.9"/>
    <x v="4"/>
    <x v="2"/>
    <s v="Overdue"/>
    <x v="1"/>
    <s v="USD"/>
    <n v="80420.52"/>
  </r>
  <r>
    <s v="A2310000"/>
    <x v="35"/>
    <x v="34"/>
    <n v="103918353"/>
    <x v="0"/>
    <x v="1"/>
    <x v="1"/>
    <s v="Orupabo, Amoni "/>
    <s v="WHT Outstg"/>
    <s v="WHT on inv 1800018842  SEP 2017 Crude Handling"/>
    <s v=""/>
    <s v="AB"/>
    <s v=""/>
    <d v="2020-05-18T00:00:00"/>
    <d v="2020-05-18T00:00:00"/>
    <d v="2020-05-18T00:00:00"/>
    <s v="USD"/>
    <n v="36641.230000000003"/>
    <n v="957"/>
    <x v="4"/>
    <n v="31.9"/>
    <x v="4"/>
    <x v="2"/>
    <s v="Overdue"/>
    <x v="1"/>
    <s v="USD"/>
    <n v="36641.230000000003"/>
  </r>
  <r>
    <s v="A2310000"/>
    <x v="35"/>
    <x v="34"/>
    <n v="103905917"/>
    <x v="0"/>
    <x v="1"/>
    <x v="1"/>
    <s v="Orupabo, Amoni "/>
    <s v="WHT Outstg"/>
    <s v="WHT ON 1800021180-DEC 2018 Crude Handling"/>
    <s v=""/>
    <s v="AB"/>
    <s v=""/>
    <d v="2020-04-18T00:00:00"/>
    <d v="2020-04-18T00:00:00"/>
    <d v="2019-06-14T00:00:00"/>
    <s v="USD"/>
    <n v="102982.16"/>
    <n v="1296"/>
    <x v="4"/>
    <n v="43.2"/>
    <x v="4"/>
    <x v="2"/>
    <s v="Overdue"/>
    <x v="1"/>
    <s v="USD"/>
    <n v="102982.16"/>
  </r>
  <r>
    <s v="A2310000"/>
    <x v="35"/>
    <x v="34"/>
    <n v="103905917"/>
    <x v="0"/>
    <x v="1"/>
    <x v="1"/>
    <s v="Orupabo, Amoni "/>
    <s v="WHT Outstg"/>
    <s v="WHT ON 1800021347-JAN 2019 Crude Handling"/>
    <s v=""/>
    <s v="AB"/>
    <s v=""/>
    <d v="2020-04-18T00:00:00"/>
    <d v="2020-04-18T00:00:00"/>
    <d v="2019-06-14T00:00:00"/>
    <s v="USD"/>
    <n v="85504.29"/>
    <n v="1296"/>
    <x v="4"/>
    <n v="43.2"/>
    <x v="4"/>
    <x v="2"/>
    <s v="Overdue"/>
    <x v="1"/>
    <s v="USD"/>
    <n v="85504.29"/>
  </r>
  <r>
    <s v="A2310000"/>
    <x v="35"/>
    <x v="34"/>
    <n v="103905917"/>
    <x v="0"/>
    <x v="1"/>
    <x v="1"/>
    <s v="Orupabo, Amoni "/>
    <s v="WHT Outstg"/>
    <s v="WHT ON 1800021001- NOV 2018 Crude Handling"/>
    <s v=""/>
    <s v="AB"/>
    <s v=""/>
    <d v="2020-04-18T00:00:00"/>
    <d v="2020-04-18T00:00:00"/>
    <d v="2019-06-14T00:00:00"/>
    <s v="USD"/>
    <n v="101278.35"/>
    <n v="1296"/>
    <x v="4"/>
    <n v="43.2"/>
    <x v="4"/>
    <x v="2"/>
    <s v="Overdue"/>
    <x v="1"/>
    <s v="USD"/>
    <n v="101278.35"/>
  </r>
  <r>
    <s v="A2310000"/>
    <x v="35"/>
    <x v="34"/>
    <n v="103905918"/>
    <x v="0"/>
    <x v="1"/>
    <x v="1"/>
    <s v="Orupabo, Amoni "/>
    <s v="WHT Outstg"/>
    <s v="WHT ON 1800020816-OCT 2018 Crude Handling"/>
    <s v=""/>
    <s v="AB"/>
    <s v=""/>
    <d v="2020-04-18T00:00:00"/>
    <d v="2020-04-18T00:00:00"/>
    <d v="2019-06-14T00:00:00"/>
    <s v="USD"/>
    <n v="90949.759999999995"/>
    <n v="1296"/>
    <x v="4"/>
    <n v="43.2"/>
    <x v="4"/>
    <x v="2"/>
    <s v="Overdue"/>
    <x v="1"/>
    <s v="USD"/>
    <n v="90949.759999999995"/>
  </r>
  <r>
    <s v="A2310000"/>
    <x v="35"/>
    <x v="34"/>
    <n v="103905918"/>
    <x v="0"/>
    <x v="1"/>
    <x v="1"/>
    <s v="Orupabo, Amoni "/>
    <s v="WHT Outstg"/>
    <s v="WHT ON 1800020761- Supplementary CHA Sep 2018"/>
    <s v=""/>
    <s v="AB"/>
    <s v=""/>
    <d v="2020-04-18T00:00:00"/>
    <d v="2020-04-18T00:00:00"/>
    <d v="2019-06-14T00:00:00"/>
    <s v="USD"/>
    <n v="76734"/>
    <n v="1296"/>
    <x v="4"/>
    <n v="43.2"/>
    <x v="4"/>
    <x v="2"/>
    <s v="Overdue"/>
    <x v="1"/>
    <s v="USD"/>
    <n v="76734"/>
  </r>
  <r>
    <s v="A2310000"/>
    <x v="35"/>
    <x v="34"/>
    <n v="103905916"/>
    <x v="0"/>
    <x v="1"/>
    <x v="1"/>
    <s v="Orupabo, Amoni "/>
    <s v="WHT Outstg"/>
    <s v="WHT ON 1800021181-DEC 2018 Crude Handling"/>
    <s v=""/>
    <s v="AB"/>
    <s v=""/>
    <d v="2020-04-18T00:00:00"/>
    <d v="2020-04-18T00:00:00"/>
    <d v="2019-05-31T00:00:00"/>
    <s v="NGN"/>
    <n v="21037267.59"/>
    <n v="1310"/>
    <x v="4"/>
    <n v="43.666666666666664"/>
    <x v="4"/>
    <x v="2"/>
    <s v="Overdue"/>
    <x v="1"/>
    <s v="USD"/>
    <n v="58355.28"/>
  </r>
  <r>
    <s v="A2310000"/>
    <x v="35"/>
    <x v="34"/>
    <n v="103905916"/>
    <x v="0"/>
    <x v="1"/>
    <x v="1"/>
    <s v="Orupabo, Amoni "/>
    <s v="WHT Outstg"/>
    <s v="WHT ON 1800021348-JAN 2019 Crude Handling"/>
    <s v=""/>
    <s v="AB"/>
    <s v=""/>
    <d v="2020-04-18T00:00:00"/>
    <d v="2020-04-18T00:00:00"/>
    <d v="2019-05-31T00:00:00"/>
    <s v="NGN"/>
    <n v="17462567.030000001"/>
    <n v="1310"/>
    <x v="4"/>
    <n v="43.666666666666664"/>
    <x v="4"/>
    <x v="2"/>
    <s v="Overdue"/>
    <x v="1"/>
    <s v="USD"/>
    <n v="48439.41"/>
  </r>
  <r>
    <s v="A2310000"/>
    <x v="35"/>
    <x v="34"/>
    <n v="103905914"/>
    <x v="0"/>
    <x v="1"/>
    <x v="1"/>
    <s v="Orupabo, Amoni "/>
    <s v="WHT Outstg"/>
    <s v="WHT ON 1800020371-JULY  2018 Crude Handling"/>
    <s v=""/>
    <s v="AB"/>
    <s v=""/>
    <d v="2020-04-17T00:00:00"/>
    <d v="2020-04-17T00:00:00"/>
    <d v="2019-03-11T00:00:00"/>
    <s v="NGN"/>
    <n v="15337484.890000001"/>
    <n v="1391"/>
    <x v="4"/>
    <n v="46.366666666666667"/>
    <x v="4"/>
    <x v="2"/>
    <s v="Overdue"/>
    <x v="1"/>
    <s v="USD"/>
    <n v="42544.65"/>
  </r>
  <r>
    <s v="A2310000"/>
    <x v="35"/>
    <x v="34"/>
    <n v="103905914"/>
    <x v="0"/>
    <x v="1"/>
    <x v="1"/>
    <s v="Orupabo, Amoni "/>
    <s v="WHT Outstg"/>
    <s v="WHT ON 1800020519-Newcross CHA Invoice Aug 2018"/>
    <s v=""/>
    <s v="AB"/>
    <s v=""/>
    <d v="2020-04-17T00:00:00"/>
    <d v="2020-04-17T00:00:00"/>
    <d v="2019-03-11T00:00:00"/>
    <s v="NGN"/>
    <n v="16152114.970000001"/>
    <n v="1391"/>
    <x v="4"/>
    <n v="46.366666666666667"/>
    <x v="4"/>
    <x v="2"/>
    <s v="Overdue"/>
    <x v="1"/>
    <s v="USD"/>
    <n v="44804.35"/>
  </r>
  <r>
    <s v="A2310000"/>
    <x v="35"/>
    <x v="34"/>
    <n v="103905914"/>
    <x v="0"/>
    <x v="1"/>
    <x v="1"/>
    <s v="Orupabo, Amoni "/>
    <s v="WHT Outstg"/>
    <s v="WHT ON 1800020760-Supplementary CHA Sep 2018"/>
    <s v=""/>
    <s v="AB"/>
    <s v=""/>
    <d v="2020-04-17T00:00:00"/>
    <d v="2020-04-17T00:00:00"/>
    <d v="2019-03-11T00:00:00"/>
    <s v="NGN"/>
    <n v="15631079.01"/>
    <n v="1391"/>
    <x v="4"/>
    <n v="46.366666666666667"/>
    <x v="4"/>
    <x v="2"/>
    <s v="Overdue"/>
    <x v="1"/>
    <s v="USD"/>
    <n v="43359.05"/>
  </r>
  <r>
    <s v="A2310000"/>
    <x v="35"/>
    <x v="34"/>
    <n v="103905914"/>
    <x v="0"/>
    <x v="1"/>
    <x v="1"/>
    <s v="Orupabo, Amoni "/>
    <s v="WHT Outstg"/>
    <s v="WHT ON 1800020817-OCT 2018 Crude Handling"/>
    <s v=""/>
    <s v="AB"/>
    <s v=""/>
    <d v="2020-04-17T00:00:00"/>
    <d v="2020-04-17T00:00:00"/>
    <d v="2019-03-11T00:00:00"/>
    <s v="NGN"/>
    <n v="18553475.829999998"/>
    <n v="1391"/>
    <x v="4"/>
    <n v="46.366666666666667"/>
    <x v="4"/>
    <x v="2"/>
    <s v="Overdue"/>
    <x v="1"/>
    <s v="USD"/>
    <n v="51465.49"/>
  </r>
  <r>
    <s v="A2310000"/>
    <x v="35"/>
    <x v="34"/>
    <n v="103905914"/>
    <x v="0"/>
    <x v="1"/>
    <x v="1"/>
    <s v="Orupabo, Amoni "/>
    <s v="WHT Outstg"/>
    <s v="WHT ON 1800021002-NOV 2018 Crude Handling"/>
    <s v=""/>
    <s v="AB"/>
    <s v=""/>
    <d v="2020-04-17T00:00:00"/>
    <d v="2020-04-17T00:00:00"/>
    <d v="2019-03-11T00:00:00"/>
    <s v="NGN"/>
    <n v="20672292.27"/>
    <n v="1391"/>
    <x v="4"/>
    <n v="46.366666666666667"/>
    <x v="4"/>
    <x v="2"/>
    <s v="Overdue"/>
    <x v="1"/>
    <s v="USD"/>
    <n v="57342.87"/>
  </r>
  <r>
    <s v="A2310000"/>
    <x v="35"/>
    <x v="34"/>
    <n v="103905919"/>
    <x v="0"/>
    <x v="1"/>
    <x v="1"/>
    <s v="Orupabo, Amoni "/>
    <s v="WHT Outstg"/>
    <s v="WHT ON 1800020520- CHA Invoice Aug 2018"/>
    <s v=""/>
    <s v="AB"/>
    <s v=""/>
    <d v="2020-04-18T00:00:00"/>
    <d v="2020-04-18T00:00:00"/>
    <d v="2019-03-11T00:00:00"/>
    <s v="USD"/>
    <n v="79291.8"/>
    <n v="1391"/>
    <x v="4"/>
    <n v="46.366666666666667"/>
    <x v="4"/>
    <x v="2"/>
    <s v="Overdue"/>
    <x v="1"/>
    <s v="USD"/>
    <n v="79291.8"/>
  </r>
  <r>
    <s v="A2310000"/>
    <x v="35"/>
    <x v="34"/>
    <n v="103905920"/>
    <x v="0"/>
    <x v="1"/>
    <x v="1"/>
    <s v="Orupabo, Amoni "/>
    <s v="WHT Outstg"/>
    <s v="WHT ON 1800019773-MAR 2018 Crude Handling"/>
    <s v=""/>
    <s v="AB"/>
    <s v=""/>
    <d v="2020-04-18T00:00:00"/>
    <d v="2020-04-18T00:00:00"/>
    <d v="2018-11-30T00:00:00"/>
    <s v="USD"/>
    <n v="102295.44"/>
    <n v="1492"/>
    <x v="4"/>
    <n v="49.733333333333334"/>
    <x v="4"/>
    <x v="2"/>
    <s v="Overdue"/>
    <x v="1"/>
    <s v="USD"/>
    <n v="102295.44"/>
  </r>
  <r>
    <s v="A2310000"/>
    <x v="35"/>
    <x v="34"/>
    <n v="103554739"/>
    <x v="0"/>
    <x v="1"/>
    <x v="1"/>
    <s v="Orupabo, Amoni "/>
    <s v="WHT Outstg"/>
    <s v="WHT on inv 1800019295 Dec17"/>
    <s v=""/>
    <s v="AB"/>
    <s v=""/>
    <d v="2018-04-30T00:00:00"/>
    <d v="2018-04-30T00:00:00"/>
    <d v="2018-04-30T00:00:00"/>
    <s v="NGN"/>
    <n v="17096190.329999998"/>
    <n v="1706"/>
    <x v="4"/>
    <n v="56.866666666666667"/>
    <x v="4"/>
    <x v="2"/>
    <s v="Overdue"/>
    <x v="1"/>
    <s v="USD"/>
    <n v="56025.93"/>
  </r>
  <r>
    <s v="A2310000"/>
    <x v="35"/>
    <x v="34"/>
    <n v="103905915"/>
    <x v="0"/>
    <x v="1"/>
    <x v="1"/>
    <s v="Orupabo, Amoni "/>
    <s v="WHT Outstg"/>
    <s v="WHT ON 1800018971-OCT 2017 Crude Handling"/>
    <s v=""/>
    <s v="AB"/>
    <s v=""/>
    <d v="2020-04-18T00:00:00"/>
    <d v="2020-04-18T00:00:00"/>
    <d v="2018-04-30T00:00:00"/>
    <s v="NGN"/>
    <n v="8883817.8900000006"/>
    <n v="1706"/>
    <x v="4"/>
    <n v="56.866666666666667"/>
    <x v="4"/>
    <x v="2"/>
    <s v="Overdue"/>
    <x v="1"/>
    <s v="USD"/>
    <n v="24642.82"/>
  </r>
  <r>
    <s v="A2310000"/>
    <x v="35"/>
    <x v="34"/>
    <n v="103905915"/>
    <x v="0"/>
    <x v="1"/>
    <x v="1"/>
    <s v="Orupabo, Amoni "/>
    <s v="WHT Outstg"/>
    <s v="WHT ON 1800019212-NOV 2017 Crude Handling"/>
    <s v=""/>
    <s v="AB"/>
    <s v=""/>
    <d v="2020-04-18T00:00:00"/>
    <d v="2020-04-18T00:00:00"/>
    <d v="2018-04-30T00:00:00"/>
    <s v="NGN"/>
    <n v="16765881.82"/>
    <n v="1706"/>
    <x v="4"/>
    <n v="56.866666666666667"/>
    <x v="4"/>
    <x v="2"/>
    <s v="Overdue"/>
    <x v="1"/>
    <s v="USD"/>
    <n v="46506.879999999997"/>
  </r>
  <r>
    <s v="A2310000"/>
    <x v="35"/>
    <x v="34"/>
    <n v="103905921"/>
    <x v="0"/>
    <x v="1"/>
    <x v="1"/>
    <s v="Orupabo, Amoni "/>
    <s v="WHT Outstg"/>
    <s v="WHT ON 1800019211-NOV 2017 Crude Handling"/>
    <s v=""/>
    <s v="AB"/>
    <s v=""/>
    <d v="2020-04-18T00:00:00"/>
    <d v="2020-04-18T00:00:00"/>
    <d v="2018-04-30T00:00:00"/>
    <s v="USD"/>
    <n v="82344.59"/>
    <n v="1706"/>
    <x v="4"/>
    <n v="56.866666666666667"/>
    <x v="4"/>
    <x v="2"/>
    <s v="Overdue"/>
    <x v="1"/>
    <s v="USD"/>
    <n v="82344.59"/>
  </r>
  <r>
    <s v="A2310000"/>
    <x v="35"/>
    <x v="34"/>
    <n v="103905921"/>
    <x v="0"/>
    <x v="1"/>
    <x v="1"/>
    <s v="Orupabo, Amoni "/>
    <s v="WHT Outstg"/>
    <s v="WHT ON 1800019294-DEC 2017 Crude Handling"/>
    <s v=""/>
    <s v="AB"/>
    <s v=""/>
    <d v="2020-04-18T00:00:00"/>
    <d v="2020-04-18T00:00:00"/>
    <d v="2018-04-30T00:00:00"/>
    <s v="USD"/>
    <n v="83855.86"/>
    <n v="1706"/>
    <x v="4"/>
    <n v="56.866666666666667"/>
    <x v="4"/>
    <x v="2"/>
    <s v="Overdue"/>
    <x v="1"/>
    <s v="USD"/>
    <n v="83855.86"/>
  </r>
  <r>
    <s v="A2310000"/>
    <x v="35"/>
    <x v="34"/>
    <n v="103905921"/>
    <x v="0"/>
    <x v="1"/>
    <x v="1"/>
    <s v="Orupabo, Amoni "/>
    <s v="WHT Outstg"/>
    <s v="WHT ON 1800019467-JAN 2018 Crude Handling"/>
    <s v=""/>
    <s v="AB"/>
    <s v=""/>
    <d v="2020-04-18T00:00:00"/>
    <d v="2020-04-18T00:00:00"/>
    <d v="2018-04-30T00:00:00"/>
    <s v="USD"/>
    <n v="99496.69"/>
    <n v="1706"/>
    <x v="4"/>
    <n v="56.866666666666667"/>
    <x v="4"/>
    <x v="2"/>
    <s v="Overdue"/>
    <x v="1"/>
    <s v="USD"/>
    <n v="99496.69"/>
  </r>
  <r>
    <s v="A2310000"/>
    <x v="35"/>
    <x v="34"/>
    <n v="103905921"/>
    <x v="0"/>
    <x v="1"/>
    <x v="1"/>
    <s v="Orupabo, Amoni "/>
    <s v="WHT Outstg"/>
    <s v="WHT ON 1800019580-FEB 2018 Crude Handling"/>
    <s v=""/>
    <s v="AB"/>
    <s v=""/>
    <d v="2020-04-18T00:00:00"/>
    <d v="2020-04-18T00:00:00"/>
    <d v="2018-04-30T00:00:00"/>
    <s v="USD"/>
    <n v="94764.88"/>
    <n v="1706"/>
    <x v="4"/>
    <n v="56.866666666666667"/>
    <x v="4"/>
    <x v="2"/>
    <s v="Overdue"/>
    <x v="1"/>
    <s v="USD"/>
    <n v="94764.88"/>
  </r>
  <r>
    <s v="A2310000"/>
    <x v="36"/>
    <x v="35"/>
    <n v="1800028596"/>
    <x v="0"/>
    <x v="1"/>
    <x v="6"/>
    <s v="Orupabo, Amoni "/>
    <n v="0"/>
    <s v="ER Equipment RENTED TO EROTON WELL FIRE INCIDENT  "/>
    <s v="468"/>
    <s v="DR"/>
    <s v=""/>
    <d v="2022-12-19T00:00:00"/>
    <d v="2022-12-19T00:00:00"/>
    <d v="2023-01-18T00:00:00"/>
    <s v="USD"/>
    <n v="237650"/>
    <n v="-18"/>
    <x v="0"/>
    <n v="-0.6"/>
    <x v="0"/>
    <x v="0"/>
    <s v="Not Overdue"/>
    <x v="0"/>
    <s v="USD"/>
    <n v="237650"/>
  </r>
  <r>
    <s v="A2310000"/>
    <x v="36"/>
    <x v="35"/>
    <n v="104318760"/>
    <x v="0"/>
    <x v="1"/>
    <x v="1"/>
    <s v="Orupabo, Amoni "/>
    <n v="0"/>
    <s v="BAL_1800024605 EROTON JULY 2020 Crude Handling"/>
    <s v=""/>
    <s v="AB"/>
    <s v=""/>
    <d v="2022-12-05T00:00:00"/>
    <d v="2022-12-05T00:00:00"/>
    <d v="2022-12-05T00:00:00"/>
    <s v="NGN"/>
    <n v="202138402.5"/>
    <n v="26"/>
    <x v="5"/>
    <n v="0.8666666666666667"/>
    <x v="1"/>
    <x v="1"/>
    <s v="Overdue"/>
    <x v="0"/>
    <s v="USD"/>
    <n v="510068.13"/>
  </r>
  <r>
    <s v="A2310000"/>
    <x v="36"/>
    <x v="35"/>
    <n v="104316144"/>
    <x v="0"/>
    <x v="1"/>
    <x v="1"/>
    <s v="Orupabo, Amoni "/>
    <n v="0"/>
    <s v="BAL_1800026000 EROTON APR 2021 Crude Handling"/>
    <s v=""/>
    <s v="AB"/>
    <s v=""/>
    <d v="2022-11-30T00:00:00"/>
    <d v="2022-11-30T00:00:00"/>
    <d v="2022-11-30T00:00:00"/>
    <s v="USD"/>
    <n v="1053334.3999999999"/>
    <n v="31"/>
    <x v="1"/>
    <n v="1.0333333333333334"/>
    <x v="1"/>
    <x v="1"/>
    <s v="Overdue"/>
    <x v="0"/>
    <s v="USD"/>
    <n v="1053334.3999999999"/>
  </r>
  <r>
    <s v="A2310000"/>
    <x v="36"/>
    <x v="35"/>
    <n v="104316144"/>
    <x v="0"/>
    <x v="1"/>
    <x v="1"/>
    <s v="Orupabo, Amoni "/>
    <n v="0"/>
    <s v="WHT_1600003829 EROTON JAN-APR 2021 SUPPLEM CRUDE H"/>
    <s v=""/>
    <s v="AB"/>
    <s v=""/>
    <d v="2022-11-30T00:00:00"/>
    <d v="2022-11-30T00:00:00"/>
    <d v="2022-11-30T00:00:00"/>
    <s v="USD"/>
    <n v="-6406.31"/>
    <n v="31"/>
    <x v="1"/>
    <n v="1.0333333333333334"/>
    <x v="0"/>
    <x v="0"/>
    <s v="Overdue"/>
    <x v="1"/>
    <s v="USD"/>
    <n v="-6406.31"/>
  </r>
  <r>
    <s v="A2310000"/>
    <x v="36"/>
    <x v="35"/>
    <n v="104316137"/>
    <x v="0"/>
    <x v="1"/>
    <x v="1"/>
    <s v="Orupabo, Amoni "/>
    <n v="0"/>
    <s v="WHT_1600003830 EROTON JAN-APR 2021 SUPPLEM CRUDE H"/>
    <s v=""/>
    <s v="AB"/>
    <s v=""/>
    <d v="2022-11-30T00:00:00"/>
    <d v="2022-11-30T00:00:00"/>
    <d v="2022-11-30T00:00:00"/>
    <s v="NGN"/>
    <n v="-1620797.58"/>
    <n v="31"/>
    <x v="1"/>
    <n v="1.0333333333333334"/>
    <x v="0"/>
    <x v="0"/>
    <s v="Overdue"/>
    <x v="1"/>
    <s v="USD"/>
    <n v="-3650.2"/>
  </r>
  <r>
    <s v="A2310000"/>
    <x v="36"/>
    <x v="35"/>
    <n v="104316137"/>
    <x v="0"/>
    <x v="1"/>
    <x v="1"/>
    <s v="Orupabo, Amoni "/>
    <n v="0"/>
    <s v="WHT_1800019415 Jan-Mar 2017 Eroton Suppl and Inter"/>
    <s v=""/>
    <s v="AB"/>
    <s v=""/>
    <d v="2022-11-30T00:00:00"/>
    <d v="2022-11-30T00:00:00"/>
    <d v="2022-11-30T00:00:00"/>
    <s v="NGN"/>
    <n v="5015691.57"/>
    <n v="31"/>
    <x v="0"/>
    <s v="Not Overdue"/>
    <x v="0"/>
    <x v="0"/>
    <s v="Not Overdue"/>
    <x v="1"/>
    <s v="USD"/>
    <n v="11295.84"/>
  </r>
  <r>
    <s v="A2310000"/>
    <x v="36"/>
    <x v="35"/>
    <n v="104316137"/>
    <x v="0"/>
    <x v="1"/>
    <x v="1"/>
    <s v="Orupabo, Amoni "/>
    <n v="0"/>
    <s v="WHT_1800023387 EROTON DEC 2019 Crude Handling"/>
    <s v=""/>
    <s v="AB"/>
    <s v=""/>
    <d v="2022-11-30T00:00:00"/>
    <d v="2022-11-30T00:00:00"/>
    <d v="2022-11-30T00:00:00"/>
    <s v="NGN"/>
    <n v="19588094.460000001"/>
    <n v="31"/>
    <x v="0"/>
    <s v="Not Overdue"/>
    <x v="0"/>
    <x v="0"/>
    <s v="Not Overdue"/>
    <x v="1"/>
    <s v="USD"/>
    <n v="44114.35"/>
  </r>
  <r>
    <s v="A2310000"/>
    <x v="36"/>
    <x v="35"/>
    <n v="104316137"/>
    <x v="0"/>
    <x v="1"/>
    <x v="1"/>
    <s v="Orupabo, Amoni "/>
    <n v="0"/>
    <s v="WHT_1800023617 EROTON JAN 2020 Crude Handling"/>
    <s v=""/>
    <s v="AB"/>
    <s v=""/>
    <d v="2022-11-30T00:00:00"/>
    <d v="2022-11-30T00:00:00"/>
    <d v="2022-11-30T00:00:00"/>
    <s v="NGN"/>
    <n v="15028681.210000001"/>
    <n v="31"/>
    <x v="0"/>
    <s v="Not Overdue"/>
    <x v="0"/>
    <x v="0"/>
    <s v="Not Overdue"/>
    <x v="1"/>
    <s v="USD"/>
    <n v="33846.089999999997"/>
  </r>
  <r>
    <s v="A2310000"/>
    <x v="36"/>
    <x v="35"/>
    <n v="104316137"/>
    <x v="0"/>
    <x v="1"/>
    <x v="1"/>
    <s v="Orupabo, Amoni "/>
    <n v="0"/>
    <s v="WHT_1800023744 EROTON FEB 2020 Crude Handling"/>
    <s v=""/>
    <s v="AB"/>
    <s v=""/>
    <d v="2022-11-30T00:00:00"/>
    <d v="2022-11-30T00:00:00"/>
    <d v="2022-11-30T00:00:00"/>
    <s v="NGN"/>
    <n v="20887077.640000001"/>
    <n v="31"/>
    <x v="0"/>
    <s v="Not Overdue"/>
    <x v="0"/>
    <x v="0"/>
    <s v="Not Overdue"/>
    <x v="1"/>
    <s v="USD"/>
    <n v="47039.79"/>
  </r>
  <r>
    <s v="A2310000"/>
    <x v="36"/>
    <x v="35"/>
    <n v="104316144"/>
    <x v="0"/>
    <x v="1"/>
    <x v="1"/>
    <s v="Orupabo, Amoni "/>
    <n v="0"/>
    <s v="WHT_1800023814 EROTON Excess RPC charges for 2019"/>
    <s v=""/>
    <s v="AB"/>
    <s v=""/>
    <d v="2022-11-30T00:00:00"/>
    <d v="2022-11-30T00:00:00"/>
    <d v="2022-11-30T00:00:00"/>
    <s v="USD"/>
    <n v="94946.78"/>
    <n v="31"/>
    <x v="0"/>
    <s v="Not Overdue"/>
    <x v="0"/>
    <x v="0"/>
    <s v="Not Overdue"/>
    <x v="1"/>
    <s v="USD"/>
    <n v="94946.78"/>
  </r>
  <r>
    <s v="A2310000"/>
    <x v="36"/>
    <x v="35"/>
    <n v="104316137"/>
    <x v="0"/>
    <x v="1"/>
    <x v="1"/>
    <s v="Orupabo, Amoni "/>
    <n v="0"/>
    <s v="WHT_1800023815 EROTON Excess RPC charges for 2019"/>
    <s v=""/>
    <s v="AB"/>
    <s v=""/>
    <d v="2022-11-30T00:00:00"/>
    <d v="2022-11-30T00:00:00"/>
    <d v="2022-11-30T00:00:00"/>
    <s v="NGN"/>
    <n v="19395509.289999999"/>
    <n v="31"/>
    <x v="0"/>
    <s v="Not Overdue"/>
    <x v="0"/>
    <x v="0"/>
    <s v="Not Overdue"/>
    <x v="1"/>
    <s v="USD"/>
    <n v="43680.63"/>
  </r>
  <r>
    <s v="A2310000"/>
    <x v="36"/>
    <x v="35"/>
    <n v="104316137"/>
    <x v="0"/>
    <x v="1"/>
    <x v="1"/>
    <s v="Orupabo, Amoni "/>
    <n v="0"/>
    <s v="WHT_1800024363 EROTON MAY 2020 Crude Handling"/>
    <s v=""/>
    <s v="AB"/>
    <s v=""/>
    <d v="2022-11-30T00:00:00"/>
    <d v="2022-11-30T00:00:00"/>
    <d v="2022-11-30T00:00:00"/>
    <s v="NGN"/>
    <n v="26472977.199999999"/>
    <n v="31"/>
    <x v="0"/>
    <s v="Not Overdue"/>
    <x v="0"/>
    <x v="0"/>
    <s v="Not Overdue"/>
    <x v="1"/>
    <s v="USD"/>
    <n v="59619.79"/>
  </r>
  <r>
    <s v="A2310000"/>
    <x v="36"/>
    <x v="35"/>
    <n v="104316137"/>
    <x v="0"/>
    <x v="1"/>
    <x v="1"/>
    <s v="Orupabo, Amoni "/>
    <n v="0"/>
    <s v="WHT_1800024444 EROTON JUN 2020 Crude Handling"/>
    <s v=""/>
    <s v="AB"/>
    <s v=""/>
    <d v="2022-11-30T00:00:00"/>
    <d v="2022-11-30T00:00:00"/>
    <d v="2022-11-30T00:00:00"/>
    <s v="NGN"/>
    <n v="25556056.109999999"/>
    <n v="31"/>
    <x v="0"/>
    <s v="Not Overdue"/>
    <x v="0"/>
    <x v="0"/>
    <s v="Not Overdue"/>
    <x v="1"/>
    <s v="USD"/>
    <n v="57554.79"/>
  </r>
  <r>
    <s v="A2310000"/>
    <x v="36"/>
    <x v="35"/>
    <n v="104316137"/>
    <x v="0"/>
    <x v="1"/>
    <x v="1"/>
    <s v="Orupabo, Amoni "/>
    <n v="0"/>
    <s v="WHT_1800024605 EROTON JULY 2020 Crude Handling"/>
    <s v=""/>
    <s v="AB"/>
    <s v=""/>
    <d v="2022-11-30T00:00:00"/>
    <d v="2022-11-30T00:00:00"/>
    <d v="2022-11-30T00:00:00"/>
    <s v="NGN"/>
    <n v="25465989.66"/>
    <n v="31"/>
    <x v="0"/>
    <s v="Not Overdue"/>
    <x v="0"/>
    <x v="0"/>
    <s v="Not Overdue"/>
    <x v="1"/>
    <s v="USD"/>
    <n v="57351.96"/>
  </r>
  <r>
    <s v="A2310000"/>
    <x v="36"/>
    <x v="35"/>
    <n v="104316144"/>
    <x v="0"/>
    <x v="1"/>
    <x v="1"/>
    <s v="Orupabo, Amoni "/>
    <n v="0"/>
    <s v="WHT_1800024936 EROTON SEPT 2020 Crude Handling"/>
    <s v=""/>
    <s v="AB"/>
    <s v=""/>
    <d v="2022-11-30T00:00:00"/>
    <d v="2022-11-30T00:00:00"/>
    <d v="2022-11-30T00:00:00"/>
    <s v="USD"/>
    <n v="101528.1"/>
    <n v="31"/>
    <x v="0"/>
    <s v="Not Overdue"/>
    <x v="0"/>
    <x v="0"/>
    <s v="Not Overdue"/>
    <x v="1"/>
    <s v="USD"/>
    <n v="101528.1"/>
  </r>
  <r>
    <s v="A2310000"/>
    <x v="36"/>
    <x v="35"/>
    <n v="104316144"/>
    <x v="0"/>
    <x v="1"/>
    <x v="1"/>
    <s v="Orupabo, Amoni "/>
    <n v="0"/>
    <s v="WHT_1800024948 EROTON Jan - Feb 2020 CrdHandl (Sup"/>
    <s v=""/>
    <s v="AB"/>
    <s v=""/>
    <d v="2022-11-30T00:00:00"/>
    <d v="2022-11-30T00:00:00"/>
    <d v="2022-11-30T00:00:00"/>
    <s v="USD"/>
    <n v="764.05"/>
    <n v="31"/>
    <x v="0"/>
    <s v="Not Overdue"/>
    <x v="0"/>
    <x v="0"/>
    <s v="Not Overdue"/>
    <x v="1"/>
    <s v="USD"/>
    <n v="764.05"/>
  </r>
  <r>
    <s v="A2310000"/>
    <x v="36"/>
    <x v="35"/>
    <n v="104316144"/>
    <x v="0"/>
    <x v="1"/>
    <x v="1"/>
    <s v="Orupabo, Amoni "/>
    <n v="0"/>
    <s v="WHT_1800025074 EROTON OCT 2020 Crude Handling"/>
    <s v=""/>
    <s v="AB"/>
    <s v=""/>
    <d v="2022-11-30T00:00:00"/>
    <d v="2022-11-30T00:00:00"/>
    <d v="2022-11-30T00:00:00"/>
    <s v="USD"/>
    <n v="67231.850000000006"/>
    <n v="31"/>
    <x v="0"/>
    <s v="Not Overdue"/>
    <x v="0"/>
    <x v="0"/>
    <s v="Not Overdue"/>
    <x v="1"/>
    <s v="USD"/>
    <n v="67231.850000000006"/>
  </r>
  <r>
    <s v="A2310000"/>
    <x v="36"/>
    <x v="35"/>
    <n v="104316144"/>
    <x v="0"/>
    <x v="1"/>
    <x v="1"/>
    <s v="Orupabo, Amoni "/>
    <n v="0"/>
    <s v="WHT_1800025277 EROTON NOV 2020 Crude Handling"/>
    <s v=""/>
    <s v="AB"/>
    <s v=""/>
    <d v="2022-11-30T00:00:00"/>
    <d v="2022-11-30T00:00:00"/>
    <d v="2022-11-30T00:00:00"/>
    <s v="USD"/>
    <n v="105817.56"/>
    <n v="31"/>
    <x v="0"/>
    <s v="Not Overdue"/>
    <x v="0"/>
    <x v="0"/>
    <s v="Not Overdue"/>
    <x v="1"/>
    <s v="USD"/>
    <n v="105817.56"/>
  </r>
  <r>
    <s v="A2310000"/>
    <x v="36"/>
    <x v="35"/>
    <n v="104316144"/>
    <x v="0"/>
    <x v="1"/>
    <x v="1"/>
    <s v="Orupabo, Amoni "/>
    <n v="0"/>
    <s v="WHT_1800025454 EROTON DEC 2020 Crude Handling"/>
    <s v=""/>
    <s v="AB"/>
    <s v=""/>
    <d v="2022-11-30T00:00:00"/>
    <d v="2022-11-30T00:00:00"/>
    <d v="2022-11-30T00:00:00"/>
    <s v="USD"/>
    <n v="110338.67"/>
    <n v="31"/>
    <x v="0"/>
    <s v="Not Overdue"/>
    <x v="0"/>
    <x v="0"/>
    <s v="Not Overdue"/>
    <x v="1"/>
    <s v="USD"/>
    <n v="110338.67"/>
  </r>
  <r>
    <s v="A2310000"/>
    <x v="36"/>
    <x v="35"/>
    <n v="104316144"/>
    <x v="0"/>
    <x v="1"/>
    <x v="1"/>
    <s v="Orupabo, Amoni "/>
    <n v="0"/>
    <s v="WHT_1800025573 EROTON JAN 2021 Crude Handling"/>
    <s v=""/>
    <s v="AB"/>
    <s v=""/>
    <d v="2022-11-30T00:00:00"/>
    <d v="2022-11-30T00:00:00"/>
    <d v="2022-11-30T00:00:00"/>
    <s v="USD"/>
    <n v="111561.17"/>
    <n v="31"/>
    <x v="0"/>
    <s v="Not Overdue"/>
    <x v="0"/>
    <x v="0"/>
    <s v="Not Overdue"/>
    <x v="1"/>
    <s v="USD"/>
    <n v="111561.17"/>
  </r>
  <r>
    <s v="A2310000"/>
    <x v="36"/>
    <x v="35"/>
    <n v="104316144"/>
    <x v="0"/>
    <x v="1"/>
    <x v="1"/>
    <s v="Orupabo, Amoni "/>
    <n v="0"/>
    <s v="WHT_1800025727 EROTON FEB 2021 Crude Handling"/>
    <s v=""/>
    <s v="AB"/>
    <s v=""/>
    <d v="2022-11-30T00:00:00"/>
    <d v="2022-11-30T00:00:00"/>
    <d v="2022-11-30T00:00:00"/>
    <s v="USD"/>
    <n v="94464.68"/>
    <n v="31"/>
    <x v="0"/>
    <s v="Not Overdue"/>
    <x v="0"/>
    <x v="0"/>
    <s v="Not Overdue"/>
    <x v="1"/>
    <s v="USD"/>
    <n v="94464.68"/>
  </r>
  <r>
    <s v="A2310000"/>
    <x v="36"/>
    <x v="35"/>
    <n v="104316144"/>
    <x v="0"/>
    <x v="1"/>
    <x v="1"/>
    <s v="Orupabo, Amoni "/>
    <n v="0"/>
    <s v="WHT_1800025868 EROTON MARCH2021 Crude Handling"/>
    <s v=""/>
    <s v="AB"/>
    <s v=""/>
    <d v="2022-11-30T00:00:00"/>
    <d v="2022-11-30T00:00:00"/>
    <d v="2022-11-30T00:00:00"/>
    <s v="USD"/>
    <n v="103584.82"/>
    <n v="31"/>
    <x v="0"/>
    <s v="Not Overdue"/>
    <x v="0"/>
    <x v="0"/>
    <s v="Not Overdue"/>
    <x v="1"/>
    <s v="USD"/>
    <n v="103584.82"/>
  </r>
  <r>
    <s v="A2310000"/>
    <x v="36"/>
    <x v="35"/>
    <n v="104316144"/>
    <x v="0"/>
    <x v="1"/>
    <x v="1"/>
    <s v="Orupabo, Amoni "/>
    <n v="0"/>
    <s v="WHT_1800025915 EROTON Excess RPC 2020 Crudehandlin"/>
    <s v=""/>
    <s v="AB"/>
    <s v=""/>
    <d v="2022-11-30T00:00:00"/>
    <d v="2022-11-30T00:00:00"/>
    <d v="2022-11-30T00:00:00"/>
    <s v="USD"/>
    <n v="5595.91"/>
    <n v="31"/>
    <x v="0"/>
    <s v="Not Overdue"/>
    <x v="0"/>
    <x v="0"/>
    <s v="Not Overdue"/>
    <x v="1"/>
    <s v="USD"/>
    <n v="5595.91"/>
  </r>
  <r>
    <s v="A2310000"/>
    <x v="36"/>
    <x v="35"/>
    <n v="104316144"/>
    <x v="0"/>
    <x v="1"/>
    <x v="1"/>
    <s v="Orupabo, Amoni "/>
    <n v="0"/>
    <s v="WHT_1800026000 EROTON APR 2021 Crude Handling"/>
    <s v=""/>
    <s v="AB"/>
    <s v=""/>
    <d v="2022-11-30T00:00:00"/>
    <d v="2022-11-30T00:00:00"/>
    <d v="2022-11-30T00:00:00"/>
    <s v="USD"/>
    <n v="96034.69"/>
    <n v="31"/>
    <x v="0"/>
    <s v="Not Overdue"/>
    <x v="0"/>
    <x v="0"/>
    <s v="Not Overdue"/>
    <x v="1"/>
    <s v="USD"/>
    <n v="96034.69"/>
  </r>
  <r>
    <s v="A2310000"/>
    <x v="36"/>
    <x v="35"/>
    <n v="1800027714"/>
    <x v="0"/>
    <x v="1"/>
    <x v="1"/>
    <s v="Orupabo, Amoni "/>
    <n v="0"/>
    <s v="EROTON APR 2022 Crude Handling"/>
    <s v="468"/>
    <s v="DR"/>
    <s v=""/>
    <d v="2022-05-12T00:00:00"/>
    <d v="2022-05-12T00:00:00"/>
    <d v="2022-06-11T00:00:00"/>
    <s v="USD"/>
    <n v="142.66"/>
    <n v="203"/>
    <x v="4"/>
    <n v="6.7666666666666666"/>
    <x v="2"/>
    <x v="1"/>
    <s v="Overdue"/>
    <x v="0"/>
    <s v="USD"/>
    <n v="142.66"/>
  </r>
  <r>
    <s v="A2310000"/>
    <x v="36"/>
    <x v="35"/>
    <n v="1800027715"/>
    <x v="0"/>
    <x v="1"/>
    <x v="1"/>
    <s v="Orupabo, Amoni "/>
    <n v="0"/>
    <s v="EROTON APR 2022 Crude Handling"/>
    <s v="454"/>
    <s v="DR"/>
    <s v=""/>
    <d v="2022-05-12T00:00:00"/>
    <d v="2022-05-12T00:00:00"/>
    <d v="2022-06-11T00:00:00"/>
    <s v="NGN"/>
    <n v="39506.69"/>
    <n v="203"/>
    <x v="4"/>
    <n v="6.7666666666666666"/>
    <x v="2"/>
    <x v="1"/>
    <s v="Overdue"/>
    <x v="0"/>
    <s v="USD"/>
    <n v="95.23"/>
  </r>
  <r>
    <s v="A2310000"/>
    <x v="36"/>
    <x v="35"/>
    <n v="1800027599"/>
    <x v="0"/>
    <x v="1"/>
    <x v="1"/>
    <s v="Orupabo, Amoni "/>
    <n v="0"/>
    <s v="EROTON MAR 2022 Crude Handling"/>
    <s v="468"/>
    <s v="DR"/>
    <s v=""/>
    <d v="2022-04-13T00:00:00"/>
    <d v="2022-04-13T00:00:00"/>
    <d v="2022-05-13T00:00:00"/>
    <s v="USD"/>
    <n v="363.84"/>
    <n v="232"/>
    <x v="4"/>
    <n v="7.7333333333333334"/>
    <x v="2"/>
    <x v="1"/>
    <s v="Overdue"/>
    <x v="0"/>
    <s v="USD"/>
    <n v="363.84"/>
  </r>
  <r>
    <s v="A2310000"/>
    <x v="36"/>
    <x v="35"/>
    <n v="1800027600"/>
    <x v="0"/>
    <x v="1"/>
    <x v="1"/>
    <s v="Orupabo, Amoni "/>
    <n v="0"/>
    <s v="EROTON MAR 2022 Crude Handling"/>
    <s v="454"/>
    <s v="DR"/>
    <s v=""/>
    <d v="2022-04-13T00:00:00"/>
    <d v="2022-04-13T00:00:00"/>
    <d v="2022-05-13T00:00:00"/>
    <s v="NGN"/>
    <n v="100864.15"/>
    <n v="232"/>
    <x v="4"/>
    <n v="7.7333333333333334"/>
    <x v="2"/>
    <x v="1"/>
    <s v="Overdue"/>
    <x v="0"/>
    <s v="USD"/>
    <n v="242.68"/>
  </r>
  <r>
    <s v="A2310000"/>
    <x v="36"/>
    <x v="35"/>
    <n v="1600004141"/>
    <x v="0"/>
    <x v="1"/>
    <x v="1"/>
    <s v="Orupabo, Amoni "/>
    <s v="WHT Outstg"/>
    <s v="WHT EROTON Dec-21-421412466432"/>
    <s v="454"/>
    <s v="DG"/>
    <s v=""/>
    <d v="2022-04-19T00:00:00"/>
    <d v="2022-04-19T00:00:00"/>
    <d v="2022-04-19T00:00:00"/>
    <s v="NGN"/>
    <n v="-3660"/>
    <n v="256"/>
    <x v="4"/>
    <n v="8.5333333333333332"/>
    <x v="2"/>
    <x v="2"/>
    <s v="Overdue"/>
    <x v="1"/>
    <s v="USD"/>
    <n v="-8.82"/>
  </r>
  <r>
    <s v="A2310000"/>
    <x v="36"/>
    <x v="35"/>
    <n v="1800027461"/>
    <x v="0"/>
    <x v="1"/>
    <x v="1"/>
    <s v="Orupabo, Amoni "/>
    <n v="0"/>
    <s v="EROTON FEB 2022 Crude Handling"/>
    <s v="468"/>
    <s v="DR"/>
    <s v=""/>
    <d v="2022-03-13T00:00:00"/>
    <d v="2022-03-13T00:00:00"/>
    <d v="2022-04-12T00:00:00"/>
    <s v="USD"/>
    <n v="788685.04"/>
    <n v="263"/>
    <x v="4"/>
    <n v="8.7666666666666675"/>
    <x v="2"/>
    <x v="1"/>
    <s v="Overdue"/>
    <x v="0"/>
    <s v="USD"/>
    <n v="788685.04"/>
  </r>
  <r>
    <s v="A2310000"/>
    <x v="36"/>
    <x v="35"/>
    <n v="1800027462"/>
    <x v="0"/>
    <x v="1"/>
    <x v="1"/>
    <s v="Orupabo, Amoni "/>
    <n v="0"/>
    <s v="EROTON FEB 2022 Crude Handling"/>
    <s v="454"/>
    <s v="DR"/>
    <s v=""/>
    <d v="2022-03-13T00:00:00"/>
    <d v="2022-03-13T00:00:00"/>
    <d v="2022-04-12T00:00:00"/>
    <s v="NGN"/>
    <n v="218806994.02000001"/>
    <n v="263"/>
    <x v="4"/>
    <n v="8.7666666666666675"/>
    <x v="2"/>
    <x v="1"/>
    <s v="Overdue"/>
    <x v="0"/>
    <s v="USD"/>
    <n v="526187.06000000006"/>
  </r>
  <r>
    <s v="A2310000"/>
    <x v="36"/>
    <x v="35"/>
    <n v="1800027329"/>
    <x v="0"/>
    <x v="1"/>
    <x v="1"/>
    <s v="Orupabo, Amoni "/>
    <n v="0"/>
    <s v="EROTON JAN 2022 Crude Handling"/>
    <s v="468"/>
    <s v="DR"/>
    <s v=""/>
    <d v="2022-02-14T00:00:00"/>
    <d v="2022-02-14T00:00:00"/>
    <d v="2022-03-16T00:00:00"/>
    <s v="USD"/>
    <n v="971836.64"/>
    <n v="290"/>
    <x v="4"/>
    <n v="9.6666666666666661"/>
    <x v="2"/>
    <x v="1"/>
    <s v="Overdue"/>
    <x v="0"/>
    <s v="USD"/>
    <n v="971836.64"/>
  </r>
  <r>
    <s v="A2310000"/>
    <x v="36"/>
    <x v="35"/>
    <n v="1800027330"/>
    <x v="0"/>
    <x v="1"/>
    <x v="1"/>
    <s v="Orupabo, Amoni "/>
    <n v="0"/>
    <s v="EROTON JAN 2022 Crude Handling"/>
    <s v="454"/>
    <s v="DR"/>
    <s v=""/>
    <d v="2022-02-14T00:00:00"/>
    <d v="2022-02-14T00:00:00"/>
    <d v="2022-03-16T00:00:00"/>
    <s v="NGN"/>
    <n v="268573533.38"/>
    <n v="290"/>
    <x v="4"/>
    <n v="9.6666666666666661"/>
    <x v="2"/>
    <x v="1"/>
    <s v="Overdue"/>
    <x v="0"/>
    <s v="USD"/>
    <n v="644039.32999999996"/>
  </r>
  <r>
    <s v="A2310000"/>
    <x v="36"/>
    <x v="35"/>
    <n v="1600004015"/>
    <x v="0"/>
    <x v="1"/>
    <x v="1"/>
    <s v="Orupabo, Amoni "/>
    <s v="WHT Outstg"/>
    <s v="WHT for Service-EROTON-421023662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600004016"/>
    <x v="0"/>
    <x v="1"/>
    <x v="1"/>
    <s v="Orupabo, Amoni "/>
    <s v="WHT Outstg"/>
    <s v="WHT for Service-EROTON-421460423432"/>
    <s v="454"/>
    <s v="DG"/>
    <s v=""/>
    <d v="2022-02-28T00:00:00"/>
    <d v="2022-02-28T00:00:00"/>
    <d v="2022-02-28T00:00:00"/>
    <s v="NGN"/>
    <n v="-3660"/>
    <n v="306"/>
    <x v="4"/>
    <n v="10.199999999999999"/>
    <x v="2"/>
    <x v="2"/>
    <s v="Overdue"/>
    <x v="1"/>
    <s v="USD"/>
    <n v="-8.8000000000000007"/>
  </r>
  <r>
    <s v="A2310000"/>
    <x v="36"/>
    <x v="35"/>
    <n v="1800027219"/>
    <x v="0"/>
    <x v="1"/>
    <x v="1"/>
    <s v="Orupabo, Amoni "/>
    <n v="0"/>
    <s v="EROTON DECEMBER 2021 Crude Handling"/>
    <s v="468"/>
    <s v="DR"/>
    <s v=""/>
    <d v="2022-01-12T00:00:00"/>
    <d v="2022-01-12T00:00:00"/>
    <d v="2022-02-11T00:00:00"/>
    <s v="USD"/>
    <n v="816693.78"/>
    <n v="323"/>
    <x v="4"/>
    <n v="10.766666666666667"/>
    <x v="2"/>
    <x v="1"/>
    <s v="Overdue"/>
    <x v="0"/>
    <s v="USD"/>
    <n v="816693.78"/>
  </r>
  <r>
    <s v="A2310000"/>
    <x v="36"/>
    <x v="35"/>
    <n v="1800027220"/>
    <x v="0"/>
    <x v="1"/>
    <x v="1"/>
    <s v="Orupabo, Amoni "/>
    <n v="0"/>
    <s v="EROTON DECEMBER 2021 Crude Handling"/>
    <s v="454"/>
    <s v="DR"/>
    <s v=""/>
    <d v="2022-01-12T00:00:00"/>
    <d v="2022-01-12T00:00:00"/>
    <d v="2022-02-11T00:00:00"/>
    <s v="NGN"/>
    <n v="223846430.78"/>
    <n v="323"/>
    <x v="4"/>
    <n v="10.766666666666667"/>
    <x v="2"/>
    <x v="1"/>
    <s v="Overdue"/>
    <x v="0"/>
    <s v="USD"/>
    <n v="540768.21"/>
  </r>
  <r>
    <s v="A2310000"/>
    <x v="36"/>
    <x v="35"/>
    <n v="1800027059"/>
    <x v="0"/>
    <x v="1"/>
    <x v="1"/>
    <s v="Orupabo, Amoni "/>
    <n v="0"/>
    <s v="EROTON NOV 2021 Crude Handling"/>
    <s v="468"/>
    <s v="DR"/>
    <s v=""/>
    <d v="2021-12-13T00:00:00"/>
    <d v="2021-12-13T00:00:00"/>
    <d v="2022-01-12T00:00:00"/>
    <s v="USD"/>
    <n v="273489.27"/>
    <n v="353"/>
    <x v="4"/>
    <n v="11.766666666666667"/>
    <x v="2"/>
    <x v="1"/>
    <s v="Overdue"/>
    <x v="0"/>
    <s v="USD"/>
    <n v="273489.27"/>
  </r>
  <r>
    <s v="A2310000"/>
    <x v="36"/>
    <x v="35"/>
    <n v="1800027060"/>
    <x v="0"/>
    <x v="1"/>
    <x v="1"/>
    <s v="Orupabo, Amoni "/>
    <n v="0"/>
    <s v="EROTON NOV 2021 Crude Handling"/>
    <s v="454"/>
    <s v="DR"/>
    <s v=""/>
    <d v="2021-12-13T00:00:00"/>
    <d v="2021-12-13T00:00:00"/>
    <d v="2022-01-12T00:00:00"/>
    <s v="NGN"/>
    <n v="74900590.510000005"/>
    <n v="353"/>
    <x v="4"/>
    <n v="11.766666666666667"/>
    <x v="2"/>
    <x v="1"/>
    <s v="Overdue"/>
    <x v="0"/>
    <s v="USD"/>
    <n v="182352.98"/>
  </r>
  <r>
    <s v="A2310000"/>
    <x v="36"/>
    <x v="35"/>
    <n v="1800026857"/>
    <x v="0"/>
    <x v="1"/>
    <x v="1"/>
    <s v="Orupabo, Amoni "/>
    <n v="0"/>
    <s v="EROTON OCTOBER 2021 Crude Handling"/>
    <s v="468"/>
    <s v="DR"/>
    <s v=""/>
    <d v="2021-11-11T00:00:00"/>
    <d v="2021-11-11T00:00:00"/>
    <d v="2021-12-11T00:00:00"/>
    <s v="USD"/>
    <n v="491992"/>
    <n v="385"/>
    <x v="4"/>
    <n v="12.833333333333334"/>
    <x v="3"/>
    <x v="1"/>
    <s v="Overdue"/>
    <x v="0"/>
    <s v="USD"/>
    <n v="491992"/>
  </r>
  <r>
    <s v="A2310000"/>
    <x v="36"/>
    <x v="35"/>
    <n v="1800026858"/>
    <x v="0"/>
    <x v="1"/>
    <x v="1"/>
    <s v="Orupabo, Amoni "/>
    <n v="0"/>
    <s v="EROTON OCTOBER 2021 Crude Handling"/>
    <s v="454"/>
    <s v="DR"/>
    <s v=""/>
    <d v="2021-11-11T00:00:00"/>
    <d v="2021-11-11T00:00:00"/>
    <d v="2021-12-11T00:00:00"/>
    <s v="NGN"/>
    <n v="134613153"/>
    <n v="385"/>
    <x v="4"/>
    <n v="12.833333333333334"/>
    <x v="3"/>
    <x v="1"/>
    <s v="Overdue"/>
    <x v="0"/>
    <s v="USD"/>
    <n v="327634.95"/>
  </r>
  <r>
    <s v="A2310000"/>
    <x v="36"/>
    <x v="35"/>
    <n v="1800026717"/>
    <x v="0"/>
    <x v="1"/>
    <x v="1"/>
    <s v="Orupabo, Amoni "/>
    <n v="0"/>
    <s v="EROTON SEPTEMBER 2021 Crude Handling"/>
    <s v="468"/>
    <s v="DR"/>
    <s v=""/>
    <d v="2021-10-13T00:00:00"/>
    <d v="2021-10-13T00:00:00"/>
    <d v="2021-11-12T00:00:00"/>
    <s v="USD"/>
    <n v="645320.69999999995"/>
    <n v="414"/>
    <x v="4"/>
    <n v="13.8"/>
    <x v="3"/>
    <x v="1"/>
    <s v="Overdue"/>
    <x v="0"/>
    <s v="USD"/>
    <n v="645320.69999999995"/>
  </r>
  <r>
    <s v="A2310000"/>
    <x v="36"/>
    <x v="35"/>
    <n v="1800026718"/>
    <x v="0"/>
    <x v="1"/>
    <x v="1"/>
    <s v="Orupabo, Amoni "/>
    <n v="0"/>
    <s v="EROTON SEPTEMBER 2021 Crude Handling"/>
    <s v="454"/>
    <s v="DR"/>
    <s v=""/>
    <d v="2021-10-13T00:00:00"/>
    <d v="2021-10-13T00:00:00"/>
    <d v="2021-11-12T00:00:00"/>
    <s v="NGN"/>
    <n v="176394892.11000001"/>
    <n v="414"/>
    <x v="4"/>
    <n v="13.8"/>
    <x v="3"/>
    <x v="1"/>
    <s v="Overdue"/>
    <x v="0"/>
    <s v="USD"/>
    <n v="429839.07"/>
  </r>
  <r>
    <s v="A2310000"/>
    <x v="36"/>
    <x v="35"/>
    <n v="1800026726"/>
    <x v="0"/>
    <x v="1"/>
    <x v="1"/>
    <s v="Orupabo, Amoni "/>
    <n v="0"/>
    <s v="TERMINAL CAPEX BILLING 8TH TO 26TH SEPT 2021"/>
    <s v="468"/>
    <s v="DR"/>
    <s v=""/>
    <d v="2021-10-13T00:00:00"/>
    <d v="2021-10-13T00:00:00"/>
    <d v="2021-11-12T00:00:00"/>
    <s v="USD"/>
    <n v="51140.92"/>
    <n v="414"/>
    <x v="4"/>
    <n v="13.8"/>
    <x v="3"/>
    <x v="1"/>
    <s v="Overdue"/>
    <x v="0"/>
    <s v="USD"/>
    <n v="51140.92"/>
  </r>
  <r>
    <s v="A2310000"/>
    <x v="36"/>
    <x v="35"/>
    <n v="1800026727"/>
    <x v="0"/>
    <x v="1"/>
    <x v="1"/>
    <s v="Orupabo, Amoni "/>
    <n v="0"/>
    <s v="TERMINAL CAPEX BILLING 8TH TO 26TH SEPT 2021"/>
    <s v="454"/>
    <s v="DR"/>
    <s v=""/>
    <d v="2021-10-13T00:00:00"/>
    <d v="2021-10-13T00:00:00"/>
    <d v="2021-11-12T00:00:00"/>
    <s v="NGN"/>
    <n v="13979091.23"/>
    <n v="414"/>
    <x v="4"/>
    <n v="13.8"/>
    <x v="3"/>
    <x v="1"/>
    <s v="Overdue"/>
    <x v="0"/>
    <s v="USD"/>
    <n v="34064.25"/>
  </r>
  <r>
    <s v="A2310000"/>
    <x v="36"/>
    <x v="35"/>
    <n v="1800026589"/>
    <x v="0"/>
    <x v="1"/>
    <x v="1"/>
    <s v="Orupabo, Amoni "/>
    <n v="0"/>
    <s v="EROTON AUGUST 2021 Crude Handling"/>
    <s v="468"/>
    <s v="DR"/>
    <s v=""/>
    <d v="2021-09-14T00:00:00"/>
    <d v="2021-09-14T00:00:00"/>
    <d v="2021-10-14T00:00:00"/>
    <s v="USD"/>
    <n v="1956999.52"/>
    <n v="443"/>
    <x v="4"/>
    <n v="14.766666666666667"/>
    <x v="3"/>
    <x v="1"/>
    <s v="Overdue"/>
    <x v="0"/>
    <s v="USD"/>
    <n v="1956999.52"/>
  </r>
  <r>
    <s v="A2310000"/>
    <x v="36"/>
    <x v="35"/>
    <n v="1800026590"/>
    <x v="0"/>
    <x v="1"/>
    <x v="1"/>
    <s v="Orupabo, Amoni "/>
    <n v="0"/>
    <s v="EROTON AUGUST 2021 Crude Handling"/>
    <s v="454"/>
    <s v="DR"/>
    <s v=""/>
    <d v="2021-09-14T00:00:00"/>
    <d v="2021-09-14T00:00:00"/>
    <d v="2021-10-14T00:00:00"/>
    <s v="NGN"/>
    <n v="534460719.31"/>
    <n v="443"/>
    <x v="4"/>
    <n v="14.766666666666667"/>
    <x v="3"/>
    <x v="1"/>
    <s v="Overdue"/>
    <x v="0"/>
    <s v="USD"/>
    <n v="1303603.1399999999"/>
  </r>
  <r>
    <s v="A2310000"/>
    <x v="36"/>
    <x v="35"/>
    <n v="1600003896"/>
    <x v="0"/>
    <x v="1"/>
    <x v="1"/>
    <s v="Orupabo, Amoni "/>
    <s v="WHT Outstg"/>
    <s v="WHT- EROTON Jun/2021 -421466576432"/>
    <s v="454"/>
    <s v="DG"/>
    <s v=""/>
    <d v="2021-09-27T00:00:00"/>
    <d v="2021-09-27T00:00:00"/>
    <d v="2021-09-27T00:00:00"/>
    <s v="NGN"/>
    <n v="-4486099.5"/>
    <n v="460"/>
    <x v="4"/>
    <n v="15.333333333333334"/>
    <x v="3"/>
    <x v="2"/>
    <s v="Overdue"/>
    <x v="1"/>
    <s v="USD"/>
    <n v="-10936.21"/>
  </r>
  <r>
    <s v="A2310000"/>
    <x v="36"/>
    <x v="35"/>
    <n v="1600003897"/>
    <x v="0"/>
    <x v="1"/>
    <x v="1"/>
    <s v="Orupabo, Amoni "/>
    <s v="WHT Outstg"/>
    <s v="WHT - EROTON Jun/2021 -421507665432"/>
    <s v="454"/>
    <s v="DG"/>
    <s v=""/>
    <d v="2021-09-27T00:00:00"/>
    <d v="2021-09-27T00:00:00"/>
    <d v="2021-09-27T00:00:00"/>
    <s v="NGN"/>
    <n v="-4473322.83"/>
    <n v="460"/>
    <x v="4"/>
    <n v="15.333333333333334"/>
    <x v="3"/>
    <x v="2"/>
    <s v="Overdue"/>
    <x v="1"/>
    <s v="USD"/>
    <n v="-10905.07"/>
  </r>
  <r>
    <s v="A2310000"/>
    <x v="36"/>
    <x v="35"/>
    <n v="1800026468"/>
    <x v="0"/>
    <x v="1"/>
    <x v="1"/>
    <s v="Orupabo, Amoni "/>
    <n v="0"/>
    <s v="EROTON JULY 2021 Crude Handling"/>
    <s v="468"/>
    <s v="DR"/>
    <s v=""/>
    <d v="2021-08-12T00:00:00"/>
    <d v="2021-08-12T00:00:00"/>
    <d v="2021-09-11T00:00:00"/>
    <s v="USD"/>
    <n v="1903477.33"/>
    <n v="476"/>
    <x v="4"/>
    <n v="15.866666666666667"/>
    <x v="3"/>
    <x v="1"/>
    <s v="Overdue"/>
    <x v="0"/>
    <s v="USD"/>
    <n v="1903477.33"/>
  </r>
  <r>
    <s v="A2310000"/>
    <x v="36"/>
    <x v="35"/>
    <n v="1800026469"/>
    <x v="0"/>
    <x v="1"/>
    <x v="1"/>
    <s v="Orupabo, Amoni "/>
    <n v="0"/>
    <s v="EROTON JULY 2021 Crude Handling"/>
    <s v="454"/>
    <s v="DR"/>
    <s v=""/>
    <d v="2021-08-12T00:00:00"/>
    <d v="2021-08-12T00:00:00"/>
    <d v="2021-09-11T00:00:00"/>
    <s v="NGN"/>
    <n v="519817619.19999999"/>
    <n v="476"/>
    <x v="4"/>
    <n v="15.866666666666667"/>
    <x v="3"/>
    <x v="1"/>
    <s v="Overdue"/>
    <x v="0"/>
    <s v="USD"/>
    <n v="1269030.75"/>
  </r>
  <r>
    <s v="A2310000"/>
    <x v="36"/>
    <x v="35"/>
    <n v="1800026334"/>
    <x v="0"/>
    <x v="1"/>
    <x v="1"/>
    <s v="Orupabo, Amoni "/>
    <n v="0"/>
    <s v="EROTON June 2021 Crude Handling"/>
    <s v="468"/>
    <s v="DR"/>
    <s v=""/>
    <d v="2021-07-14T00:00:00"/>
    <d v="2021-07-14T00:00:00"/>
    <d v="2021-08-13T00:00:00"/>
    <s v="USD"/>
    <n v="1853591.02"/>
    <n v="505"/>
    <x v="4"/>
    <n v="16.833333333333332"/>
    <x v="3"/>
    <x v="1"/>
    <s v="Overdue"/>
    <x v="0"/>
    <s v="USD"/>
    <n v="1853591.02"/>
  </r>
  <r>
    <s v="A2310000"/>
    <x v="36"/>
    <x v="35"/>
    <n v="1800026335"/>
    <x v="0"/>
    <x v="1"/>
    <x v="1"/>
    <s v="Orupabo, Amoni "/>
    <n v="0"/>
    <s v="EROTON June 2021 Crude Handling"/>
    <s v="454"/>
    <s v="DR"/>
    <s v=""/>
    <d v="2021-07-14T00:00:00"/>
    <d v="2021-07-14T00:00:00"/>
    <d v="2021-08-13T00:00:00"/>
    <s v="NGN"/>
    <n v="506233997.17000002"/>
    <n v="505"/>
    <x v="4"/>
    <n v="16.833333333333332"/>
    <x v="3"/>
    <x v="1"/>
    <s v="Overdue"/>
    <x v="0"/>
    <s v="USD"/>
    <n v="1235869.06"/>
  </r>
  <r>
    <s v="A2310000"/>
    <x v="36"/>
    <x v="35"/>
    <n v="1800026177"/>
    <x v="0"/>
    <x v="1"/>
    <x v="1"/>
    <s v="Orupabo, Amoni "/>
    <n v="0"/>
    <s v="EROTON MAY 2021 Crude Handling"/>
    <s v="468"/>
    <s v="DR"/>
    <s v=""/>
    <d v="2021-06-14T00:00:00"/>
    <d v="2021-06-14T00:00:00"/>
    <d v="2021-07-14T00:00:00"/>
    <s v="USD"/>
    <n v="1910477.79"/>
    <n v="535"/>
    <x v="4"/>
    <n v="17.833333333333332"/>
    <x v="3"/>
    <x v="1"/>
    <s v="Overdue"/>
    <x v="0"/>
    <s v="USD"/>
    <n v="1910477.79"/>
  </r>
  <r>
    <s v="A2310000"/>
    <x v="36"/>
    <x v="35"/>
    <n v="1800026178"/>
    <x v="0"/>
    <x v="1"/>
    <x v="1"/>
    <s v="Orupabo, Amoni "/>
    <n v="0"/>
    <s v="EROTON MAY 2021 Crude Handling"/>
    <s v="454"/>
    <s v="DR"/>
    <s v=""/>
    <d v="2021-06-14T00:00:00"/>
    <d v="2021-06-14T00:00:00"/>
    <d v="2021-07-14T00:00:00"/>
    <s v="NGN"/>
    <n v="505825529.39999998"/>
    <n v="535"/>
    <x v="4"/>
    <n v="17.833333333333332"/>
    <x v="3"/>
    <x v="1"/>
    <s v="Overdue"/>
    <x v="0"/>
    <s v="USD"/>
    <n v="1234821.28"/>
  </r>
  <r>
    <s v="A2310000"/>
    <x v="36"/>
    <x v="35"/>
    <n v="1600003819"/>
    <x v="0"/>
    <x v="1"/>
    <x v="1"/>
    <s v="Orupabo, Amoni "/>
    <s v="WHT Outstg"/>
    <s v="WHT FOR EROTON-USD CREDIT RECEIPTS"/>
    <s v="468"/>
    <s v="DG"/>
    <s v=""/>
    <d v="2021-06-29T00:00:00"/>
    <d v="2021-06-29T00:00:00"/>
    <d v="2021-06-29T00:00:00"/>
    <s v="USD"/>
    <n v="-780361.33"/>
    <n v="550"/>
    <x v="4"/>
    <n v="18.333333333333332"/>
    <x v="4"/>
    <x v="2"/>
    <s v="Overdue"/>
    <x v="1"/>
    <s v="USD"/>
    <n v="-780361.33"/>
  </r>
  <r>
    <s v="A2310000"/>
    <x v="36"/>
    <x v="35"/>
    <n v="1600003808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136966449.81999999"/>
    <n v="551"/>
    <x v="4"/>
    <n v="18.366666666666667"/>
    <x v="4"/>
    <x v="2"/>
    <s v="Overdue"/>
    <x v="1"/>
    <s v="USD"/>
    <n v="-451989.74"/>
  </r>
  <r>
    <s v="A2310000"/>
    <x v="36"/>
    <x v="35"/>
    <n v="1600003809"/>
    <x v="0"/>
    <x v="1"/>
    <x v="1"/>
    <s v="Orupabo, Amoni "/>
    <s v="WHT Outstg"/>
    <s v="WHT FOR EROTON-NGN CREDIT RECEIPTS"/>
    <s v="454"/>
    <s v="DG"/>
    <s v=""/>
    <d v="2021-06-28T00:00:00"/>
    <d v="2021-06-28T00:00:00"/>
    <d v="2021-06-28T00:00:00"/>
    <s v="NGN"/>
    <n v="-48566078.189999998"/>
    <n v="551"/>
    <x v="4"/>
    <n v="18.366666666666667"/>
    <x v="4"/>
    <x v="2"/>
    <s v="Overdue"/>
    <x v="1"/>
    <s v="USD"/>
    <n v="-158495.13"/>
  </r>
  <r>
    <s v="A2310000"/>
    <x v="36"/>
    <x v="35"/>
    <n v="1800026001"/>
    <x v="0"/>
    <x v="1"/>
    <x v="1"/>
    <s v="Orupabo, Amoni "/>
    <n v="0"/>
    <s v="EROTON APR 2021 Crude Handling"/>
    <s v="454"/>
    <s v="DR"/>
    <s v=""/>
    <d v="2021-05-14T00:00:00"/>
    <d v="2021-05-14T00:00:00"/>
    <d v="2021-06-13T00:00:00"/>
    <s v="NGN"/>
    <n v="485935540.63999999"/>
    <n v="566"/>
    <x v="4"/>
    <n v="18.866666666666667"/>
    <x v="4"/>
    <x v="1"/>
    <s v="Overdue"/>
    <x v="0"/>
    <s v="USD"/>
    <n v="1280440.1499999999"/>
  </r>
  <r>
    <s v="A2310000"/>
    <x v="36"/>
    <x v="35"/>
    <n v="1800025916"/>
    <x v="0"/>
    <x v="1"/>
    <x v="1"/>
    <s v="Orupabo, Amoni "/>
    <n v="0"/>
    <s v="EROTON Excess RPC 2020 Crudehandling"/>
    <s v="454"/>
    <s v="DR"/>
    <s v=""/>
    <d v="2021-04-22T00:00:00"/>
    <d v="2021-04-22T00:00:00"/>
    <d v="2021-05-22T00:00:00"/>
    <s v="NGN"/>
    <n v="22865421.710000001"/>
    <n v="588"/>
    <x v="4"/>
    <n v="19.600000000000001"/>
    <x v="4"/>
    <x v="1"/>
    <s v="Overdue"/>
    <x v="0"/>
    <s v="USD"/>
    <n v="60250.39"/>
  </r>
  <r>
    <s v="A2310000"/>
    <x v="36"/>
    <x v="35"/>
    <n v="1800025869"/>
    <x v="0"/>
    <x v="1"/>
    <x v="1"/>
    <s v="Orupabo, Amoni "/>
    <n v="0"/>
    <s v="EROTON MARCH2021 Crude Handling"/>
    <s v="454"/>
    <s v="DR"/>
    <s v=""/>
    <d v="2021-04-14T00:00:00"/>
    <d v="2021-04-14T00:00:00"/>
    <d v="2021-05-14T00:00:00"/>
    <s v="NGN"/>
    <n v="524139167.11000001"/>
    <n v="596"/>
    <x v="4"/>
    <n v="19.866666666666667"/>
    <x v="4"/>
    <x v="1"/>
    <s v="Overdue"/>
    <x v="0"/>
    <s v="USD"/>
    <n v="1381106.71"/>
  </r>
  <r>
    <s v="A2310000"/>
    <x v="36"/>
    <x v="35"/>
    <n v="1800025728"/>
    <x v="0"/>
    <x v="1"/>
    <x v="1"/>
    <s v="Orupabo, Amoni "/>
    <n v="0"/>
    <s v="EROTON FEB 2021 Crude Handling"/>
    <s v="454"/>
    <s v="DR"/>
    <s v=""/>
    <d v="2021-03-15T00:00:00"/>
    <d v="2021-03-15T00:00:00"/>
    <d v="2021-04-14T00:00:00"/>
    <s v="NGN"/>
    <n v="477991165.35000002"/>
    <n v="626"/>
    <x v="4"/>
    <n v="20.866666666666667"/>
    <x v="4"/>
    <x v="1"/>
    <s v="Overdue"/>
    <x v="0"/>
    <s v="USD"/>
    <n v="1259506.72"/>
  </r>
  <r>
    <s v="A2310000"/>
    <x v="36"/>
    <x v="35"/>
    <n v="1800025574"/>
    <x v="0"/>
    <x v="1"/>
    <x v="1"/>
    <s v="Orupabo, Amoni "/>
    <n v="0"/>
    <s v="EROTON JAN 2021 Crude Handling"/>
    <s v="454"/>
    <s v="DR"/>
    <s v=""/>
    <d v="2021-02-11T00:00:00"/>
    <d v="2021-02-11T00:00:00"/>
    <d v="2021-03-13T00:00:00"/>
    <s v="NGN"/>
    <n v="564499493.91999996"/>
    <n v="658"/>
    <x v="4"/>
    <n v="21.933333333333334"/>
    <x v="4"/>
    <x v="1"/>
    <s v="Overdue"/>
    <x v="0"/>
    <s v="USD"/>
    <n v="1487456.17"/>
  </r>
  <r>
    <s v="A2310000"/>
    <x v="36"/>
    <x v="35"/>
    <n v="1600003663"/>
    <x v="0"/>
    <x v="1"/>
    <x v="1"/>
    <s v="Orupabo, Amoni "/>
    <s v="WHT Outstg"/>
    <s v="WHT for Service-EROTON-Receipt No- 421274667432"/>
    <s v="454"/>
    <s v="DG"/>
    <s v=""/>
    <d v="2021-02-24T00:00:00"/>
    <d v="2021-02-24T00:00:00"/>
    <d v="2021-02-24T00:00:00"/>
    <s v="NGN"/>
    <n v="-4610268.9800000004"/>
    <n v="675"/>
    <x v="4"/>
    <n v="22.5"/>
    <x v="4"/>
    <x v="2"/>
    <s v="Overdue"/>
    <x v="1"/>
    <s v="USD"/>
    <n v="-12148.06"/>
  </r>
  <r>
    <s v="A2310000"/>
    <x v="36"/>
    <x v="35"/>
    <n v="1800025455"/>
    <x v="0"/>
    <x v="1"/>
    <x v="1"/>
    <s v="Orupabo, Amoni "/>
    <n v="0"/>
    <s v="EROTON DEC 2020 Crude Handling"/>
    <s v="454"/>
    <s v="DR"/>
    <s v=""/>
    <d v="2021-01-19T00:00:00"/>
    <d v="2021-01-19T00:00:00"/>
    <d v="2021-02-18T00:00:00"/>
    <s v="NGN"/>
    <n v="558313688.27999997"/>
    <n v="681"/>
    <x v="4"/>
    <n v="22.7"/>
    <x v="4"/>
    <x v="1"/>
    <s v="Overdue"/>
    <x v="0"/>
    <s v="USD"/>
    <n v="1471156.57"/>
  </r>
  <r>
    <s v="A2310000"/>
    <x v="36"/>
    <x v="35"/>
    <n v="1600003638"/>
    <x v="0"/>
    <x v="1"/>
    <x v="1"/>
    <s v="Orupabo, Amoni "/>
    <s v="WHT Outstg"/>
    <s v="WHT- 421042657432 for EROTON-Contract Service"/>
    <s v="454"/>
    <s v="DG"/>
    <s v=""/>
    <d v="2021-02-11T00:00:00"/>
    <d v="2021-02-11T00:00:00"/>
    <d v="2021-02-11T00:00:00"/>
    <s v="NGN"/>
    <n v="-7835630.6600000001"/>
    <n v="688"/>
    <x v="4"/>
    <n v="22.933333333333334"/>
    <x v="4"/>
    <x v="2"/>
    <s v="Overdue"/>
    <x v="1"/>
    <s v="USD"/>
    <n v="-20646.89"/>
  </r>
  <r>
    <s v="A2310000"/>
    <x v="36"/>
    <x v="35"/>
    <n v="1600003639"/>
    <x v="0"/>
    <x v="1"/>
    <x v="1"/>
    <s v="Orupabo, Amoni "/>
    <s v="WHT Outstg"/>
    <s v="WHT FOR EROTON-421282137432-Service"/>
    <s v="454"/>
    <s v="DG"/>
    <s v=""/>
    <d v="2021-02-11T00:00:00"/>
    <d v="2021-02-11T00:00:00"/>
    <d v="2021-02-11T00:00:00"/>
    <s v="NGN"/>
    <n v="-5892058.6699999999"/>
    <n v="688"/>
    <x v="4"/>
    <n v="22.933333333333334"/>
    <x v="4"/>
    <x v="2"/>
    <s v="Overdue"/>
    <x v="1"/>
    <s v="USD"/>
    <n v="-15525.57"/>
  </r>
  <r>
    <s v="A2310000"/>
    <x v="36"/>
    <x v="35"/>
    <n v="1600003642"/>
    <x v="0"/>
    <x v="1"/>
    <x v="1"/>
    <s v="Orupabo, Amoni "/>
    <s v="WHT Outstg"/>
    <s v="WHT-421216117432 for EROTON-Contract Serv-Nov 2020"/>
    <s v="454"/>
    <s v="DG"/>
    <s v=""/>
    <d v="2021-02-11T00:00:00"/>
    <d v="2021-02-11T00:00:00"/>
    <d v="2021-02-11T00:00:00"/>
    <s v="NGN"/>
    <n v="-2232184.33"/>
    <n v="688"/>
    <x v="4"/>
    <n v="22.933333333333334"/>
    <x v="4"/>
    <x v="2"/>
    <s v="Overdue"/>
    <x v="1"/>
    <s v="USD"/>
    <n v="-5881.81"/>
  </r>
  <r>
    <s v="A2310000"/>
    <x v="36"/>
    <x v="35"/>
    <n v="1800025278"/>
    <x v="0"/>
    <x v="1"/>
    <x v="1"/>
    <s v="Orupabo, Amoni "/>
    <n v="0"/>
    <s v="EROTON NOV 2020 Crude Handling"/>
    <s v="454"/>
    <s v="DR"/>
    <s v=""/>
    <d v="2020-12-17T00:00:00"/>
    <d v="2020-12-17T00:00:00"/>
    <d v="2021-01-16T00:00:00"/>
    <s v="NGN"/>
    <n v="535436832.79000002"/>
    <n v="714"/>
    <x v="4"/>
    <n v="23.8"/>
    <x v="4"/>
    <x v="1"/>
    <s v="Overdue"/>
    <x v="0"/>
    <s v="USD"/>
    <n v="1410876.05"/>
  </r>
  <r>
    <s v="A2310000"/>
    <x v="36"/>
    <x v="35"/>
    <n v="104016079"/>
    <x v="0"/>
    <x v="1"/>
    <x v="1"/>
    <s v="Orupabo, Amoni "/>
    <n v="0"/>
    <s v="WHT 1800024079 EROTON APR 2020 CHA @94%"/>
    <s v=""/>
    <s v="AB"/>
    <s v=""/>
    <d v="2020-12-31T00:00:00"/>
    <d v="2020-12-31T00:00:00"/>
    <d v="2020-12-31T00:00:00"/>
    <s v="NGN"/>
    <n v="28649353.98"/>
    <n v="730"/>
    <x v="4"/>
    <n v="24.333333333333332"/>
    <x v="4"/>
    <x v="2"/>
    <s v="Overdue"/>
    <x v="1"/>
    <s v="USD"/>
    <n v="75491.05"/>
  </r>
  <r>
    <s v="A2310000"/>
    <x v="36"/>
    <x v="35"/>
    <n v="104016080"/>
    <x v="0"/>
    <x v="1"/>
    <x v="1"/>
    <s v="Orupabo, Amoni "/>
    <n v="0"/>
    <s v="WHT on inv 1800024760 EROTON AUGUST 2020 CHA@94%"/>
    <s v=""/>
    <s v="AB"/>
    <s v=""/>
    <d v="2020-12-31T00:00:00"/>
    <d v="2020-12-31T00:00:00"/>
    <d v="2020-12-31T00:00:00"/>
    <s v="USD"/>
    <n v="103370.68"/>
    <n v="730"/>
    <x v="4"/>
    <n v="24.333333333333332"/>
    <x v="4"/>
    <x v="2"/>
    <s v="Overdue"/>
    <x v="1"/>
    <s v="USD"/>
    <n v="103370.68"/>
  </r>
  <r>
    <s v="A2310000"/>
    <x v="36"/>
    <x v="35"/>
    <n v="1800025075"/>
    <x v="0"/>
    <x v="1"/>
    <x v="1"/>
    <s v="Orupabo, Amoni "/>
    <n v="0"/>
    <s v="EROTON OCT 2020 Crude Handling"/>
    <s v="454"/>
    <s v="DR"/>
    <s v=""/>
    <d v="2020-11-13T00:00:00"/>
    <d v="2020-11-13T00:00:00"/>
    <d v="2020-12-13T00:00:00"/>
    <s v="NGN"/>
    <n v="340321217.25"/>
    <n v="748"/>
    <x v="4"/>
    <n v="24.933333333333334"/>
    <x v="4"/>
    <x v="1"/>
    <s v="Overdue"/>
    <x v="0"/>
    <s v="USD"/>
    <n v="896746.41"/>
  </r>
  <r>
    <s v="A2310000"/>
    <x v="36"/>
    <x v="35"/>
    <n v="1800024949"/>
    <x v="0"/>
    <x v="1"/>
    <x v="1"/>
    <s v="Orupabo, Amoni "/>
    <n v="0"/>
    <s v="EROTON Jan - Feb 2020 CrdHandl (Supplementary)"/>
    <s v="454"/>
    <s v="DR"/>
    <s v=""/>
    <d v="2020-10-20T00:00:00"/>
    <d v="2020-10-20T00:00:00"/>
    <d v="2020-11-19T00:00:00"/>
    <s v="NGN"/>
    <n v="3866069.18"/>
    <n v="772"/>
    <x v="4"/>
    <n v="25.733333333333334"/>
    <x v="4"/>
    <x v="1"/>
    <s v="Overdue"/>
    <x v="0"/>
    <s v="USD"/>
    <n v="10187.09"/>
  </r>
  <r>
    <s v="A2310000"/>
    <x v="36"/>
    <x v="35"/>
    <n v="1800024937"/>
    <x v="0"/>
    <x v="1"/>
    <x v="1"/>
    <s v="Orupabo, Amoni "/>
    <n v="0"/>
    <s v="EROTON SEPT 2020 Crude Handling"/>
    <s v="454"/>
    <s v="DR"/>
    <s v=""/>
    <d v="2020-10-19T00:00:00"/>
    <d v="2020-10-19T00:00:00"/>
    <d v="2020-11-18T00:00:00"/>
    <s v="NGN"/>
    <n v="513732165.88"/>
    <n v="773"/>
    <x v="4"/>
    <n v="25.766666666666666"/>
    <x v="4"/>
    <x v="1"/>
    <s v="Overdue"/>
    <x v="0"/>
    <s v="USD"/>
    <n v="1353684.26"/>
  </r>
  <r>
    <s v="A2310000"/>
    <x v="36"/>
    <x v="35"/>
    <n v="1800024761"/>
    <x v="0"/>
    <x v="1"/>
    <x v="1"/>
    <s v="Orupabo, Amoni "/>
    <n v="0"/>
    <s v="EROTON AUGUST 2020 Crude Handling"/>
    <s v="454"/>
    <s v="DR"/>
    <s v=""/>
    <d v="2020-09-18T00:00:00"/>
    <d v="2020-09-18T00:00:00"/>
    <d v="2020-10-18T00:00:00"/>
    <s v="NGN"/>
    <n v="515199482.68000001"/>
    <n v="804"/>
    <x v="4"/>
    <n v="26.8"/>
    <x v="4"/>
    <x v="1"/>
    <s v="Overdue"/>
    <x v="0"/>
    <s v="USD"/>
    <n v="1357550.64"/>
  </r>
  <r>
    <s v="A2310000"/>
    <x v="36"/>
    <x v="35"/>
    <n v="1600003290"/>
    <x v="0"/>
    <x v="1"/>
    <x v="1"/>
    <s v="Orupabo, Amoni "/>
    <s v="WHT Outstg"/>
    <s v="WHT CN FOR EROTON 25605481May 5 2019"/>
    <s v="468"/>
    <s v="DG"/>
    <s v=""/>
    <d v="2020-07-27T00:00:00"/>
    <d v="2020-07-27T00:00:00"/>
    <d v="2020-07-27T00:00:00"/>
    <s v="USD"/>
    <n v="-13891.85"/>
    <n v="887"/>
    <x v="4"/>
    <n v="29.566666666666666"/>
    <x v="4"/>
    <x v="2"/>
    <s v="Overdue"/>
    <x v="1"/>
    <s v="USD"/>
    <n v="-13891.85"/>
  </r>
  <r>
    <s v="A2310000"/>
    <x v="36"/>
    <x v="35"/>
    <n v="1600003295"/>
    <x v="0"/>
    <x v="1"/>
    <x v="1"/>
    <s v="Orupabo, Amoni "/>
    <s v="WHT Outstg"/>
    <s v="WHT CN FOR EROTON 25605242Dec 4 2018"/>
    <s v="468"/>
    <s v="DG"/>
    <s v=""/>
    <d v="2020-07-27T00:00:00"/>
    <d v="2020-07-27T00:00:00"/>
    <d v="2020-07-27T00:00:00"/>
    <s v="USD"/>
    <n v="-9547.66"/>
    <n v="887"/>
    <x v="4"/>
    <n v="29.566666666666666"/>
    <x v="4"/>
    <x v="2"/>
    <s v="Overdue"/>
    <x v="1"/>
    <s v="USD"/>
    <n v="-9547.66"/>
  </r>
  <r>
    <s v="A2310000"/>
    <x v="36"/>
    <x v="35"/>
    <n v="104016080"/>
    <x v="0"/>
    <x v="1"/>
    <x v="1"/>
    <s v="Orupabo, Amoni "/>
    <n v="0"/>
    <s v="WHT on inv 1800024443 EROTON JUN 2020 CHA"/>
    <s v=""/>
    <s v="AB"/>
    <s v=""/>
    <d v="2020-12-31T00:00:00"/>
    <d v="2020-12-31T00:00:00"/>
    <d v="2020-07-17T00:00:00"/>
    <s v="USD"/>
    <n v="106335.88"/>
    <n v="897"/>
    <x v="4"/>
    <n v="29.9"/>
    <x v="4"/>
    <x v="2"/>
    <s v="Overdue"/>
    <x v="1"/>
    <s v="USD"/>
    <n v="106335.88"/>
  </r>
  <r>
    <s v="A2310000"/>
    <x v="36"/>
    <x v="35"/>
    <n v="104016080"/>
    <x v="0"/>
    <x v="1"/>
    <x v="1"/>
    <s v="Orupabo, Amoni "/>
    <n v="0"/>
    <s v="WHT on inv 1800024604 EROTON JULY 2020 CHA"/>
    <s v=""/>
    <s v="AB"/>
    <s v=""/>
    <d v="2020-12-31T00:00:00"/>
    <d v="2020-12-31T00:00:00"/>
    <d v="2020-07-17T00:00:00"/>
    <s v="USD"/>
    <n v="105961.12"/>
    <n v="897"/>
    <x v="4"/>
    <n v="29.9"/>
    <x v="4"/>
    <x v="2"/>
    <s v="Overdue"/>
    <x v="1"/>
    <s v="USD"/>
    <n v="105961.12"/>
  </r>
  <r>
    <s v="A2310000"/>
    <x v="36"/>
    <x v="35"/>
    <n v="1600003267"/>
    <x v="0"/>
    <x v="1"/>
    <x v="1"/>
    <s v="Orupabo, Amoni "/>
    <s v="WHT Outstg"/>
    <s v="WHT CN FOR EROTON OCT_2018"/>
    <s v="468"/>
    <s v="DG"/>
    <s v=""/>
    <d v="2020-06-30T00:00:00"/>
    <d v="2020-06-30T00:00:00"/>
    <d v="2020-06-30T00:00:00"/>
    <s v="USD"/>
    <n v="-673.96"/>
    <n v="914"/>
    <x v="4"/>
    <n v="30.466666666666665"/>
    <x v="4"/>
    <x v="2"/>
    <s v="Overdue"/>
    <x v="1"/>
    <s v="USD"/>
    <n v="-673.96"/>
  </r>
  <r>
    <s v="A2310000"/>
    <x v="36"/>
    <x v="35"/>
    <n v="103934335"/>
    <x v="0"/>
    <x v="1"/>
    <x v="1"/>
    <s v="Orupabo, Amoni "/>
    <s v="WHT Outstg"/>
    <s v="WHT on inv. 1800022803 EROTON SEP 2019 CHA"/>
    <s v=""/>
    <s v="AB"/>
    <s v=""/>
    <d v="2020-06-25T00:00:00"/>
    <d v="2020-06-25T00:00:00"/>
    <d v="2020-06-25T00:00:00"/>
    <s v="NGN"/>
    <n v="7835630.6799999997"/>
    <n v="919"/>
    <x v="4"/>
    <n v="30.633333333333333"/>
    <x v="4"/>
    <x v="2"/>
    <s v="Overdue"/>
    <x v="1"/>
    <s v="USD"/>
    <n v="21735.26"/>
  </r>
  <r>
    <s v="A2310000"/>
    <x v="36"/>
    <x v="35"/>
    <n v="103934335"/>
    <x v="0"/>
    <x v="1"/>
    <x v="1"/>
    <s v="Orupabo, Amoni "/>
    <s v="WHT Outstg"/>
    <s v="WHT on inv.1800022939 EROTON OCT 2019 Crude Handl"/>
    <s v=""/>
    <s v="AB"/>
    <s v=""/>
    <d v="2020-06-25T00:00:00"/>
    <d v="2020-06-25T00:00:00"/>
    <d v="2020-06-25T00:00:00"/>
    <s v="NGN"/>
    <n v="25033643.59"/>
    <n v="919"/>
    <x v="4"/>
    <n v="30.633333333333333"/>
    <x v="4"/>
    <x v="2"/>
    <s v="Overdue"/>
    <x v="1"/>
    <s v="USD"/>
    <n v="69440.820000000007"/>
  </r>
  <r>
    <s v="A2310000"/>
    <x v="36"/>
    <x v="35"/>
    <n v="103934340"/>
    <x v="0"/>
    <x v="1"/>
    <x v="1"/>
    <s v="Orupabo, Amoni "/>
    <s v="WHT Outstg"/>
    <s v="WHT on inv. 1800022802 EROTON SEP 2019 Crude Handl"/>
    <s v=""/>
    <s v="AB"/>
    <s v=""/>
    <d v="2020-06-25T00:00:00"/>
    <d v="2020-06-25T00:00:00"/>
    <d v="2020-06-25T00:00:00"/>
    <s v="USD"/>
    <n v="38357.43"/>
    <n v="919"/>
    <x v="4"/>
    <n v="30.633333333333333"/>
    <x v="4"/>
    <x v="2"/>
    <s v="Overdue"/>
    <x v="1"/>
    <s v="USD"/>
    <n v="38357.43"/>
  </r>
  <r>
    <s v="A2310000"/>
    <x v="36"/>
    <x v="35"/>
    <n v="103934340"/>
    <x v="0"/>
    <x v="1"/>
    <x v="1"/>
    <s v="Orupabo, Amoni "/>
    <s v="WHT Outstg"/>
    <s v="WHT on inv. 1800022938 EROTON OCT 2019 Crude Handl"/>
    <s v=""/>
    <s v="AB"/>
    <s v=""/>
    <d v="2020-06-25T00:00:00"/>
    <d v="2020-06-25T00:00:00"/>
    <d v="2020-06-25T00:00:00"/>
    <s v="USD"/>
    <n v="122528.29"/>
    <n v="919"/>
    <x v="4"/>
    <n v="30.633333333333333"/>
    <x v="4"/>
    <x v="2"/>
    <s v="Overdue"/>
    <x v="1"/>
    <s v="USD"/>
    <n v="122528.29"/>
  </r>
  <r>
    <s v="A2310000"/>
    <x v="36"/>
    <x v="35"/>
    <n v="103934341"/>
    <x v="0"/>
    <x v="1"/>
    <x v="1"/>
    <s v="Orupabo, Amoni "/>
    <s v="WHT Outstg"/>
    <s v="WHT on inv. 1800023951 MAR 2020 Crude Handl"/>
    <s v=""/>
    <s v="AB"/>
    <s v=""/>
    <d v="2020-06-25T00:00:00"/>
    <d v="2020-06-25T00:00:00"/>
    <d v="2020-06-25T00:00:00"/>
    <s v="USD"/>
    <n v="145025.28"/>
    <n v="919"/>
    <x v="4"/>
    <n v="30.633333333333333"/>
    <x v="4"/>
    <x v="2"/>
    <s v="Overdue"/>
    <x v="1"/>
    <s v="USD"/>
    <n v="145025.28"/>
  </r>
  <r>
    <s v="A2310000"/>
    <x v="36"/>
    <x v="35"/>
    <n v="103934342"/>
    <x v="0"/>
    <x v="1"/>
    <x v="1"/>
    <s v="Orupabo, Amoni "/>
    <s v="WHT Outstg"/>
    <s v="WHT on inv. 1800023952 EROTON MAR 2020 Crude Handl"/>
    <s v=""/>
    <s v="AB"/>
    <s v=""/>
    <d v="2020-06-25T00:00:00"/>
    <d v="2020-06-25T00:00:00"/>
    <d v="2020-06-25T00:00:00"/>
    <s v="NGN"/>
    <n v="29631888.059999999"/>
    <n v="919"/>
    <x v="4"/>
    <n v="30.633333333333333"/>
    <x v="4"/>
    <x v="2"/>
    <s v="Overdue"/>
    <x v="1"/>
    <s v="USD"/>
    <n v="82195.89"/>
  </r>
  <r>
    <s v="A2310000"/>
    <x v="36"/>
    <x v="35"/>
    <n v="103981751"/>
    <x v="0"/>
    <x v="1"/>
    <x v="1"/>
    <s v="Orupabo, Amoni "/>
    <s v="WHT Outstg"/>
    <s v="Outstanding WHT on inv 1800018091 APRIL 2017 CHA"/>
    <s v=""/>
    <s v="AB"/>
    <s v=""/>
    <d v="2020-10-08T00:00:00"/>
    <d v="2020-10-08T00:00:00"/>
    <d v="2020-06-22T00:00:00"/>
    <s v="USD"/>
    <n v="8927.23"/>
    <n v="922"/>
    <x v="4"/>
    <n v="30.733333333333334"/>
    <x v="4"/>
    <x v="2"/>
    <s v="Overdue"/>
    <x v="1"/>
    <s v="USD"/>
    <n v="8927.23"/>
  </r>
  <r>
    <s v="A2310000"/>
    <x v="36"/>
    <x v="35"/>
    <n v="104016080"/>
    <x v="0"/>
    <x v="1"/>
    <x v="1"/>
    <s v="Orupabo, Amoni "/>
    <n v="0"/>
    <s v="WHT on 1800024362 EROTON MAY 2020 CHA"/>
    <s v=""/>
    <s v="AB"/>
    <s v=""/>
    <d v="2020-12-31T00:00:00"/>
    <d v="2020-12-31T00:00:00"/>
    <d v="2020-06-19T00:00:00"/>
    <s v="USD"/>
    <n v="110151.08"/>
    <n v="925"/>
    <x v="4"/>
    <n v="30.833333333333332"/>
    <x v="4"/>
    <x v="2"/>
    <s v="Overdue"/>
    <x v="1"/>
    <s v="USD"/>
    <n v="110151.08"/>
  </r>
  <r>
    <s v="A2310000"/>
    <x v="36"/>
    <x v="35"/>
    <n v="103981755"/>
    <x v="0"/>
    <x v="1"/>
    <x v="1"/>
    <s v="Orupabo, Amoni "/>
    <s v="WHT Outstg"/>
    <s v="Outstanding WHT on inv 1800018186 MAY 2017 CHA"/>
    <s v=""/>
    <s v="AB"/>
    <s v=""/>
    <d v="2020-10-08T00:00:00"/>
    <d v="2020-10-08T00:00:00"/>
    <d v="2020-06-08T00:00:00"/>
    <s v="NGN"/>
    <n v="2154094.16"/>
    <n v="936"/>
    <x v="4"/>
    <n v="31.2"/>
    <x v="4"/>
    <x v="2"/>
    <s v="Overdue"/>
    <x v="1"/>
    <s v="USD"/>
    <n v="5676.04"/>
  </r>
  <r>
    <s v="A2310000"/>
    <x v="36"/>
    <x v="35"/>
    <n v="103981756"/>
    <x v="0"/>
    <x v="1"/>
    <x v="1"/>
    <s v="Orupabo, Amoni "/>
    <s v="WHT Outstg"/>
    <s v="Outstanding WHT on inv 1800018847 SEP 2017 CHA"/>
    <s v=""/>
    <s v="AB"/>
    <s v=""/>
    <d v="2020-10-08T00:00:00"/>
    <d v="2020-10-08T00:00:00"/>
    <d v="2020-06-08T00:00:00"/>
    <s v="NGN"/>
    <n v="1380740.41"/>
    <n v="936"/>
    <x v="4"/>
    <n v="31.2"/>
    <x v="4"/>
    <x v="2"/>
    <s v="Overdue"/>
    <x v="1"/>
    <s v="USD"/>
    <n v="3638.25"/>
  </r>
  <r>
    <s v="A2310000"/>
    <x v="36"/>
    <x v="35"/>
    <n v="103981753"/>
    <x v="0"/>
    <x v="1"/>
    <x v="1"/>
    <s v="Orupabo, Amoni "/>
    <s v="WHT Outstg"/>
    <s v="Outstanding WHT on inv 1800018665 AUG 2017 CHA"/>
    <s v=""/>
    <s v="AB"/>
    <s v=""/>
    <d v="2020-10-08T00:00:00"/>
    <d v="2020-10-08T00:00:00"/>
    <d v="2020-06-06T00:00:00"/>
    <s v="NGN"/>
    <n v="2229667.38"/>
    <n v="938"/>
    <x v="4"/>
    <n v="31.266666666666666"/>
    <x v="4"/>
    <x v="2"/>
    <s v="Overdue"/>
    <x v="1"/>
    <s v="USD"/>
    <n v="5875.17"/>
  </r>
  <r>
    <s v="A2310000"/>
    <x v="36"/>
    <x v="35"/>
    <n v="103981754"/>
    <x v="0"/>
    <x v="1"/>
    <x v="1"/>
    <s v="Orupabo, Amoni "/>
    <s v="WHT Outstg"/>
    <s v="Outstanding WHT on inv 1800018302 JUNE 2017 CHA"/>
    <s v=""/>
    <s v="AB"/>
    <s v=""/>
    <d v="2020-10-08T00:00:00"/>
    <d v="2020-10-08T00:00:00"/>
    <d v="2020-06-06T00:00:00"/>
    <s v="NGN"/>
    <n v="2210499.38"/>
    <n v="938"/>
    <x v="4"/>
    <n v="31.266666666666666"/>
    <x v="4"/>
    <x v="2"/>
    <s v="Overdue"/>
    <x v="1"/>
    <s v="USD"/>
    <n v="5824.67"/>
  </r>
  <r>
    <s v="A2310000"/>
    <x v="36"/>
    <x v="35"/>
    <n v="104016080"/>
    <x v="0"/>
    <x v="1"/>
    <x v="1"/>
    <s v="Orupabo, Amoni "/>
    <n v="0"/>
    <s v="WHT on inv 1800024078 EROTON APR 2020 CHA"/>
    <s v=""/>
    <s v="AB"/>
    <s v=""/>
    <d v="2020-12-31T00:00:00"/>
    <d v="2020-12-31T00:00:00"/>
    <d v="2020-05-20T00:00:00"/>
    <s v="USD"/>
    <n v="119206.74"/>
    <n v="955"/>
    <x v="4"/>
    <n v="31.833333333333332"/>
    <x v="4"/>
    <x v="2"/>
    <s v="Overdue"/>
    <x v="1"/>
    <s v="USD"/>
    <n v="119206.74"/>
  </r>
  <r>
    <s v="A2310000"/>
    <x v="36"/>
    <x v="35"/>
    <n v="103909403"/>
    <x v="0"/>
    <x v="1"/>
    <x v="1"/>
    <s v="Orupabo, Amoni "/>
    <s v="WHT Outstg"/>
    <s v="WHT on inv 1800023147 NOV 2019 Crude Handling"/>
    <s v=""/>
    <s v="AB"/>
    <s v=""/>
    <d v="2020-04-30T00:00:00"/>
    <d v="2020-04-30T00:00:00"/>
    <d v="2020-04-30T00:00:00"/>
    <s v="USD"/>
    <n v="61160.27"/>
    <n v="975"/>
    <x v="4"/>
    <n v="32.5"/>
    <x v="4"/>
    <x v="2"/>
    <s v="Overdue"/>
    <x v="1"/>
    <s v="USD"/>
    <n v="61160.27"/>
  </r>
  <r>
    <s v="A2310000"/>
    <x v="36"/>
    <x v="35"/>
    <n v="103909403"/>
    <x v="0"/>
    <x v="1"/>
    <x v="1"/>
    <s v="Orupabo, Amoni "/>
    <s v="WHT Outstg"/>
    <s v="WHT on inv 1800023386 DEC 2019 Crude Handli"/>
    <s v=""/>
    <s v="AB"/>
    <s v=""/>
    <d v="2020-04-30T00:00:00"/>
    <d v="2020-04-30T00:00:00"/>
    <d v="2020-04-30T00:00:00"/>
    <s v="USD"/>
    <n v="95879.07"/>
    <n v="975"/>
    <x v="4"/>
    <n v="32.5"/>
    <x v="4"/>
    <x v="2"/>
    <s v="Overdue"/>
    <x v="1"/>
    <s v="USD"/>
    <n v="95879.07"/>
  </r>
  <r>
    <s v="A2310000"/>
    <x v="36"/>
    <x v="35"/>
    <n v="103909403"/>
    <x v="0"/>
    <x v="1"/>
    <x v="1"/>
    <s v="Orupabo, Amoni "/>
    <s v="WHT Outstg"/>
    <s v="WHT on inv 1800023616 JAN 2020 Crude Handling"/>
    <s v=""/>
    <s v="AB"/>
    <s v=""/>
    <d v="2020-04-30T00:00:00"/>
    <d v="2020-04-30T00:00:00"/>
    <d v="2020-04-30T00:00:00"/>
    <s v="USD"/>
    <n v="73560.11"/>
    <n v="975"/>
    <x v="4"/>
    <n v="32.5"/>
    <x v="4"/>
    <x v="2"/>
    <s v="Overdue"/>
    <x v="1"/>
    <s v="USD"/>
    <n v="73560.11"/>
  </r>
  <r>
    <s v="A2310000"/>
    <x v="36"/>
    <x v="35"/>
    <n v="103909403"/>
    <x v="0"/>
    <x v="1"/>
    <x v="1"/>
    <s v="Orupabo, Amoni "/>
    <s v="WHT Outstg"/>
    <s v="WHT on inv 1800023743 FEB 2020 Crude Handling"/>
    <s v=""/>
    <s v="AB"/>
    <s v=""/>
    <d v="2020-04-30T00:00:00"/>
    <d v="2020-04-30T00:00:00"/>
    <d v="2020-04-30T00:00:00"/>
    <s v="USD"/>
    <n v="102235.6"/>
    <n v="975"/>
    <x v="4"/>
    <n v="32.5"/>
    <x v="4"/>
    <x v="2"/>
    <s v="Overdue"/>
    <x v="1"/>
    <s v="USD"/>
    <n v="102235.6"/>
  </r>
  <r>
    <s v="A2310000"/>
    <x v="36"/>
    <x v="35"/>
    <n v="103925555"/>
    <x v="0"/>
    <x v="1"/>
    <x v="1"/>
    <s v="Orupabo, Amoni "/>
    <s v="WHT Outstg"/>
    <s v="WHT RECEIPT NO 00188CCB"/>
    <s v=""/>
    <s v="AB"/>
    <s v=""/>
    <d v="2020-06-08T00:00:00"/>
    <d v="2020-06-08T00:00:00"/>
    <d v="2020-03-12T00:00:00"/>
    <s v="NGN"/>
    <n v="-11201986.57"/>
    <n v="1024"/>
    <x v="4"/>
    <n v="34.133333333333333"/>
    <x v="4"/>
    <x v="2"/>
    <s v="Overdue"/>
    <x v="1"/>
    <s v="USD"/>
    <n v="-31073.19"/>
  </r>
  <r>
    <s v="A2310000"/>
    <x v="36"/>
    <x v="35"/>
    <n v="103890053"/>
    <x v="0"/>
    <x v="1"/>
    <x v="1"/>
    <s v="Orupabo, Amoni "/>
    <s v="WHT Outstg"/>
    <s v="WHT ON INV 1800021674 MARCH 2019 Crude Handling"/>
    <s v=""/>
    <s v="AB"/>
    <s v=""/>
    <d v="2020-03-11T00:00:00"/>
    <d v="2020-03-11T00:00:00"/>
    <d v="2020-03-11T00:00:00"/>
    <s v="NGN"/>
    <n v="23905601.609999999"/>
    <n v="1025"/>
    <x v="4"/>
    <n v="34.166666666666664"/>
    <x v="4"/>
    <x v="2"/>
    <s v="Overdue"/>
    <x v="1"/>
    <s v="USD"/>
    <n v="78008.759999999995"/>
  </r>
  <r>
    <s v="A2310000"/>
    <x v="36"/>
    <x v="35"/>
    <n v="103890053"/>
    <x v="0"/>
    <x v="1"/>
    <x v="1"/>
    <s v="Orupabo, Amoni "/>
    <s v="WHT Outstg"/>
    <s v="WHT ON INV 1800021966 MAY 2019 Crude Handling"/>
    <s v=""/>
    <s v="AB"/>
    <s v=""/>
    <d v="2020-03-11T00:00:00"/>
    <d v="2020-03-11T00:00:00"/>
    <d v="2020-03-11T00:00:00"/>
    <s v="NGN"/>
    <n v="24660476.579999998"/>
    <n v="1025"/>
    <x v="4"/>
    <n v="34.166666666666664"/>
    <x v="4"/>
    <x v="2"/>
    <s v="Overdue"/>
    <x v="1"/>
    <s v="USD"/>
    <n v="80472.070000000007"/>
  </r>
  <r>
    <s v="A2310000"/>
    <x v="36"/>
    <x v="35"/>
    <n v="103890054"/>
    <x v="0"/>
    <x v="1"/>
    <x v="1"/>
    <s v="Orupabo, Amoni "/>
    <s v="WHT Outstg"/>
    <s v="WHT ON INV 1800020821 OCT 2018 Crude Handling"/>
    <s v=""/>
    <s v="AB"/>
    <s v=""/>
    <d v="2020-03-11T00:00:00"/>
    <d v="2020-03-11T00:00:00"/>
    <d v="2020-03-11T00:00:00"/>
    <s v="NGN"/>
    <n v="28077449.960000001"/>
    <n v="1025"/>
    <x v="4"/>
    <n v="34.166666666666664"/>
    <x v="4"/>
    <x v="2"/>
    <s v="Overdue"/>
    <x v="1"/>
    <s v="USD"/>
    <n v="91622.33"/>
  </r>
  <r>
    <s v="A2310000"/>
    <x v="36"/>
    <x v="35"/>
    <n v="103890055"/>
    <x v="0"/>
    <x v="1"/>
    <x v="1"/>
    <s v="Orupabo, Amoni "/>
    <s v="WHT Outstg"/>
    <s v="WHT RECEIPT NO 013E6C36"/>
    <s v=""/>
    <s v="AB"/>
    <s v=""/>
    <d v="2020-03-11T00:00:00"/>
    <d v="2020-03-11T00:00:00"/>
    <d v="2020-03-11T00:00:00"/>
    <s v="NGN"/>
    <n v="-19138969.949999999"/>
    <n v="1025"/>
    <x v="4"/>
    <n v="34.166666666666664"/>
    <x v="4"/>
    <x v="2"/>
    <s v="Overdue"/>
    <x v="1"/>
    <s v="USD"/>
    <n v="-62454.29"/>
  </r>
  <r>
    <s v="A2310000"/>
    <x v="36"/>
    <x v="35"/>
    <n v="103925554"/>
    <x v="0"/>
    <x v="1"/>
    <x v="1"/>
    <s v="Orupabo, Amoni "/>
    <s v="WHT Outstg"/>
    <s v="WHT RECEIPT NO  007C23E7"/>
    <s v=""/>
    <s v="AB"/>
    <s v=""/>
    <d v="2020-06-08T00:00:00"/>
    <d v="2020-06-08T00:00:00"/>
    <d v="2020-03-11T00:00:00"/>
    <s v="NGN"/>
    <n v="-25240772.34"/>
    <n v="1025"/>
    <x v="4"/>
    <n v="34.166666666666664"/>
    <x v="4"/>
    <x v="2"/>
    <s v="Overdue"/>
    <x v="1"/>
    <s v="USD"/>
    <n v="-70015.38"/>
  </r>
  <r>
    <s v="A2310000"/>
    <x v="36"/>
    <x v="35"/>
    <n v="103865121"/>
    <x v="0"/>
    <x v="1"/>
    <x v="1"/>
    <s v="Orupabo, Amoni "/>
    <s v="WHT Outstg"/>
    <s v="WHT on Inv 1800022558 AUG 2019 Crude Handling"/>
    <s v=""/>
    <s v="AB"/>
    <s v=""/>
    <d v="2020-01-24T00:00:00"/>
    <d v="2020-01-24T00:00:00"/>
    <d v="2020-01-24T00:00:00"/>
    <s v="USD"/>
    <n v="152773.18"/>
    <n v="1072"/>
    <x v="4"/>
    <n v="35.733333333333334"/>
    <x v="4"/>
    <x v="2"/>
    <s v="Overdue"/>
    <x v="1"/>
    <s v="USD"/>
    <n v="152773.18"/>
  </r>
  <r>
    <s v="A2310000"/>
    <x v="36"/>
    <x v="35"/>
    <n v="104016078"/>
    <x v="0"/>
    <x v="1"/>
    <x v="1"/>
    <s v="Orupabo, Amoni "/>
    <n v="0"/>
    <s v="WHT on inv 1800023148 EROTON NOV 2019 CHA @94%"/>
    <s v=""/>
    <s v="AB"/>
    <s v=""/>
    <d v="2020-12-31T00:00:00"/>
    <d v="2020-12-31T00:00:00"/>
    <d v="2019-12-23T00:00:00"/>
    <s v="NGN"/>
    <n v="12494940.859999999"/>
    <n v="1104"/>
    <x v="4"/>
    <n v="36.799999999999997"/>
    <x v="4"/>
    <x v="2"/>
    <s v="Overdue"/>
    <x v="1"/>
    <s v="USD"/>
    <n v="32924.17"/>
  </r>
  <r>
    <s v="A2310000"/>
    <x v="36"/>
    <x v="35"/>
    <n v="103838502"/>
    <x v="0"/>
    <x v="1"/>
    <x v="1"/>
    <s v="Orupabo, Amoni "/>
    <n v="0"/>
    <s v="WHT on inv 1800022317 Suppl Invoice 2019 CHB tarr"/>
    <s v=""/>
    <s v="AB"/>
    <s v=""/>
    <d v="2019-11-30T00:00:00"/>
    <d v="2019-11-30T00:00:00"/>
    <d v="2019-11-30T00:00:00"/>
    <s v="USD"/>
    <n v="2160"/>
    <n v="1127"/>
    <x v="4"/>
    <n v="37.56666666666667"/>
    <x v="4"/>
    <x v="2"/>
    <s v="Overdue"/>
    <x v="1"/>
    <s v="USD"/>
    <n v="2160"/>
  </r>
  <r>
    <s v="A2310000"/>
    <x v="36"/>
    <x v="35"/>
    <n v="103838502"/>
    <x v="0"/>
    <x v="1"/>
    <x v="1"/>
    <s v="Orupabo, Amoni "/>
    <n v="0"/>
    <s v="WHT on inv 1800022418 JUL 2019 Crude Handli"/>
    <s v=""/>
    <s v="AB"/>
    <s v=""/>
    <d v="2019-11-30T00:00:00"/>
    <d v="2019-11-30T00:00:00"/>
    <d v="2019-11-30T00:00:00"/>
    <s v="USD"/>
    <n v="152134.66"/>
    <n v="1127"/>
    <x v="4"/>
    <n v="37.56666666666667"/>
    <x v="4"/>
    <x v="2"/>
    <s v="Overdue"/>
    <x v="1"/>
    <s v="USD"/>
    <n v="152134.66"/>
  </r>
  <r>
    <s v="A2310000"/>
    <x v="36"/>
    <x v="35"/>
    <n v="103805206"/>
    <x v="0"/>
    <x v="1"/>
    <x v="1"/>
    <s v="Orupabo, Amoni "/>
    <s v="WHT Outstg"/>
    <s v="WHT on inv 1800022173 JUN 2019 Crude Handling"/>
    <s v=""/>
    <s v="AB"/>
    <s v=""/>
    <d v="2019-10-02T00:00:00"/>
    <d v="2019-10-02T00:00:00"/>
    <d v="2019-10-02T00:00:00"/>
    <s v="USD"/>
    <n v="148817.24"/>
    <n v="1186"/>
    <x v="4"/>
    <n v="39.533333333333331"/>
    <x v="4"/>
    <x v="2"/>
    <s v="Overdue"/>
    <x v="1"/>
    <s v="USD"/>
    <n v="148817.24"/>
  </r>
  <r>
    <s v="A2310000"/>
    <x v="36"/>
    <x v="35"/>
    <n v="103925905"/>
    <x v="0"/>
    <x v="1"/>
    <x v="1"/>
    <s v="Orupabo, Amoni "/>
    <s v="WHT Outstg"/>
    <s v="WHT on inv 1800021184 DEC 2018 Crude Handling"/>
    <s v=""/>
    <s v="AB"/>
    <s v=""/>
    <d v="2020-06-08T00:00:00"/>
    <d v="2020-06-08T00:00:00"/>
    <d v="2019-03-12T00:00:00"/>
    <s v="USD"/>
    <n v="154397.04"/>
    <n v="1390"/>
    <x v="4"/>
    <n v="46.333333333333336"/>
    <x v="4"/>
    <x v="2"/>
    <s v="Overdue"/>
    <x v="1"/>
    <s v="USD"/>
    <n v="154397.04"/>
  </r>
  <r>
    <s v="A2310000"/>
    <x v="36"/>
    <x v="35"/>
    <n v="103670461"/>
    <x v="0"/>
    <x v="1"/>
    <x v="1"/>
    <s v="Orupabo, Amoni "/>
    <s v="WHT Outstg"/>
    <s v="WHT on inv 1800020667 SEPT 2018 Crude Handling"/>
    <s v=""/>
    <s v="AB"/>
    <s v=""/>
    <d v="2018-12-29T00:00:00"/>
    <d v="2018-12-29T00:00:00"/>
    <d v="2018-12-29T00:00:00"/>
    <s v="NGN"/>
    <n v="29755646.039999999"/>
    <n v="1463"/>
    <x v="4"/>
    <n v="48.766666666666666"/>
    <x v="4"/>
    <x v="2"/>
    <s v="Overdue"/>
    <x v="1"/>
    <s v="USD"/>
    <n v="97080.77"/>
  </r>
  <r>
    <s v="A2310000"/>
    <x v="36"/>
    <x v="35"/>
    <n v="103618755"/>
    <x v="0"/>
    <x v="1"/>
    <x v="1"/>
    <s v="Orupabo, Amoni "/>
    <s v="WHT Outstg"/>
    <s v="WHT on inv 1800020072  MAY 2018 Crude Handling"/>
    <s v=""/>
    <s v="AB"/>
    <s v=""/>
    <d v="2018-09-19T00:00:00"/>
    <d v="2018-09-19T00:00:00"/>
    <d v="2018-09-19T00:00:00"/>
    <s v="NGN"/>
    <n v="22003694.800000001"/>
    <n v="1564"/>
    <x v="4"/>
    <n v="52.133333333333333"/>
    <x v="4"/>
    <x v="2"/>
    <s v="Overdue"/>
    <x v="1"/>
    <s v="USD"/>
    <n v="71954.28"/>
  </r>
  <r>
    <s v="A2310000"/>
    <x v="36"/>
    <x v="35"/>
    <n v="103933376"/>
    <x v="0"/>
    <x v="1"/>
    <x v="1"/>
    <s v="Orupabo, Amoni "/>
    <s v="WHT Outstg"/>
    <s v="WHT RECEIPT NO 0610437247"/>
    <s v=""/>
    <s v="AB"/>
    <s v=""/>
    <d v="2020-06-22T00:00:00"/>
    <d v="2020-06-22T00:00:00"/>
    <d v="2018-05-31T00:00:00"/>
    <s v="NGN"/>
    <n v="-21517616.550000001"/>
    <n v="1675"/>
    <x v="4"/>
    <n v="55.833333333333336"/>
    <x v="4"/>
    <x v="2"/>
    <s v="Overdue"/>
    <x v="1"/>
    <s v="USD"/>
    <n v="-59687.72"/>
  </r>
  <r>
    <s v="A2310000"/>
    <x v="36"/>
    <x v="35"/>
    <n v="103933377"/>
    <x v="0"/>
    <x v="1"/>
    <x v="1"/>
    <s v="Orupabo, Amoni "/>
    <s v="WHT Outstg"/>
    <s v="WHT RECEIPT NO 0610146538"/>
    <s v=""/>
    <s v="AB"/>
    <s v=""/>
    <d v="2020-06-22T00:00:00"/>
    <d v="2020-06-22T00:00:00"/>
    <d v="2018-05-31T00:00:00"/>
    <s v="USD"/>
    <n v="-129982.1"/>
    <n v="1675"/>
    <x v="4"/>
    <n v="55.833333333333336"/>
    <x v="4"/>
    <x v="2"/>
    <s v="Overdue"/>
    <x v="1"/>
    <s v="USD"/>
    <n v="-129982.1"/>
  </r>
  <r>
    <s v="A2310000"/>
    <x v="36"/>
    <x v="35"/>
    <n v="103554707"/>
    <x v="0"/>
    <x v="1"/>
    <x v="1"/>
    <s v="Orupabo, Amoni "/>
    <s v="WHT Outstg"/>
    <s v="WHT on inv 1800019585 FEB 2018 Crude Handling"/>
    <s v=""/>
    <s v="AB"/>
    <s v=""/>
    <d v="2018-04-30T00:00:00"/>
    <d v="2018-04-30T00:00:00"/>
    <d v="2018-04-30T00:00:00"/>
    <s v="NGN"/>
    <n v="27517399.91"/>
    <n v="1706"/>
    <x v="4"/>
    <n v="56.866666666666667"/>
    <x v="4"/>
    <x v="2"/>
    <s v="Overdue"/>
    <x v="1"/>
    <s v="USD"/>
    <n v="90177.27"/>
  </r>
  <r>
    <s v="A2310000"/>
    <x v="36"/>
    <x v="35"/>
    <n v="103544330"/>
    <x v="0"/>
    <x v="1"/>
    <x v="1"/>
    <s v="Orupabo, Amoni "/>
    <n v="0"/>
    <s v="WHT on Inv 1800018092 APRIL 2017 CRUDE HANDLING"/>
    <s v=""/>
    <s v="AB"/>
    <s v=""/>
    <d v="2018-04-05T00:00:00"/>
    <d v="2018-04-05T00:00:00"/>
    <d v="2018-04-05T00:00:00"/>
    <s v="NGN"/>
    <n v="23336105.98"/>
    <n v="1731"/>
    <x v="4"/>
    <n v="57.7"/>
    <x v="4"/>
    <x v="2"/>
    <s v="Overdue"/>
    <x v="1"/>
    <s v="USD"/>
    <n v="76474.75"/>
  </r>
  <r>
    <s v="A2310000"/>
    <x v="36"/>
    <x v="35"/>
    <n v="103544336"/>
    <x v="0"/>
    <x v="1"/>
    <x v="1"/>
    <s v="Orupabo, Amoni "/>
    <n v="0"/>
    <s v="WHT on Inv 1800018465 July 2017CrudeHandling"/>
    <s v=""/>
    <s v="AB"/>
    <s v=""/>
    <d v="2018-04-05T00:00:00"/>
    <d v="2018-04-05T00:00:00"/>
    <d v="2018-04-05T00:00:00"/>
    <s v="NGN"/>
    <n v="11998771.279999999"/>
    <n v="1731"/>
    <x v="4"/>
    <n v="57.7"/>
    <x v="4"/>
    <x v="2"/>
    <s v="Overdue"/>
    <x v="1"/>
    <s v="USD"/>
    <n v="39321.17"/>
  </r>
  <r>
    <s v="A2310000"/>
    <x v="36"/>
    <x v="35"/>
    <n v="103544347"/>
    <x v="0"/>
    <x v="1"/>
    <x v="1"/>
    <s v="Orupabo, Amoni "/>
    <s v="WHT Outstg"/>
    <s v="WHT on 1800018185 MAY  2017 CRUDE HANDLING"/>
    <s v=""/>
    <s v="AB"/>
    <s v=""/>
    <d v="2018-04-05T00:00:00"/>
    <d v="2018-04-05T00:00:00"/>
    <d v="2018-04-05T00:00:00"/>
    <s v="USD"/>
    <n v="129592.45"/>
    <n v="1731"/>
    <x v="4"/>
    <n v="57.7"/>
    <x v="4"/>
    <x v="2"/>
    <s v="Overdue"/>
    <x v="1"/>
    <s v="USD"/>
    <n v="129592.45"/>
  </r>
  <r>
    <s v="A2310000"/>
    <x v="36"/>
    <x v="35"/>
    <n v="103544348"/>
    <x v="0"/>
    <x v="1"/>
    <x v="1"/>
    <s v="Orupabo, Amoni "/>
    <s v="WHT Outstg"/>
    <s v="WHT on Inv 1800018301 JUNE 2017 CRUDE HANDLING"/>
    <s v=""/>
    <s v="AB"/>
    <s v=""/>
    <d v="2018-04-05T00:00:00"/>
    <d v="2018-04-05T00:00:00"/>
    <d v="2018-04-05T00:00:00"/>
    <s v="USD"/>
    <n v="133793.54999999999"/>
    <n v="1731"/>
    <x v="4"/>
    <n v="57.7"/>
    <x v="4"/>
    <x v="2"/>
    <s v="Overdue"/>
    <x v="1"/>
    <s v="USD"/>
    <n v="133793.54999999999"/>
  </r>
  <r>
    <s v="A2310000"/>
    <x v="36"/>
    <x v="35"/>
    <n v="103544349"/>
    <x v="0"/>
    <x v="1"/>
    <x v="1"/>
    <s v="Orupabo, Amoni "/>
    <s v="WHT Outstg"/>
    <s v="WHT on Inv 1800018482 July 2017CrudeHandling"/>
    <s v=""/>
    <s v="AB"/>
    <s v=""/>
    <d v="2018-04-05T00:00:00"/>
    <d v="2018-04-05T00:00:00"/>
    <d v="2018-04-05T00:00:00"/>
    <s v="USD"/>
    <n v="58940.41"/>
    <n v="1731"/>
    <x v="4"/>
    <n v="57.7"/>
    <x v="4"/>
    <x v="2"/>
    <s v="Overdue"/>
    <x v="1"/>
    <s v="USD"/>
    <n v="58940.41"/>
  </r>
  <r>
    <s v="A2310000"/>
    <x v="36"/>
    <x v="35"/>
    <n v="103544350"/>
    <x v="0"/>
    <x v="1"/>
    <x v="1"/>
    <s v="Orupabo, Amoni "/>
    <s v="WHT Outstg"/>
    <s v="WHT on Inv 1800018664 AUG 2017 Crude Handling"/>
    <s v=""/>
    <s v="AB"/>
    <s v=""/>
    <d v="2018-04-05T00:00:00"/>
    <d v="2018-04-05T00:00:00"/>
    <d v="2018-04-05T00:00:00"/>
    <s v="USD"/>
    <n v="134067.34"/>
    <n v="1731"/>
    <x v="4"/>
    <n v="57.7"/>
    <x v="4"/>
    <x v="2"/>
    <s v="Overdue"/>
    <x v="1"/>
    <s v="USD"/>
    <n v="134067.34"/>
  </r>
  <r>
    <s v="A2310000"/>
    <x v="36"/>
    <x v="35"/>
    <n v="103544351"/>
    <x v="0"/>
    <x v="1"/>
    <x v="1"/>
    <s v="Orupabo, Amoni "/>
    <s v="WHT Outstg"/>
    <s v="WHT on Inv 1800018846 SEP 2017 Crude Handling"/>
    <s v=""/>
    <s v="AB"/>
    <s v=""/>
    <d v="2018-04-05T00:00:00"/>
    <d v="2018-04-05T00:00:00"/>
    <d v="2018-04-05T00:00:00"/>
    <s v="USD"/>
    <n v="60673.19"/>
    <n v="1731"/>
    <x v="4"/>
    <n v="57.7"/>
    <x v="4"/>
    <x v="2"/>
    <s v="Overdue"/>
    <x v="1"/>
    <s v="USD"/>
    <n v="60673.19"/>
  </r>
  <r>
    <s v="A2310000"/>
    <x v="36"/>
    <x v="35"/>
    <n v="103544352"/>
    <x v="0"/>
    <x v="1"/>
    <x v="1"/>
    <s v="Orupabo, Amoni "/>
    <s v="WHT Outstg"/>
    <s v="WHT on Inv 1800018974 OCT 2017 Crude Handling"/>
    <s v=""/>
    <s v="AB"/>
    <s v=""/>
    <d v="2018-04-05T00:00:00"/>
    <d v="2018-04-05T00:00:00"/>
    <d v="2018-04-05T00:00:00"/>
    <s v="USD"/>
    <n v="71826.64"/>
    <n v="1731"/>
    <x v="4"/>
    <n v="57.7"/>
    <x v="4"/>
    <x v="2"/>
    <s v="Overdue"/>
    <x v="1"/>
    <s v="USD"/>
    <n v="71826.64"/>
  </r>
  <r>
    <s v="A2310000"/>
    <x v="36"/>
    <x v="35"/>
    <n v="103543565"/>
    <x v="0"/>
    <x v="1"/>
    <x v="1"/>
    <s v="Orupabo, Amoni "/>
    <s v="WHT Outstg"/>
    <s v="WHT on inv 1800019472 JAN 2018 Crude Handling"/>
    <s v=""/>
    <s v="AB"/>
    <s v=""/>
    <d v="2018-03-29T00:00:00"/>
    <d v="2018-03-29T00:00:00"/>
    <d v="2018-03-29T00:00:00"/>
    <s v="NGN"/>
    <n v="29612259.109999999"/>
    <n v="1738"/>
    <x v="4"/>
    <n v="57.93333333333333"/>
    <x v="4"/>
    <x v="2"/>
    <s v="Overdue"/>
    <x v="1"/>
    <s v="USD"/>
    <n v="97042.33"/>
  </r>
  <r>
    <s v="A2310000"/>
    <x v="36"/>
    <x v="35"/>
    <n v="103413428"/>
    <x v="0"/>
    <x v="1"/>
    <x v="1"/>
    <s v="Orupabo, Amoni "/>
    <s v="WHT Outstg"/>
    <s v="WHT on inv 1800017751 JANUARY 2016 SUPPL CHA"/>
    <s v=""/>
    <s v="AB"/>
    <s v=""/>
    <d v="2017-06-15T00:00:00"/>
    <d v="2017-06-15T00:00:00"/>
    <d v="2017-06-15T00:00:00"/>
    <s v="USD"/>
    <n v="3521.17"/>
    <n v="2025"/>
    <x v="4"/>
    <n v="67.5"/>
    <x v="4"/>
    <x v="2"/>
    <s v="Overdue"/>
    <x v="1"/>
    <s v="USD"/>
    <n v="3521.17"/>
  </r>
  <r>
    <s v="A2310000"/>
    <x v="36"/>
    <x v="35"/>
    <n v="103343767"/>
    <x v="0"/>
    <x v="1"/>
    <x v="1"/>
    <s v="Orupabo, Amoni "/>
    <s v="WHT Outstg"/>
    <s v="WHT on Jul15 to Oct15 invs"/>
    <s v=""/>
    <s v="AB"/>
    <s v=""/>
    <d v="2017-01-23T00:00:00"/>
    <d v="2017-01-23T00:00:00"/>
    <d v="2017-01-23T00:00:00"/>
    <s v="USD"/>
    <n v="479353.23"/>
    <n v="2168"/>
    <x v="4"/>
    <n v="72.266666666666666"/>
    <x v="4"/>
    <x v="2"/>
    <s v="Overdue"/>
    <x v="1"/>
    <s v="USD"/>
    <n v="479353.23"/>
  </r>
  <r>
    <s v="A2310000"/>
    <x v="36"/>
    <x v="35"/>
    <n v="103324610"/>
    <x v="0"/>
    <x v="1"/>
    <x v="1"/>
    <s v="Orupabo, Amoni "/>
    <s v="WHT Outstg"/>
    <s v="WHT on Inv 1800016898 AUGUST 2016 CRUDE HANDLING"/>
    <s v=""/>
    <s v="AB"/>
    <s v=""/>
    <d v="2016-12-16T00:00:00"/>
    <d v="2016-12-16T00:00:00"/>
    <d v="2016-12-16T00:00:00"/>
    <s v="USD"/>
    <n v="62755.61"/>
    <n v="2206"/>
    <x v="4"/>
    <n v="73.533333333333331"/>
    <x v="4"/>
    <x v="2"/>
    <s v="Overdue"/>
    <x v="1"/>
    <s v="USD"/>
    <n v="62755.61"/>
  </r>
  <r>
    <s v="A2310000"/>
    <x v="36"/>
    <x v="35"/>
    <n v="103259985"/>
    <x v="0"/>
    <x v="1"/>
    <x v="1"/>
    <s v="Orupabo, Amoni "/>
    <s v="WHT Outstg"/>
    <s v="WHT on pmt 1800016379 APRIL 2016 CRUDE HANDLING"/>
    <s v=""/>
    <s v="AB"/>
    <s v=""/>
    <d v="2016-07-31T00:00:00"/>
    <d v="2016-07-31T00:00:00"/>
    <d v="2016-07-31T00:00:00"/>
    <s v="USD"/>
    <n v="126236.92"/>
    <n v="2344"/>
    <x v="4"/>
    <n v="78.13333333333334"/>
    <x v="4"/>
    <x v="2"/>
    <s v="Overdue"/>
    <x v="1"/>
    <s v="USD"/>
    <n v="126236.92"/>
  </r>
  <r>
    <s v="A2310000"/>
    <x v="36"/>
    <x v="35"/>
    <n v="103196640"/>
    <x v="0"/>
    <x v="1"/>
    <x v="1"/>
    <s v="Orupabo, Amoni "/>
    <s v="WHT Outstg"/>
    <s v="WHT on inv 1800016109 FEBRUARY 2016 CRUDE HANDLING"/>
    <s v=""/>
    <s v="AB"/>
    <s v=""/>
    <d v="2016-05-31T00:00:00"/>
    <d v="2016-05-31T00:00:00"/>
    <d v="2016-05-31T00:00:00"/>
    <s v="USD"/>
    <n v="110217.27"/>
    <n v="2405"/>
    <x v="4"/>
    <n v="80.166666666666671"/>
    <x v="4"/>
    <x v="2"/>
    <s v="Overdue"/>
    <x v="1"/>
    <s v="USD"/>
    <n v="110217.27"/>
  </r>
  <r>
    <s v="A2310000"/>
    <x v="36"/>
    <x v="35"/>
    <n v="103183394"/>
    <x v="0"/>
    <x v="1"/>
    <x v="1"/>
    <s v="Orupabo, Amoni "/>
    <s v="WHT Outstg"/>
    <s v="WHT on inv 1800016003 JANUARY 2016 CRUDE HANDLING"/>
    <s v=""/>
    <s v="AB"/>
    <s v=""/>
    <d v="2016-05-03T00:00:00"/>
    <d v="2016-05-03T00:00:00"/>
    <d v="2016-05-03T00:00:00"/>
    <s v="USD"/>
    <n v="84502.38"/>
    <n v="2433"/>
    <x v="4"/>
    <n v="81.099999999999994"/>
    <x v="4"/>
    <x v="2"/>
    <s v="Overdue"/>
    <x v="1"/>
    <s v="USD"/>
    <n v="84502.38"/>
  </r>
  <r>
    <s v="A2310000"/>
    <x v="36"/>
    <x v="35"/>
    <n v="103183397"/>
    <x v="0"/>
    <x v="1"/>
    <x v="1"/>
    <s v="Orupabo, Amoni "/>
    <s v="WHT Outstg"/>
    <s v="WHT on inv 1800015549 NOVEMBER 2015 CRUDE HANDLING"/>
    <s v=""/>
    <s v="AB"/>
    <s v=""/>
    <d v="2016-04-29T00:00:00"/>
    <d v="2016-04-29T00:00:00"/>
    <d v="2016-04-29T00:00:00"/>
    <s v="USD"/>
    <n v="77187.820000000007"/>
    <n v="2437"/>
    <x v="4"/>
    <n v="81.233333333333334"/>
    <x v="4"/>
    <x v="2"/>
    <s v="Overdue"/>
    <x v="1"/>
    <s v="USD"/>
    <n v="77187.820000000007"/>
  </r>
  <r>
    <s v="A2310000"/>
    <x v="36"/>
    <x v="35"/>
    <n v="103183452"/>
    <x v="0"/>
    <x v="1"/>
    <x v="1"/>
    <s v="Orupabo, Amoni "/>
    <s v="WHT Outstg"/>
    <s v="WHT on inv 1800015712 DECEMBER 2015 CRUDE HANDLING"/>
    <s v=""/>
    <s v="AB"/>
    <s v=""/>
    <d v="2016-04-29T00:00:00"/>
    <d v="2016-04-29T00:00:00"/>
    <d v="2016-04-29T00:00:00"/>
    <s v="USD"/>
    <n v="89355.21"/>
    <n v="2437"/>
    <x v="4"/>
    <n v="81.233333333333334"/>
    <x v="4"/>
    <x v="2"/>
    <s v="Overdue"/>
    <x v="1"/>
    <s v="USD"/>
    <n v="89355.21"/>
  </r>
  <r>
    <s v="A2310000"/>
    <x v="36"/>
    <x v="35"/>
    <n v="103183581"/>
    <x v="0"/>
    <x v="1"/>
    <x v="1"/>
    <s v="Orupabo, Amoni "/>
    <s v="WHT Outstg"/>
    <s v="WHT on inv 1800015548 NOVEMBER 2015 CRUDE HANDLING"/>
    <s v=""/>
    <s v="AB"/>
    <s v=""/>
    <d v="2016-04-29T00:00:00"/>
    <d v="2016-04-29T00:00:00"/>
    <d v="2016-04-29T00:00:00"/>
    <s v="NGN"/>
    <n v="10111162.880000001"/>
    <n v="2437"/>
    <x v="4"/>
    <n v="81.233333333333334"/>
    <x v="4"/>
    <x v="2"/>
    <s v="Overdue"/>
    <x v="1"/>
    <s v="USD"/>
    <n v="50819.72"/>
  </r>
  <r>
    <s v="A2310000"/>
    <x v="36"/>
    <x v="35"/>
    <n v="103105770"/>
    <x v="0"/>
    <x v="1"/>
    <x v="1"/>
    <s v="Orupabo, Amoni "/>
    <s v="WHT Outstg"/>
    <s v="WHT on 1800014764 JUNE 2015 CRUDE HANDLING"/>
    <s v=""/>
    <s v="AB"/>
    <s v=""/>
    <d v="2015-11-18T00:00:00"/>
    <d v="2015-11-18T00:00:00"/>
    <d v="2015-11-18T00:00:00"/>
    <s v="NGN"/>
    <n v="10532020.01"/>
    <n v="2600"/>
    <x v="4"/>
    <n v="86.666666666666671"/>
    <x v="4"/>
    <x v="2"/>
    <s v="Overdue"/>
    <x v="1"/>
    <s v="USD"/>
    <n v="52964.480000000003"/>
  </r>
  <r>
    <s v="A2310000"/>
    <x v="36"/>
    <x v="35"/>
    <n v="103105771"/>
    <x v="0"/>
    <x v="1"/>
    <x v="1"/>
    <s v="Orupabo, Amoni "/>
    <s v="WHT Outstg"/>
    <s v="WHT on inv 1800014763 JUNE 2015 CRUDE HANDLING"/>
    <s v=""/>
    <s v="AB"/>
    <s v=""/>
    <d v="2015-11-18T00:00:00"/>
    <d v="2015-11-18T00:00:00"/>
    <d v="2015-11-18T00:00:00"/>
    <s v="USD"/>
    <n v="80431.520000000004"/>
    <n v="2600"/>
    <x v="4"/>
    <n v="86.666666666666671"/>
    <x v="4"/>
    <x v="2"/>
    <s v="Overdue"/>
    <x v="1"/>
    <s v="USD"/>
    <n v="80431.520000000004"/>
  </r>
  <r>
    <s v="A2310000"/>
    <x v="37"/>
    <x v="36"/>
    <n v="1800028576"/>
    <x v="0"/>
    <x v="1"/>
    <x v="1"/>
    <s v="Orupabo, Amoni "/>
    <n v="0"/>
    <s v="MIDWESTERN NOV 2022 Crude Handling"/>
    <s v="468"/>
    <s v="DR"/>
    <s v=""/>
    <d v="2022-12-15T00:00:00"/>
    <d v="2022-12-15T00:00:00"/>
    <d v="2023-01-14T00:00:00"/>
    <s v="USD"/>
    <n v="847106.75"/>
    <n v="-14"/>
    <x v="0"/>
    <n v="-0.46666666666666667"/>
    <x v="0"/>
    <x v="0"/>
    <s v="Not Overdue"/>
    <x v="0"/>
    <s v="USD"/>
    <n v="847106.75"/>
  </r>
  <r>
    <s v="A2310000"/>
    <x v="37"/>
    <x v="36"/>
    <n v="1800028577"/>
    <x v="0"/>
    <x v="1"/>
    <x v="1"/>
    <s v="Orupabo, Amoni "/>
    <n v="0"/>
    <s v="MIDWESTERN NOV 2022 Crude Handling"/>
    <s v="454"/>
    <s v="DR"/>
    <s v=""/>
    <d v="2022-12-15T00:00:00"/>
    <d v="2022-12-15T00:00:00"/>
    <d v="2023-01-14T00:00:00"/>
    <s v="NGN"/>
    <n v="249500099.96000001"/>
    <n v="-14"/>
    <x v="0"/>
    <n v="-0.46666666666666667"/>
    <x v="0"/>
    <x v="0"/>
    <s v="Not Overdue"/>
    <x v="0"/>
    <s v="USD"/>
    <n v="560102.77"/>
  </r>
  <r>
    <s v="A2310000"/>
    <x v="37"/>
    <x v="36"/>
    <n v="1400017059"/>
    <x v="0"/>
    <x v="1"/>
    <x v="1"/>
    <s v="Orupabo, Amoni "/>
    <n v="0"/>
    <s v="Midwestern Pmt"/>
    <s v=""/>
    <s v="DZ"/>
    <s v=""/>
    <d v="2022-12-29T00:00:00"/>
    <d v="2022-12-28T00:00:00"/>
    <d v="2022-12-29T00:00:00"/>
    <s v="NGN"/>
    <n v="-128797914.59"/>
    <n v="2"/>
    <x v="5"/>
    <n v="6.6666666666666666E-2"/>
    <x v="1"/>
    <x v="1"/>
    <s v="Overdue"/>
    <x v="0"/>
    <s v="USD"/>
    <n v="-288378.53000000003"/>
  </r>
  <r>
    <s v="A2310000"/>
    <x v="37"/>
    <x v="36"/>
    <n v="1800028402"/>
    <x v="0"/>
    <x v="1"/>
    <x v="1"/>
    <s v="Orupabo, Amoni "/>
    <n v="0"/>
    <s v="MIDWESTERN OCT 2022 Crude Handling"/>
    <s v="468"/>
    <s v="DR"/>
    <s v=""/>
    <d v="2022-11-17T00:00:00"/>
    <d v="2022-11-17T00:00:00"/>
    <d v="2022-12-17T00:00:00"/>
    <s v="USD"/>
    <n v="323078.73"/>
    <n v="14"/>
    <x v="5"/>
    <n v="0.46666666666666667"/>
    <x v="1"/>
    <x v="1"/>
    <s v="Overdue"/>
    <x v="0"/>
    <s v="USD"/>
    <n v="323078.73"/>
  </r>
  <r>
    <s v="A2310000"/>
    <x v="37"/>
    <x v="36"/>
    <n v="1800028403"/>
    <x v="0"/>
    <x v="1"/>
    <x v="1"/>
    <s v="Orupabo, Amoni "/>
    <n v="0"/>
    <s v="MIDWESTERN OCT 2022 Crude Handling"/>
    <s v="454"/>
    <s v="DR"/>
    <s v=""/>
    <d v="2022-11-17T00:00:00"/>
    <d v="2022-11-17T00:00:00"/>
    <d v="2022-12-17T00:00:00"/>
    <s v="NGN"/>
    <n v="93933105.260000005"/>
    <n v="14"/>
    <x v="5"/>
    <n v="0.46666666666666667"/>
    <x v="1"/>
    <x v="1"/>
    <s v="Overdue"/>
    <x v="0"/>
    <s v="USD"/>
    <n v="212664.55"/>
  </r>
  <r>
    <s v="A2310000"/>
    <x v="37"/>
    <x v="36"/>
    <n v="1400017035"/>
    <x v="0"/>
    <x v="1"/>
    <x v="1"/>
    <s v="Orupabo, Amoni "/>
    <n v="0"/>
    <s v="Midwestern Pmt"/>
    <s v=""/>
    <s v="DZ"/>
    <s v=""/>
    <d v="2022-12-09T00:00:00"/>
    <d v="2022-12-08T00:00:00"/>
    <d v="2022-12-09T00:00:00"/>
    <s v="USD"/>
    <n v="-465416.58"/>
    <n v="22"/>
    <x v="5"/>
    <n v="0.73333333333333328"/>
    <x v="1"/>
    <x v="1"/>
    <s v="Overdue"/>
    <x v="0"/>
    <s v="USD"/>
    <n v="-465416.58"/>
  </r>
  <r>
    <s v="A2310000"/>
    <x v="37"/>
    <x v="36"/>
    <n v="1600004292"/>
    <x v="0"/>
    <x v="1"/>
    <x v="1"/>
    <s v="Orupabo, Amoni "/>
    <s v="WHT Outstg"/>
    <s v="WHT MIDWESTERN 422261723432"/>
    <s v="454"/>
    <s v="DG"/>
    <s v=""/>
    <d v="2022-10-12T00:00:00"/>
    <d v="2022-10-12T00:00:00"/>
    <d v="2022-10-12T00:00:00"/>
    <s v="NGN"/>
    <n v="-4739974.96"/>
    <n v="80"/>
    <x v="2"/>
    <n v="2.6666666666666665"/>
    <x v="0"/>
    <x v="0"/>
    <s v="Overdue"/>
    <x v="1"/>
    <s v="USD"/>
    <n v="-10914.74"/>
  </r>
  <r>
    <s v="A2310000"/>
    <x v="37"/>
    <x v="36"/>
    <n v="1600004293"/>
    <x v="0"/>
    <x v="1"/>
    <x v="1"/>
    <s v="Orupabo, Amoni "/>
    <s v="WHT Outstg"/>
    <s v="WHT MIDWESTERN 422262119432"/>
    <s v="454"/>
    <s v="DG"/>
    <s v=""/>
    <d v="2022-10-12T00:00:00"/>
    <d v="2022-10-12T00:00:00"/>
    <d v="2022-10-12T00:00:00"/>
    <s v="NGN"/>
    <n v="-8689553.7100000009"/>
    <n v="80"/>
    <x v="2"/>
    <n v="2.6666666666666665"/>
    <x v="0"/>
    <x v="0"/>
    <s v="Overdue"/>
    <x v="1"/>
    <s v="USD"/>
    <n v="-20009.439999999999"/>
  </r>
  <r>
    <s v="A2310000"/>
    <x v="37"/>
    <x v="36"/>
    <n v="1600004294"/>
    <x v="0"/>
    <x v="1"/>
    <x v="1"/>
    <s v="Orupabo, Amoni "/>
    <s v="WHT Outstg"/>
    <s v="WHT MIDWESTERN 422262367432"/>
    <s v="454"/>
    <s v="DG"/>
    <s v=""/>
    <d v="2022-10-12T00:00:00"/>
    <d v="2022-10-12T00:00:00"/>
    <d v="2022-10-12T00:00:00"/>
    <s v="NGN"/>
    <n v="-14704736.130000001"/>
    <n v="80"/>
    <x v="2"/>
    <n v="2.6666666666666665"/>
    <x v="0"/>
    <x v="0"/>
    <s v="Overdue"/>
    <x v="1"/>
    <s v="USD"/>
    <n v="-33860.6"/>
  </r>
  <r>
    <s v="A2310000"/>
    <x v="37"/>
    <x v="36"/>
    <n v="1600004295"/>
    <x v="0"/>
    <x v="1"/>
    <x v="1"/>
    <s v="Orupabo, Amoni "/>
    <s v="WHT Outstg"/>
    <s v="WHT MIDWESTERN 422263178432"/>
    <s v="454"/>
    <s v="DG"/>
    <s v=""/>
    <d v="2022-10-12T00:00:00"/>
    <d v="2022-10-12T00:00:00"/>
    <d v="2022-10-12T00:00:00"/>
    <s v="NGN"/>
    <n v="-12414923.710000001"/>
    <n v="80"/>
    <x v="2"/>
    <n v="2.6666666666666665"/>
    <x v="0"/>
    <x v="0"/>
    <s v="Overdue"/>
    <x v="1"/>
    <s v="USD"/>
    <n v="-28587.84"/>
  </r>
  <r>
    <s v="A2310000"/>
    <x v="37"/>
    <x v="36"/>
    <n v="1600004296"/>
    <x v="0"/>
    <x v="1"/>
    <x v="1"/>
    <s v="Orupabo, Amoni "/>
    <s v="WHT Outstg"/>
    <s v="WHT MIDWESTERN 422263031432"/>
    <s v="454"/>
    <s v="DG"/>
    <s v=""/>
    <d v="2022-10-12T00:00:00"/>
    <d v="2022-10-12T00:00:00"/>
    <d v="2022-10-12T00:00:00"/>
    <s v="NGN"/>
    <n v="-6503888.0700000003"/>
    <n v="80"/>
    <x v="2"/>
    <n v="2.6666666666666665"/>
    <x v="0"/>
    <x v="0"/>
    <s v="Overdue"/>
    <x v="1"/>
    <s v="USD"/>
    <n v="-14976.5"/>
  </r>
  <r>
    <s v="A2310000"/>
    <x v="37"/>
    <x v="36"/>
    <n v="1600004297"/>
    <x v="0"/>
    <x v="1"/>
    <x v="1"/>
    <s v="Orupabo, Amoni "/>
    <s v="WHT Outstg"/>
    <s v="WHT MIDWESTERN 422262875432"/>
    <s v="454"/>
    <s v="DG"/>
    <s v=""/>
    <d v="2022-10-12T00:00:00"/>
    <d v="2022-10-12T00:00:00"/>
    <d v="2022-10-12T00:00:00"/>
    <s v="NGN"/>
    <n v="-11321641.35"/>
    <n v="80"/>
    <x v="2"/>
    <n v="2.6666666666666665"/>
    <x v="0"/>
    <x v="0"/>
    <s v="Overdue"/>
    <x v="1"/>
    <s v="USD"/>
    <n v="-26070.34"/>
  </r>
  <r>
    <s v="A2310000"/>
    <x v="37"/>
    <x v="36"/>
    <n v="1600004298"/>
    <x v="0"/>
    <x v="1"/>
    <x v="1"/>
    <s v="Orupabo, Amoni "/>
    <s v="WHT Outstg"/>
    <s v="WHT MIDWESTERN 422262719432"/>
    <s v="454"/>
    <s v="DG"/>
    <s v=""/>
    <d v="2022-10-12T00:00:00"/>
    <d v="2022-10-12T00:00:00"/>
    <d v="2022-10-12T00:00:00"/>
    <s v="NGN"/>
    <n v="-1628813.19"/>
    <n v="80"/>
    <x v="2"/>
    <n v="2.6666666666666665"/>
    <x v="0"/>
    <x v="0"/>
    <s v="Overdue"/>
    <x v="1"/>
    <s v="USD"/>
    <n v="-3750.67"/>
  </r>
  <r>
    <s v="A2310000"/>
    <x v="37"/>
    <x v="36"/>
    <n v="1600004299"/>
    <x v="0"/>
    <x v="1"/>
    <x v="1"/>
    <s v="Orupabo, Amoni "/>
    <s v="WHT Outstg"/>
    <s v="WHT MIDWESTERN 422262558432"/>
    <s v="454"/>
    <s v="DG"/>
    <s v=""/>
    <d v="2022-10-12T00:00:00"/>
    <d v="2022-10-12T00:00:00"/>
    <d v="2022-10-12T00:00:00"/>
    <s v="NGN"/>
    <n v="-9018250.0999999996"/>
    <n v="80"/>
    <x v="2"/>
    <n v="2.6666666666666665"/>
    <x v="0"/>
    <x v="0"/>
    <s v="Overdue"/>
    <x v="1"/>
    <s v="USD"/>
    <n v="-20766.32"/>
  </r>
  <r>
    <s v="A2310000"/>
    <x v="37"/>
    <x v="36"/>
    <n v="1400016905"/>
    <x v="0"/>
    <x v="1"/>
    <x v="1"/>
    <s v="Orupabo, Amoni "/>
    <n v="0"/>
    <s v="Midwestern Pmt"/>
    <s v=""/>
    <s v="DZ"/>
    <s v=""/>
    <d v="2022-09-18T00:00:00"/>
    <d v="2022-09-16T00:00:00"/>
    <d v="2022-09-18T00:00:00"/>
    <s v="NGN"/>
    <n v="-90059524.239999995"/>
    <n v="104"/>
    <x v="3"/>
    <n v="3.4666666666666668"/>
    <x v="1"/>
    <x v="1"/>
    <s v="Overdue"/>
    <x v="0"/>
    <s v="USD"/>
    <n v="-209991.79"/>
  </r>
  <r>
    <s v="A2310000"/>
    <x v="37"/>
    <x v="36"/>
    <n v="1400016920"/>
    <x v="0"/>
    <x v="1"/>
    <x v="1"/>
    <s v="Orupabo, Amoni "/>
    <n v="0"/>
    <s v="Midwestern Pmt"/>
    <s v=""/>
    <s v="DZ"/>
    <s v=""/>
    <d v="2022-09-15T00:00:00"/>
    <d v="2022-09-14T00:00:00"/>
    <d v="2022-09-15T00:00:00"/>
    <s v="USD"/>
    <n v="-325494.06"/>
    <n v="107"/>
    <x v="3"/>
    <n v="3.5666666666666669"/>
    <x v="1"/>
    <x v="1"/>
    <s v="Overdue"/>
    <x v="0"/>
    <s v="USD"/>
    <n v="-325494.06"/>
  </r>
  <r>
    <s v="A2310000"/>
    <x v="37"/>
    <x v="36"/>
    <n v="1800028043"/>
    <x v="0"/>
    <x v="1"/>
    <x v="1"/>
    <s v="Orupabo, Amoni "/>
    <n v="0"/>
    <s v="MIDWESTERN JULY 2022 Crude Handling"/>
    <s v="468"/>
    <s v="DR"/>
    <s v=""/>
    <d v="2022-08-11T00:00:00"/>
    <d v="2022-08-11T00:00:00"/>
    <d v="2022-09-10T00:00:00"/>
    <s v="USD"/>
    <n v="489912.19"/>
    <n v="112"/>
    <x v="3"/>
    <n v="3.7333333333333334"/>
    <x v="1"/>
    <x v="1"/>
    <s v="Overdue"/>
    <x v="0"/>
    <s v="USD"/>
    <n v="489912.19"/>
  </r>
  <r>
    <s v="A2310000"/>
    <x v="37"/>
    <x v="36"/>
    <n v="1800028044"/>
    <x v="0"/>
    <x v="1"/>
    <x v="1"/>
    <s v="Orupabo, Amoni "/>
    <n v="0"/>
    <s v="MIDWESTERN JULY 2022 Crude Handling"/>
    <s v="454"/>
    <s v="DR"/>
    <s v=""/>
    <d v="2022-08-11T00:00:00"/>
    <d v="2022-08-11T00:00:00"/>
    <d v="2022-09-10T00:00:00"/>
    <s v="NGN"/>
    <n v="135576752.19999999"/>
    <n v="112"/>
    <x v="3"/>
    <n v="3.7333333333333334"/>
    <x v="1"/>
    <x v="1"/>
    <s v="Overdue"/>
    <x v="0"/>
    <s v="USD"/>
    <n v="323811.51"/>
  </r>
  <r>
    <s v="A2310000"/>
    <x v="37"/>
    <x v="36"/>
    <n v="1800027950"/>
    <x v="0"/>
    <x v="1"/>
    <x v="1"/>
    <s v="Orupabo, Amoni "/>
    <n v="0"/>
    <s v="MIDWESTERN JUN 2022 Crude Handling"/>
    <s v="468"/>
    <s v="DR"/>
    <s v=""/>
    <d v="2022-07-14T00:00:00"/>
    <d v="2022-07-14T00:00:00"/>
    <d v="2022-08-13T00:00:00"/>
    <s v="USD"/>
    <n v="342625.33"/>
    <n v="140"/>
    <x v="3"/>
    <n v="4.666666666666667"/>
    <x v="1"/>
    <x v="1"/>
    <s v="Overdue"/>
    <x v="0"/>
    <s v="USD"/>
    <n v="342625.33"/>
  </r>
  <r>
    <s v="A2310000"/>
    <x v="37"/>
    <x v="36"/>
    <n v="1800027951"/>
    <x v="0"/>
    <x v="1"/>
    <x v="1"/>
    <s v="Orupabo, Amoni "/>
    <n v="0"/>
    <s v="MIDWESTERN JUN 2022 Crude Handling"/>
    <s v="454"/>
    <s v="DR"/>
    <s v=""/>
    <d v="2022-07-14T00:00:00"/>
    <d v="2022-07-14T00:00:00"/>
    <d v="2022-08-13T00:00:00"/>
    <s v="NGN"/>
    <n v="94799499.159999996"/>
    <n v="140"/>
    <x v="3"/>
    <n v="4.666666666666667"/>
    <x v="1"/>
    <x v="1"/>
    <s v="Overdue"/>
    <x v="0"/>
    <s v="USD"/>
    <n v="228523.67"/>
  </r>
  <r>
    <s v="A2310000"/>
    <x v="37"/>
    <x v="36"/>
    <n v="1400016849"/>
    <x v="0"/>
    <x v="1"/>
    <x v="1"/>
    <s v="Orupabo, Amoni "/>
    <n v="0"/>
    <s v="Midwesterm May22 CHA Pmt"/>
    <s v=""/>
    <s v="DZ"/>
    <s v=""/>
    <d v="2022-08-08T00:00:00"/>
    <d v="2022-08-05T00:00:00"/>
    <d v="2022-08-08T00:00:00"/>
    <s v="USD"/>
    <n v="-596626.12"/>
    <n v="145"/>
    <x v="3"/>
    <n v="4.833333333333333"/>
    <x v="1"/>
    <x v="1"/>
    <s v="Overdue"/>
    <x v="0"/>
    <s v="USD"/>
    <n v="-596626.12"/>
  </r>
  <r>
    <s v="A2310000"/>
    <x v="37"/>
    <x v="36"/>
    <n v="104269902"/>
    <x v="0"/>
    <x v="1"/>
    <x v="1"/>
    <s v="Orupabo, Amoni "/>
    <s v="WHT Outstg"/>
    <s v="WHT on inv 1800023610 JAN 2020 CHA_Bal"/>
    <s v=""/>
    <s v="AB"/>
    <s v=""/>
    <d v="2022-07-30T00:00:00"/>
    <d v="2022-07-30T00:00:00"/>
    <d v="2022-07-30T00:00:00"/>
    <s v="USD"/>
    <n v="11352.09"/>
    <n v="154"/>
    <x v="3"/>
    <n v="5.1333333333333337"/>
    <x v="1"/>
    <x v="2"/>
    <s v="Overdue"/>
    <x v="1"/>
    <s v="USD"/>
    <n v="11352.09"/>
  </r>
  <r>
    <s v="A2310000"/>
    <x v="37"/>
    <x v="36"/>
    <n v="104269903"/>
    <x v="0"/>
    <x v="1"/>
    <x v="1"/>
    <s v="Orupabo, Amoni "/>
    <s v="WHT Outstg"/>
    <s v="WHT_1800027586 MIDWESTERN MAR 2022 CHA"/>
    <s v=""/>
    <s v="AB"/>
    <s v=""/>
    <d v="2022-07-30T00:00:00"/>
    <d v="2022-07-30T00:00:00"/>
    <d v="2022-07-30T00:00:00"/>
    <s v="NGN"/>
    <n v="9018250.0999999996"/>
    <n v="154"/>
    <x v="3"/>
    <n v="5.1333333333333337"/>
    <x v="1"/>
    <x v="2"/>
    <s v="Overdue"/>
    <x v="1"/>
    <s v="USD"/>
    <n v="21735.79"/>
  </r>
  <r>
    <s v="A2310000"/>
    <x v="37"/>
    <x v="36"/>
    <n v="104269904"/>
    <x v="0"/>
    <x v="1"/>
    <x v="1"/>
    <s v="Orupabo, Amoni "/>
    <s v="WHT Outstg"/>
    <s v="WHT_1800027703 MIDWESTERN APRIL 2022 Crude Handlin"/>
    <s v=""/>
    <s v="AB"/>
    <s v=""/>
    <d v="2022-07-30T00:00:00"/>
    <d v="2022-07-30T00:00:00"/>
    <d v="2022-07-30T00:00:00"/>
    <s v="NGN"/>
    <n v="14704736.130000001"/>
    <n v="154"/>
    <x v="3"/>
    <n v="5.1333333333333337"/>
    <x v="1"/>
    <x v="2"/>
    <s v="Overdue"/>
    <x v="1"/>
    <s v="USD"/>
    <n v="35441.360000000001"/>
  </r>
  <r>
    <s v="A2310000"/>
    <x v="37"/>
    <x v="36"/>
    <n v="104269904"/>
    <x v="0"/>
    <x v="1"/>
    <x v="1"/>
    <s v="Orupabo, Amoni "/>
    <s v="WHT Outstg"/>
    <s v="WHT_1800027791 MIDWESTERN MAY 2022 Crude Handling"/>
    <s v=""/>
    <s v="AB"/>
    <s v=""/>
    <d v="2022-07-30T00:00:00"/>
    <d v="2022-07-30T00:00:00"/>
    <d v="2022-07-30T00:00:00"/>
    <s v="NGN"/>
    <n v="8689553.7100000009"/>
    <n v="154"/>
    <x v="3"/>
    <n v="5.1333333333333337"/>
    <x v="1"/>
    <x v="2"/>
    <s v="Overdue"/>
    <x v="1"/>
    <s v="USD"/>
    <n v="20943.560000000001"/>
  </r>
  <r>
    <s v="A2310000"/>
    <x v="37"/>
    <x v="36"/>
    <n v="104269905"/>
    <x v="0"/>
    <x v="1"/>
    <x v="1"/>
    <s v="Orupabo, Amoni "/>
    <s v="WHT Outstg"/>
    <s v="WHT_1800027585 MIDWESTERN MAR 2022 CHA"/>
    <s v=""/>
    <s v="AB"/>
    <s v=""/>
    <d v="2022-07-30T00:00:00"/>
    <d v="2022-07-30T00:00:00"/>
    <d v="2022-07-30T00:00:00"/>
    <s v="USD"/>
    <n v="32531.23"/>
    <n v="154"/>
    <x v="3"/>
    <n v="5.1333333333333337"/>
    <x v="1"/>
    <x v="2"/>
    <s v="Overdue"/>
    <x v="1"/>
    <s v="USD"/>
    <n v="32531.23"/>
  </r>
  <r>
    <s v="A2310000"/>
    <x v="37"/>
    <x v="36"/>
    <n v="104269906"/>
    <x v="0"/>
    <x v="1"/>
    <x v="1"/>
    <s v="Orupabo, Amoni "/>
    <s v="WHT Outstg"/>
    <s v="WHT_1800027702 MIDWESTERN APRIL 2022 CHA"/>
    <s v=""/>
    <s v="AB"/>
    <s v=""/>
    <d v="2022-07-30T00:00:00"/>
    <d v="2022-07-30T00:00:00"/>
    <d v="2022-07-30T00:00:00"/>
    <s v="USD"/>
    <n v="53100.03"/>
    <n v="154"/>
    <x v="3"/>
    <n v="5.1333333333333337"/>
    <x v="1"/>
    <x v="2"/>
    <s v="Overdue"/>
    <x v="1"/>
    <s v="USD"/>
    <n v="53100.03"/>
  </r>
  <r>
    <s v="A2310000"/>
    <x v="37"/>
    <x v="36"/>
    <n v="1800027790"/>
    <x v="0"/>
    <x v="1"/>
    <x v="1"/>
    <s v="Orupabo, Amoni "/>
    <n v="0"/>
    <s v="MIDWESTERN MAY 2022 Crude Handling"/>
    <s v="468"/>
    <s v="DR"/>
    <s v=""/>
    <d v="2022-06-14T00:00:00"/>
    <d v="2022-06-14T00:00:00"/>
    <d v="2022-07-14T00:00:00"/>
    <s v="USD"/>
    <n v="628027.5"/>
    <n v="170"/>
    <x v="3"/>
    <n v="5.666666666666667"/>
    <x v="1"/>
    <x v="1"/>
    <s v="Overdue"/>
    <x v="0"/>
    <s v="USD"/>
    <n v="628027.5"/>
  </r>
  <r>
    <s v="A2310000"/>
    <x v="37"/>
    <x v="36"/>
    <n v="104252478"/>
    <x v="0"/>
    <x v="1"/>
    <x v="1"/>
    <s v="Orupabo, Amoni "/>
    <s v="WHT Outstg"/>
    <s v="WHT_1800027456 MIDWESTERN FEB 2022 Crude Handling"/>
    <s v=""/>
    <s v="AB"/>
    <s v=""/>
    <d v="2022-06-14T00:00:00"/>
    <d v="2022-06-14T00:00:00"/>
    <d v="2022-06-14T00:00:00"/>
    <s v="NGN"/>
    <n v="11321641.35"/>
    <n v="200"/>
    <x v="4"/>
    <n v="6.666666666666667"/>
    <x v="2"/>
    <x v="2"/>
    <s v="Overdue"/>
    <x v="1"/>
    <s v="USD"/>
    <n v="27272.7"/>
  </r>
  <r>
    <s v="A2310000"/>
    <x v="37"/>
    <x v="36"/>
    <n v="104252478"/>
    <x v="0"/>
    <x v="1"/>
    <x v="1"/>
    <s v="Orupabo, Amoni "/>
    <s v="WHT Outstg"/>
    <s v="WHT_1800027499 Midwestern OG Jan 2022 CrdHandl Sup"/>
    <s v=""/>
    <s v="AB"/>
    <s v=""/>
    <d v="2022-06-14T00:00:00"/>
    <d v="2022-06-14T00:00:00"/>
    <d v="2022-06-14T00:00:00"/>
    <s v="NGN"/>
    <n v="1628813.19"/>
    <n v="200"/>
    <x v="4"/>
    <n v="6.666666666666667"/>
    <x v="2"/>
    <x v="2"/>
    <s v="Overdue"/>
    <x v="1"/>
    <s v="USD"/>
    <n v="3923.65"/>
  </r>
  <r>
    <s v="A2310000"/>
    <x v="37"/>
    <x v="36"/>
    <n v="104252479"/>
    <x v="0"/>
    <x v="1"/>
    <x v="1"/>
    <s v="Orupabo, Amoni "/>
    <s v="WHT Outstg"/>
    <s v="WHT_1800027054 MIDWESTERN NOV 2021 Crude Handling"/>
    <s v=""/>
    <s v="AB"/>
    <s v=""/>
    <d v="2022-06-14T00:00:00"/>
    <d v="2022-06-14T00:00:00"/>
    <d v="2022-06-14T00:00:00"/>
    <s v="NGN"/>
    <n v="8618246.5199999996"/>
    <n v="200"/>
    <x v="4"/>
    <n v="6.666666666666667"/>
    <x v="2"/>
    <x v="2"/>
    <s v="Overdue"/>
    <x v="1"/>
    <s v="USD"/>
    <n v="20760.490000000002"/>
  </r>
  <r>
    <s v="A2310000"/>
    <x v="37"/>
    <x v="36"/>
    <n v="104252479"/>
    <x v="0"/>
    <x v="1"/>
    <x v="1"/>
    <s v="Orupabo, Amoni "/>
    <s v="WHT Outstg"/>
    <s v="WHT_1800027214 MIDWESTERN DECEMBER 2021 Crude Hand"/>
    <s v=""/>
    <s v="AB"/>
    <s v=""/>
    <d v="2022-06-14T00:00:00"/>
    <d v="2022-06-14T00:00:00"/>
    <d v="2022-06-14T00:00:00"/>
    <s v="NGN"/>
    <n v="5582688.8300000001"/>
    <n v="200"/>
    <x v="4"/>
    <n v="6.666666666666667"/>
    <x v="2"/>
    <x v="2"/>
    <s v="Overdue"/>
    <x v="1"/>
    <s v="USD"/>
    <n v="13448.14"/>
  </r>
  <r>
    <s v="A2310000"/>
    <x v="37"/>
    <x v="36"/>
    <n v="104252480"/>
    <x v="0"/>
    <x v="1"/>
    <x v="1"/>
    <s v="Orupabo, Amoni "/>
    <s v="WHT Outstg"/>
    <s v="WHT_1800026712 MIDWESTERN SEPTEMBER 2021 Crude Han"/>
    <s v=""/>
    <s v="AB"/>
    <s v=""/>
    <d v="2022-06-14T00:00:00"/>
    <d v="2022-06-14T00:00:00"/>
    <d v="2022-06-14T00:00:00"/>
    <s v="NGN"/>
    <n v="5172876.0599999996"/>
    <n v="200"/>
    <x v="4"/>
    <n v="6.666666666666667"/>
    <x v="2"/>
    <x v="2"/>
    <s v="Overdue"/>
    <x v="1"/>
    <s v="USD"/>
    <n v="12460.94"/>
  </r>
  <r>
    <s v="A2310000"/>
    <x v="37"/>
    <x v="36"/>
    <n v="104252480"/>
    <x v="0"/>
    <x v="1"/>
    <x v="1"/>
    <s v="Orupabo, Amoni "/>
    <s v="WHT Outstg"/>
    <s v="WHT_1800026852 MIDWESTERN OCTOBER 2021 Crude Handl"/>
    <s v=""/>
    <s v="AB"/>
    <s v=""/>
    <d v="2022-06-14T00:00:00"/>
    <d v="2022-06-14T00:00:00"/>
    <d v="2022-06-14T00:00:00"/>
    <s v="NGN"/>
    <n v="632713.38"/>
    <n v="200"/>
    <x v="4"/>
    <n v="6.666666666666667"/>
    <x v="2"/>
    <x v="2"/>
    <s v="Overdue"/>
    <x v="1"/>
    <s v="USD"/>
    <n v="1524.14"/>
  </r>
  <r>
    <s v="A2310000"/>
    <x v="37"/>
    <x v="36"/>
    <n v="104252481"/>
    <x v="0"/>
    <x v="1"/>
    <x v="1"/>
    <s v="Orupabo, Amoni "/>
    <s v="WHT Outstg"/>
    <s v="WHT_1800027323 MIDWESTERN JAN 2022 Crude Handling"/>
    <s v=""/>
    <s v="AB"/>
    <s v=""/>
    <d v="2022-06-14T00:00:00"/>
    <d v="2022-06-14T00:00:00"/>
    <d v="2022-06-14T00:00:00"/>
    <s v="USD"/>
    <n v="44923.55"/>
    <n v="200"/>
    <x v="4"/>
    <n v="6.666666666666667"/>
    <x v="2"/>
    <x v="2"/>
    <s v="Overdue"/>
    <x v="1"/>
    <s v="USD"/>
    <n v="44923.55"/>
  </r>
  <r>
    <s v="A2310000"/>
    <x v="37"/>
    <x v="36"/>
    <n v="104252481"/>
    <x v="0"/>
    <x v="1"/>
    <x v="1"/>
    <s v="Orupabo, Amoni "/>
    <s v="WHT Outstg"/>
    <s v="WHT_1800027361 Midwestern Excess RPC 2021 Crude Ha"/>
    <s v=""/>
    <s v="AB"/>
    <s v=""/>
    <d v="2022-06-14T00:00:00"/>
    <d v="2022-06-14T00:00:00"/>
    <d v="2022-06-14T00:00:00"/>
    <s v="USD"/>
    <n v="23800.86"/>
    <n v="200"/>
    <x v="4"/>
    <n v="6.666666666666667"/>
    <x v="2"/>
    <x v="2"/>
    <s v="Overdue"/>
    <x v="1"/>
    <s v="USD"/>
    <n v="23800.86"/>
  </r>
  <r>
    <s v="A2310000"/>
    <x v="37"/>
    <x v="36"/>
    <n v="104252482"/>
    <x v="0"/>
    <x v="1"/>
    <x v="1"/>
    <s v="Orupabo, Amoni "/>
    <s v="WHT Outstg"/>
    <s v="WHT_1800027455 MIDWESTERN FEB 2022 Crude Handling"/>
    <s v=""/>
    <s v="AB"/>
    <s v=""/>
    <d v="2022-06-14T00:00:00"/>
    <d v="2022-06-14T00:00:00"/>
    <d v="2022-06-14T00:00:00"/>
    <s v="USD"/>
    <n v="40808.61"/>
    <n v="200"/>
    <x v="4"/>
    <n v="6.666666666666667"/>
    <x v="2"/>
    <x v="2"/>
    <s v="Overdue"/>
    <x v="1"/>
    <s v="USD"/>
    <n v="40808.61"/>
  </r>
  <r>
    <s v="A2310000"/>
    <x v="37"/>
    <x v="36"/>
    <n v="104252482"/>
    <x v="0"/>
    <x v="1"/>
    <x v="1"/>
    <s v="Orupabo, Amoni "/>
    <s v="WHT Outstg"/>
    <s v="WHT_1800027498 Midwestern OG Jan 2022 CrdHandl Sup"/>
    <s v=""/>
    <s v="AB"/>
    <s v=""/>
    <d v="2022-06-14T00:00:00"/>
    <d v="2022-06-14T00:00:00"/>
    <d v="2022-06-14T00:00:00"/>
    <s v="USD"/>
    <n v="5893.88"/>
    <n v="200"/>
    <x v="4"/>
    <n v="6.666666666666667"/>
    <x v="2"/>
    <x v="2"/>
    <s v="Overdue"/>
    <x v="1"/>
    <s v="USD"/>
    <n v="5893.88"/>
  </r>
  <r>
    <s v="A2310000"/>
    <x v="37"/>
    <x v="36"/>
    <n v="104252483"/>
    <x v="0"/>
    <x v="1"/>
    <x v="1"/>
    <s v="Orupabo, Amoni "/>
    <s v="WHT Outstg"/>
    <s v="WHT_1800025450 MIDWESTERN DEC 2020 Crude Handling"/>
    <s v=""/>
    <s v="AB"/>
    <s v=""/>
    <d v="2022-06-14T00:00:00"/>
    <d v="2022-06-14T00:00:00"/>
    <d v="2022-06-14T00:00:00"/>
    <s v="USD"/>
    <n v="42395.91"/>
    <n v="200"/>
    <x v="4"/>
    <n v="6.666666666666667"/>
    <x v="2"/>
    <x v="2"/>
    <s v="Overdue"/>
    <x v="1"/>
    <s v="USD"/>
    <n v="42395.91"/>
  </r>
  <r>
    <s v="A2310000"/>
    <x v="37"/>
    <x v="36"/>
    <n v="104252483"/>
    <x v="0"/>
    <x v="1"/>
    <x v="1"/>
    <s v="Orupabo, Amoni "/>
    <s v="WHT Outstg"/>
    <s v="WHT_1800025567 MIDWESTERN JAN 2021 Crude Handling"/>
    <s v=""/>
    <s v="AB"/>
    <s v=""/>
    <d v="2022-06-14T00:00:00"/>
    <d v="2022-06-14T00:00:00"/>
    <d v="2022-06-14T00:00:00"/>
    <s v="USD"/>
    <n v="34703.86"/>
    <n v="200"/>
    <x v="4"/>
    <n v="6.666666666666667"/>
    <x v="2"/>
    <x v="2"/>
    <s v="Overdue"/>
    <x v="1"/>
    <s v="USD"/>
    <n v="34703.86"/>
  </r>
  <r>
    <s v="A2310000"/>
    <x v="37"/>
    <x v="36"/>
    <n v="104252483"/>
    <x v="0"/>
    <x v="1"/>
    <x v="1"/>
    <s v="Orupabo, Amoni "/>
    <s v="WHT Outstg"/>
    <s v="WHT_1800025676 MIDWESTERN Excess RPC 2020 CrudeHan"/>
    <s v=""/>
    <s v="AB"/>
    <s v=""/>
    <d v="2022-06-14T00:00:00"/>
    <d v="2022-06-14T00:00:00"/>
    <d v="2022-06-14T00:00:00"/>
    <s v="USD"/>
    <n v="9294.93"/>
    <n v="200"/>
    <x v="4"/>
    <n v="6.666666666666667"/>
    <x v="2"/>
    <x v="2"/>
    <s v="Overdue"/>
    <x v="1"/>
    <s v="USD"/>
    <n v="9294.93"/>
  </r>
  <r>
    <s v="A2310000"/>
    <x v="37"/>
    <x v="36"/>
    <n v="104252483"/>
    <x v="0"/>
    <x v="1"/>
    <x v="1"/>
    <s v="Orupabo, Amoni "/>
    <s v="WHT Outstg"/>
    <s v="WHT_1800025721 MIDWESTERN FEB 2021 Crude Handling"/>
    <s v=""/>
    <s v="AB"/>
    <s v=""/>
    <d v="2022-06-14T00:00:00"/>
    <d v="2022-06-14T00:00:00"/>
    <d v="2022-06-14T00:00:00"/>
    <s v="USD"/>
    <n v="24884"/>
    <n v="200"/>
    <x v="4"/>
    <n v="6.666666666666667"/>
    <x v="2"/>
    <x v="2"/>
    <s v="Overdue"/>
    <x v="1"/>
    <s v="USD"/>
    <n v="24884"/>
  </r>
  <r>
    <s v="A2310000"/>
    <x v="37"/>
    <x v="36"/>
    <n v="104252483"/>
    <x v="0"/>
    <x v="1"/>
    <x v="1"/>
    <s v="Orupabo, Amoni "/>
    <s v="WHT Outstg"/>
    <s v="WHT_1800025862 MIDWESTERN MARCH2021 Crude Handling"/>
    <s v=""/>
    <s v="AB"/>
    <s v=""/>
    <d v="2022-06-14T00:00:00"/>
    <d v="2022-06-14T00:00:00"/>
    <d v="2022-06-14T00:00:00"/>
    <s v="USD"/>
    <n v="29759.75"/>
    <n v="200"/>
    <x v="4"/>
    <n v="6.666666666666667"/>
    <x v="2"/>
    <x v="2"/>
    <s v="Overdue"/>
    <x v="1"/>
    <s v="USD"/>
    <n v="29759.75"/>
  </r>
  <r>
    <s v="A2310000"/>
    <x v="37"/>
    <x v="36"/>
    <n v="104219059"/>
    <x v="0"/>
    <x v="1"/>
    <x v="1"/>
    <s v="Orupabo, Amoni "/>
    <s v="WHT Outstg"/>
    <s v="WHT_1800027324 MIDWESTERN JAN 2022 Crude Handling"/>
    <s v=""/>
    <s v="AB"/>
    <s v=""/>
    <d v="2022-03-31T00:00:00"/>
    <d v="2022-03-31T00:00:00"/>
    <d v="2022-03-31T00:00:00"/>
    <s v="NGN"/>
    <n v="12414923.699999999"/>
    <n v="275"/>
    <x v="4"/>
    <n v="9.1666666666666661"/>
    <x v="2"/>
    <x v="2"/>
    <s v="Overdue"/>
    <x v="1"/>
    <s v="USD"/>
    <n v="29861.62"/>
  </r>
  <r>
    <s v="A2310000"/>
    <x v="37"/>
    <x v="36"/>
    <n v="104219059"/>
    <x v="0"/>
    <x v="1"/>
    <x v="1"/>
    <s v="Orupabo, Amoni "/>
    <s v="WHT Outstg"/>
    <s v="WHT_1800027362 Midwestern Excess RPC 2021 Crude Ha"/>
    <s v=""/>
    <s v="AB"/>
    <s v=""/>
    <d v="2022-03-31T00:00:00"/>
    <d v="2022-03-31T00:00:00"/>
    <d v="2022-03-31T00:00:00"/>
    <s v="NGN"/>
    <n v="6503888.0700000003"/>
    <n v="275"/>
    <x v="4"/>
    <n v="9.1666666666666661"/>
    <x v="2"/>
    <x v="2"/>
    <s v="Overdue"/>
    <x v="1"/>
    <s v="USD"/>
    <n v="15643.8"/>
  </r>
  <r>
    <s v="A2310000"/>
    <x v="37"/>
    <x v="36"/>
    <n v="104219066"/>
    <x v="0"/>
    <x v="1"/>
    <x v="1"/>
    <s v="Orupabo, Amoni "/>
    <s v="WHT Outstg"/>
    <s v="WHT_1800026328 MIDWESTERN June 2021 Crude Handling"/>
    <s v=""/>
    <s v="AB"/>
    <s v=""/>
    <d v="2022-03-31T00:00:00"/>
    <d v="2022-03-31T00:00:00"/>
    <d v="2022-03-31T00:00:00"/>
    <s v="USD"/>
    <n v="38410.839999999997"/>
    <n v="275"/>
    <x v="4"/>
    <n v="9.1666666666666661"/>
    <x v="2"/>
    <x v="2"/>
    <s v="Overdue"/>
    <x v="1"/>
    <s v="USD"/>
    <n v="38410.839999999997"/>
  </r>
  <r>
    <s v="A2310000"/>
    <x v="37"/>
    <x v="36"/>
    <n v="104219067"/>
    <x v="0"/>
    <x v="1"/>
    <x v="1"/>
    <s v="Orupabo, Amoni "/>
    <s v="WHT Outstg"/>
    <s v="WHT_1800026583 MIDWESTERN AUGUST 2021 Crude Handli"/>
    <s v=""/>
    <s v="AB"/>
    <s v=""/>
    <d v="2022-03-31T00:00:00"/>
    <d v="2022-03-31T00:00:00"/>
    <d v="2022-03-31T00:00:00"/>
    <s v="USD"/>
    <n v="8384.48"/>
    <n v="275"/>
    <x v="4"/>
    <n v="9.1666666666666661"/>
    <x v="2"/>
    <x v="2"/>
    <s v="Overdue"/>
    <x v="1"/>
    <s v="USD"/>
    <n v="8384.48"/>
  </r>
  <r>
    <s v="A2310000"/>
    <x v="37"/>
    <x v="36"/>
    <n v="104219068"/>
    <x v="0"/>
    <x v="1"/>
    <x v="1"/>
    <s v="Orupabo, Amoni "/>
    <s v="WHT Outstg"/>
    <s v="WHT_1800027213 MIDWESTERN DECEMBER 2021 Crude Hand"/>
    <s v=""/>
    <s v="AB"/>
    <s v=""/>
    <d v="2022-03-31T00:00:00"/>
    <d v="2022-03-31T00:00:00"/>
    <d v="2022-03-31T00:00:00"/>
    <s v="USD"/>
    <n v="20368.189999999999"/>
    <n v="275"/>
    <x v="4"/>
    <n v="9.1666666666666661"/>
    <x v="2"/>
    <x v="2"/>
    <s v="Overdue"/>
    <x v="1"/>
    <s v="USD"/>
    <n v="20368.189999999999"/>
  </r>
  <r>
    <s v="A2310000"/>
    <x v="37"/>
    <x v="36"/>
    <n v="104219069"/>
    <x v="0"/>
    <x v="1"/>
    <x v="1"/>
    <s v="Orupabo, Amoni "/>
    <s v="WHT Outstg"/>
    <s v="WHT_1800027053 MIDWESTERN NOV 2021 Crude Handling"/>
    <s v=""/>
    <s v="AB"/>
    <s v=""/>
    <d v="2022-03-31T00:00:00"/>
    <d v="2022-03-31T00:00:00"/>
    <d v="2022-03-31T00:00:00"/>
    <s v="USD"/>
    <n v="31468.35"/>
    <n v="275"/>
    <x v="4"/>
    <n v="9.1666666666666661"/>
    <x v="2"/>
    <x v="2"/>
    <s v="Overdue"/>
    <x v="1"/>
    <s v="USD"/>
    <n v="31468.35"/>
  </r>
  <r>
    <s v="A2310000"/>
    <x v="37"/>
    <x v="36"/>
    <n v="104219070"/>
    <x v="0"/>
    <x v="1"/>
    <x v="1"/>
    <s v="Orupabo, Amoni "/>
    <s v="WHT Outstg"/>
    <s v="WHT_1800026462 MIDWESTERN JULY 2021 Crude Handling"/>
    <s v=""/>
    <s v="AB"/>
    <s v=""/>
    <d v="2022-03-31T00:00:00"/>
    <d v="2022-03-31T00:00:00"/>
    <d v="2022-03-31T00:00:00"/>
    <s v="USD"/>
    <n v="34625.26"/>
    <n v="275"/>
    <x v="4"/>
    <n v="9.1666666666666661"/>
    <x v="2"/>
    <x v="2"/>
    <s v="Overdue"/>
    <x v="1"/>
    <s v="USD"/>
    <n v="34625.26"/>
  </r>
  <r>
    <s v="A2310000"/>
    <x v="37"/>
    <x v="36"/>
    <n v="104219071"/>
    <x v="0"/>
    <x v="1"/>
    <x v="1"/>
    <s v="Orupabo, Amoni "/>
    <s v="WHT Outstg"/>
    <s v="WHT_1800026711 MIDWESTERN SEPTEMBER 2021 Crude Han"/>
    <s v=""/>
    <s v="AB"/>
    <s v=""/>
    <d v="2022-03-31T00:00:00"/>
    <d v="2022-03-31T00:00:00"/>
    <d v="2022-03-31T00:00:00"/>
    <s v="USD"/>
    <n v="18924.38"/>
    <n v="275"/>
    <x v="4"/>
    <n v="9.1666666666666661"/>
    <x v="2"/>
    <x v="2"/>
    <s v="Overdue"/>
    <x v="1"/>
    <s v="USD"/>
    <n v="18924.38"/>
  </r>
  <r>
    <s v="A2310000"/>
    <x v="37"/>
    <x v="36"/>
    <n v="104219071"/>
    <x v="0"/>
    <x v="1"/>
    <x v="1"/>
    <s v="Orupabo, Amoni "/>
    <s v="WHT Outstg"/>
    <s v="WHT_1800026851 MIDWESTERN OCTOBER 2021 Crude Handl"/>
    <s v=""/>
    <s v="AB"/>
    <s v=""/>
    <d v="2022-03-31T00:00:00"/>
    <d v="2022-03-31T00:00:00"/>
    <d v="2022-03-31T00:00:00"/>
    <s v="USD"/>
    <n v="2312.48"/>
    <n v="275"/>
    <x v="4"/>
    <n v="9.1666666666666661"/>
    <x v="2"/>
    <x v="2"/>
    <s v="Overdue"/>
    <x v="1"/>
    <s v="USD"/>
    <n v="2312.48"/>
  </r>
  <r>
    <s v="A2310000"/>
    <x v="37"/>
    <x v="36"/>
    <n v="104219072"/>
    <x v="0"/>
    <x v="1"/>
    <x v="1"/>
    <s v="Orupabo, Amoni "/>
    <s v="WHT Outstg"/>
    <s v="WHT_1800025994 MIDWESTERN APR 2021 Crude Handling"/>
    <s v=""/>
    <s v="AB"/>
    <s v=""/>
    <d v="2022-03-31T00:00:00"/>
    <d v="2022-03-31T00:00:00"/>
    <d v="2022-03-31T00:00:00"/>
    <s v="USD"/>
    <n v="22828.04"/>
    <n v="275"/>
    <x v="4"/>
    <n v="9.1666666666666661"/>
    <x v="2"/>
    <x v="2"/>
    <s v="Overdue"/>
    <x v="1"/>
    <s v="USD"/>
    <n v="22828.04"/>
  </r>
  <r>
    <s v="A2310000"/>
    <x v="37"/>
    <x v="36"/>
    <n v="104219072"/>
    <x v="0"/>
    <x v="1"/>
    <x v="1"/>
    <s v="Orupabo, Amoni "/>
    <s v="WHT Outstg"/>
    <s v="WHT_1800026171 MIDWESTERN MAY 2021 Crude Handling"/>
    <s v=""/>
    <s v="AB"/>
    <s v=""/>
    <d v="2022-03-31T00:00:00"/>
    <d v="2022-03-31T00:00:00"/>
    <d v="2022-03-31T00:00:00"/>
    <s v="USD"/>
    <n v="30862.09"/>
    <n v="275"/>
    <x v="4"/>
    <n v="9.1666666666666661"/>
    <x v="2"/>
    <x v="2"/>
    <s v="Overdue"/>
    <x v="1"/>
    <s v="USD"/>
    <n v="30862.09"/>
  </r>
  <r>
    <s v="A2310000"/>
    <x v="37"/>
    <x v="36"/>
    <n v="104078902"/>
    <x v="0"/>
    <x v="1"/>
    <x v="1"/>
    <s v="Orupabo, Amoni "/>
    <s v="WHT Outstg"/>
    <s v="WHT_1800025273 MIDWESTERN NOV 2020 CHA"/>
    <s v=""/>
    <s v="AB"/>
    <s v=""/>
    <d v="2021-05-26T00:00:00"/>
    <d v="2021-05-26T00:00:00"/>
    <d v="2021-05-26T00:00:00"/>
    <s v="USD"/>
    <n v="38015.660000000003"/>
    <n v="584"/>
    <x v="4"/>
    <n v="19.466666666666665"/>
    <x v="4"/>
    <x v="2"/>
    <s v="Overdue"/>
    <x v="1"/>
    <s v="USD"/>
    <n v="38015.660000000003"/>
  </r>
  <r>
    <s v="A2310000"/>
    <x v="37"/>
    <x v="36"/>
    <n v="104026824"/>
    <x v="0"/>
    <x v="1"/>
    <x v="1"/>
    <s v="Orupabo, Amoni "/>
    <s v="WHT Outstg"/>
    <s v="WHT on inv 1800023611 JAN 2020 Crude Handling"/>
    <s v=""/>
    <s v="AB"/>
    <s v=""/>
    <d v="2021-01-29T00:00:00"/>
    <d v="2021-01-29T00:00:00"/>
    <d v="2021-01-29T00:00:00"/>
    <s v="NGN"/>
    <n v="9561489.6899999995"/>
    <n v="701"/>
    <x v="4"/>
    <n v="23.366666666666667"/>
    <x v="4"/>
    <x v="2"/>
    <s v="Overdue"/>
    <x v="1"/>
    <s v="USD"/>
    <n v="25194.53"/>
  </r>
  <r>
    <s v="A2310000"/>
    <x v="37"/>
    <x v="36"/>
    <n v="104026824"/>
    <x v="0"/>
    <x v="1"/>
    <x v="1"/>
    <s v="Orupabo, Amoni "/>
    <s v="WHT Outstg"/>
    <s v="WHT on inv 1800023738  FEB 2020 Crude Handling"/>
    <s v=""/>
    <s v="AB"/>
    <s v=""/>
    <d v="2021-01-29T00:00:00"/>
    <d v="2021-01-29T00:00:00"/>
    <d v="2021-01-29T00:00:00"/>
    <s v="NGN"/>
    <n v="5095190.43"/>
    <n v="701"/>
    <x v="4"/>
    <n v="23.366666666666667"/>
    <x v="4"/>
    <x v="2"/>
    <s v="Overdue"/>
    <x v="1"/>
    <s v="USD"/>
    <n v="13425.83"/>
  </r>
  <r>
    <s v="A2310000"/>
    <x v="37"/>
    <x v="36"/>
    <n v="104026901"/>
    <x v="0"/>
    <x v="1"/>
    <x v="1"/>
    <s v="Orupabo, Amoni "/>
    <s v="WHT Outstg"/>
    <s v="WHT Recovery on 1600003354  Jan - feb 2020 CHA"/>
    <s v=""/>
    <s v="AB"/>
    <s v=""/>
    <d v="2021-01-29T00:00:00"/>
    <d v="2021-01-29T00:00:00"/>
    <d v="2021-01-29T00:00:00"/>
    <s v="NGN"/>
    <n v="-4244232.6500000004"/>
    <n v="701"/>
    <x v="4"/>
    <n v="23.366666666666667"/>
    <x v="4"/>
    <x v="2"/>
    <s v="Overdue"/>
    <x v="1"/>
    <s v="USD"/>
    <n v="-11183.55"/>
  </r>
  <r>
    <s v="A2310000"/>
    <x v="37"/>
    <x v="36"/>
    <n v="103895283"/>
    <x v="0"/>
    <x v="1"/>
    <x v="1"/>
    <s v="Orupabo, Amoni "/>
    <s v="WHT Outstg"/>
    <s v="WHT on inv 1800022797 - SEP 2019 Crude Handling"/>
    <s v=""/>
    <s v="AB"/>
    <s v=""/>
    <d v="2020-03-25T00:00:00"/>
    <d v="2020-03-25T00:00:00"/>
    <d v="2020-03-25T00:00:00"/>
    <s v="NGN"/>
    <n v="12377156.199999999"/>
    <n v="1011"/>
    <x v="4"/>
    <n v="33.700000000000003"/>
    <x v="4"/>
    <x v="2"/>
    <s v="Overdue"/>
    <x v="1"/>
    <s v="USD"/>
    <n v="34332.99"/>
  </r>
  <r>
    <s v="A2310000"/>
    <x v="37"/>
    <x v="36"/>
    <n v="103912853"/>
    <x v="0"/>
    <x v="1"/>
    <x v="1"/>
    <s v="Orupabo, Amoni "/>
    <s v="WHT Outstg"/>
    <s v="WHT on 1800021528-FEB 2019 Crude Handling"/>
    <s v=""/>
    <s v="AB"/>
    <s v=""/>
    <d v="2020-05-07T00:00:00"/>
    <d v="2020-05-07T00:00:00"/>
    <d v="2019-05-30T00:00:00"/>
    <s v="NGN"/>
    <n v="8557118.4800000004"/>
    <n v="1311"/>
    <x v="4"/>
    <n v="43.7"/>
    <x v="4"/>
    <x v="2"/>
    <s v="Overdue"/>
    <x v="1"/>
    <s v="USD"/>
    <n v="23736.59"/>
  </r>
  <r>
    <s v="A2680005"/>
    <x v="38"/>
    <x v="37"/>
    <n v="1800014720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9250455.4100000001"/>
    <n v="2698"/>
    <x v="4"/>
    <n v="89.933333333333337"/>
    <x v="4"/>
    <x v="1"/>
    <s v="Overdue"/>
    <x v="0"/>
    <s v="USD"/>
    <n v="46484.46"/>
  </r>
  <r>
    <s v="A2680005"/>
    <x v="38"/>
    <x v="37"/>
    <n v="1800014721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5857625.689999999"/>
    <n v="2698"/>
    <x v="4"/>
    <n v="89.933333333333337"/>
    <x v="4"/>
    <x v="1"/>
    <s v="Overdue"/>
    <x v="0"/>
    <s v="USD"/>
    <n v="79686.149999999994"/>
  </r>
  <r>
    <s v="A2680005"/>
    <x v="38"/>
    <x v="37"/>
    <n v="1800014722"/>
    <x v="0"/>
    <x v="0"/>
    <x v="2"/>
    <s v="Orupabo, Amoni "/>
    <n v="0"/>
    <s v="NDW - LEGACY SERVICES"/>
    <s v="473"/>
    <s v="DR"/>
    <s v=""/>
    <d v="2015-07-13T00:00:00"/>
    <d v="2015-07-13T00:00:00"/>
    <d v="2015-08-12T00:00:00"/>
    <s v="NGN"/>
    <n v="12525402.289999999"/>
    <n v="2698"/>
    <x v="4"/>
    <n v="89.933333333333337"/>
    <x v="4"/>
    <x v="1"/>
    <s v="Overdue"/>
    <x v="0"/>
    <s v="USD"/>
    <n v="62941.4"/>
  </r>
  <r>
    <s v="A2680005"/>
    <x v="39"/>
    <x v="38"/>
    <n v="1800015732"/>
    <x v="0"/>
    <x v="0"/>
    <x v="2"/>
    <s v="Kasim, Kabir"/>
    <n v="0"/>
    <s v="COST INCURRED AT OSUBI AIRSTRIP"/>
    <s v="473"/>
    <s v="DR"/>
    <s v=""/>
    <d v="2016-01-18T00:00:00"/>
    <d v="2016-01-18T00:00:00"/>
    <d v="2016-02-17T00:00:00"/>
    <s v="NGN"/>
    <n v="88451312.549999997"/>
    <n v="2509"/>
    <x v="4"/>
    <n v="83.63333333333334"/>
    <x v="4"/>
    <x v="1"/>
    <s v="Overdue"/>
    <x v="0"/>
    <s v="USD"/>
    <n v="444370.55"/>
  </r>
  <r>
    <s v="A2680005"/>
    <x v="39"/>
    <x v="38"/>
    <n v="1800015733"/>
    <x v="0"/>
    <x v="0"/>
    <x v="2"/>
    <s v="Kasim, Kabir"/>
    <n v="0"/>
    <s v="COST INCURRED AT OSUBI AIRSTRIP"/>
    <s v="467"/>
    <s v="DR"/>
    <s v=""/>
    <d v="2016-01-18T00:00:00"/>
    <d v="2016-01-18T00:00:00"/>
    <d v="2016-02-17T00:00:00"/>
    <s v="USD"/>
    <n v="136490.70000000001"/>
    <n v="2509"/>
    <x v="4"/>
    <n v="83.63333333333334"/>
    <x v="4"/>
    <x v="1"/>
    <s v="Overdue"/>
    <x v="0"/>
    <s v="USD"/>
    <n v="136490.70000000001"/>
  </r>
  <r>
    <s v="A2310000"/>
    <x v="40"/>
    <x v="39"/>
    <n v="1800028572"/>
    <x v="0"/>
    <x v="1"/>
    <x v="1"/>
    <s v="Orupabo, Amoni "/>
    <n v="0"/>
    <s v="NPDC OREDO NOV 2022 Crude Handling"/>
    <s v="468"/>
    <s v="DR"/>
    <s v=""/>
    <d v="2022-12-15T00:00:00"/>
    <d v="2022-12-15T00:00:00"/>
    <d v="2023-02-13T00:00:00"/>
    <s v="USD"/>
    <n v="132675.88"/>
    <n v="-44"/>
    <x v="0"/>
    <n v="-1.4666666666666666"/>
    <x v="0"/>
    <x v="0"/>
    <s v="Not Overdue"/>
    <x v="0"/>
    <s v="USD"/>
    <n v="132675.88"/>
  </r>
  <r>
    <s v="A2310000"/>
    <x v="40"/>
    <x v="39"/>
    <n v="1800028399"/>
    <x v="0"/>
    <x v="1"/>
    <x v="1"/>
    <s v="Orupabo, Amoni "/>
    <n v="0"/>
    <s v="NNPC OREDO OCT 2022 Crude Handling"/>
    <s v="468"/>
    <s v="DR"/>
    <s v=""/>
    <d v="2022-11-17T00:00:00"/>
    <d v="2022-11-17T00:00:00"/>
    <d v="2023-01-16T00:00:00"/>
    <s v="USD"/>
    <n v="43622.29"/>
    <n v="-16"/>
    <x v="0"/>
    <n v="-0.53333333333333333"/>
    <x v="0"/>
    <x v="0"/>
    <s v="Not Overdue"/>
    <x v="0"/>
    <s v="USD"/>
    <n v="43622.29"/>
  </r>
  <r>
    <s v="A2310000"/>
    <x v="40"/>
    <x v="39"/>
    <n v="1800028260"/>
    <x v="0"/>
    <x v="1"/>
    <x v="1"/>
    <s v="Orupabo, Amoni "/>
    <n v="0"/>
    <s v="NPDC OREDO SEPT 2022 Crude Handling"/>
    <s v="468"/>
    <s v="DR"/>
    <s v=""/>
    <d v="2022-10-14T00:00:00"/>
    <d v="2022-10-14T00:00:00"/>
    <d v="2022-12-13T00:00:00"/>
    <s v="USD"/>
    <n v="72533.09"/>
    <n v="18"/>
    <x v="5"/>
    <n v="0.6"/>
    <x v="1"/>
    <x v="1"/>
    <s v="Overdue"/>
    <x v="0"/>
    <s v="USD"/>
    <n v="72533.09"/>
  </r>
  <r>
    <s v="A2310000"/>
    <x v="40"/>
    <x v="39"/>
    <n v="1800028154"/>
    <x v="0"/>
    <x v="1"/>
    <x v="1"/>
    <s v="Orupabo, Amoni "/>
    <n v="0"/>
    <s v="NPDC (Oredo) August 2022 Crude Handling"/>
    <s v="468"/>
    <s v="DR"/>
    <s v=""/>
    <d v="2022-09-14T00:00:00"/>
    <d v="2022-09-14T00:00:00"/>
    <d v="2022-11-13T00:00:00"/>
    <s v="USD"/>
    <n v="121030.3"/>
    <n v="48"/>
    <x v="1"/>
    <n v="1.6"/>
    <x v="1"/>
    <x v="1"/>
    <s v="Overdue"/>
    <x v="0"/>
    <s v="USD"/>
    <n v="121030.3"/>
  </r>
  <r>
    <s v="A2310000"/>
    <x v="40"/>
    <x v="39"/>
    <n v="1800028039"/>
    <x v="0"/>
    <x v="1"/>
    <x v="1"/>
    <s v="Orupabo, Amoni "/>
    <n v="0"/>
    <s v="NPDC OREDO JULY 2022 Crude Handling"/>
    <s v="468"/>
    <s v="DR"/>
    <s v=""/>
    <d v="2022-08-11T00:00:00"/>
    <d v="2022-08-11T00:00:00"/>
    <d v="2022-10-10T00:00:00"/>
    <s v="USD"/>
    <n v="215577.15"/>
    <n v="82"/>
    <x v="2"/>
    <n v="2.7333333333333334"/>
    <x v="1"/>
    <x v="1"/>
    <s v="Overdue"/>
    <x v="0"/>
    <s v="USD"/>
    <n v="215577.15"/>
  </r>
  <r>
    <s v="A2310000"/>
    <x v="40"/>
    <x v="39"/>
    <n v="1800027946"/>
    <x v="0"/>
    <x v="1"/>
    <x v="1"/>
    <s v="Orupabo, Amoni "/>
    <n v="0"/>
    <s v="NPDC OREDO JUN 2022 Crude Handling"/>
    <s v="468"/>
    <s v="DR"/>
    <s v=""/>
    <d v="2022-07-14T00:00:00"/>
    <d v="2022-07-14T00:00:00"/>
    <d v="2022-09-12T00:00:00"/>
    <s v="USD"/>
    <n v="367148.12"/>
    <n v="110"/>
    <x v="3"/>
    <n v="3.6666666666666665"/>
    <x v="1"/>
    <x v="1"/>
    <s v="Overdue"/>
    <x v="0"/>
    <s v="USD"/>
    <n v="367148.12"/>
  </r>
  <r>
    <s v="A2310000"/>
    <x v="40"/>
    <x v="39"/>
    <n v="104281544"/>
    <x v="0"/>
    <x v="1"/>
    <x v="1"/>
    <s v="Orupabo, Amoni "/>
    <n v="0"/>
    <s v="Bal_1800026691 NPDC OREDO SEPTEMBER 2021 CHA"/>
    <s v=""/>
    <s v="AB"/>
    <s v=""/>
    <d v="2022-08-30T00:00:00"/>
    <d v="2022-08-30T00:00:00"/>
    <d v="2022-08-30T00:00:00"/>
    <s v="USD"/>
    <n v="104.24"/>
    <n v="123"/>
    <x v="3"/>
    <n v="4.0999999999999996"/>
    <x v="1"/>
    <x v="1"/>
    <s v="Overdue"/>
    <x v="0"/>
    <s v="USD"/>
    <n v="104.24"/>
  </r>
  <r>
    <s v="A2310000"/>
    <x v="40"/>
    <x v="39"/>
    <n v="104281546"/>
    <x v="0"/>
    <x v="1"/>
    <x v="1"/>
    <s v="Orupabo, Amoni "/>
    <n v="0"/>
    <s v="Bal_1800026831 NPDC OREDO OCTOBER 2021 CHA"/>
    <s v=""/>
    <s v="AB"/>
    <s v=""/>
    <d v="2022-08-30T00:00:00"/>
    <d v="2022-08-30T00:00:00"/>
    <d v="2022-08-30T00:00:00"/>
    <s v="USD"/>
    <n v="154.66999999999999"/>
    <n v="123"/>
    <x v="3"/>
    <n v="4.0999999999999996"/>
    <x v="1"/>
    <x v="1"/>
    <s v="Overdue"/>
    <x v="0"/>
    <s v="USD"/>
    <n v="154.66999999999999"/>
  </r>
  <r>
    <s v="A2310000"/>
    <x v="40"/>
    <x v="39"/>
    <n v="104281990"/>
    <x v="0"/>
    <x v="1"/>
    <x v="1"/>
    <s v="Orupabo, Amoni "/>
    <n v="0"/>
    <s v="WHT_1600003792 OML 111-OREDO  ANLYS 1-CREDIT Bal"/>
    <s v=""/>
    <s v="AB"/>
    <s v=""/>
    <d v="2022-08-30T00:00:00"/>
    <d v="2022-08-30T00:00:00"/>
    <d v="2022-08-30T00:00:00"/>
    <s v="USD"/>
    <n v="-26163.51"/>
    <n v="123"/>
    <x v="3"/>
    <n v="4.0999999999999996"/>
    <x v="1"/>
    <x v="2"/>
    <s v="Overdue"/>
    <x v="1"/>
    <s v="USD"/>
    <n v="-26163.51"/>
  </r>
  <r>
    <s v="A2310000"/>
    <x v="40"/>
    <x v="39"/>
    <n v="104281544"/>
    <x v="0"/>
    <x v="1"/>
    <x v="1"/>
    <s v="Orupabo, Amoni "/>
    <n v="0"/>
    <s v="WHT_1800026691 NPDC OREDO SEPTEMBER 2021 CHA"/>
    <s v=""/>
    <s v="AB"/>
    <s v=""/>
    <d v="2022-08-30T00:00:00"/>
    <d v="2022-08-30T00:00:00"/>
    <d v="2022-08-30T00:00:00"/>
    <s v="USD"/>
    <n v="23590.79"/>
    <n v="123"/>
    <x v="3"/>
    <n v="4.0999999999999996"/>
    <x v="1"/>
    <x v="2"/>
    <s v="Overdue"/>
    <x v="1"/>
    <s v="USD"/>
    <n v="23590.79"/>
  </r>
  <r>
    <s v="A2310000"/>
    <x v="40"/>
    <x v="39"/>
    <n v="104281546"/>
    <x v="0"/>
    <x v="1"/>
    <x v="1"/>
    <s v="Orupabo, Amoni "/>
    <n v="0"/>
    <s v="WHT_1800026831 NPDC OREDO OCTOBER 2021 CHA"/>
    <s v=""/>
    <s v="AB"/>
    <s v=""/>
    <d v="2022-08-30T00:00:00"/>
    <d v="2022-08-30T00:00:00"/>
    <d v="2022-08-30T00:00:00"/>
    <s v="USD"/>
    <n v="28808.28"/>
    <n v="123"/>
    <x v="3"/>
    <n v="4.0999999999999996"/>
    <x v="1"/>
    <x v="2"/>
    <s v="Overdue"/>
    <x v="1"/>
    <s v="USD"/>
    <n v="28808.28"/>
  </r>
  <r>
    <s v="A2310000"/>
    <x v="40"/>
    <x v="39"/>
    <n v="104281549"/>
    <x v="0"/>
    <x v="1"/>
    <x v="1"/>
    <s v="Orupabo, Amoni "/>
    <n v="0"/>
    <s v="WHT_1800027033 NPDC OREDO NOV 2021 CHA"/>
    <s v=""/>
    <s v="AB"/>
    <s v=""/>
    <d v="2022-08-30T00:00:00"/>
    <d v="2022-08-30T00:00:00"/>
    <d v="2022-08-30T00:00:00"/>
    <s v="USD"/>
    <n v="33333.800000000003"/>
    <n v="123"/>
    <x v="3"/>
    <n v="4.0999999999999996"/>
    <x v="1"/>
    <x v="2"/>
    <s v="Overdue"/>
    <x v="1"/>
    <s v="USD"/>
    <n v="33333.800000000003"/>
  </r>
  <r>
    <s v="A2310000"/>
    <x v="40"/>
    <x v="39"/>
    <n v="104281551"/>
    <x v="0"/>
    <x v="1"/>
    <x v="1"/>
    <s v="Orupabo, Amoni "/>
    <n v="0"/>
    <s v="WHT_1800027193 NPDC OREDO DECEMBER 2021 CHA"/>
    <s v=""/>
    <s v="AB"/>
    <s v=""/>
    <d v="2022-08-30T00:00:00"/>
    <d v="2022-08-30T00:00:00"/>
    <d v="2022-08-30T00:00:00"/>
    <s v="USD"/>
    <n v="21730.78"/>
    <n v="123"/>
    <x v="3"/>
    <n v="4.0999999999999996"/>
    <x v="1"/>
    <x v="2"/>
    <s v="Overdue"/>
    <x v="1"/>
    <s v="USD"/>
    <n v="21730.78"/>
  </r>
  <r>
    <s v="A2310000"/>
    <x v="40"/>
    <x v="39"/>
    <n v="104281543"/>
    <x v="0"/>
    <x v="1"/>
    <x v="1"/>
    <s v="Orupabo, Amoni "/>
    <n v="0"/>
    <s v="WHT_1800027303 NPDC OREDO JAN 2022 CHA"/>
    <s v=""/>
    <s v="AB"/>
    <s v=""/>
    <d v="2022-08-30T00:00:00"/>
    <d v="2022-08-30T00:00:00"/>
    <d v="2022-08-30T00:00:00"/>
    <s v="USD"/>
    <n v="21584.01"/>
    <n v="123"/>
    <x v="3"/>
    <n v="4.0999999999999996"/>
    <x v="1"/>
    <x v="2"/>
    <s v="Overdue"/>
    <x v="1"/>
    <s v="USD"/>
    <n v="21584.01"/>
  </r>
  <r>
    <s v="A2310000"/>
    <x v="40"/>
    <x v="39"/>
    <n v="104281509"/>
    <x v="0"/>
    <x v="1"/>
    <x v="1"/>
    <s v="Orupabo, Amoni "/>
    <n v="0"/>
    <s v="WHT_1800027435 NPDC OREDO FEB 2022 CHA"/>
    <s v=""/>
    <s v="AB"/>
    <s v=""/>
    <d v="2022-08-29T00:00:00"/>
    <d v="2022-08-29T00:00:00"/>
    <d v="2022-08-29T00:00:00"/>
    <s v="USD"/>
    <n v="15062.69"/>
    <n v="124"/>
    <x v="3"/>
    <n v="4.1333333333333337"/>
    <x v="1"/>
    <x v="2"/>
    <s v="Overdue"/>
    <x v="1"/>
    <s v="USD"/>
    <n v="15062.69"/>
  </r>
  <r>
    <s v="A2310000"/>
    <x v="40"/>
    <x v="39"/>
    <n v="104281509"/>
    <x v="0"/>
    <x v="1"/>
    <x v="1"/>
    <s v="Orupabo, Amoni "/>
    <n v="0"/>
    <s v="WHT_1800027495 NPDC (Oredo) Jan 2022 CrdH Supp"/>
    <s v=""/>
    <s v="AB"/>
    <s v=""/>
    <d v="2022-08-29T00:00:00"/>
    <d v="2022-08-29T00:00:00"/>
    <d v="2022-08-29T00:00:00"/>
    <s v="USD"/>
    <n v="17060.009999999998"/>
    <n v="124"/>
    <x v="3"/>
    <n v="4.1333333333333337"/>
    <x v="1"/>
    <x v="2"/>
    <s v="Overdue"/>
    <x v="1"/>
    <s v="USD"/>
    <n v="17060.009999999998"/>
  </r>
  <r>
    <s v="A2310000"/>
    <x v="40"/>
    <x v="39"/>
    <n v="104281509"/>
    <x v="0"/>
    <x v="1"/>
    <x v="1"/>
    <s v="Orupabo, Amoni "/>
    <n v="0"/>
    <s v="WHT_1800027500 NPDC (Oredo) Feb 2022 CH Supp"/>
    <s v=""/>
    <s v="AB"/>
    <s v=""/>
    <d v="2022-08-29T00:00:00"/>
    <d v="2022-08-29T00:00:00"/>
    <d v="2022-08-29T00:00:00"/>
    <s v="USD"/>
    <n v="7213.63"/>
    <n v="124"/>
    <x v="3"/>
    <n v="4.1333333333333337"/>
    <x v="1"/>
    <x v="2"/>
    <s v="Overdue"/>
    <x v="1"/>
    <s v="USD"/>
    <n v="7213.63"/>
  </r>
  <r>
    <s v="A2310000"/>
    <x v="40"/>
    <x v="39"/>
    <n v="104281510"/>
    <x v="0"/>
    <x v="1"/>
    <x v="1"/>
    <s v="Orupabo, Amoni "/>
    <n v="0"/>
    <s v="WHT_1800027581 NPDC OREDO MAR 2022 CHA"/>
    <s v=""/>
    <s v="AB"/>
    <s v=""/>
    <d v="2022-08-29T00:00:00"/>
    <d v="2022-08-29T00:00:00"/>
    <d v="2022-08-29T00:00:00"/>
    <s v="USD"/>
    <n v="32047.79"/>
    <n v="124"/>
    <x v="3"/>
    <n v="4.1333333333333337"/>
    <x v="1"/>
    <x v="2"/>
    <s v="Overdue"/>
    <x v="1"/>
    <s v="USD"/>
    <n v="32047.79"/>
  </r>
  <r>
    <s v="A2310000"/>
    <x v="40"/>
    <x v="39"/>
    <n v="1800027845"/>
    <x v="0"/>
    <x v="1"/>
    <x v="1"/>
    <s v="Orupabo, Amoni "/>
    <n v="0"/>
    <s v="NPDC OML 111 (Oredo) Excess RPC 2021 CrdHandl"/>
    <s v="468"/>
    <s v="DR"/>
    <s v=""/>
    <d v="2022-06-22T00:00:00"/>
    <d v="2022-06-22T00:00:00"/>
    <d v="2022-08-21T00:00:00"/>
    <s v="USD"/>
    <n v="2032208.03"/>
    <n v="132"/>
    <x v="3"/>
    <n v="4.4000000000000004"/>
    <x v="1"/>
    <x v="1"/>
    <s v="Overdue"/>
    <x v="0"/>
    <s v="USD"/>
    <n v="2032208.03"/>
  </r>
  <r>
    <s v="A2310000"/>
    <x v="40"/>
    <x v="39"/>
    <n v="1800027786"/>
    <x v="0"/>
    <x v="1"/>
    <x v="1"/>
    <s v="Orupabo, Amoni "/>
    <n v="0"/>
    <s v="NPDC OREDO MAY 2022 Crude Handling"/>
    <s v="468"/>
    <s v="DR"/>
    <s v=""/>
    <d v="2022-06-14T00:00:00"/>
    <d v="2022-06-14T00:00:00"/>
    <d v="2022-08-13T00:00:00"/>
    <s v="USD"/>
    <n v="422412.52"/>
    <n v="140"/>
    <x v="3"/>
    <n v="4.666666666666667"/>
    <x v="1"/>
    <x v="1"/>
    <s v="Overdue"/>
    <x v="0"/>
    <s v="USD"/>
    <n v="422412.52"/>
  </r>
  <r>
    <s v="A2310000"/>
    <x v="40"/>
    <x v="39"/>
    <n v="1800027698"/>
    <x v="0"/>
    <x v="1"/>
    <x v="1"/>
    <s v="Orupabo, Amoni "/>
    <n v="0"/>
    <s v="NPDC OREDO APRIL 2022 Crude Handling"/>
    <s v="468"/>
    <s v="DR"/>
    <s v=""/>
    <d v="2022-05-12T00:00:00"/>
    <d v="2022-05-12T00:00:00"/>
    <d v="2022-07-11T00:00:00"/>
    <s v="USD"/>
    <n v="477987.54"/>
    <n v="173"/>
    <x v="3"/>
    <n v="5.7666666666666666"/>
    <x v="1"/>
    <x v="1"/>
    <s v="Overdue"/>
    <x v="0"/>
    <s v="USD"/>
    <n v="477987.54"/>
  </r>
  <r>
    <s v="A2310000"/>
    <x v="40"/>
    <x v="39"/>
    <n v="103177011"/>
    <x v="0"/>
    <x v="1"/>
    <x v="1"/>
    <s v="Orupabo, Amoni "/>
    <n v="0"/>
    <s v="Commercial deduction on  inv 1800015423"/>
    <s v=""/>
    <s v="AB"/>
    <s v=""/>
    <d v="2016-04-08T00:00:00"/>
    <d v="2016-04-08T00:00:00"/>
    <d v="2016-04-08T00:00:00"/>
    <s v="NGN"/>
    <n v="14234514.76"/>
    <n v="2458"/>
    <x v="4"/>
    <n v="81.933333333333337"/>
    <x v="4"/>
    <x v="1"/>
    <s v="Overdue"/>
    <x v="0"/>
    <s v="USD"/>
    <n v="71512.78"/>
  </r>
  <r>
    <s v="A2310000"/>
    <x v="41"/>
    <x v="40"/>
    <n v="1800028520"/>
    <x v="0"/>
    <x v="1"/>
    <x v="1"/>
    <s v="Orupabo, Amoni "/>
    <n v="0"/>
    <s v="BELEMA INDA Dec 2022 Crude Handling  PREPAYMENT"/>
    <s v="468"/>
    <s v="DR"/>
    <s v=""/>
    <d v="2022-12-07T00:00:00"/>
    <d v="2022-12-07T00:00:00"/>
    <d v="2023-01-06T00:00:00"/>
    <s v="USD"/>
    <n v="73568.67"/>
    <n v="-6"/>
    <x v="0"/>
    <n v="-0.2"/>
    <x v="0"/>
    <x v="0"/>
    <s v="Not Overdue"/>
    <x v="0"/>
    <s v="USD"/>
    <n v="73568.67"/>
  </r>
  <r>
    <s v="A2310000"/>
    <x v="41"/>
    <x v="40"/>
    <n v="1800028521"/>
    <x v="0"/>
    <x v="1"/>
    <x v="1"/>
    <s v="Orupabo, Amoni "/>
    <n v="0"/>
    <s v="BELEMA INDA Dec 2022 Crude Handling  PREPAYMENT"/>
    <s v="454"/>
    <s v="DR"/>
    <s v=""/>
    <d v="2022-12-07T00:00:00"/>
    <d v="2022-12-07T00:00:00"/>
    <d v="2023-01-06T00:00:00"/>
    <s v="NGN"/>
    <n v="13929641.35"/>
    <n v="-6"/>
    <x v="0"/>
    <n v="-0.2"/>
    <x v="0"/>
    <x v="0"/>
    <s v="Not Overdue"/>
    <x v="0"/>
    <s v="USD"/>
    <n v="31361.19"/>
  </r>
  <r>
    <s v="A2310000"/>
    <x v="41"/>
    <x v="40"/>
    <n v="1800028518"/>
    <x v="0"/>
    <x v="1"/>
    <x v="1"/>
    <s v="Orupabo, Amoni "/>
    <n v="0"/>
    <s v="BELEMA ROBERTKIRI Dec22 Crude Handling  PREPAYMENT"/>
    <s v="468"/>
    <s v="DR"/>
    <s v=""/>
    <d v="2022-12-07T00:00:00"/>
    <d v="2022-12-07T00:00:00"/>
    <d v="2023-01-06T00:00:00"/>
    <s v="USD"/>
    <n v="244695.22"/>
    <n v="-6"/>
    <x v="0"/>
    <n v="-0.2"/>
    <x v="0"/>
    <x v="0"/>
    <s v="Not Overdue"/>
    <x v="0"/>
    <s v="USD"/>
    <n v="244695.22"/>
  </r>
  <r>
    <s v="A2310000"/>
    <x v="41"/>
    <x v="40"/>
    <n v="1800028519"/>
    <x v="0"/>
    <x v="1"/>
    <x v="1"/>
    <s v="Orupabo, Amoni "/>
    <n v="0"/>
    <s v="BELEMA ROBERTKIRI Dec22 Crude Handling  PREPAYMENT"/>
    <s v="454"/>
    <s v="DR"/>
    <s v=""/>
    <d v="2022-12-07T00:00:00"/>
    <d v="2022-12-07T00:00:00"/>
    <d v="2023-01-06T00:00:00"/>
    <s v="NGN"/>
    <n v="46331092.200000003"/>
    <n v="-6"/>
    <x v="0"/>
    <n v="-0.2"/>
    <x v="0"/>
    <x v="0"/>
    <s v="Not Overdue"/>
    <x v="0"/>
    <s v="USD"/>
    <n v="104309.82"/>
  </r>
  <r>
    <s v="A2310000"/>
    <x v="41"/>
    <x v="40"/>
    <n v="104329056"/>
    <x v="0"/>
    <x v="1"/>
    <x v="1"/>
    <s v="Orupabo, Amoni "/>
    <n v="0"/>
    <s v="WHT_1800026833 BELEMA  ROBERTKIRI OCTOBER 2021 Cru"/>
    <s v=""/>
    <s v="AB"/>
    <s v=""/>
    <d v="2022-12-27T00:00:00"/>
    <d v="2022-12-27T00:00:00"/>
    <d v="2022-12-27T00:00:00"/>
    <s v="USD"/>
    <n v="2740.87"/>
    <n v="4"/>
    <x v="0"/>
    <s v="Not Overdue"/>
    <x v="0"/>
    <x v="0"/>
    <s v="Not Overdue"/>
    <x v="1"/>
    <s v="USD"/>
    <n v="2740.87"/>
  </r>
  <r>
    <s v="A2310000"/>
    <x v="41"/>
    <x v="40"/>
    <n v="104329056"/>
    <x v="0"/>
    <x v="1"/>
    <x v="1"/>
    <s v="Orupabo, Amoni "/>
    <n v="0"/>
    <s v="WHT_1800027035 BELEMA ROBERTKIRI  NOV 2021 Crude H"/>
    <s v=""/>
    <s v="AB"/>
    <s v=""/>
    <d v="2022-12-27T00:00:00"/>
    <d v="2022-12-27T00:00:00"/>
    <d v="2022-12-27T00:00:00"/>
    <s v="USD"/>
    <n v="1568.55"/>
    <n v="4"/>
    <x v="0"/>
    <s v="Not Overdue"/>
    <x v="0"/>
    <x v="0"/>
    <s v="Not Overdue"/>
    <x v="1"/>
    <s v="USD"/>
    <n v="1568.55"/>
  </r>
  <r>
    <s v="A2310000"/>
    <x v="41"/>
    <x v="40"/>
    <n v="104329056"/>
    <x v="0"/>
    <x v="1"/>
    <x v="1"/>
    <s v="Orupabo, Amoni "/>
    <n v="0"/>
    <s v="WHT_1800027037 BELEMA INDA NOV 2021 Crude Handling"/>
    <s v=""/>
    <s v="AB"/>
    <s v=""/>
    <d v="2022-12-27T00:00:00"/>
    <d v="2022-12-27T00:00:00"/>
    <d v="2022-12-27T00:00:00"/>
    <s v="USD"/>
    <n v="1457.33"/>
    <n v="4"/>
    <x v="0"/>
    <s v="Not Overdue"/>
    <x v="0"/>
    <x v="0"/>
    <s v="Not Overdue"/>
    <x v="1"/>
    <s v="USD"/>
    <n v="1457.33"/>
  </r>
  <r>
    <s v="A2310000"/>
    <x v="41"/>
    <x v="40"/>
    <n v="104329056"/>
    <x v="0"/>
    <x v="1"/>
    <x v="1"/>
    <s v="Orupabo, Amoni "/>
    <n v="0"/>
    <s v="WHT_1800027195 BELEMA ROBERTKIRI  DECEMBER 2021 Cr"/>
    <s v=""/>
    <s v="AB"/>
    <s v=""/>
    <d v="2022-12-27T00:00:00"/>
    <d v="2022-12-27T00:00:00"/>
    <d v="2022-12-27T00:00:00"/>
    <s v="USD"/>
    <n v="4923.6400000000003"/>
    <n v="4"/>
    <x v="0"/>
    <s v="Not Overdue"/>
    <x v="0"/>
    <x v="0"/>
    <s v="Not Overdue"/>
    <x v="1"/>
    <s v="USD"/>
    <n v="4923.6400000000003"/>
  </r>
  <r>
    <s v="A2310000"/>
    <x v="41"/>
    <x v="40"/>
    <n v="104329056"/>
    <x v="0"/>
    <x v="1"/>
    <x v="1"/>
    <s v="Orupabo, Amoni "/>
    <n v="0"/>
    <s v="WHT_1800027197 BELEMA INDA DECEMBER 2021 CHA"/>
    <s v=""/>
    <s v="AB"/>
    <s v=""/>
    <d v="2022-12-27T00:00:00"/>
    <d v="2022-12-27T00:00:00"/>
    <d v="2022-12-27T00:00:00"/>
    <s v="USD"/>
    <n v="1495.87"/>
    <n v="4"/>
    <x v="0"/>
    <s v="Not Overdue"/>
    <x v="0"/>
    <x v="0"/>
    <s v="Not Overdue"/>
    <x v="1"/>
    <s v="USD"/>
    <n v="1495.87"/>
  </r>
  <r>
    <s v="A2310000"/>
    <x v="41"/>
    <x v="40"/>
    <n v="104329056"/>
    <x v="0"/>
    <x v="1"/>
    <x v="1"/>
    <s v="Orupabo, Amoni "/>
    <n v="0"/>
    <s v="WHT_1800027304 BELEMA ROBERTKIRI JAN 2022 Crude Ha"/>
    <s v=""/>
    <s v="AB"/>
    <s v=""/>
    <d v="2022-12-27T00:00:00"/>
    <d v="2022-12-27T00:00:00"/>
    <d v="2022-12-27T00:00:00"/>
    <s v="USD"/>
    <n v="13549.2"/>
    <n v="4"/>
    <x v="0"/>
    <s v="Not Overdue"/>
    <x v="0"/>
    <x v="0"/>
    <s v="Not Overdue"/>
    <x v="1"/>
    <s v="USD"/>
    <n v="13549.2"/>
  </r>
  <r>
    <s v="A2310000"/>
    <x v="41"/>
    <x v="40"/>
    <n v="104329056"/>
    <x v="0"/>
    <x v="1"/>
    <x v="1"/>
    <s v="Orupabo, Amoni "/>
    <n v="0"/>
    <s v="WHT_1800027305 BELEMA ROBERTKIRI JAN 2022 Crude Ha"/>
    <s v=""/>
    <s v="AB"/>
    <s v=""/>
    <d v="2022-12-27T00:00:00"/>
    <d v="2022-12-27T00:00:00"/>
    <d v="2022-12-27T00:00:00"/>
    <s v="USD"/>
    <n v="5772.28"/>
    <n v="4"/>
    <x v="0"/>
    <s v="Not Overdue"/>
    <x v="0"/>
    <x v="0"/>
    <s v="Not Overdue"/>
    <x v="1"/>
    <s v="USD"/>
    <n v="5772.28"/>
  </r>
  <r>
    <s v="A2310000"/>
    <x v="41"/>
    <x v="40"/>
    <n v="104329056"/>
    <x v="0"/>
    <x v="1"/>
    <x v="1"/>
    <s v="Orupabo, Amoni "/>
    <n v="0"/>
    <s v="WHT_1800027306 BELEMA INDA JAN 2022 Crude Handling"/>
    <s v=""/>
    <s v="AB"/>
    <s v=""/>
    <d v="2022-12-27T00:00:00"/>
    <d v="2022-12-27T00:00:00"/>
    <d v="2022-12-27T00:00:00"/>
    <s v="USD"/>
    <n v="3564.03"/>
    <n v="4"/>
    <x v="0"/>
    <s v="Not Overdue"/>
    <x v="0"/>
    <x v="0"/>
    <s v="Not Overdue"/>
    <x v="1"/>
    <s v="USD"/>
    <n v="3564.03"/>
  </r>
  <r>
    <s v="A2310000"/>
    <x v="41"/>
    <x v="40"/>
    <n v="104329056"/>
    <x v="0"/>
    <x v="1"/>
    <x v="1"/>
    <s v="Orupabo, Amoni "/>
    <n v="0"/>
    <s v="WHT_1800027307 BELEMA INDA JAN 2022 Crude Handling"/>
    <s v=""/>
    <s v="AB"/>
    <s v=""/>
    <d v="2022-12-27T00:00:00"/>
    <d v="2022-12-27T00:00:00"/>
    <d v="2022-12-27T00:00:00"/>
    <s v="USD"/>
    <n v="1518.36"/>
    <n v="4"/>
    <x v="0"/>
    <s v="Not Overdue"/>
    <x v="0"/>
    <x v="0"/>
    <s v="Not Overdue"/>
    <x v="1"/>
    <s v="USD"/>
    <n v="1518.36"/>
  </r>
  <r>
    <s v="A2310000"/>
    <x v="41"/>
    <x v="40"/>
    <n v="104329056"/>
    <x v="0"/>
    <x v="1"/>
    <x v="1"/>
    <s v="Orupabo, Amoni "/>
    <n v="0"/>
    <s v="WHT_1800027436 BELEMA ROBERTKIRI FEB 2022 Crude Ha"/>
    <s v=""/>
    <s v="AB"/>
    <s v=""/>
    <d v="2022-12-27T00:00:00"/>
    <d v="2022-12-27T00:00:00"/>
    <d v="2022-12-27T00:00:00"/>
    <s v="USD"/>
    <n v="11085.01"/>
    <n v="4"/>
    <x v="0"/>
    <s v="Not Overdue"/>
    <x v="0"/>
    <x v="0"/>
    <s v="Not Overdue"/>
    <x v="1"/>
    <s v="USD"/>
    <n v="11085.01"/>
  </r>
  <r>
    <s v="A2310000"/>
    <x v="41"/>
    <x v="40"/>
    <n v="104329056"/>
    <x v="0"/>
    <x v="1"/>
    <x v="1"/>
    <s v="Orupabo, Amoni "/>
    <n v="0"/>
    <s v="WHT_1800027437 BELEMA ROBERTKIRI FEB 2022 Crude Ha"/>
    <s v=""/>
    <s v="AB"/>
    <s v=""/>
    <d v="2022-12-27T00:00:00"/>
    <d v="2022-12-27T00:00:00"/>
    <d v="2022-12-27T00:00:00"/>
    <s v="USD"/>
    <n v="4754.3100000000004"/>
    <n v="4"/>
    <x v="0"/>
    <s v="Not Overdue"/>
    <x v="0"/>
    <x v="0"/>
    <s v="Not Overdue"/>
    <x v="1"/>
    <s v="USD"/>
    <n v="4754.3100000000004"/>
  </r>
  <r>
    <s v="A2310000"/>
    <x v="41"/>
    <x v="40"/>
    <n v="104329056"/>
    <x v="0"/>
    <x v="1"/>
    <x v="1"/>
    <s v="Orupabo, Amoni "/>
    <n v="0"/>
    <s v="WHT_1800027438 BELEMA INDA FEB 2022 Crude Handling"/>
    <s v=""/>
    <s v="AB"/>
    <s v=""/>
    <d v="2022-12-27T00:00:00"/>
    <d v="2022-12-27T00:00:00"/>
    <d v="2022-12-27T00:00:00"/>
    <s v="USD"/>
    <n v="3321.65"/>
    <n v="4"/>
    <x v="0"/>
    <s v="Not Overdue"/>
    <x v="0"/>
    <x v="0"/>
    <s v="Not Overdue"/>
    <x v="1"/>
    <s v="USD"/>
    <n v="3321.65"/>
  </r>
  <r>
    <s v="A2310000"/>
    <x v="41"/>
    <x v="40"/>
    <n v="104329056"/>
    <x v="0"/>
    <x v="1"/>
    <x v="1"/>
    <s v="Orupabo, Amoni "/>
    <n v="0"/>
    <s v="WHT_1800027439 BELEMA INDA FEB 2022 Crude Handling"/>
    <s v=""/>
    <s v="AB"/>
    <s v=""/>
    <d v="2022-12-27T00:00:00"/>
    <d v="2022-12-27T00:00:00"/>
    <d v="2022-12-27T00:00:00"/>
    <s v="USD"/>
    <n v="1424.64"/>
    <n v="4"/>
    <x v="0"/>
    <s v="Not Overdue"/>
    <x v="0"/>
    <x v="0"/>
    <s v="Not Overdue"/>
    <x v="1"/>
    <s v="USD"/>
    <n v="1424.64"/>
  </r>
  <r>
    <s v="A2310000"/>
    <x v="41"/>
    <x v="40"/>
    <n v="104329056"/>
    <x v="0"/>
    <x v="1"/>
    <x v="1"/>
    <s v="Orupabo, Amoni "/>
    <n v="0"/>
    <s v="WHT_1800027589 BELEMA INDA MAR 2022 Crude Handling"/>
    <s v=""/>
    <s v="AB"/>
    <s v=""/>
    <d v="2022-12-27T00:00:00"/>
    <d v="2022-12-27T00:00:00"/>
    <d v="2022-12-27T00:00:00"/>
    <s v="USD"/>
    <n v="890.24"/>
    <n v="4"/>
    <x v="0"/>
    <s v="Not Overdue"/>
    <x v="0"/>
    <x v="0"/>
    <s v="Not Overdue"/>
    <x v="1"/>
    <s v="USD"/>
    <n v="890.24"/>
  </r>
  <r>
    <s v="A2310000"/>
    <x v="41"/>
    <x v="40"/>
    <n v="104329056"/>
    <x v="0"/>
    <x v="1"/>
    <x v="1"/>
    <s v="Orupabo, Amoni "/>
    <n v="0"/>
    <s v="WHT_1800027590 BELEMA INDA MAR 2022 Crude Handling"/>
    <s v=""/>
    <s v="AB"/>
    <s v=""/>
    <d v="2022-12-27T00:00:00"/>
    <d v="2022-12-27T00:00:00"/>
    <d v="2022-12-27T00:00:00"/>
    <s v="USD"/>
    <n v="381.71"/>
    <n v="4"/>
    <x v="0"/>
    <s v="Not Overdue"/>
    <x v="0"/>
    <x v="0"/>
    <s v="Not Overdue"/>
    <x v="1"/>
    <s v="USD"/>
    <n v="381.71"/>
  </r>
  <r>
    <s v="A2310000"/>
    <x v="41"/>
    <x v="40"/>
    <n v="104329056"/>
    <x v="0"/>
    <x v="1"/>
    <x v="1"/>
    <s v="Orupabo, Amoni "/>
    <n v="0"/>
    <s v="WHT_1800027706 BELEMA INDA APRIL 2022 Crude Handli"/>
    <s v=""/>
    <s v="AB"/>
    <s v=""/>
    <d v="2022-12-27T00:00:00"/>
    <d v="2022-12-27T00:00:00"/>
    <d v="2022-12-27T00:00:00"/>
    <s v="USD"/>
    <n v="864.93"/>
    <n v="4"/>
    <x v="0"/>
    <s v="Not Overdue"/>
    <x v="0"/>
    <x v="0"/>
    <s v="Not Overdue"/>
    <x v="1"/>
    <s v="USD"/>
    <n v="864.93"/>
  </r>
  <r>
    <s v="A2310000"/>
    <x v="41"/>
    <x v="40"/>
    <n v="104329056"/>
    <x v="0"/>
    <x v="1"/>
    <x v="1"/>
    <s v="Orupabo, Amoni "/>
    <n v="0"/>
    <s v="WHT_1800027707 BELEMA INDA APRIL 2022 Crude Handli"/>
    <s v=""/>
    <s v="AB"/>
    <s v=""/>
    <d v="2022-12-27T00:00:00"/>
    <d v="2022-12-27T00:00:00"/>
    <d v="2022-12-27T00:00:00"/>
    <s v="USD"/>
    <n v="371.18"/>
    <n v="4"/>
    <x v="0"/>
    <s v="Not Overdue"/>
    <x v="0"/>
    <x v="0"/>
    <s v="Not Overdue"/>
    <x v="1"/>
    <s v="USD"/>
    <n v="371.18"/>
  </r>
  <r>
    <s v="A2310000"/>
    <x v="41"/>
    <x v="40"/>
    <n v="1600004349"/>
    <x v="0"/>
    <x v="1"/>
    <x v="1"/>
    <s v="Orupabo, Amoni "/>
    <n v="0"/>
    <s v="BELEMA INDA Dec22 PREPAYMENT REF1800028520"/>
    <s v="468"/>
    <s v="DG"/>
    <s v=""/>
    <d v="2022-12-07T00:00:00"/>
    <d v="2022-12-07T00:00:00"/>
    <d v="2022-12-07T00:00:00"/>
    <s v="USD"/>
    <n v="-73568.67"/>
    <n v="24"/>
    <x v="5"/>
    <n v="-0.2"/>
    <x v="0"/>
    <x v="0"/>
    <s v="Not Overdue"/>
    <x v="0"/>
    <s v="USD"/>
    <n v="-73568.67"/>
  </r>
  <r>
    <s v="A2310000"/>
    <x v="41"/>
    <x v="40"/>
    <n v="1600004350"/>
    <x v="0"/>
    <x v="1"/>
    <x v="1"/>
    <s v="Orupabo, Amoni "/>
    <n v="0"/>
    <s v="BELEMA INDA Dec22 PREPAYMENT REF1800028521"/>
    <s v="454"/>
    <s v="DG"/>
    <s v=""/>
    <d v="2022-12-07T00:00:00"/>
    <d v="2022-12-07T00:00:00"/>
    <d v="2022-12-07T00:00:00"/>
    <s v="NGN"/>
    <n v="-13929641.35"/>
    <n v="24"/>
    <x v="5"/>
    <n v="-0.2"/>
    <x v="0"/>
    <x v="0"/>
    <s v="Not Overdue"/>
    <x v="0"/>
    <s v="USD"/>
    <n v="-31361.19"/>
  </r>
  <r>
    <s v="A2310000"/>
    <x v="41"/>
    <x v="40"/>
    <n v="1600004347"/>
    <x v="0"/>
    <x v="1"/>
    <x v="1"/>
    <s v="Orupabo, Amoni "/>
    <n v="0"/>
    <s v="BELEMA ROBERTKIRI Dec22PREPAYMT REF1800028518"/>
    <s v="468"/>
    <s v="DG"/>
    <s v=""/>
    <d v="2022-12-07T00:00:00"/>
    <d v="2022-12-07T00:00:00"/>
    <d v="2022-12-07T00:00:00"/>
    <s v="USD"/>
    <n v="-244695.22"/>
    <n v="24"/>
    <x v="5"/>
    <n v="-0.2"/>
    <x v="0"/>
    <x v="0"/>
    <s v="Not Overdue"/>
    <x v="0"/>
    <s v="USD"/>
    <n v="-244695.22"/>
  </r>
  <r>
    <s v="A2310000"/>
    <x v="41"/>
    <x v="40"/>
    <n v="1600004348"/>
    <x v="0"/>
    <x v="1"/>
    <x v="1"/>
    <s v="Orupabo, Amoni "/>
    <n v="0"/>
    <s v="BELEMA ROBERTKIRI Dec22PREPAYMT REF1800028519"/>
    <s v="454"/>
    <s v="DG"/>
    <s v=""/>
    <d v="2022-12-07T00:00:00"/>
    <d v="2022-12-07T00:00:00"/>
    <d v="2022-12-07T00:00:00"/>
    <s v="NGN"/>
    <n v="-46331092.200000003"/>
    <n v="24"/>
    <x v="5"/>
    <n v="-0.2"/>
    <x v="0"/>
    <x v="0"/>
    <s v="Not Overdue"/>
    <x v="0"/>
    <s v="USD"/>
    <n v="-104309.82"/>
  </r>
  <r>
    <s v="A2310000"/>
    <x v="41"/>
    <x v="40"/>
    <n v="104242055"/>
    <x v="0"/>
    <x v="1"/>
    <x v="1"/>
    <s v="Orupabo, Amoni "/>
    <n v="0"/>
    <s v="WHT_1600003823 BELEMA ROBERTKIRI-JAN-APR SUPPLEMEN"/>
    <s v=""/>
    <s v="AB"/>
    <s v=""/>
    <d v="2022-05-31T00:00:00"/>
    <d v="2022-05-31T00:00:00"/>
    <d v="2022-05-31T00:00:00"/>
    <s v="USD"/>
    <n v="-464.25"/>
    <n v="214"/>
    <x v="4"/>
    <n v="7.1333333333333337"/>
    <x v="2"/>
    <x v="2"/>
    <s v="Overdue"/>
    <x v="1"/>
    <s v="USD"/>
    <n v="-464.25"/>
  </r>
  <r>
    <s v="A2310000"/>
    <x v="41"/>
    <x v="40"/>
    <n v="104242055"/>
    <x v="0"/>
    <x v="1"/>
    <x v="1"/>
    <s v="Orupabo, Amoni "/>
    <n v="0"/>
    <s v="WHT_1800023722 BELEMA ROBERTKIRI FEB 2020 Crude Ha"/>
    <s v=""/>
    <s v="AB"/>
    <s v=""/>
    <d v="2022-05-31T00:00:00"/>
    <d v="2022-05-31T00:00:00"/>
    <d v="2022-05-31T00:00:00"/>
    <s v="USD"/>
    <n v="19562.22"/>
    <n v="214"/>
    <x v="4"/>
    <n v="7.1333333333333337"/>
    <x v="2"/>
    <x v="2"/>
    <s v="Overdue"/>
    <x v="1"/>
    <s v="USD"/>
    <n v="19562.22"/>
  </r>
  <r>
    <s v="A2310000"/>
    <x v="41"/>
    <x v="40"/>
    <n v="104242055"/>
    <x v="0"/>
    <x v="1"/>
    <x v="1"/>
    <s v="Orupabo, Amoni "/>
    <n v="0"/>
    <s v="WHT_1800023724 BELEMA INDA FEB 2020 Crude Handling"/>
    <s v=""/>
    <s v="AB"/>
    <s v=""/>
    <d v="2022-05-31T00:00:00"/>
    <d v="2022-05-31T00:00:00"/>
    <d v="2022-05-31T00:00:00"/>
    <s v="USD"/>
    <n v="3728.76"/>
    <n v="214"/>
    <x v="4"/>
    <n v="7.1333333333333337"/>
    <x v="2"/>
    <x v="2"/>
    <s v="Overdue"/>
    <x v="1"/>
    <s v="USD"/>
    <n v="3728.76"/>
  </r>
  <r>
    <s v="A2310000"/>
    <x v="41"/>
    <x v="40"/>
    <n v="104242055"/>
    <x v="0"/>
    <x v="1"/>
    <x v="1"/>
    <s v="Orupabo, Amoni "/>
    <n v="0"/>
    <s v="WHT_1800023930 BELEMA ROBERTKIRI MAR 2020 Crude Ha"/>
    <s v=""/>
    <s v="AB"/>
    <s v=""/>
    <d v="2022-05-31T00:00:00"/>
    <d v="2022-05-31T00:00:00"/>
    <d v="2022-05-31T00:00:00"/>
    <s v="USD"/>
    <n v="28105.67"/>
    <n v="214"/>
    <x v="4"/>
    <n v="7.1333333333333337"/>
    <x v="2"/>
    <x v="2"/>
    <s v="Overdue"/>
    <x v="1"/>
    <s v="USD"/>
    <n v="28105.67"/>
  </r>
  <r>
    <s v="A2310000"/>
    <x v="41"/>
    <x v="40"/>
    <n v="104242055"/>
    <x v="0"/>
    <x v="1"/>
    <x v="1"/>
    <s v="Orupabo, Amoni "/>
    <n v="0"/>
    <s v="WHT_1800023932 BELEMA INDA MAR 2020 Crude Handling"/>
    <s v=""/>
    <s v="AB"/>
    <s v=""/>
    <d v="2022-05-31T00:00:00"/>
    <d v="2022-05-31T00:00:00"/>
    <d v="2022-05-31T00:00:00"/>
    <s v="USD"/>
    <n v="3876.01"/>
    <n v="214"/>
    <x v="4"/>
    <n v="7.1333333333333337"/>
    <x v="2"/>
    <x v="2"/>
    <s v="Overdue"/>
    <x v="1"/>
    <s v="USD"/>
    <n v="3876.01"/>
  </r>
  <r>
    <s v="A2310000"/>
    <x v="41"/>
    <x v="40"/>
    <n v="104242055"/>
    <x v="0"/>
    <x v="1"/>
    <x v="1"/>
    <s v="Orupabo, Amoni "/>
    <n v="0"/>
    <s v="WHT_1800024055 BELEMA ROBERTKIRI  APR 2020 Crude H"/>
    <s v=""/>
    <s v="AB"/>
    <s v=""/>
    <d v="2022-05-31T00:00:00"/>
    <d v="2022-05-31T00:00:00"/>
    <d v="2022-05-31T00:00:00"/>
    <s v="USD"/>
    <n v="23031.49"/>
    <n v="214"/>
    <x v="4"/>
    <n v="7.1333333333333337"/>
    <x v="2"/>
    <x v="2"/>
    <s v="Overdue"/>
    <x v="1"/>
    <s v="USD"/>
    <n v="23031.49"/>
  </r>
  <r>
    <s v="A2310000"/>
    <x v="41"/>
    <x v="40"/>
    <n v="104242055"/>
    <x v="0"/>
    <x v="1"/>
    <x v="1"/>
    <s v="Orupabo, Amoni "/>
    <n v="0"/>
    <s v="WHT_1800024057 BELEMA INDA APR 2020 Crude Handling"/>
    <s v=""/>
    <s v="AB"/>
    <s v=""/>
    <d v="2022-05-31T00:00:00"/>
    <d v="2022-05-31T00:00:00"/>
    <d v="2022-05-31T00:00:00"/>
    <s v="USD"/>
    <n v="3931.56"/>
    <n v="214"/>
    <x v="4"/>
    <n v="7.1333333333333337"/>
    <x v="2"/>
    <x v="2"/>
    <s v="Overdue"/>
    <x v="1"/>
    <s v="USD"/>
    <n v="3931.56"/>
  </r>
  <r>
    <s v="A2310000"/>
    <x v="41"/>
    <x v="40"/>
    <n v="104242055"/>
    <x v="0"/>
    <x v="1"/>
    <x v="1"/>
    <s v="Orupabo, Amoni "/>
    <n v="0"/>
    <s v="WHT_1800024256 BELEMA ROBERTKIRI  MAY 2020 Crude H"/>
    <s v=""/>
    <s v="AB"/>
    <s v=""/>
    <d v="2022-05-31T00:00:00"/>
    <d v="2022-05-31T00:00:00"/>
    <d v="2022-05-31T00:00:00"/>
    <s v="USD"/>
    <n v="28704.59"/>
    <n v="214"/>
    <x v="4"/>
    <n v="7.1333333333333337"/>
    <x v="2"/>
    <x v="2"/>
    <s v="Overdue"/>
    <x v="1"/>
    <s v="USD"/>
    <n v="28704.59"/>
  </r>
  <r>
    <s v="A2310000"/>
    <x v="41"/>
    <x v="40"/>
    <n v="104242055"/>
    <x v="0"/>
    <x v="1"/>
    <x v="1"/>
    <s v="Orupabo, Amoni "/>
    <n v="0"/>
    <s v="WHT_1800024258 BELEMA INDA MAY 2020 Crude Handling"/>
    <s v=""/>
    <s v="AB"/>
    <s v=""/>
    <d v="2022-05-31T00:00:00"/>
    <d v="2022-05-31T00:00:00"/>
    <d v="2022-05-31T00:00:00"/>
    <s v="USD"/>
    <n v="4036.28"/>
    <n v="214"/>
    <x v="4"/>
    <n v="7.1333333333333337"/>
    <x v="2"/>
    <x v="2"/>
    <s v="Overdue"/>
    <x v="1"/>
    <s v="USD"/>
    <n v="4036.28"/>
  </r>
  <r>
    <s v="A2310000"/>
    <x v="41"/>
    <x v="40"/>
    <n v="104242055"/>
    <x v="0"/>
    <x v="1"/>
    <x v="1"/>
    <s v="Orupabo, Amoni "/>
    <n v="0"/>
    <s v="WHT_1800024431 BELEMA ROBERTKIRI JUN 2020 Crude Ha"/>
    <s v=""/>
    <s v="AB"/>
    <s v=""/>
    <d v="2022-05-31T00:00:00"/>
    <d v="2022-05-31T00:00:00"/>
    <d v="2022-05-31T00:00:00"/>
    <s v="USD"/>
    <n v="26375.7"/>
    <n v="214"/>
    <x v="4"/>
    <n v="7.1333333333333337"/>
    <x v="2"/>
    <x v="2"/>
    <s v="Overdue"/>
    <x v="1"/>
    <s v="USD"/>
    <n v="26375.7"/>
  </r>
  <r>
    <s v="A2310000"/>
    <x v="41"/>
    <x v="40"/>
    <n v="104242055"/>
    <x v="0"/>
    <x v="1"/>
    <x v="1"/>
    <s v="Orupabo, Amoni "/>
    <n v="0"/>
    <s v="WHT_1800024433 BELEMA INDA  JUN 2020 Crude Handlin"/>
    <s v=""/>
    <s v="AB"/>
    <s v=""/>
    <d v="2022-05-31T00:00:00"/>
    <d v="2022-05-31T00:00:00"/>
    <d v="2022-05-31T00:00:00"/>
    <s v="USD"/>
    <n v="2949.64"/>
    <n v="214"/>
    <x v="4"/>
    <n v="7.1333333333333337"/>
    <x v="2"/>
    <x v="2"/>
    <s v="Overdue"/>
    <x v="1"/>
    <s v="USD"/>
    <n v="2949.64"/>
  </r>
  <r>
    <s v="A2310000"/>
    <x v="41"/>
    <x v="40"/>
    <n v="104242055"/>
    <x v="0"/>
    <x v="1"/>
    <x v="1"/>
    <s v="Orupabo, Amoni "/>
    <n v="0"/>
    <s v="WHT_1800024581 BELEMA ROBERTKIRI JULY 2020 Crude H"/>
    <s v=""/>
    <s v="AB"/>
    <s v=""/>
    <d v="2022-05-31T00:00:00"/>
    <d v="2022-05-31T00:00:00"/>
    <d v="2022-05-31T00:00:00"/>
    <s v="USD"/>
    <n v="25674.73"/>
    <n v="214"/>
    <x v="4"/>
    <n v="7.1333333333333337"/>
    <x v="2"/>
    <x v="2"/>
    <s v="Overdue"/>
    <x v="1"/>
    <s v="USD"/>
    <n v="25674.73"/>
  </r>
  <r>
    <s v="A2310000"/>
    <x v="41"/>
    <x v="40"/>
    <n v="104242055"/>
    <x v="0"/>
    <x v="1"/>
    <x v="1"/>
    <s v="Orupabo, Amoni "/>
    <n v="0"/>
    <s v="WHT_1800024583 BELEMA INDA JULY 2020 Crude Handlin"/>
    <s v=""/>
    <s v="AB"/>
    <s v=""/>
    <d v="2022-05-31T00:00:00"/>
    <d v="2022-05-31T00:00:00"/>
    <d v="2022-05-31T00:00:00"/>
    <s v="USD"/>
    <n v="3508.78"/>
    <n v="214"/>
    <x v="4"/>
    <n v="7.1333333333333337"/>
    <x v="2"/>
    <x v="2"/>
    <s v="Overdue"/>
    <x v="1"/>
    <s v="USD"/>
    <n v="3508.78"/>
  </r>
  <r>
    <s v="A2310000"/>
    <x v="41"/>
    <x v="40"/>
    <n v="104242055"/>
    <x v="0"/>
    <x v="1"/>
    <x v="1"/>
    <s v="Orupabo, Amoni "/>
    <n v="0"/>
    <s v="WHT_1800024741 BELEMA ROBERTKIRI AUGUST 2020 Crude"/>
    <s v=""/>
    <s v="AB"/>
    <s v=""/>
    <d v="2022-05-31T00:00:00"/>
    <d v="2022-05-31T00:00:00"/>
    <d v="2022-05-31T00:00:00"/>
    <s v="USD"/>
    <n v="25908"/>
    <n v="214"/>
    <x v="4"/>
    <n v="7.1333333333333337"/>
    <x v="2"/>
    <x v="2"/>
    <s v="Overdue"/>
    <x v="1"/>
    <s v="USD"/>
    <n v="25908"/>
  </r>
  <r>
    <s v="A2310000"/>
    <x v="41"/>
    <x v="40"/>
    <n v="104242055"/>
    <x v="0"/>
    <x v="1"/>
    <x v="1"/>
    <s v="Orupabo, Amoni "/>
    <n v="0"/>
    <s v="WHT_1800024743 BELEMA INDA  AUGUST 2020 Crude Hand"/>
    <s v=""/>
    <s v="AB"/>
    <s v=""/>
    <d v="2022-05-31T00:00:00"/>
    <d v="2022-05-31T00:00:00"/>
    <d v="2022-05-31T00:00:00"/>
    <s v="USD"/>
    <n v="3392.78"/>
    <n v="214"/>
    <x v="4"/>
    <n v="7.1333333333333337"/>
    <x v="2"/>
    <x v="2"/>
    <s v="Overdue"/>
    <x v="1"/>
    <s v="USD"/>
    <n v="3392.78"/>
  </r>
  <r>
    <s v="A2310000"/>
    <x v="41"/>
    <x v="40"/>
    <n v="104242055"/>
    <x v="0"/>
    <x v="1"/>
    <x v="1"/>
    <s v="Orupabo, Amoni "/>
    <n v="0"/>
    <s v="WHT_1800024915 BELEMA ROBERTKIRI SEPT 2020 Crude H"/>
    <s v=""/>
    <s v="AB"/>
    <s v=""/>
    <d v="2022-05-31T00:00:00"/>
    <d v="2022-05-31T00:00:00"/>
    <d v="2022-05-31T00:00:00"/>
    <s v="USD"/>
    <n v="25031.96"/>
    <n v="214"/>
    <x v="4"/>
    <n v="7.1333333333333337"/>
    <x v="2"/>
    <x v="2"/>
    <s v="Overdue"/>
    <x v="1"/>
    <s v="USD"/>
    <n v="25031.96"/>
  </r>
  <r>
    <s v="A2310000"/>
    <x v="41"/>
    <x v="40"/>
    <n v="104242055"/>
    <x v="0"/>
    <x v="1"/>
    <x v="1"/>
    <s v="Orupabo, Amoni "/>
    <n v="0"/>
    <s v="WHT_1800024917 BELEMA INDA SEPT 2020 Crude Handlin"/>
    <s v=""/>
    <s v="AB"/>
    <s v=""/>
    <d v="2022-05-31T00:00:00"/>
    <d v="2022-05-31T00:00:00"/>
    <d v="2022-05-31T00:00:00"/>
    <s v="USD"/>
    <n v="3393.87"/>
    <n v="214"/>
    <x v="4"/>
    <n v="7.1333333333333337"/>
    <x v="2"/>
    <x v="2"/>
    <s v="Overdue"/>
    <x v="1"/>
    <s v="USD"/>
    <n v="3393.87"/>
  </r>
  <r>
    <s v="A2310000"/>
    <x v="41"/>
    <x v="40"/>
    <n v="104242055"/>
    <x v="0"/>
    <x v="1"/>
    <x v="1"/>
    <s v="Orupabo, Amoni "/>
    <n v="0"/>
    <s v="WHT_1800024944 BELEMA INDA Jan - Feb 20 CrdHandl ("/>
    <s v=""/>
    <s v="AB"/>
    <s v=""/>
    <d v="2022-05-31T00:00:00"/>
    <d v="2022-05-31T00:00:00"/>
    <d v="2022-05-31T00:00:00"/>
    <s v="USD"/>
    <n v="77.64"/>
    <n v="214"/>
    <x v="4"/>
    <n v="7.1333333333333337"/>
    <x v="2"/>
    <x v="2"/>
    <s v="Overdue"/>
    <x v="1"/>
    <s v="USD"/>
    <n v="77.64"/>
  </r>
  <r>
    <s v="A2310000"/>
    <x v="41"/>
    <x v="40"/>
    <n v="104242055"/>
    <x v="0"/>
    <x v="1"/>
    <x v="1"/>
    <s v="Orupabo, Amoni "/>
    <n v="0"/>
    <s v="WHT_1800024953 BELEMA ROBERTKIRI Jan - Feb 2020 Cr"/>
    <s v=""/>
    <s v="AB"/>
    <s v=""/>
    <d v="2022-05-31T00:00:00"/>
    <d v="2022-05-31T00:00:00"/>
    <d v="2022-05-31T00:00:00"/>
    <s v="USD"/>
    <n v="256.75"/>
    <n v="214"/>
    <x v="4"/>
    <n v="7.1333333333333337"/>
    <x v="2"/>
    <x v="2"/>
    <s v="Overdue"/>
    <x v="1"/>
    <s v="USD"/>
    <n v="256.75"/>
  </r>
  <r>
    <s v="A2310000"/>
    <x v="41"/>
    <x v="40"/>
    <n v="104242055"/>
    <x v="0"/>
    <x v="1"/>
    <x v="1"/>
    <s v="Orupabo, Amoni "/>
    <n v="0"/>
    <s v="WHT_1800025053 BELEMA ROBERTKIRI OCT 2020 Crude Ha"/>
    <s v=""/>
    <s v="AB"/>
    <s v=""/>
    <d v="2022-05-31T00:00:00"/>
    <d v="2022-05-31T00:00:00"/>
    <d v="2022-05-31T00:00:00"/>
    <s v="USD"/>
    <n v="17037.14"/>
    <n v="214"/>
    <x v="4"/>
    <n v="7.1333333333333337"/>
    <x v="2"/>
    <x v="2"/>
    <s v="Overdue"/>
    <x v="1"/>
    <s v="USD"/>
    <n v="17037.14"/>
  </r>
  <r>
    <s v="A2310000"/>
    <x v="41"/>
    <x v="40"/>
    <n v="104242055"/>
    <x v="0"/>
    <x v="1"/>
    <x v="1"/>
    <s v="Orupabo, Amoni "/>
    <n v="0"/>
    <s v="WHT_1800025055 BELEMA INDA OCT 2020 Crude Handling"/>
    <s v=""/>
    <s v="AB"/>
    <s v=""/>
    <d v="2022-05-31T00:00:00"/>
    <d v="2022-05-31T00:00:00"/>
    <d v="2022-05-31T00:00:00"/>
    <s v="USD"/>
    <n v="3506.98"/>
    <n v="214"/>
    <x v="4"/>
    <n v="7.1333333333333337"/>
    <x v="2"/>
    <x v="2"/>
    <s v="Overdue"/>
    <x v="1"/>
    <s v="USD"/>
    <n v="3506.98"/>
  </r>
  <r>
    <s v="A2310000"/>
    <x v="41"/>
    <x v="40"/>
    <n v="104242055"/>
    <x v="0"/>
    <x v="1"/>
    <x v="1"/>
    <s v="Orupabo, Amoni "/>
    <n v="0"/>
    <s v="WHT_1800025256 BELEMA ROBERTKIRI NOV 2020 Crude Ha"/>
    <s v=""/>
    <s v="AB"/>
    <s v=""/>
    <d v="2022-05-31T00:00:00"/>
    <d v="2022-05-31T00:00:00"/>
    <d v="2022-05-31T00:00:00"/>
    <s v="USD"/>
    <n v="25793.05"/>
    <n v="214"/>
    <x v="4"/>
    <n v="7.1333333333333337"/>
    <x v="2"/>
    <x v="2"/>
    <s v="Overdue"/>
    <x v="1"/>
    <s v="USD"/>
    <n v="25793.05"/>
  </r>
  <r>
    <s v="A2310000"/>
    <x v="41"/>
    <x v="40"/>
    <n v="104242055"/>
    <x v="0"/>
    <x v="1"/>
    <x v="1"/>
    <s v="Orupabo, Amoni "/>
    <n v="0"/>
    <s v="WHT_1800025258 BELEMA INDA NOV 2020 Crude Handling"/>
    <s v=""/>
    <s v="AB"/>
    <s v=""/>
    <d v="2022-05-31T00:00:00"/>
    <d v="2022-05-31T00:00:00"/>
    <d v="2022-05-31T00:00:00"/>
    <s v="USD"/>
    <n v="3395.31"/>
    <n v="214"/>
    <x v="4"/>
    <n v="7.1333333333333337"/>
    <x v="2"/>
    <x v="2"/>
    <s v="Overdue"/>
    <x v="1"/>
    <s v="USD"/>
    <n v="3395.31"/>
  </r>
  <r>
    <s v="A2310000"/>
    <x v="41"/>
    <x v="40"/>
    <n v="104242055"/>
    <x v="0"/>
    <x v="1"/>
    <x v="1"/>
    <s v="Orupabo, Amoni "/>
    <n v="0"/>
    <s v="WHT_1800025433 BELEMA ROBERTKIRI DEC 2020 Crude Ha"/>
    <s v=""/>
    <s v="AB"/>
    <s v=""/>
    <d v="2022-05-31T00:00:00"/>
    <d v="2022-05-31T00:00:00"/>
    <d v="2022-05-31T00:00:00"/>
    <s v="USD"/>
    <n v="26292.89"/>
    <n v="214"/>
    <x v="4"/>
    <n v="7.1333333333333337"/>
    <x v="2"/>
    <x v="2"/>
    <s v="Overdue"/>
    <x v="1"/>
    <s v="USD"/>
    <n v="26292.89"/>
  </r>
  <r>
    <s v="A2310000"/>
    <x v="41"/>
    <x v="40"/>
    <n v="104242055"/>
    <x v="0"/>
    <x v="1"/>
    <x v="1"/>
    <s v="Orupabo, Amoni "/>
    <n v="0"/>
    <s v="WHT_1800025435 BELEMA INDA DEC 2020 Crude Handling"/>
    <s v=""/>
    <s v="AB"/>
    <s v=""/>
    <d v="2022-05-31T00:00:00"/>
    <d v="2022-05-31T00:00:00"/>
    <d v="2022-05-31T00:00:00"/>
    <s v="USD"/>
    <n v="3505.36"/>
    <n v="214"/>
    <x v="4"/>
    <n v="7.1333333333333337"/>
    <x v="2"/>
    <x v="2"/>
    <s v="Overdue"/>
    <x v="1"/>
    <s v="USD"/>
    <n v="3505.36"/>
  </r>
  <r>
    <s v="A2310000"/>
    <x v="41"/>
    <x v="40"/>
    <n v="104242055"/>
    <x v="0"/>
    <x v="1"/>
    <x v="1"/>
    <s v="Orupabo, Amoni "/>
    <n v="0"/>
    <s v="WHT_1800025550 BELEMA ROBERTKIRI JAN 2021 Crude Ha"/>
    <s v=""/>
    <s v="AB"/>
    <s v=""/>
    <d v="2022-05-31T00:00:00"/>
    <d v="2022-05-31T00:00:00"/>
    <d v="2022-05-31T00:00:00"/>
    <s v="USD"/>
    <n v="26739.05"/>
    <n v="214"/>
    <x v="4"/>
    <n v="7.1333333333333337"/>
    <x v="2"/>
    <x v="2"/>
    <s v="Overdue"/>
    <x v="1"/>
    <s v="USD"/>
    <n v="26739.05"/>
  </r>
  <r>
    <s v="A2310000"/>
    <x v="41"/>
    <x v="40"/>
    <n v="104242055"/>
    <x v="0"/>
    <x v="1"/>
    <x v="1"/>
    <s v="Orupabo, Amoni "/>
    <n v="0"/>
    <s v="WHT_1800025552 BELEMA INDA JAN 2021 Crude Handling"/>
    <s v=""/>
    <s v="AB"/>
    <s v=""/>
    <d v="2022-05-31T00:00:00"/>
    <d v="2022-05-31T00:00:00"/>
    <d v="2022-05-31T00:00:00"/>
    <s v="USD"/>
    <n v="3268.98"/>
    <n v="214"/>
    <x v="4"/>
    <n v="7.1333333333333337"/>
    <x v="2"/>
    <x v="2"/>
    <s v="Overdue"/>
    <x v="1"/>
    <s v="USD"/>
    <n v="3268.98"/>
  </r>
  <r>
    <s v="A2310000"/>
    <x v="41"/>
    <x v="40"/>
    <n v="104242055"/>
    <x v="0"/>
    <x v="1"/>
    <x v="1"/>
    <s v="Orupabo, Amoni "/>
    <n v="0"/>
    <s v="WHT_1800025704 BELEMA ROBERTKIRI FEB 2021 Crude Ha"/>
    <s v=""/>
    <s v="AB"/>
    <s v=""/>
    <d v="2022-05-31T00:00:00"/>
    <d v="2022-05-31T00:00:00"/>
    <d v="2022-05-31T00:00:00"/>
    <s v="USD"/>
    <n v="23679.57"/>
    <n v="214"/>
    <x v="4"/>
    <n v="7.1333333333333337"/>
    <x v="2"/>
    <x v="2"/>
    <s v="Overdue"/>
    <x v="1"/>
    <s v="USD"/>
    <n v="23679.57"/>
  </r>
  <r>
    <s v="A2310000"/>
    <x v="41"/>
    <x v="40"/>
    <n v="104242055"/>
    <x v="0"/>
    <x v="1"/>
    <x v="1"/>
    <s v="Orupabo, Amoni "/>
    <n v="0"/>
    <s v="WHT_1800025706 BELEMA INDA FEB 2021 Crude Handling"/>
    <s v=""/>
    <s v="AB"/>
    <s v=""/>
    <d v="2022-05-31T00:00:00"/>
    <d v="2022-05-31T00:00:00"/>
    <d v="2022-05-31T00:00:00"/>
    <s v="USD"/>
    <n v="3052.78"/>
    <n v="214"/>
    <x v="4"/>
    <n v="7.1333333333333337"/>
    <x v="2"/>
    <x v="2"/>
    <s v="Overdue"/>
    <x v="1"/>
    <s v="USD"/>
    <n v="3052.78"/>
  </r>
  <r>
    <s v="A2310000"/>
    <x v="41"/>
    <x v="40"/>
    <n v="104242055"/>
    <x v="0"/>
    <x v="1"/>
    <x v="1"/>
    <s v="Orupabo, Amoni "/>
    <n v="0"/>
    <s v="WHT_1800025843 BELEMA ROBERTKIRI  MARCH 2021 Crude"/>
    <s v=""/>
    <s v="AB"/>
    <s v=""/>
    <d v="2022-05-31T00:00:00"/>
    <d v="2022-05-31T00:00:00"/>
    <d v="2022-05-31T00:00:00"/>
    <s v="USD"/>
    <n v="25796.37"/>
    <n v="214"/>
    <x v="4"/>
    <n v="7.1333333333333337"/>
    <x v="2"/>
    <x v="2"/>
    <s v="Overdue"/>
    <x v="1"/>
    <s v="USD"/>
    <n v="25796.37"/>
  </r>
  <r>
    <s v="A2310000"/>
    <x v="41"/>
    <x v="40"/>
    <n v="104242055"/>
    <x v="0"/>
    <x v="1"/>
    <x v="1"/>
    <s v="Orupabo, Amoni "/>
    <n v="0"/>
    <s v="WHT_1800025845 BELEMA INDA MARCH 2021 Crude Handli"/>
    <s v=""/>
    <s v="AB"/>
    <s v=""/>
    <d v="2022-05-31T00:00:00"/>
    <d v="2022-05-31T00:00:00"/>
    <d v="2022-05-31T00:00:00"/>
    <s v="USD"/>
    <n v="3387.28"/>
    <n v="214"/>
    <x v="4"/>
    <n v="7.1333333333333337"/>
    <x v="2"/>
    <x v="2"/>
    <s v="Overdue"/>
    <x v="1"/>
    <s v="USD"/>
    <n v="3387.28"/>
  </r>
  <r>
    <s v="A2310000"/>
    <x v="41"/>
    <x v="40"/>
    <n v="104242055"/>
    <x v="0"/>
    <x v="1"/>
    <x v="1"/>
    <s v="Orupabo, Amoni "/>
    <n v="0"/>
    <s v="WHT_1800025975 BELEMA Robertkiri APR 2021 Crude Ha"/>
    <s v=""/>
    <s v="AB"/>
    <s v=""/>
    <d v="2022-05-31T00:00:00"/>
    <d v="2022-05-31T00:00:00"/>
    <d v="2022-05-31T00:00:00"/>
    <s v="USD"/>
    <n v="24158"/>
    <n v="214"/>
    <x v="4"/>
    <n v="7.1333333333333337"/>
    <x v="2"/>
    <x v="2"/>
    <s v="Overdue"/>
    <x v="1"/>
    <s v="USD"/>
    <n v="24158"/>
  </r>
  <r>
    <s v="A2310000"/>
    <x v="41"/>
    <x v="40"/>
    <n v="104242055"/>
    <x v="0"/>
    <x v="1"/>
    <x v="1"/>
    <s v="Orupabo, Amoni "/>
    <n v="0"/>
    <s v="WHT_1800025977 BELEMA INDA APR 2021 Crude Handling"/>
    <s v=""/>
    <s v="AB"/>
    <s v=""/>
    <d v="2022-05-31T00:00:00"/>
    <d v="2022-05-31T00:00:00"/>
    <d v="2022-05-31T00:00:00"/>
    <s v="USD"/>
    <n v="3275.24"/>
    <n v="214"/>
    <x v="4"/>
    <n v="7.1333333333333337"/>
    <x v="2"/>
    <x v="2"/>
    <s v="Overdue"/>
    <x v="1"/>
    <s v="USD"/>
    <n v="3275.24"/>
  </r>
  <r>
    <s v="A2310000"/>
    <x v="41"/>
    <x v="40"/>
    <n v="104242055"/>
    <x v="0"/>
    <x v="1"/>
    <x v="1"/>
    <s v="Orupabo, Amoni "/>
    <n v="0"/>
    <s v="WHT_1800026152 BELEMA MAY ROBERTKIRI 2021 Crude Ha"/>
    <s v=""/>
    <s v="AB"/>
    <s v=""/>
    <d v="2022-05-31T00:00:00"/>
    <d v="2022-05-31T00:00:00"/>
    <d v="2022-05-31T00:00:00"/>
    <s v="USD"/>
    <n v="25238"/>
    <n v="214"/>
    <x v="4"/>
    <n v="7.1333333333333337"/>
    <x v="2"/>
    <x v="2"/>
    <s v="Overdue"/>
    <x v="1"/>
    <s v="USD"/>
    <n v="25238"/>
  </r>
  <r>
    <s v="A2310000"/>
    <x v="41"/>
    <x v="40"/>
    <n v="104242055"/>
    <x v="0"/>
    <x v="1"/>
    <x v="1"/>
    <s v="Orupabo, Amoni "/>
    <n v="0"/>
    <s v="WHT_1800026154 BELEMA INDA MAY 2021 Crude Handling"/>
    <s v=""/>
    <s v="AB"/>
    <s v=""/>
    <d v="2022-05-31T00:00:00"/>
    <d v="2022-05-31T00:00:00"/>
    <d v="2022-05-31T00:00:00"/>
    <s v="USD"/>
    <n v="3577.21"/>
    <n v="214"/>
    <x v="4"/>
    <n v="7.1333333333333337"/>
    <x v="2"/>
    <x v="2"/>
    <s v="Overdue"/>
    <x v="1"/>
    <s v="USD"/>
    <n v="3577.21"/>
  </r>
  <r>
    <s v="A2310000"/>
    <x v="41"/>
    <x v="40"/>
    <n v="104242055"/>
    <x v="0"/>
    <x v="1"/>
    <x v="1"/>
    <s v="Orupabo, Amoni "/>
    <n v="0"/>
    <s v="WHT_1800026283 BELEMA INDA JAN-APR SUPPLEMENTARY"/>
    <s v=""/>
    <s v="AB"/>
    <s v=""/>
    <d v="2022-05-31T00:00:00"/>
    <d v="2022-05-31T00:00:00"/>
    <d v="2022-05-31T00:00:00"/>
    <s v="USD"/>
    <n v="340.77"/>
    <n v="214"/>
    <x v="4"/>
    <n v="7.1333333333333337"/>
    <x v="2"/>
    <x v="2"/>
    <s v="Overdue"/>
    <x v="1"/>
    <s v="USD"/>
    <n v="340.77"/>
  </r>
  <r>
    <s v="A2310000"/>
    <x v="41"/>
    <x v="40"/>
    <n v="104242055"/>
    <x v="0"/>
    <x v="1"/>
    <x v="1"/>
    <s v="Orupabo, Amoni "/>
    <n v="0"/>
    <s v="WHT_1800026309 BELEMA ROBERTKIRI June 2021 Crude H"/>
    <s v=""/>
    <s v="AB"/>
    <s v=""/>
    <d v="2022-05-31T00:00:00"/>
    <d v="2022-05-31T00:00:00"/>
    <d v="2022-05-31T00:00:00"/>
    <s v="USD"/>
    <n v="25131.03"/>
    <n v="214"/>
    <x v="4"/>
    <n v="7.1333333333333337"/>
    <x v="2"/>
    <x v="2"/>
    <s v="Overdue"/>
    <x v="1"/>
    <s v="USD"/>
    <n v="25131.03"/>
  </r>
  <r>
    <s v="A2310000"/>
    <x v="41"/>
    <x v="40"/>
    <n v="104242055"/>
    <x v="0"/>
    <x v="1"/>
    <x v="1"/>
    <s v="Orupabo, Amoni "/>
    <n v="0"/>
    <s v="WHT_1800026311 BELEMA INDA June 2021 Crude Handlin"/>
    <s v=""/>
    <s v="AB"/>
    <s v=""/>
    <d v="2022-05-31T00:00:00"/>
    <d v="2022-05-31T00:00:00"/>
    <d v="2022-05-31T00:00:00"/>
    <s v="USD"/>
    <n v="3700.49"/>
    <n v="214"/>
    <x v="4"/>
    <n v="7.1333333333333337"/>
    <x v="2"/>
    <x v="2"/>
    <s v="Overdue"/>
    <x v="1"/>
    <s v="USD"/>
    <n v="3700.49"/>
  </r>
  <r>
    <s v="A2310000"/>
    <x v="41"/>
    <x v="40"/>
    <n v="104242055"/>
    <x v="0"/>
    <x v="1"/>
    <x v="1"/>
    <s v="Orupabo, Amoni "/>
    <n v="0"/>
    <s v="WHT_1800026443 BELEMA ROBERTKIRI JULY 2021 Crude H"/>
    <s v=""/>
    <s v="AB"/>
    <s v=""/>
    <d v="2022-05-31T00:00:00"/>
    <d v="2022-05-31T00:00:00"/>
    <d v="2022-05-31T00:00:00"/>
    <s v="USD"/>
    <n v="12768.85"/>
    <n v="214"/>
    <x v="4"/>
    <n v="7.1333333333333337"/>
    <x v="2"/>
    <x v="2"/>
    <s v="Overdue"/>
    <x v="1"/>
    <s v="USD"/>
    <n v="12768.85"/>
  </r>
  <r>
    <s v="A2310000"/>
    <x v="41"/>
    <x v="40"/>
    <n v="104242055"/>
    <x v="0"/>
    <x v="1"/>
    <x v="1"/>
    <s v="Orupabo, Amoni "/>
    <n v="0"/>
    <s v="WHT_1800026445 BELEMA INDA  JULY 2021 Crude Handli"/>
    <s v=""/>
    <s v="AB"/>
    <s v=""/>
    <d v="2022-05-31T00:00:00"/>
    <d v="2022-05-31T00:00:00"/>
    <d v="2022-05-31T00:00:00"/>
    <s v="USD"/>
    <n v="3191.23"/>
    <n v="214"/>
    <x v="4"/>
    <n v="7.1333333333333337"/>
    <x v="2"/>
    <x v="2"/>
    <s v="Overdue"/>
    <x v="1"/>
    <s v="USD"/>
    <n v="3191.23"/>
  </r>
  <r>
    <s v="A2310000"/>
    <x v="41"/>
    <x v="40"/>
    <n v="104242055"/>
    <x v="0"/>
    <x v="1"/>
    <x v="1"/>
    <s v="Orupabo, Amoni "/>
    <n v="0"/>
    <s v="WHT_1800026564 BELEMA ROBERTKIRI AUGUST 2021 Crude"/>
    <s v=""/>
    <s v="AB"/>
    <s v=""/>
    <d v="2022-05-31T00:00:00"/>
    <d v="2022-05-31T00:00:00"/>
    <d v="2022-05-31T00:00:00"/>
    <s v="USD"/>
    <n v="13290.26"/>
    <n v="214"/>
    <x v="4"/>
    <n v="7.1333333333333337"/>
    <x v="2"/>
    <x v="2"/>
    <s v="Overdue"/>
    <x v="1"/>
    <s v="USD"/>
    <n v="13290.26"/>
  </r>
  <r>
    <s v="A2310000"/>
    <x v="41"/>
    <x v="40"/>
    <n v="104242055"/>
    <x v="0"/>
    <x v="1"/>
    <x v="1"/>
    <s v="Orupabo, Amoni "/>
    <n v="0"/>
    <s v="WHT_1800026566 BELEMA INDA AUGUST 2021 Crude Handl"/>
    <s v=""/>
    <s v="AB"/>
    <s v=""/>
    <d v="2022-05-31T00:00:00"/>
    <d v="2022-05-31T00:00:00"/>
    <d v="2022-05-31T00:00:00"/>
    <s v="USD"/>
    <n v="3510.8"/>
    <n v="214"/>
    <x v="4"/>
    <n v="7.1333333333333337"/>
    <x v="2"/>
    <x v="2"/>
    <s v="Overdue"/>
    <x v="1"/>
    <s v="USD"/>
    <n v="3510.8"/>
  </r>
  <r>
    <s v="A2310000"/>
    <x v="41"/>
    <x v="40"/>
    <n v="104242055"/>
    <x v="0"/>
    <x v="1"/>
    <x v="1"/>
    <s v="Orupabo, Amoni "/>
    <n v="0"/>
    <s v="WHT_1800026692 BELEMA  ROBERTKIRI SEPTEMBER 2021 C"/>
    <s v=""/>
    <s v="AB"/>
    <s v=""/>
    <d v="2022-05-31T00:00:00"/>
    <d v="2022-05-31T00:00:00"/>
    <d v="2022-05-31T00:00:00"/>
    <s v="USD"/>
    <n v="4269"/>
    <n v="214"/>
    <x v="4"/>
    <n v="7.1333333333333337"/>
    <x v="2"/>
    <x v="2"/>
    <s v="Overdue"/>
    <x v="1"/>
    <s v="USD"/>
    <n v="4269"/>
  </r>
  <r>
    <s v="A2310000"/>
    <x v="41"/>
    <x v="40"/>
    <n v="104242055"/>
    <x v="0"/>
    <x v="1"/>
    <x v="1"/>
    <s v="Orupabo, Amoni "/>
    <n v="0"/>
    <s v="WHT_1800026694 BELEMA INDA  SEPTEMBER 2021 Crude H"/>
    <s v=""/>
    <s v="AB"/>
    <s v=""/>
    <d v="2022-05-31T00:00:00"/>
    <d v="2022-05-31T00:00:00"/>
    <d v="2022-05-31T00:00:00"/>
    <s v="USD"/>
    <n v="3399.89"/>
    <n v="214"/>
    <x v="4"/>
    <n v="7.1333333333333337"/>
    <x v="2"/>
    <x v="2"/>
    <s v="Overdue"/>
    <x v="1"/>
    <s v="USD"/>
    <n v="3399.89"/>
  </r>
  <r>
    <s v="A2310000"/>
    <x v="41"/>
    <x v="40"/>
    <n v="104242055"/>
    <x v="0"/>
    <x v="1"/>
    <x v="1"/>
    <s v="Orupabo, Amoni "/>
    <n v="0"/>
    <s v="WHT_1800026806 BELEMA  ROBERTKIRI SEPT2021 CRUDEHA"/>
    <s v=""/>
    <s v="AB"/>
    <s v=""/>
    <d v="2022-05-31T00:00:00"/>
    <d v="2022-05-31T00:00:00"/>
    <d v="2022-05-31T00:00:00"/>
    <s v="USD"/>
    <n v="84.28"/>
    <n v="214"/>
    <x v="4"/>
    <n v="7.1333333333333337"/>
    <x v="2"/>
    <x v="2"/>
    <s v="Overdue"/>
    <x v="1"/>
    <s v="USD"/>
    <n v="84.28"/>
  </r>
  <r>
    <s v="A2310000"/>
    <x v="41"/>
    <x v="40"/>
    <n v="104242055"/>
    <x v="0"/>
    <x v="1"/>
    <x v="1"/>
    <s v="Orupabo, Amoni "/>
    <n v="0"/>
    <s v="WHT_1800026832 BELEMA  ROBERTKIRI OCTOBER 2021 Cru"/>
    <s v=""/>
    <s v="AB"/>
    <s v=""/>
    <d v="2022-05-31T00:00:00"/>
    <d v="2022-05-31T00:00:00"/>
    <d v="2022-05-31T00:00:00"/>
    <s v="USD"/>
    <n v="6402.4"/>
    <n v="214"/>
    <x v="4"/>
    <n v="7.1333333333333337"/>
    <x v="2"/>
    <x v="2"/>
    <s v="Overdue"/>
    <x v="1"/>
    <s v="USD"/>
    <n v="6402.4"/>
  </r>
  <r>
    <s v="A2310000"/>
    <x v="41"/>
    <x v="40"/>
    <n v="104242055"/>
    <x v="0"/>
    <x v="1"/>
    <x v="1"/>
    <s v="Orupabo, Amoni "/>
    <n v="0"/>
    <s v="WHT_1800026834 BELEMA INDA OCTOBER 2021 Crude Hand"/>
    <s v=""/>
    <s v="AB"/>
    <s v=""/>
    <d v="2022-05-31T00:00:00"/>
    <d v="2022-05-31T00:00:00"/>
    <d v="2022-05-31T00:00:00"/>
    <s v="USD"/>
    <n v="3516.59"/>
    <n v="214"/>
    <x v="4"/>
    <n v="7.1333333333333337"/>
    <x v="2"/>
    <x v="2"/>
    <s v="Overdue"/>
    <x v="1"/>
    <s v="USD"/>
    <n v="3516.59"/>
  </r>
  <r>
    <s v="A2310000"/>
    <x v="41"/>
    <x v="40"/>
    <n v="104242055"/>
    <x v="0"/>
    <x v="1"/>
    <x v="1"/>
    <s v="Orupabo, Amoni "/>
    <n v="0"/>
    <s v="WHT_1800027034 BELEMA ROBERTKIRI  NOV 2021 Crude H"/>
    <s v=""/>
    <s v="AB"/>
    <s v=""/>
    <d v="2022-05-31T00:00:00"/>
    <d v="2022-05-31T00:00:00"/>
    <d v="2022-05-31T00:00:00"/>
    <s v="USD"/>
    <n v="3659.42"/>
    <n v="214"/>
    <x v="4"/>
    <n v="7.1333333333333337"/>
    <x v="2"/>
    <x v="2"/>
    <s v="Overdue"/>
    <x v="1"/>
    <s v="USD"/>
    <n v="3659.42"/>
  </r>
  <r>
    <s v="A2310000"/>
    <x v="41"/>
    <x v="40"/>
    <n v="104242055"/>
    <x v="0"/>
    <x v="1"/>
    <x v="1"/>
    <s v="Orupabo, Amoni "/>
    <n v="0"/>
    <s v="WHT_1800027036 BELEMA INDA NOV 2021 Crude Handling"/>
    <s v=""/>
    <s v="AB"/>
    <s v=""/>
    <d v="2022-05-31T00:00:00"/>
    <d v="2022-05-31T00:00:00"/>
    <d v="2022-05-31T00:00:00"/>
    <s v="USD"/>
    <n v="3399.95"/>
    <n v="214"/>
    <x v="4"/>
    <n v="7.1333333333333337"/>
    <x v="2"/>
    <x v="2"/>
    <s v="Overdue"/>
    <x v="1"/>
    <s v="USD"/>
    <n v="3399.95"/>
  </r>
  <r>
    <s v="A2310000"/>
    <x v="41"/>
    <x v="40"/>
    <n v="104242055"/>
    <x v="0"/>
    <x v="1"/>
    <x v="1"/>
    <s v="Orupabo, Amoni "/>
    <n v="0"/>
    <s v="WHT_1800027194 BELEMA ROBERTKIRI DECEMBER 2021 Cru"/>
    <s v=""/>
    <s v="AB"/>
    <s v=""/>
    <d v="2022-05-31T00:00:00"/>
    <d v="2022-05-31T00:00:00"/>
    <d v="2022-05-31T00:00:00"/>
    <s v="USD"/>
    <n v="11566.97"/>
    <n v="214"/>
    <x v="4"/>
    <n v="7.1333333333333337"/>
    <x v="2"/>
    <x v="2"/>
    <s v="Overdue"/>
    <x v="1"/>
    <s v="USD"/>
    <n v="11566.97"/>
  </r>
  <r>
    <s v="A2310000"/>
    <x v="41"/>
    <x v="40"/>
    <n v="104242055"/>
    <x v="0"/>
    <x v="1"/>
    <x v="1"/>
    <s v="Orupabo, Amoni "/>
    <n v="0"/>
    <s v="WHT_1800027196 BELEMA INDA DECEMBER 2021 Crude Han"/>
    <s v=""/>
    <s v="AB"/>
    <s v=""/>
    <d v="2022-05-31T00:00:00"/>
    <d v="2022-05-31T00:00:00"/>
    <d v="2022-05-31T00:00:00"/>
    <s v="USD"/>
    <n v="3514.2"/>
    <n v="214"/>
    <x v="4"/>
    <n v="7.1333333333333337"/>
    <x v="2"/>
    <x v="2"/>
    <s v="Overdue"/>
    <x v="1"/>
    <s v="USD"/>
    <n v="3514.2"/>
  </r>
  <r>
    <s v="A2310000"/>
    <x v="41"/>
    <x v="40"/>
    <n v="104241961"/>
    <x v="0"/>
    <x v="1"/>
    <x v="1"/>
    <s v="Orupabo, Amoni "/>
    <s v="WHT Outstg"/>
    <s v="WHT Bal_WHT ON INV 1800016773 JULY  2016 CHA INDA"/>
    <s v=""/>
    <s v="AB"/>
    <s v=""/>
    <d v="2022-05-31T00:00:00"/>
    <d v="2022-05-31T00:00:00"/>
    <d v="2022-05-31T00:00:00"/>
    <s v="USD"/>
    <n v="113.16"/>
    <n v="214"/>
    <x v="4"/>
    <n v="7.1333333333333337"/>
    <x v="2"/>
    <x v="2"/>
    <s v="Overdue"/>
    <x v="1"/>
    <s v="USD"/>
    <n v="113.16"/>
  </r>
  <r>
    <s v="A2310000"/>
    <x v="41"/>
    <x v="40"/>
    <n v="104242023"/>
    <x v="0"/>
    <x v="1"/>
    <x v="1"/>
    <s v="Orupabo, Amoni "/>
    <s v="WHT Outstg"/>
    <s v="WHT_1800023129 BELEMA INDA NOV 2019 Crude Handling"/>
    <s v=""/>
    <s v="AB"/>
    <s v=""/>
    <d v="2022-05-31T00:00:00"/>
    <d v="2022-05-31T00:00:00"/>
    <d v="2022-05-31T00:00:00"/>
    <s v="NGN"/>
    <n v="474853.14"/>
    <n v="214"/>
    <x v="4"/>
    <n v="7.1333333333333337"/>
    <x v="2"/>
    <x v="2"/>
    <s v="Overdue"/>
    <x v="1"/>
    <s v="USD"/>
    <n v="1144.02"/>
  </r>
  <r>
    <s v="A2310000"/>
    <x v="41"/>
    <x v="40"/>
    <n v="104242023"/>
    <x v="0"/>
    <x v="1"/>
    <x v="1"/>
    <s v="Orupabo, Amoni "/>
    <s v="WHT Outstg"/>
    <s v="WHT_1800023127 BELEMA ROBERTKIRI  NOV 2019 Crude H"/>
    <s v=""/>
    <s v="AB"/>
    <s v=""/>
    <d v="2022-05-31T00:00:00"/>
    <d v="2022-05-31T00:00:00"/>
    <d v="2022-05-31T00:00:00"/>
    <s v="NGN"/>
    <n v="1514209.76"/>
    <n v="214"/>
    <x v="4"/>
    <n v="7.1333333333333337"/>
    <x v="2"/>
    <x v="2"/>
    <s v="Overdue"/>
    <x v="1"/>
    <s v="USD"/>
    <n v="3648.03"/>
  </r>
  <r>
    <s v="A2310000"/>
    <x v="41"/>
    <x v="40"/>
    <n v="104242023"/>
    <x v="0"/>
    <x v="1"/>
    <x v="1"/>
    <s v="Orupabo, Amoni "/>
    <s v="WHT Outstg"/>
    <s v="WHT_1800022916 BELEMA INDA OCT 2019 Crude Handling"/>
    <s v=""/>
    <s v="AB"/>
    <s v=""/>
    <d v="2022-05-31T00:00:00"/>
    <d v="2022-05-31T00:00:00"/>
    <d v="2022-05-31T00:00:00"/>
    <s v="NGN"/>
    <n v="476951.3"/>
    <n v="214"/>
    <x v="4"/>
    <n v="7.1333333333333337"/>
    <x v="2"/>
    <x v="2"/>
    <s v="Overdue"/>
    <x v="1"/>
    <s v="USD"/>
    <n v="1149.07"/>
  </r>
  <r>
    <s v="A2310000"/>
    <x v="41"/>
    <x v="40"/>
    <n v="104242023"/>
    <x v="0"/>
    <x v="1"/>
    <x v="1"/>
    <s v="Orupabo, Amoni "/>
    <s v="WHT Outstg"/>
    <s v="WHT_1800022914 BELEMA ROBERTKIRI OCT 2019 Crude Ha"/>
    <s v=""/>
    <s v="AB"/>
    <s v=""/>
    <d v="2022-05-31T00:00:00"/>
    <d v="2022-05-31T00:00:00"/>
    <d v="2022-05-31T00:00:00"/>
    <s v="NGN"/>
    <n v="2952043.96"/>
    <n v="214"/>
    <x v="4"/>
    <n v="7.1333333333333337"/>
    <x v="2"/>
    <x v="2"/>
    <s v="Overdue"/>
    <x v="1"/>
    <s v="USD"/>
    <n v="7112.06"/>
  </r>
  <r>
    <s v="A2310000"/>
    <x v="41"/>
    <x v="40"/>
    <n v="104242023"/>
    <x v="0"/>
    <x v="1"/>
    <x v="1"/>
    <s v="Orupabo, Amoni "/>
    <s v="WHT Outstg"/>
    <s v="WHT_1800022784 BELEMA INDA SEP 2019 Crude Handling"/>
    <s v=""/>
    <s v="AB"/>
    <s v=""/>
    <d v="2022-05-31T00:00:00"/>
    <d v="2022-05-31T00:00:00"/>
    <d v="2022-05-31T00:00:00"/>
    <s v="NGN"/>
    <n v="461227.92"/>
    <n v="214"/>
    <x v="4"/>
    <n v="7.1333333333333337"/>
    <x v="2"/>
    <x v="2"/>
    <s v="Overdue"/>
    <x v="1"/>
    <s v="USD"/>
    <n v="1111.19"/>
  </r>
  <r>
    <s v="A2310000"/>
    <x v="41"/>
    <x v="40"/>
    <n v="104242023"/>
    <x v="0"/>
    <x v="1"/>
    <x v="1"/>
    <s v="Orupabo, Amoni "/>
    <s v="WHT Outstg"/>
    <s v="WHT_1800022782 BELEMA ROBERTKIRI SEP 2019 Crude Ha"/>
    <s v=""/>
    <s v="AB"/>
    <s v=""/>
    <d v="2022-05-31T00:00:00"/>
    <d v="2022-05-31T00:00:00"/>
    <d v="2022-05-31T00:00:00"/>
    <s v="NGN"/>
    <n v="940874.7"/>
    <n v="214"/>
    <x v="4"/>
    <n v="7.1333333333333337"/>
    <x v="2"/>
    <x v="2"/>
    <s v="Overdue"/>
    <x v="1"/>
    <s v="USD"/>
    <n v="2266.7600000000002"/>
  </r>
  <r>
    <s v="A2310000"/>
    <x v="41"/>
    <x v="40"/>
    <n v="104242023"/>
    <x v="0"/>
    <x v="1"/>
    <x v="1"/>
    <s v="Orupabo, Amoni "/>
    <s v="WHT Outstg"/>
    <s v="WHT_1800022540 BELEMA INDA AUG 2019 Crude Handling"/>
    <s v=""/>
    <s v="AB"/>
    <s v=""/>
    <d v="2022-05-31T00:00:00"/>
    <d v="2022-05-31T00:00:00"/>
    <d v="2022-05-31T00:00:00"/>
    <s v="NGN"/>
    <n v="482363.99"/>
    <n v="214"/>
    <x v="4"/>
    <n v="7.1333333333333337"/>
    <x v="2"/>
    <x v="2"/>
    <s v="Overdue"/>
    <x v="1"/>
    <s v="USD"/>
    <n v="1162.1099999999999"/>
  </r>
  <r>
    <s v="A2310000"/>
    <x v="41"/>
    <x v="40"/>
    <n v="104242023"/>
    <x v="0"/>
    <x v="1"/>
    <x v="1"/>
    <s v="Orupabo, Amoni "/>
    <s v="WHT Outstg"/>
    <s v="WHT_1800022538 BELEMA ROBERTKIRI AUG 2019 Crude Ha"/>
    <s v=""/>
    <s v="AB"/>
    <s v=""/>
    <d v="2022-05-31T00:00:00"/>
    <d v="2022-05-31T00:00:00"/>
    <d v="2022-05-31T00:00:00"/>
    <s v="NGN"/>
    <n v="3618202.6"/>
    <n v="214"/>
    <x v="4"/>
    <n v="7.1333333333333337"/>
    <x v="2"/>
    <x v="2"/>
    <s v="Overdue"/>
    <x v="1"/>
    <s v="USD"/>
    <n v="8716.9699999999993"/>
  </r>
  <r>
    <s v="A2310000"/>
    <x v="41"/>
    <x v="40"/>
    <n v="104242023"/>
    <x v="0"/>
    <x v="1"/>
    <x v="1"/>
    <s v="Orupabo, Amoni "/>
    <s v="WHT Outstg"/>
    <s v="WHT_1800022320 Belema RTK Supplementary Inv 2019 C"/>
    <s v=""/>
    <s v="AB"/>
    <s v=""/>
    <d v="2022-05-31T00:00:00"/>
    <d v="2022-05-31T00:00:00"/>
    <d v="2022-05-31T00:00:00"/>
    <s v="NGN"/>
    <n v="57899.29"/>
    <n v="214"/>
    <x v="4"/>
    <n v="7.1333333333333337"/>
    <x v="2"/>
    <x v="2"/>
    <s v="Overdue"/>
    <x v="1"/>
    <s v="USD"/>
    <n v="139.49"/>
  </r>
  <r>
    <s v="A2310000"/>
    <x v="41"/>
    <x v="40"/>
    <n v="104242023"/>
    <x v="0"/>
    <x v="1"/>
    <x v="1"/>
    <s v="Orupabo, Amoni "/>
    <s v="WHT Outstg"/>
    <s v="WHT_1800022336 Belema-inda Suppl. inv. 2019 CHB ta"/>
    <s v=""/>
    <s v="AB"/>
    <s v=""/>
    <d v="2022-05-31T00:00:00"/>
    <d v="2022-05-31T00:00:00"/>
    <d v="2022-05-31T00:00:00"/>
    <s v="NGN"/>
    <n v="10968.7"/>
    <n v="214"/>
    <x v="4"/>
    <n v="7.1333333333333337"/>
    <x v="2"/>
    <x v="2"/>
    <s v="Overdue"/>
    <x v="1"/>
    <s v="USD"/>
    <n v="26.43"/>
  </r>
  <r>
    <s v="A2310000"/>
    <x v="41"/>
    <x v="40"/>
    <n v="104242023"/>
    <x v="0"/>
    <x v="1"/>
    <x v="1"/>
    <s v="Orupabo, Amoni "/>
    <s v="WHT Outstg"/>
    <s v="WHT_1600003824 BELEMA ROBERTKIRI-JAN-APR SUPPLEMEN"/>
    <s v=""/>
    <s v="AB"/>
    <s v=""/>
    <d v="2022-05-31T00:00:00"/>
    <d v="2022-05-31T00:00:00"/>
    <d v="2022-05-31T00:00:00"/>
    <s v="NGN"/>
    <n v="-75506.47"/>
    <n v="214"/>
    <x v="4"/>
    <n v="7.1333333333333337"/>
    <x v="2"/>
    <x v="2"/>
    <s v="Overdue"/>
    <x v="1"/>
    <s v="USD"/>
    <n v="-181.91"/>
  </r>
  <r>
    <s v="A2310000"/>
    <x v="41"/>
    <x v="40"/>
    <n v="104242058"/>
    <x v="0"/>
    <x v="1"/>
    <x v="1"/>
    <s v="Orupabo, Amoni "/>
    <s v="WHT Outstg"/>
    <s v="WHT_1800023597 BELEMA INDA JAN 2020 CrudeHandling"/>
    <s v=""/>
    <s v="AB"/>
    <s v=""/>
    <d v="2022-05-31T00:00:00"/>
    <d v="2022-05-31T00:00:00"/>
    <d v="2022-05-31T00:00:00"/>
    <s v="USD"/>
    <n v="3940.88"/>
    <n v="214"/>
    <x v="4"/>
    <n v="7.1333333333333337"/>
    <x v="2"/>
    <x v="2"/>
    <s v="Overdue"/>
    <x v="1"/>
    <s v="USD"/>
    <n v="3940.88"/>
  </r>
  <r>
    <s v="A2310000"/>
    <x v="41"/>
    <x v="40"/>
    <n v="104242058"/>
    <x v="0"/>
    <x v="1"/>
    <x v="1"/>
    <s v="Orupabo, Amoni "/>
    <s v="WHT Outstg"/>
    <s v="WHT_1800023595 BELEMA ROBERTKIRI JAN 2020 CrudeHan"/>
    <s v=""/>
    <s v="AB"/>
    <s v=""/>
    <d v="2022-05-31T00:00:00"/>
    <d v="2022-05-31T00:00:00"/>
    <d v="2022-05-31T00:00:00"/>
    <s v="USD"/>
    <n v="13975.16"/>
    <n v="214"/>
    <x v="4"/>
    <n v="7.1333333333333337"/>
    <x v="2"/>
    <x v="2"/>
    <s v="Overdue"/>
    <x v="1"/>
    <s v="USD"/>
    <n v="13975.16"/>
  </r>
  <r>
    <s v="A2310000"/>
    <x v="41"/>
    <x v="40"/>
    <n v="104242058"/>
    <x v="0"/>
    <x v="1"/>
    <x v="1"/>
    <s v="Orupabo, Amoni "/>
    <s v="WHT Outstg"/>
    <s v="WHT_1800023367 BELEMA INDA DEC 2019 Crude Handling"/>
    <s v=""/>
    <s v="AB"/>
    <s v=""/>
    <d v="2022-05-31T00:00:00"/>
    <d v="2022-05-31T00:00:00"/>
    <d v="2022-05-31T00:00:00"/>
    <s v="USD"/>
    <n v="3891.47"/>
    <n v="214"/>
    <x v="4"/>
    <n v="7.1333333333333337"/>
    <x v="2"/>
    <x v="2"/>
    <s v="Overdue"/>
    <x v="1"/>
    <s v="USD"/>
    <n v="3891.47"/>
  </r>
  <r>
    <s v="A2310000"/>
    <x v="41"/>
    <x v="40"/>
    <n v="104242058"/>
    <x v="0"/>
    <x v="1"/>
    <x v="1"/>
    <s v="Orupabo, Amoni "/>
    <s v="WHT Outstg"/>
    <s v="WHT_1800023365 BELEMA ROBERTKIRI DEC 2019 Crude Ha"/>
    <s v=""/>
    <s v="AB"/>
    <s v=""/>
    <d v="2022-05-31T00:00:00"/>
    <d v="2022-05-31T00:00:00"/>
    <d v="2022-05-31T00:00:00"/>
    <s v="USD"/>
    <n v="17835.759999999998"/>
    <n v="214"/>
    <x v="4"/>
    <n v="7.1333333333333337"/>
    <x v="2"/>
    <x v="2"/>
    <s v="Overdue"/>
    <x v="1"/>
    <s v="USD"/>
    <n v="17835.759999999998"/>
  </r>
  <r>
    <s v="A2310000"/>
    <x v="41"/>
    <x v="40"/>
    <n v="104242058"/>
    <x v="0"/>
    <x v="1"/>
    <x v="1"/>
    <s v="Orupabo, Amoni "/>
    <s v="WHT Outstg"/>
    <s v="WHT_1800023128 BELEMA INDA NOV 2019 Crude Handling"/>
    <s v=""/>
    <s v="AB"/>
    <s v=""/>
    <d v="2022-05-31T00:00:00"/>
    <d v="2022-05-31T00:00:00"/>
    <d v="2022-05-31T00:00:00"/>
    <s v="USD"/>
    <n v="3615.6"/>
    <n v="214"/>
    <x v="4"/>
    <n v="7.1333333333333337"/>
    <x v="2"/>
    <x v="2"/>
    <s v="Overdue"/>
    <x v="1"/>
    <s v="USD"/>
    <n v="3615.6"/>
  </r>
  <r>
    <s v="A2310000"/>
    <x v="41"/>
    <x v="40"/>
    <n v="104242058"/>
    <x v="0"/>
    <x v="1"/>
    <x v="1"/>
    <s v="Orupabo, Amoni "/>
    <s v="WHT Outstg"/>
    <s v="WHT_1800023126 BELEMA ROBERTKIRI  NOV 2019 Crude H"/>
    <s v=""/>
    <s v="AB"/>
    <s v=""/>
    <d v="2022-05-31T00:00:00"/>
    <d v="2022-05-31T00:00:00"/>
    <d v="2022-05-31T00:00:00"/>
    <s v="USD"/>
    <n v="11529.4"/>
    <n v="214"/>
    <x v="4"/>
    <n v="7.1333333333333337"/>
    <x v="2"/>
    <x v="2"/>
    <s v="Overdue"/>
    <x v="1"/>
    <s v="USD"/>
    <n v="11529.4"/>
  </r>
  <r>
    <s v="A2310000"/>
    <x v="41"/>
    <x v="40"/>
    <n v="104242058"/>
    <x v="0"/>
    <x v="1"/>
    <x v="1"/>
    <s v="Orupabo, Amoni "/>
    <s v="WHT Outstg"/>
    <s v="WHT_1800022915 BELEMA INDA OCT 2019 Crude Handling"/>
    <s v=""/>
    <s v="AB"/>
    <s v=""/>
    <d v="2022-05-31T00:00:00"/>
    <d v="2022-05-31T00:00:00"/>
    <d v="2022-05-31T00:00:00"/>
    <s v="USD"/>
    <n v="3631.38"/>
    <n v="214"/>
    <x v="4"/>
    <n v="7.1333333333333337"/>
    <x v="2"/>
    <x v="2"/>
    <s v="Overdue"/>
    <x v="1"/>
    <s v="USD"/>
    <n v="3631.38"/>
  </r>
  <r>
    <s v="A2310000"/>
    <x v="41"/>
    <x v="40"/>
    <n v="104242058"/>
    <x v="0"/>
    <x v="1"/>
    <x v="1"/>
    <s v="Orupabo, Amoni "/>
    <s v="WHT Outstg"/>
    <s v="WHT_1800022913 BELEMA ROBERTKIRI OCT 2019 Crude Ha"/>
    <s v=""/>
    <s v="AB"/>
    <s v=""/>
    <d v="2022-05-31T00:00:00"/>
    <d v="2022-05-31T00:00:00"/>
    <d v="2022-05-31T00:00:00"/>
    <s v="USD"/>
    <n v="22476.080000000002"/>
    <n v="214"/>
    <x v="4"/>
    <n v="7.1333333333333337"/>
    <x v="2"/>
    <x v="2"/>
    <s v="Overdue"/>
    <x v="1"/>
    <s v="USD"/>
    <n v="22476.080000000002"/>
  </r>
  <r>
    <s v="A2310000"/>
    <x v="41"/>
    <x v="40"/>
    <n v="104242058"/>
    <x v="0"/>
    <x v="1"/>
    <x v="1"/>
    <s v="Orupabo, Amoni "/>
    <s v="WHT Outstg"/>
    <s v="WHT_1800022783 BELEMA INDA SEP 2019 Crude Handling"/>
    <s v=""/>
    <s v="AB"/>
    <s v=""/>
    <d v="2022-05-31T00:00:00"/>
    <d v="2022-05-31T00:00:00"/>
    <d v="2022-05-31T00:00:00"/>
    <s v="USD"/>
    <n v="3512.18"/>
    <n v="214"/>
    <x v="4"/>
    <n v="7.1333333333333337"/>
    <x v="2"/>
    <x v="2"/>
    <s v="Overdue"/>
    <x v="1"/>
    <s v="USD"/>
    <n v="3512.18"/>
  </r>
  <r>
    <s v="A2310000"/>
    <x v="41"/>
    <x v="40"/>
    <n v="104242058"/>
    <x v="0"/>
    <x v="1"/>
    <x v="1"/>
    <s v="Orupabo, Amoni "/>
    <s v="WHT Outstg"/>
    <s v="WHT_1800022781 BELEMA ROBERTKIRI SEP 2019 Crude Ha"/>
    <s v=""/>
    <s v="AB"/>
    <s v=""/>
    <d v="2022-05-31T00:00:00"/>
    <d v="2022-05-31T00:00:00"/>
    <d v="2022-05-31T00:00:00"/>
    <s v="USD"/>
    <n v="7164.62"/>
    <n v="214"/>
    <x v="4"/>
    <n v="7.1333333333333337"/>
    <x v="2"/>
    <x v="2"/>
    <s v="Overdue"/>
    <x v="1"/>
    <s v="USD"/>
    <n v="7164.62"/>
  </r>
  <r>
    <s v="A2310000"/>
    <x v="41"/>
    <x v="40"/>
    <n v="104242058"/>
    <x v="0"/>
    <x v="1"/>
    <x v="1"/>
    <s v="Orupabo, Amoni "/>
    <s v="WHT Outstg"/>
    <s v="WHT_1800022539 BELEMA INDA AUG 2019 Crude Handling"/>
    <s v=""/>
    <s v="AB"/>
    <s v=""/>
    <d v="2022-05-31T00:00:00"/>
    <d v="2022-05-31T00:00:00"/>
    <d v="2022-05-31T00:00:00"/>
    <s v="USD"/>
    <n v="3672.91"/>
    <n v="214"/>
    <x v="4"/>
    <n v="7.1333333333333337"/>
    <x v="2"/>
    <x v="2"/>
    <s v="Overdue"/>
    <x v="1"/>
    <s v="USD"/>
    <n v="3672.91"/>
  </r>
  <r>
    <s v="A2310000"/>
    <x v="41"/>
    <x v="40"/>
    <n v="104242058"/>
    <x v="0"/>
    <x v="1"/>
    <x v="1"/>
    <s v="Orupabo, Amoni "/>
    <s v="WHT Outstg"/>
    <s v="WHT_1800022537 BELEMA ROBERTKIRI AUG 2019 Crude Ha"/>
    <s v=""/>
    <s v="AB"/>
    <s v=""/>
    <d v="2022-05-31T00:00:00"/>
    <d v="2022-05-31T00:00:00"/>
    <d v="2022-05-31T00:00:00"/>
    <s v="USD"/>
    <n v="27550.45"/>
    <n v="214"/>
    <x v="4"/>
    <n v="7.1333333333333337"/>
    <x v="2"/>
    <x v="2"/>
    <s v="Overdue"/>
    <x v="1"/>
    <s v="USD"/>
    <n v="27550.45"/>
  </r>
  <r>
    <s v="A2310000"/>
    <x v="41"/>
    <x v="40"/>
    <n v="104242058"/>
    <x v="0"/>
    <x v="1"/>
    <x v="1"/>
    <s v="Orupabo, Amoni "/>
    <s v="WHT Outstg"/>
    <s v="WHT_1800022319 Belema RTK Supplementary Inv 2019 C"/>
    <s v=""/>
    <s v="AB"/>
    <s v=""/>
    <d v="2022-05-31T00:00:00"/>
    <d v="2022-05-31T00:00:00"/>
    <d v="2022-05-31T00:00:00"/>
    <s v="USD"/>
    <n v="441"/>
    <n v="214"/>
    <x v="4"/>
    <n v="7.1333333333333337"/>
    <x v="2"/>
    <x v="2"/>
    <s v="Overdue"/>
    <x v="1"/>
    <s v="USD"/>
    <n v="441"/>
  </r>
  <r>
    <s v="A2310000"/>
    <x v="41"/>
    <x v="40"/>
    <n v="104242058"/>
    <x v="0"/>
    <x v="1"/>
    <x v="1"/>
    <s v="Orupabo, Amoni "/>
    <s v="WHT Outstg"/>
    <s v="WHT_1800022335 Belema-inda Supplementary inv. 2019"/>
    <s v=""/>
    <s v="AB"/>
    <s v=""/>
    <d v="2022-05-31T00:00:00"/>
    <d v="2022-05-31T00:00:00"/>
    <d v="2022-05-31T00:00:00"/>
    <s v="USD"/>
    <n v="83.55"/>
    <n v="214"/>
    <x v="4"/>
    <n v="7.1333333333333337"/>
    <x v="2"/>
    <x v="2"/>
    <s v="Overdue"/>
    <x v="1"/>
    <s v="USD"/>
    <n v="83.55"/>
  </r>
  <r>
    <s v="A2310000"/>
    <x v="41"/>
    <x v="40"/>
    <n v="104242090"/>
    <x v="0"/>
    <x v="1"/>
    <x v="1"/>
    <s v="Orupabo, Amoni "/>
    <s v="WHT Outstg"/>
    <s v="WHT_1800026835 BELEMA INDA OCTOBER 2021 CHA F$"/>
    <s v=""/>
    <s v="AB"/>
    <s v=""/>
    <d v="2022-05-31T00:00:00"/>
    <d v="2022-05-31T00:00:00"/>
    <d v="2022-05-31T00:00:00"/>
    <s v="USD"/>
    <n v="1505.46"/>
    <n v="214"/>
    <x v="4"/>
    <n v="7.1333333333333337"/>
    <x v="2"/>
    <x v="2"/>
    <s v="Overdue"/>
    <x v="1"/>
    <s v="USD"/>
    <n v="1505.46"/>
  </r>
  <r>
    <s v="A2310000"/>
    <x v="41"/>
    <x v="40"/>
    <n v="104242090"/>
    <x v="0"/>
    <x v="1"/>
    <x v="1"/>
    <s v="Orupabo, Amoni "/>
    <s v="WHT Outstg"/>
    <s v="WHT_1800026807 BELEMA  ROBERTKIRI SEPT2021 CHA F$"/>
    <s v=""/>
    <s v="AB"/>
    <s v=""/>
    <d v="2022-05-31T00:00:00"/>
    <d v="2022-05-31T00:00:00"/>
    <d v="2022-05-31T00:00:00"/>
    <s v="USD"/>
    <n v="36.06"/>
    <n v="214"/>
    <x v="4"/>
    <n v="7.1333333333333337"/>
    <x v="2"/>
    <x v="2"/>
    <s v="Overdue"/>
    <x v="1"/>
    <s v="USD"/>
    <n v="36.06"/>
  </r>
  <r>
    <s v="A2310000"/>
    <x v="41"/>
    <x v="40"/>
    <n v="104242090"/>
    <x v="0"/>
    <x v="1"/>
    <x v="1"/>
    <s v="Orupabo, Amoni "/>
    <s v="WHT Outstg"/>
    <s v="WHT_1800026693 BELEMA  ROBERTKIRI SEPT 2021 F$"/>
    <s v=""/>
    <s v="AB"/>
    <s v=""/>
    <d v="2022-05-31T00:00:00"/>
    <d v="2022-05-31T00:00:00"/>
    <d v="2022-05-31T00:00:00"/>
    <s v="USD"/>
    <n v="1827.98"/>
    <n v="214"/>
    <x v="4"/>
    <n v="7.1333333333333337"/>
    <x v="2"/>
    <x v="2"/>
    <s v="Overdue"/>
    <x v="1"/>
    <s v="USD"/>
    <n v="1827.98"/>
  </r>
  <r>
    <s v="A2310000"/>
    <x v="41"/>
    <x v="40"/>
    <n v="104242090"/>
    <x v="0"/>
    <x v="1"/>
    <x v="1"/>
    <s v="Orupabo, Amoni "/>
    <s v="WHT Outstg"/>
    <s v="WHT_1800026695 BELEMA INDA  SEPTEMBER 2021 CHA F$"/>
    <s v=""/>
    <s v="AB"/>
    <s v=""/>
    <d v="2022-05-31T00:00:00"/>
    <d v="2022-05-31T00:00:00"/>
    <d v="2022-05-31T00:00:00"/>
    <s v="USD"/>
    <n v="1455.83"/>
    <n v="214"/>
    <x v="4"/>
    <n v="7.1333333333333337"/>
    <x v="2"/>
    <x v="2"/>
    <s v="Overdue"/>
    <x v="1"/>
    <s v="USD"/>
    <n v="1455.83"/>
  </r>
  <r>
    <s v="A2310000"/>
    <x v="41"/>
    <x v="40"/>
    <n v="104242090"/>
    <x v="0"/>
    <x v="1"/>
    <x v="1"/>
    <s v="Orupabo, Amoni "/>
    <s v="WHT Outstg"/>
    <s v="WHT_1800026567 BELEMA INDA AUGUST 2021 Crude F$"/>
    <s v=""/>
    <s v="AB"/>
    <s v=""/>
    <d v="2022-05-31T00:00:00"/>
    <d v="2022-05-31T00:00:00"/>
    <d v="2022-05-31T00:00:00"/>
    <s v="USD"/>
    <n v="1503.4"/>
    <n v="214"/>
    <x v="4"/>
    <n v="7.1333333333333337"/>
    <x v="2"/>
    <x v="2"/>
    <s v="Overdue"/>
    <x v="1"/>
    <s v="USD"/>
    <n v="1503.4"/>
  </r>
  <r>
    <s v="A2310000"/>
    <x v="41"/>
    <x v="40"/>
    <n v="104242090"/>
    <x v="0"/>
    <x v="1"/>
    <x v="1"/>
    <s v="Orupabo, Amoni "/>
    <s v="WHT Outstg"/>
    <s v="WHT_1800026565 BELEMA ROBERTKIRI AUGUST 2021 F$"/>
    <s v=""/>
    <s v="AB"/>
    <s v=""/>
    <d v="2022-05-31T00:00:00"/>
    <d v="2022-05-31T00:00:00"/>
    <d v="2022-05-31T00:00:00"/>
    <s v="USD"/>
    <n v="5691.18"/>
    <n v="214"/>
    <x v="4"/>
    <n v="7.1333333333333337"/>
    <x v="2"/>
    <x v="2"/>
    <s v="Overdue"/>
    <x v="1"/>
    <s v="USD"/>
    <n v="5691.18"/>
  </r>
  <r>
    <s v="A2310000"/>
    <x v="41"/>
    <x v="40"/>
    <n v="104242090"/>
    <x v="0"/>
    <x v="1"/>
    <x v="1"/>
    <s v="Orupabo, Amoni "/>
    <s v="WHT Outstg"/>
    <s v="WHT_1800026446 BELEMA INDA  JULY 2021 Crude Handli"/>
    <s v=""/>
    <s v="AB"/>
    <s v=""/>
    <d v="2022-05-31T00:00:00"/>
    <d v="2022-05-31T00:00:00"/>
    <d v="2022-05-31T00:00:00"/>
    <s v="USD"/>
    <n v="1367.72"/>
    <n v="214"/>
    <x v="4"/>
    <n v="7.1333333333333337"/>
    <x v="2"/>
    <x v="2"/>
    <s v="Overdue"/>
    <x v="1"/>
    <s v="USD"/>
    <n v="1367.72"/>
  </r>
  <r>
    <s v="A2310000"/>
    <x v="41"/>
    <x v="40"/>
    <n v="104242090"/>
    <x v="0"/>
    <x v="1"/>
    <x v="1"/>
    <s v="Orupabo, Amoni "/>
    <s v="WHT Outstg"/>
    <s v="WHT_1800026444 BELEMA ROBERTKIRI JULY 2021 CHA F$"/>
    <s v=""/>
    <s v="AB"/>
    <s v=""/>
    <d v="2022-05-31T00:00:00"/>
    <d v="2022-05-31T00:00:00"/>
    <d v="2022-05-31T00:00:00"/>
    <s v="USD"/>
    <n v="5472.56"/>
    <n v="214"/>
    <x v="4"/>
    <n v="7.1333333333333337"/>
    <x v="2"/>
    <x v="2"/>
    <s v="Overdue"/>
    <x v="1"/>
    <s v="USD"/>
    <n v="5472.56"/>
  </r>
  <r>
    <s v="A2310000"/>
    <x v="41"/>
    <x v="40"/>
    <n v="104242090"/>
    <x v="0"/>
    <x v="1"/>
    <x v="1"/>
    <s v="Orupabo, Amoni "/>
    <s v="WHT Outstg"/>
    <s v="WHT_1800026312 BELEMA INDA June 2021 Crude F$"/>
    <s v=""/>
    <s v="AB"/>
    <s v=""/>
    <d v="2022-05-31T00:00:00"/>
    <d v="2022-05-31T00:00:00"/>
    <d v="2022-05-31T00:00:00"/>
    <s v="USD"/>
    <n v="1586.11"/>
    <n v="214"/>
    <x v="4"/>
    <n v="7.1333333333333337"/>
    <x v="2"/>
    <x v="2"/>
    <s v="Overdue"/>
    <x v="1"/>
    <s v="USD"/>
    <n v="1586.11"/>
  </r>
  <r>
    <s v="A2310000"/>
    <x v="41"/>
    <x v="40"/>
    <n v="104242090"/>
    <x v="0"/>
    <x v="1"/>
    <x v="1"/>
    <s v="Orupabo, Amoni "/>
    <s v="WHT Outstg"/>
    <s v="WHT_1800026310 BELEMA ROBERTKIRI June 2021 CrudeF$"/>
    <s v=""/>
    <s v="AB"/>
    <s v=""/>
    <d v="2022-05-31T00:00:00"/>
    <d v="2022-05-31T00:00:00"/>
    <d v="2022-05-31T00:00:00"/>
    <s v="USD"/>
    <n v="10771.68"/>
    <n v="214"/>
    <x v="4"/>
    <n v="7.1333333333333337"/>
    <x v="2"/>
    <x v="2"/>
    <s v="Overdue"/>
    <x v="1"/>
    <s v="USD"/>
    <n v="10771.68"/>
  </r>
  <r>
    <s v="A2310000"/>
    <x v="41"/>
    <x v="40"/>
    <n v="104242090"/>
    <x v="0"/>
    <x v="1"/>
    <x v="1"/>
    <s v="Orupabo, Amoni "/>
    <s v="WHT Outstg"/>
    <s v="WHT_1800026284 BELEMA INDA JAN-APR SUPPLE F$"/>
    <s v=""/>
    <s v="AB"/>
    <s v=""/>
    <d v="2022-05-31T00:00:00"/>
    <d v="2022-05-31T00:00:00"/>
    <d v="2022-05-31T00:00:00"/>
    <s v="USD"/>
    <n v="135.31"/>
    <n v="214"/>
    <x v="4"/>
    <n v="7.1333333333333337"/>
    <x v="2"/>
    <x v="2"/>
    <s v="Overdue"/>
    <x v="1"/>
    <s v="USD"/>
    <n v="135.31"/>
  </r>
  <r>
    <s v="A2310000"/>
    <x v="41"/>
    <x v="40"/>
    <n v="104242090"/>
    <x v="0"/>
    <x v="1"/>
    <x v="1"/>
    <s v="Orupabo, Amoni "/>
    <s v="WHT Outstg"/>
    <s v="WHT_1800026155 BELEMA INDA MAY 2021 Crude F$"/>
    <s v=""/>
    <s v="AB"/>
    <s v=""/>
    <d v="2022-05-31T00:00:00"/>
    <d v="2022-05-31T00:00:00"/>
    <d v="2022-05-31T00:00:00"/>
    <s v="USD"/>
    <n v="1486.35"/>
    <n v="214"/>
    <x v="4"/>
    <n v="7.1333333333333337"/>
    <x v="2"/>
    <x v="2"/>
    <s v="Overdue"/>
    <x v="1"/>
    <s v="USD"/>
    <n v="1486.35"/>
  </r>
  <r>
    <s v="A2310000"/>
    <x v="41"/>
    <x v="40"/>
    <n v="104242090"/>
    <x v="0"/>
    <x v="1"/>
    <x v="1"/>
    <s v="Orupabo, Amoni "/>
    <s v="WHT Outstg"/>
    <s v="WHT_1800026153 BELEMA ROBERTKIRI MAY 2021 Crude F$"/>
    <s v=""/>
    <s v="AB"/>
    <s v=""/>
    <d v="2022-05-31T00:00:00"/>
    <d v="2022-05-31T00:00:00"/>
    <d v="2022-05-31T00:00:00"/>
    <s v="USD"/>
    <n v="10486.52"/>
    <n v="214"/>
    <x v="4"/>
    <n v="7.1333333333333337"/>
    <x v="2"/>
    <x v="2"/>
    <s v="Overdue"/>
    <x v="1"/>
    <s v="USD"/>
    <n v="10486.52"/>
  </r>
  <r>
    <s v="A2310000"/>
    <x v="41"/>
    <x v="40"/>
    <n v="104242090"/>
    <x v="0"/>
    <x v="1"/>
    <x v="1"/>
    <s v="Orupabo, Amoni "/>
    <s v="WHT Outstg"/>
    <s v="WHT_1800025978 BELEMA INDA APR 2021 Crude F$"/>
    <s v=""/>
    <s v="AB"/>
    <s v=""/>
    <d v="2022-05-31T00:00:00"/>
    <d v="2022-05-31T00:00:00"/>
    <d v="2022-05-31T00:00:00"/>
    <s v="USD"/>
    <n v="1403.65"/>
    <n v="214"/>
    <x v="4"/>
    <n v="7.1333333333333337"/>
    <x v="2"/>
    <x v="2"/>
    <s v="Overdue"/>
    <x v="1"/>
    <s v="USD"/>
    <n v="1403.65"/>
  </r>
  <r>
    <s v="A2310000"/>
    <x v="41"/>
    <x v="40"/>
    <n v="104242090"/>
    <x v="0"/>
    <x v="1"/>
    <x v="1"/>
    <s v="Orupabo, Amoni "/>
    <s v="WHT Outstg"/>
    <s v="WHT_1800025976 BELEMA Robertkiri APR 2021 Crude F$"/>
    <s v=""/>
    <s v="AB"/>
    <s v=""/>
    <d v="2022-05-31T00:00:00"/>
    <d v="2022-05-31T00:00:00"/>
    <d v="2022-05-31T00:00:00"/>
    <s v="USD"/>
    <n v="10353.25"/>
    <n v="214"/>
    <x v="4"/>
    <n v="7.1333333333333337"/>
    <x v="2"/>
    <x v="2"/>
    <s v="Overdue"/>
    <x v="1"/>
    <s v="USD"/>
    <n v="10353.25"/>
  </r>
  <r>
    <s v="A2310000"/>
    <x v="41"/>
    <x v="40"/>
    <n v="104242090"/>
    <x v="0"/>
    <x v="1"/>
    <x v="1"/>
    <s v="Orupabo, Amoni "/>
    <s v="WHT Outstg"/>
    <s v="WHT_1800025846 BELEMA INDA MARCH 2021 Crude F$"/>
    <s v=""/>
    <s v="AB"/>
    <s v=""/>
    <d v="2022-05-31T00:00:00"/>
    <d v="2022-05-31T00:00:00"/>
    <d v="2022-05-31T00:00:00"/>
    <s v="USD"/>
    <n v="1451.67"/>
    <n v="214"/>
    <x v="4"/>
    <n v="7.1333333333333337"/>
    <x v="2"/>
    <x v="2"/>
    <s v="Overdue"/>
    <x v="1"/>
    <s v="USD"/>
    <n v="1451.67"/>
  </r>
  <r>
    <s v="A2310000"/>
    <x v="41"/>
    <x v="40"/>
    <n v="104242090"/>
    <x v="0"/>
    <x v="1"/>
    <x v="1"/>
    <s v="Orupabo, Amoni "/>
    <s v="WHT Outstg"/>
    <s v="WHT_1800025844 BELEMA ROBERTKIRI  MARCH 2021 F$"/>
    <s v=""/>
    <s v="AB"/>
    <s v=""/>
    <d v="2022-05-31T00:00:00"/>
    <d v="2022-05-31T00:00:00"/>
    <d v="2022-05-31T00:00:00"/>
    <s v="USD"/>
    <n v="11055.39"/>
    <n v="214"/>
    <x v="4"/>
    <n v="7.1333333333333337"/>
    <x v="2"/>
    <x v="2"/>
    <s v="Overdue"/>
    <x v="1"/>
    <s v="USD"/>
    <n v="11055.39"/>
  </r>
  <r>
    <s v="A2310000"/>
    <x v="41"/>
    <x v="40"/>
    <n v="104242090"/>
    <x v="0"/>
    <x v="1"/>
    <x v="1"/>
    <s v="Orupabo, Amoni "/>
    <s v="WHT Outstg"/>
    <s v="WHT_1800025707 BELEMA INDA FEB 2021 Crude F$"/>
    <s v=""/>
    <s v="AB"/>
    <s v=""/>
    <d v="2022-05-31T00:00:00"/>
    <d v="2022-05-31T00:00:00"/>
    <d v="2022-05-31T00:00:00"/>
    <s v="USD"/>
    <n v="1308.31"/>
    <n v="214"/>
    <x v="4"/>
    <n v="7.1333333333333337"/>
    <x v="2"/>
    <x v="2"/>
    <s v="Overdue"/>
    <x v="1"/>
    <s v="USD"/>
    <n v="1308.31"/>
  </r>
  <r>
    <s v="A2310000"/>
    <x v="41"/>
    <x v="40"/>
    <n v="104242090"/>
    <x v="0"/>
    <x v="1"/>
    <x v="1"/>
    <s v="Orupabo, Amoni "/>
    <s v="WHT Outstg"/>
    <s v="WHT_1800025705 BELEMA ROBERTKIRI FEB 2021 Crude F$"/>
    <s v=""/>
    <s v="AB"/>
    <s v=""/>
    <d v="2022-05-31T00:00:00"/>
    <d v="2022-05-31T00:00:00"/>
    <d v="2022-05-31T00:00:00"/>
    <s v="USD"/>
    <n v="10148.209999999999"/>
    <n v="214"/>
    <x v="4"/>
    <n v="7.1333333333333337"/>
    <x v="2"/>
    <x v="2"/>
    <s v="Overdue"/>
    <x v="1"/>
    <s v="USD"/>
    <n v="10148.209999999999"/>
  </r>
  <r>
    <s v="A2310000"/>
    <x v="41"/>
    <x v="40"/>
    <n v="104242090"/>
    <x v="0"/>
    <x v="1"/>
    <x v="1"/>
    <s v="Orupabo, Amoni "/>
    <s v="WHT Outstg"/>
    <s v="WHT_1800025553 BELEMA INDA JAN 2021 Crude F$"/>
    <s v=""/>
    <s v="AB"/>
    <s v=""/>
    <d v="2022-05-31T00:00:00"/>
    <d v="2022-05-31T00:00:00"/>
    <d v="2022-05-31T00:00:00"/>
    <s v="USD"/>
    <n v="1400.97"/>
    <n v="214"/>
    <x v="4"/>
    <n v="7.1333333333333337"/>
    <x v="2"/>
    <x v="2"/>
    <s v="Overdue"/>
    <x v="1"/>
    <s v="USD"/>
    <n v="1400.97"/>
  </r>
  <r>
    <s v="A2310000"/>
    <x v="41"/>
    <x v="40"/>
    <n v="104242090"/>
    <x v="0"/>
    <x v="1"/>
    <x v="1"/>
    <s v="Orupabo, Amoni "/>
    <s v="WHT Outstg"/>
    <s v="WHT_1800025551 BELEMA ROBERTKIRI JAN 2021 Crude F$"/>
    <s v=""/>
    <s v="AB"/>
    <s v=""/>
    <d v="2022-05-31T00:00:00"/>
    <d v="2022-05-31T00:00:00"/>
    <d v="2022-05-31T00:00:00"/>
    <s v="USD"/>
    <n v="11459.39"/>
    <n v="214"/>
    <x v="4"/>
    <n v="7.1333333333333337"/>
    <x v="2"/>
    <x v="2"/>
    <s v="Overdue"/>
    <x v="1"/>
    <s v="USD"/>
    <n v="11459.39"/>
  </r>
  <r>
    <s v="A2310000"/>
    <x v="41"/>
    <x v="40"/>
    <n v="104242090"/>
    <x v="0"/>
    <x v="1"/>
    <x v="1"/>
    <s v="Orupabo, Amoni "/>
    <s v="WHT Outstg"/>
    <s v="WHT_1800025436 BELEMA INDA DEC 2020 Crude F$"/>
    <s v=""/>
    <s v="AB"/>
    <s v=""/>
    <d v="2022-05-31T00:00:00"/>
    <d v="2022-05-31T00:00:00"/>
    <d v="2022-05-31T00:00:00"/>
    <s v="USD"/>
    <n v="1502.27"/>
    <n v="214"/>
    <x v="4"/>
    <n v="7.1333333333333337"/>
    <x v="2"/>
    <x v="2"/>
    <s v="Overdue"/>
    <x v="1"/>
    <s v="USD"/>
    <n v="1502.27"/>
  </r>
  <r>
    <s v="A2310000"/>
    <x v="41"/>
    <x v="40"/>
    <n v="104242090"/>
    <x v="0"/>
    <x v="1"/>
    <x v="1"/>
    <s v="Orupabo, Amoni "/>
    <s v="WHT Outstg"/>
    <s v="WHT_1800025434 BELEMA ROBERTKIRI DEC 2020 Crude F$"/>
    <s v=""/>
    <s v="AB"/>
    <s v=""/>
    <d v="2022-05-31T00:00:00"/>
    <d v="2022-05-31T00:00:00"/>
    <d v="2022-05-31T00:00:00"/>
    <s v="USD"/>
    <n v="11268.19"/>
    <n v="214"/>
    <x v="4"/>
    <n v="7.1333333333333337"/>
    <x v="2"/>
    <x v="2"/>
    <s v="Overdue"/>
    <x v="1"/>
    <s v="USD"/>
    <n v="11268.19"/>
  </r>
  <r>
    <s v="A2310000"/>
    <x v="41"/>
    <x v="40"/>
    <n v="104242090"/>
    <x v="0"/>
    <x v="1"/>
    <x v="1"/>
    <s v="Orupabo, Amoni "/>
    <s v="WHT Outstg"/>
    <s v="WHT_1800025259 BELEMA INDA NOV 2020 Crude F$"/>
    <s v=""/>
    <s v="AB"/>
    <s v=""/>
    <d v="2022-05-31T00:00:00"/>
    <d v="2022-05-31T00:00:00"/>
    <d v="2022-05-31T00:00:00"/>
    <s v="USD"/>
    <n v="1455.11"/>
    <n v="214"/>
    <x v="4"/>
    <n v="7.1333333333333337"/>
    <x v="2"/>
    <x v="2"/>
    <s v="Overdue"/>
    <x v="1"/>
    <s v="USD"/>
    <n v="1455.11"/>
  </r>
  <r>
    <s v="A2310000"/>
    <x v="41"/>
    <x v="40"/>
    <n v="104242090"/>
    <x v="0"/>
    <x v="1"/>
    <x v="1"/>
    <s v="Orupabo, Amoni "/>
    <s v="WHT Outstg"/>
    <s v="WHT_1800025257 BELEMA ROBERTKIRI NOV 2020 Crude F$"/>
    <s v=""/>
    <s v="AB"/>
    <s v=""/>
    <d v="2022-05-31T00:00:00"/>
    <d v="2022-05-31T00:00:00"/>
    <d v="2022-05-31T00:00:00"/>
    <s v="USD"/>
    <n v="11053.97"/>
    <n v="214"/>
    <x v="4"/>
    <n v="7.1333333333333337"/>
    <x v="2"/>
    <x v="2"/>
    <s v="Overdue"/>
    <x v="1"/>
    <s v="USD"/>
    <n v="11053.97"/>
  </r>
  <r>
    <s v="A2310000"/>
    <x v="41"/>
    <x v="40"/>
    <n v="104242090"/>
    <x v="0"/>
    <x v="1"/>
    <x v="1"/>
    <s v="Orupabo, Amoni "/>
    <s v="WHT Outstg"/>
    <s v="WHT Bal for redistribution WHT/NCD"/>
    <s v=""/>
    <s v="AB"/>
    <s v=""/>
    <d v="2022-05-31T00:00:00"/>
    <d v="2022-05-31T00:00:00"/>
    <d v="2022-05-31T00:00:00"/>
    <s v="USD"/>
    <n v="144798.26999999999"/>
    <n v="214"/>
    <x v="4"/>
    <n v="7.1333333333333337"/>
    <x v="2"/>
    <x v="2"/>
    <s v="Overdue"/>
    <x v="1"/>
    <s v="USD"/>
    <n v="144798.26999999999"/>
  </r>
  <r>
    <s v="A2310000"/>
    <x v="41"/>
    <x v="40"/>
    <n v="103929326"/>
    <x v="0"/>
    <x v="1"/>
    <x v="1"/>
    <s v="Orupabo, Amoni "/>
    <s v="WHT Outstg"/>
    <s v="WHT ON INV 1800021651 ROBERTKIRI MARCH 2019 CHA"/>
    <s v=""/>
    <s v="AB"/>
    <s v=""/>
    <d v="2020-06-11T00:00:00"/>
    <d v="2020-06-11T00:00:00"/>
    <d v="2020-09-19T00:00:00"/>
    <s v="USD"/>
    <n v="21295.360000000001"/>
    <n v="833"/>
    <x v="4"/>
    <n v="27.766666666666666"/>
    <x v="4"/>
    <x v="2"/>
    <s v="Overdue"/>
    <x v="1"/>
    <s v="USD"/>
    <n v="21295.360000000001"/>
  </r>
  <r>
    <s v="A2310000"/>
    <x v="41"/>
    <x v="40"/>
    <n v="103929326"/>
    <x v="0"/>
    <x v="1"/>
    <x v="1"/>
    <s v="Orupabo, Amoni "/>
    <s v="WHT Outstg"/>
    <s v="WHT ON INV 1800021800 ROBERTKIRI APR 2019 CHA"/>
    <s v=""/>
    <s v="AB"/>
    <s v=""/>
    <d v="2020-06-11T00:00:00"/>
    <d v="2020-06-11T00:00:00"/>
    <d v="2020-09-19T00:00:00"/>
    <s v="USD"/>
    <n v="17640.5"/>
    <n v="833"/>
    <x v="4"/>
    <n v="27.766666666666666"/>
    <x v="4"/>
    <x v="2"/>
    <s v="Overdue"/>
    <x v="1"/>
    <s v="USD"/>
    <n v="17640.5"/>
  </r>
  <r>
    <s v="A2310000"/>
    <x v="41"/>
    <x v="40"/>
    <n v="103929326"/>
    <x v="0"/>
    <x v="1"/>
    <x v="1"/>
    <s v="Orupabo, Amoni "/>
    <s v="WHT Outstg"/>
    <s v="WHT ON INV 1800021802 INDA APR 2019 CHA"/>
    <s v=""/>
    <s v="AB"/>
    <s v=""/>
    <d v="2020-06-11T00:00:00"/>
    <d v="2020-06-11T00:00:00"/>
    <d v="2020-09-19T00:00:00"/>
    <s v="USD"/>
    <n v="4401.18"/>
    <n v="833"/>
    <x v="4"/>
    <n v="27.766666666666666"/>
    <x v="4"/>
    <x v="2"/>
    <s v="Overdue"/>
    <x v="1"/>
    <s v="USD"/>
    <n v="4401.18"/>
  </r>
  <r>
    <s v="A2310000"/>
    <x v="41"/>
    <x v="40"/>
    <n v="103929326"/>
    <x v="0"/>
    <x v="1"/>
    <x v="1"/>
    <s v="Orupabo, Amoni "/>
    <s v="WHT Outstg"/>
    <s v="WHT ON INV 1800021943 ROBERTKIRI  MAY 2019 CHA"/>
    <s v=""/>
    <s v="AB"/>
    <s v=""/>
    <d v="2020-06-11T00:00:00"/>
    <d v="2020-06-11T00:00:00"/>
    <d v="2020-09-19T00:00:00"/>
    <s v="USD"/>
    <n v="21976.66"/>
    <n v="833"/>
    <x v="4"/>
    <n v="27.766666666666666"/>
    <x v="4"/>
    <x v="2"/>
    <s v="Overdue"/>
    <x v="1"/>
    <s v="USD"/>
    <n v="21976.66"/>
  </r>
  <r>
    <s v="A2310000"/>
    <x v="41"/>
    <x v="40"/>
    <n v="103929326"/>
    <x v="0"/>
    <x v="1"/>
    <x v="1"/>
    <s v="Orupabo, Amoni "/>
    <s v="WHT Outstg"/>
    <s v="WHT ON INV 1800021945 INDA  MAY 2019 CHA"/>
    <s v=""/>
    <s v="AB"/>
    <s v=""/>
    <d v="2020-06-11T00:00:00"/>
    <d v="2020-06-11T00:00:00"/>
    <d v="2020-09-19T00:00:00"/>
    <s v="USD"/>
    <n v="4403.3500000000004"/>
    <n v="833"/>
    <x v="4"/>
    <n v="27.766666666666666"/>
    <x v="4"/>
    <x v="2"/>
    <s v="Overdue"/>
    <x v="1"/>
    <s v="USD"/>
    <n v="4403.3500000000004"/>
  </r>
  <r>
    <s v="A2310000"/>
    <x v="41"/>
    <x v="40"/>
    <n v="103929326"/>
    <x v="0"/>
    <x v="1"/>
    <x v="1"/>
    <s v="Orupabo, Amoni "/>
    <s v="WHT Outstg"/>
    <s v="WHT ON INV 1800022152 ROBERTKIRI JUN 2019 CHA"/>
    <s v=""/>
    <s v="AB"/>
    <s v=""/>
    <d v="2020-06-11T00:00:00"/>
    <d v="2020-06-11T00:00:00"/>
    <d v="2020-09-19T00:00:00"/>
    <s v="USD"/>
    <n v="26246.65"/>
    <n v="833"/>
    <x v="4"/>
    <n v="27.766666666666666"/>
    <x v="4"/>
    <x v="2"/>
    <s v="Overdue"/>
    <x v="1"/>
    <s v="USD"/>
    <n v="26246.65"/>
  </r>
  <r>
    <s v="A2310000"/>
    <x v="41"/>
    <x v="40"/>
    <n v="103929326"/>
    <x v="0"/>
    <x v="1"/>
    <x v="1"/>
    <s v="Orupabo, Amoni "/>
    <s v="WHT Outstg"/>
    <s v="WHT ON INV 1800022154 INDA JUN 2019 CHA"/>
    <s v=""/>
    <s v="AB"/>
    <s v=""/>
    <d v="2020-06-11T00:00:00"/>
    <d v="2020-06-11T00:00:00"/>
    <d v="2020-09-19T00:00:00"/>
    <s v="USD"/>
    <n v="3842.11"/>
    <n v="833"/>
    <x v="4"/>
    <n v="27.766666666666666"/>
    <x v="4"/>
    <x v="2"/>
    <s v="Overdue"/>
    <x v="1"/>
    <s v="USD"/>
    <n v="3842.11"/>
  </r>
  <r>
    <s v="A2310000"/>
    <x v="41"/>
    <x v="40"/>
    <n v="103929326"/>
    <x v="0"/>
    <x v="1"/>
    <x v="1"/>
    <s v="Orupabo, Amoni "/>
    <s v="WHT Outstg"/>
    <s v="WHT ON INV 1800022406 ROBERTKIRI JUL 2019 CHA"/>
    <s v=""/>
    <s v="AB"/>
    <s v=""/>
    <d v="2020-06-11T00:00:00"/>
    <d v="2020-06-11T00:00:00"/>
    <d v="2020-09-19T00:00:00"/>
    <s v="USD"/>
    <n v="27183.08"/>
    <n v="833"/>
    <x v="4"/>
    <n v="27.766666666666666"/>
    <x v="4"/>
    <x v="2"/>
    <s v="Overdue"/>
    <x v="1"/>
    <s v="USD"/>
    <n v="27183.08"/>
  </r>
  <r>
    <s v="A2310000"/>
    <x v="41"/>
    <x v="40"/>
    <n v="103929326"/>
    <x v="0"/>
    <x v="1"/>
    <x v="1"/>
    <s v="Orupabo, Amoni "/>
    <s v="WHT Outstg"/>
    <s v="WHT ON INV 1800022408 INDA  JUL 2019 CHA"/>
    <s v=""/>
    <s v="AB"/>
    <s v=""/>
    <d v="2020-06-11T00:00:00"/>
    <d v="2020-06-11T00:00:00"/>
    <d v="2020-09-19T00:00:00"/>
    <s v="USD"/>
    <n v="3784.54"/>
    <n v="833"/>
    <x v="4"/>
    <n v="27.766666666666666"/>
    <x v="4"/>
    <x v="2"/>
    <s v="Overdue"/>
    <x v="1"/>
    <s v="USD"/>
    <n v="3784.54"/>
  </r>
  <r>
    <s v="A2310000"/>
    <x v="41"/>
    <x v="40"/>
    <n v="103929327"/>
    <x v="0"/>
    <x v="1"/>
    <x v="1"/>
    <s v="Orupabo, Amoni "/>
    <s v="WHT Outstg"/>
    <s v="WHT ON INV 1800020982  ROBERTKIRI  NOV 2018 CHA"/>
    <s v=""/>
    <s v="AB"/>
    <s v=""/>
    <d v="2020-06-11T00:00:00"/>
    <d v="2020-06-11T00:00:00"/>
    <d v="2019-07-31T00:00:00"/>
    <s v="USD"/>
    <n v="27596.68"/>
    <n v="1249"/>
    <x v="4"/>
    <n v="41.633333333333333"/>
    <x v="4"/>
    <x v="2"/>
    <s v="Overdue"/>
    <x v="1"/>
    <s v="USD"/>
    <n v="27596.68"/>
  </r>
  <r>
    <s v="A2310000"/>
    <x v="41"/>
    <x v="40"/>
    <n v="103929327"/>
    <x v="0"/>
    <x v="1"/>
    <x v="1"/>
    <s v="Orupabo, Amoni "/>
    <s v="WHT Outstg"/>
    <s v="WHT ON INV 1800020984  INDA  NOV 2018 CHA"/>
    <s v=""/>
    <s v="AB"/>
    <s v=""/>
    <d v="2020-06-11T00:00:00"/>
    <d v="2020-06-11T00:00:00"/>
    <d v="2019-07-31T00:00:00"/>
    <s v="USD"/>
    <n v="4365.38"/>
    <n v="1249"/>
    <x v="4"/>
    <n v="41.633333333333333"/>
    <x v="4"/>
    <x v="2"/>
    <s v="Overdue"/>
    <x v="1"/>
    <s v="USD"/>
    <n v="4365.38"/>
  </r>
  <r>
    <s v="A2310000"/>
    <x v="41"/>
    <x v="40"/>
    <n v="103929327"/>
    <x v="0"/>
    <x v="1"/>
    <x v="1"/>
    <s v="Orupabo, Amoni "/>
    <s v="WHT Outstg"/>
    <s v="WHT ON INV 1800021161  DEC 2018 CHA"/>
    <s v=""/>
    <s v="AB"/>
    <s v=""/>
    <d v="2020-06-11T00:00:00"/>
    <d v="2020-06-11T00:00:00"/>
    <d v="2019-07-31T00:00:00"/>
    <s v="USD"/>
    <n v="27709.89"/>
    <n v="1249"/>
    <x v="4"/>
    <n v="41.633333333333333"/>
    <x v="4"/>
    <x v="2"/>
    <s v="Overdue"/>
    <x v="1"/>
    <s v="USD"/>
    <n v="27709.89"/>
  </r>
  <r>
    <s v="A2310000"/>
    <x v="41"/>
    <x v="40"/>
    <n v="103929327"/>
    <x v="0"/>
    <x v="1"/>
    <x v="1"/>
    <s v="Orupabo, Amoni "/>
    <s v="WHT Outstg"/>
    <s v="WHT ON INV 1800021163   DEC 2018 CHA"/>
    <s v=""/>
    <s v="AB"/>
    <s v=""/>
    <d v="2020-06-11T00:00:00"/>
    <d v="2020-06-11T00:00:00"/>
    <d v="2019-07-31T00:00:00"/>
    <s v="USD"/>
    <n v="4498.78"/>
    <n v="1249"/>
    <x v="4"/>
    <n v="41.633333333333333"/>
    <x v="4"/>
    <x v="2"/>
    <s v="Overdue"/>
    <x v="1"/>
    <s v="USD"/>
    <n v="4498.78"/>
  </r>
  <r>
    <s v="A2310000"/>
    <x v="41"/>
    <x v="40"/>
    <n v="103929327"/>
    <x v="0"/>
    <x v="1"/>
    <x v="1"/>
    <s v="Orupabo, Amoni "/>
    <s v="WHT Outstg"/>
    <s v="WHT ON INV 1800021328  ROBERTKIRI JAN 2019 CHA"/>
    <s v=""/>
    <s v="AB"/>
    <s v=""/>
    <d v="2020-06-11T00:00:00"/>
    <d v="2020-06-11T00:00:00"/>
    <d v="2019-07-31T00:00:00"/>
    <s v="USD"/>
    <n v="22582.94"/>
    <n v="1249"/>
    <x v="4"/>
    <n v="41.633333333333333"/>
    <x v="4"/>
    <x v="2"/>
    <s v="Overdue"/>
    <x v="1"/>
    <s v="USD"/>
    <n v="22582.94"/>
  </r>
  <r>
    <s v="A2310000"/>
    <x v="41"/>
    <x v="40"/>
    <n v="103929327"/>
    <x v="0"/>
    <x v="1"/>
    <x v="1"/>
    <s v="Orupabo, Amoni "/>
    <s v="WHT Outstg"/>
    <s v="WHT ON INV 1800021330  INDA  JAN 2019 CHA"/>
    <s v=""/>
    <s v="AB"/>
    <s v=""/>
    <d v="2020-06-11T00:00:00"/>
    <d v="2020-06-11T00:00:00"/>
    <d v="2019-07-31T00:00:00"/>
    <s v="USD"/>
    <n v="4510.76"/>
    <n v="1249"/>
    <x v="4"/>
    <n v="41.633333333333333"/>
    <x v="4"/>
    <x v="2"/>
    <s v="Overdue"/>
    <x v="1"/>
    <s v="USD"/>
    <n v="4510.76"/>
  </r>
  <r>
    <s v="A2310000"/>
    <x v="41"/>
    <x v="40"/>
    <n v="103929327"/>
    <x v="0"/>
    <x v="1"/>
    <x v="1"/>
    <s v="Orupabo, Amoni "/>
    <s v="WHT Outstg"/>
    <s v="WHT ON INV 1800021511  ROBERTKIRI  FEB 2019 CHA"/>
    <s v=""/>
    <s v="AB"/>
    <s v=""/>
    <d v="2020-06-11T00:00:00"/>
    <d v="2020-06-11T00:00:00"/>
    <d v="2019-07-31T00:00:00"/>
    <s v="USD"/>
    <n v="24282.89"/>
    <n v="1249"/>
    <x v="4"/>
    <n v="41.633333333333333"/>
    <x v="4"/>
    <x v="2"/>
    <s v="Overdue"/>
    <x v="1"/>
    <s v="USD"/>
    <n v="24282.89"/>
  </r>
  <r>
    <s v="A2310000"/>
    <x v="41"/>
    <x v="40"/>
    <n v="103929327"/>
    <x v="0"/>
    <x v="1"/>
    <x v="1"/>
    <s v="Orupabo, Amoni "/>
    <s v="WHT Outstg"/>
    <s v="WHT ON INV 1800021513  INDA FEB 2019 CHA"/>
    <s v=""/>
    <s v="AB"/>
    <s v=""/>
    <d v="2020-06-11T00:00:00"/>
    <d v="2020-06-11T00:00:00"/>
    <d v="2019-07-31T00:00:00"/>
    <s v="USD"/>
    <n v="4082.19"/>
    <n v="1249"/>
    <x v="4"/>
    <n v="41.633333333333333"/>
    <x v="4"/>
    <x v="2"/>
    <s v="Overdue"/>
    <x v="1"/>
    <s v="USD"/>
    <n v="4082.19"/>
  </r>
  <r>
    <s v="A2310000"/>
    <x v="41"/>
    <x v="40"/>
    <n v="103929327"/>
    <x v="0"/>
    <x v="1"/>
    <x v="1"/>
    <s v="Orupabo, Amoni "/>
    <s v="WHT Outstg"/>
    <s v="WHT ON INV 1800021653   INDA MARCH 2019 CHA"/>
    <s v=""/>
    <s v="AB"/>
    <s v=""/>
    <d v="2020-06-11T00:00:00"/>
    <d v="2020-06-11T00:00:00"/>
    <d v="2019-07-31T00:00:00"/>
    <s v="USD"/>
    <n v="4530.63"/>
    <n v="1249"/>
    <x v="4"/>
    <n v="41.633333333333333"/>
    <x v="4"/>
    <x v="2"/>
    <s v="Overdue"/>
    <x v="1"/>
    <s v="USD"/>
    <n v="4530.63"/>
  </r>
  <r>
    <s v="A2310000"/>
    <x v="41"/>
    <x v="40"/>
    <n v="103933358"/>
    <x v="0"/>
    <x v="1"/>
    <x v="1"/>
    <s v="Orupabo, Amoni "/>
    <s v="WHT Outstg"/>
    <s v="WHT ON 1800017757 JANUARY 2016 SUPPL CHA"/>
    <s v=""/>
    <s v="AB"/>
    <s v=""/>
    <d v="2020-06-22T00:00:00"/>
    <d v="2020-06-22T00:00:00"/>
    <d v="2018-12-31T00:00:00"/>
    <s v="USD"/>
    <n v="574.24"/>
    <n v="1461"/>
    <x v="4"/>
    <n v="48.7"/>
    <x v="4"/>
    <x v="2"/>
    <s v="Overdue"/>
    <x v="1"/>
    <s v="USD"/>
    <n v="574.24"/>
  </r>
  <r>
    <s v="A2310000"/>
    <x v="41"/>
    <x v="40"/>
    <n v="103933358"/>
    <x v="0"/>
    <x v="1"/>
    <x v="1"/>
    <s v="Orupabo, Amoni "/>
    <s v="WHT Outstg"/>
    <s v="WHT ON 1800019446 BELEMA JAN 2018 CHA ROBERTKIRI"/>
    <s v=""/>
    <s v="AB"/>
    <s v=""/>
    <d v="2020-06-22T00:00:00"/>
    <d v="2020-06-22T00:00:00"/>
    <d v="2018-12-31T00:00:00"/>
    <s v="USD"/>
    <n v="26165.14"/>
    <n v="1461"/>
    <x v="4"/>
    <n v="48.7"/>
    <x v="4"/>
    <x v="2"/>
    <s v="Overdue"/>
    <x v="1"/>
    <s v="USD"/>
    <n v="26165.14"/>
  </r>
  <r>
    <s v="A2310000"/>
    <x v="41"/>
    <x v="40"/>
    <n v="103933358"/>
    <x v="0"/>
    <x v="1"/>
    <x v="1"/>
    <s v="Orupabo, Amoni "/>
    <s v="WHT Outstg"/>
    <s v="WHT ON 1800019448 BELEMA JAN 2018 CHA - INDA"/>
    <s v=""/>
    <s v="AB"/>
    <s v=""/>
    <d v="2020-06-22T00:00:00"/>
    <d v="2020-06-22T00:00:00"/>
    <d v="2018-12-31T00:00:00"/>
    <s v="USD"/>
    <n v="4225.0200000000004"/>
    <n v="1461"/>
    <x v="4"/>
    <n v="48.7"/>
    <x v="4"/>
    <x v="2"/>
    <s v="Overdue"/>
    <x v="1"/>
    <s v="USD"/>
    <n v="4225.0200000000004"/>
  </r>
  <r>
    <s v="A2310000"/>
    <x v="41"/>
    <x v="40"/>
    <n v="103933358"/>
    <x v="0"/>
    <x v="1"/>
    <x v="1"/>
    <s v="Orupabo, Amoni "/>
    <s v="WHT Outstg"/>
    <s v="WHT ON 1800019510 Joint H2S sampling test by laser"/>
    <s v=""/>
    <s v="AB"/>
    <s v=""/>
    <d v="2020-06-22T00:00:00"/>
    <d v="2020-06-22T00:00:00"/>
    <d v="2018-12-31T00:00:00"/>
    <s v="USD"/>
    <n v="148.81"/>
    <n v="1461"/>
    <x v="4"/>
    <n v="48.7"/>
    <x v="4"/>
    <x v="2"/>
    <s v="Overdue"/>
    <x v="1"/>
    <s v="USD"/>
    <n v="148.81"/>
  </r>
  <r>
    <s v="A2310000"/>
    <x v="41"/>
    <x v="40"/>
    <n v="103933358"/>
    <x v="0"/>
    <x v="1"/>
    <x v="1"/>
    <s v="Orupabo, Amoni "/>
    <s v="WHT Outstg"/>
    <s v="WHT ON 1800019559 BELEMA ROBERTKIRI  FEB 2018 CHA"/>
    <s v=""/>
    <s v="AB"/>
    <s v=""/>
    <d v="2020-06-22T00:00:00"/>
    <d v="2020-06-22T00:00:00"/>
    <d v="2018-12-31T00:00:00"/>
    <s v="USD"/>
    <n v="25876"/>
    <n v="1461"/>
    <x v="4"/>
    <n v="48.7"/>
    <x v="4"/>
    <x v="2"/>
    <s v="Overdue"/>
    <x v="1"/>
    <s v="USD"/>
    <n v="25876"/>
  </r>
  <r>
    <s v="A2310000"/>
    <x v="41"/>
    <x v="40"/>
    <n v="103933358"/>
    <x v="0"/>
    <x v="1"/>
    <x v="1"/>
    <s v="Orupabo, Amoni "/>
    <s v="WHT Outstg"/>
    <s v="WHT ON 1800019561 BELEMA INDA FEB 2018 CHA"/>
    <s v=""/>
    <s v="AB"/>
    <s v=""/>
    <d v="2020-06-22T00:00:00"/>
    <d v="2020-06-22T00:00:00"/>
    <d v="2018-12-31T00:00:00"/>
    <s v="USD"/>
    <n v="4088.81"/>
    <n v="1461"/>
    <x v="4"/>
    <n v="48.7"/>
    <x v="4"/>
    <x v="2"/>
    <s v="Overdue"/>
    <x v="1"/>
    <s v="USD"/>
    <n v="4088.81"/>
  </r>
  <r>
    <s v="A2310000"/>
    <x v="41"/>
    <x v="40"/>
    <n v="103933358"/>
    <x v="0"/>
    <x v="1"/>
    <x v="1"/>
    <s v="Orupabo, Amoni "/>
    <s v="WHT Outstg"/>
    <s v="WHT ON 1800019752 BELEMA ROBERTKIRI MAR 2018 CHA"/>
    <s v=""/>
    <s v="AB"/>
    <s v=""/>
    <d v="2020-06-22T00:00:00"/>
    <d v="2020-06-22T00:00:00"/>
    <d v="2018-12-31T00:00:00"/>
    <s v="USD"/>
    <n v="27766.57"/>
    <n v="1461"/>
    <x v="4"/>
    <n v="48.7"/>
    <x v="4"/>
    <x v="2"/>
    <s v="Overdue"/>
    <x v="1"/>
    <s v="USD"/>
    <n v="27766.57"/>
  </r>
  <r>
    <s v="A2310000"/>
    <x v="41"/>
    <x v="40"/>
    <n v="103933358"/>
    <x v="0"/>
    <x v="1"/>
    <x v="1"/>
    <s v="Orupabo, Amoni "/>
    <s v="WHT Outstg"/>
    <s v="WHT ON 1800019754 BELEMA INDA MAR 2018 CHA"/>
    <s v=""/>
    <s v="AB"/>
    <s v=""/>
    <d v="2020-06-22T00:00:00"/>
    <d v="2020-06-22T00:00:00"/>
    <d v="2018-12-31T00:00:00"/>
    <s v="USD"/>
    <n v="4458.7700000000004"/>
    <n v="1461"/>
    <x v="4"/>
    <n v="48.7"/>
    <x v="4"/>
    <x v="2"/>
    <s v="Overdue"/>
    <x v="1"/>
    <s v="USD"/>
    <n v="4458.7700000000004"/>
  </r>
  <r>
    <s v="A2310000"/>
    <x v="41"/>
    <x v="40"/>
    <n v="103933358"/>
    <x v="0"/>
    <x v="1"/>
    <x v="1"/>
    <s v="Orupabo, Amoni "/>
    <s v="WHT Outstg"/>
    <s v="WHT ON 1800019815 BELEMA INDA JAN 2018 SUPPL CHA"/>
    <s v=""/>
    <s v="AB"/>
    <s v=""/>
    <d v="2020-06-22T00:00:00"/>
    <d v="2020-06-22T00:00:00"/>
    <d v="2018-12-31T00:00:00"/>
    <s v="USD"/>
    <n v="337.7"/>
    <n v="1461"/>
    <x v="4"/>
    <n v="48.7"/>
    <x v="4"/>
    <x v="2"/>
    <s v="Overdue"/>
    <x v="1"/>
    <s v="USD"/>
    <n v="337.7"/>
  </r>
  <r>
    <s v="A2310000"/>
    <x v="41"/>
    <x v="40"/>
    <n v="103933358"/>
    <x v="0"/>
    <x v="1"/>
    <x v="1"/>
    <s v="Orupabo, Amoni "/>
    <s v="WHT Outstg"/>
    <s v="WHT ON 1800019821 BELEMA ROBERTKIRI JAN 2018 SUPPL"/>
    <s v=""/>
    <s v="AB"/>
    <s v=""/>
    <d v="2020-06-22T00:00:00"/>
    <d v="2020-06-22T00:00:00"/>
    <d v="2018-12-31T00:00:00"/>
    <s v="USD"/>
    <n v="2623"/>
    <n v="1461"/>
    <x v="4"/>
    <n v="48.7"/>
    <x v="4"/>
    <x v="2"/>
    <s v="Overdue"/>
    <x v="1"/>
    <s v="USD"/>
    <n v="2623"/>
  </r>
  <r>
    <s v="A2310000"/>
    <x v="41"/>
    <x v="40"/>
    <n v="103933358"/>
    <x v="0"/>
    <x v="1"/>
    <x v="1"/>
    <s v="Orupabo, Amoni "/>
    <s v="WHT Outstg"/>
    <s v="WHT ON 1800019912 BELEMA ROBERTKIRI  APR 2018 CHA"/>
    <s v=""/>
    <s v="AB"/>
    <s v=""/>
    <d v="2020-06-22T00:00:00"/>
    <d v="2020-06-22T00:00:00"/>
    <d v="2018-12-31T00:00:00"/>
    <s v="USD"/>
    <n v="27168.52"/>
    <n v="1461"/>
    <x v="4"/>
    <n v="48.7"/>
    <x v="4"/>
    <x v="2"/>
    <s v="Overdue"/>
    <x v="1"/>
    <s v="USD"/>
    <n v="27168.52"/>
  </r>
  <r>
    <s v="A2310000"/>
    <x v="41"/>
    <x v="40"/>
    <n v="103933358"/>
    <x v="0"/>
    <x v="1"/>
    <x v="1"/>
    <s v="Orupabo, Amoni "/>
    <s v="WHT Outstg"/>
    <s v="WHT ON 1800019914 BELEMA INDA APR 2018 CHA"/>
    <s v=""/>
    <s v="AB"/>
    <s v=""/>
    <d v="2020-06-22T00:00:00"/>
    <d v="2020-06-22T00:00:00"/>
    <d v="2018-12-31T00:00:00"/>
    <s v="USD"/>
    <n v="4341.04"/>
    <n v="1461"/>
    <x v="4"/>
    <n v="48.7"/>
    <x v="4"/>
    <x v="2"/>
    <s v="Overdue"/>
    <x v="1"/>
    <s v="USD"/>
    <n v="4341.04"/>
  </r>
  <r>
    <s v="A2310000"/>
    <x v="41"/>
    <x v="40"/>
    <n v="103933358"/>
    <x v="0"/>
    <x v="1"/>
    <x v="1"/>
    <s v="Orupabo, Amoni "/>
    <s v="WHT Outstg"/>
    <s v="WHT ON 1800020046 BELEMA MAY 2018 CHA ROBERTKIRI"/>
    <s v=""/>
    <s v="AB"/>
    <s v=""/>
    <d v="2020-06-22T00:00:00"/>
    <d v="2020-06-22T00:00:00"/>
    <d v="2018-12-31T00:00:00"/>
    <s v="USD"/>
    <n v="21431.88"/>
    <n v="1461"/>
    <x v="4"/>
    <n v="48.7"/>
    <x v="4"/>
    <x v="2"/>
    <s v="Overdue"/>
    <x v="1"/>
    <s v="USD"/>
    <n v="21431.88"/>
  </r>
  <r>
    <s v="A2310000"/>
    <x v="41"/>
    <x v="40"/>
    <n v="103933358"/>
    <x v="0"/>
    <x v="1"/>
    <x v="1"/>
    <s v="Orupabo, Amoni "/>
    <s v="WHT Outstg"/>
    <s v="WHT ON 1800020048 BELEMA MAY 2018 CHA INDA"/>
    <s v=""/>
    <s v="AB"/>
    <s v=""/>
    <d v="2020-06-22T00:00:00"/>
    <d v="2020-06-22T00:00:00"/>
    <d v="2018-12-31T00:00:00"/>
    <s v="USD"/>
    <n v="4633.03"/>
    <n v="1461"/>
    <x v="4"/>
    <n v="48.7"/>
    <x v="4"/>
    <x v="2"/>
    <s v="Overdue"/>
    <x v="1"/>
    <s v="USD"/>
    <n v="4633.03"/>
  </r>
  <r>
    <s v="A2310000"/>
    <x v="41"/>
    <x v="40"/>
    <n v="103933358"/>
    <x v="0"/>
    <x v="1"/>
    <x v="1"/>
    <s v="Orupabo, Amoni "/>
    <s v="WHT Outstg"/>
    <s v="WHT ON 1800020204 BELEMA ROBERTKIRI  JUN 2018 CHA"/>
    <s v=""/>
    <s v="AB"/>
    <s v=""/>
    <d v="2020-06-22T00:00:00"/>
    <d v="2020-06-22T00:00:00"/>
    <d v="2018-12-31T00:00:00"/>
    <s v="USD"/>
    <n v="6764.91"/>
    <n v="1461"/>
    <x v="4"/>
    <n v="48.7"/>
    <x v="4"/>
    <x v="2"/>
    <s v="Overdue"/>
    <x v="1"/>
    <s v="USD"/>
    <n v="6764.91"/>
  </r>
  <r>
    <s v="A2310000"/>
    <x v="41"/>
    <x v="40"/>
    <n v="103933358"/>
    <x v="0"/>
    <x v="1"/>
    <x v="1"/>
    <s v="Orupabo, Amoni "/>
    <s v="WHT Outstg"/>
    <s v="WHT ON 1800020206 BELEMA INDA JUN 2018 CHA"/>
    <s v=""/>
    <s v="AB"/>
    <s v=""/>
    <d v="2020-06-22T00:00:00"/>
    <d v="2020-06-22T00:00:00"/>
    <d v="2018-12-31T00:00:00"/>
    <s v="USD"/>
    <n v="4393.55"/>
    <n v="1461"/>
    <x v="4"/>
    <n v="48.7"/>
    <x v="4"/>
    <x v="2"/>
    <s v="Overdue"/>
    <x v="1"/>
    <s v="USD"/>
    <n v="4393.55"/>
  </r>
  <r>
    <s v="A2310000"/>
    <x v="41"/>
    <x v="40"/>
    <n v="103933358"/>
    <x v="0"/>
    <x v="1"/>
    <x v="1"/>
    <s v="Orupabo, Amoni "/>
    <s v="WHT Outstg"/>
    <s v="WHT ON 1800020350 BELEMA ROBERTKIRI JULY  2018 CHA"/>
    <s v=""/>
    <s v="AB"/>
    <s v=""/>
    <d v="2020-06-22T00:00:00"/>
    <d v="2020-06-22T00:00:00"/>
    <d v="2018-12-31T00:00:00"/>
    <s v="USD"/>
    <n v="20859.32"/>
    <n v="1461"/>
    <x v="4"/>
    <n v="48.7"/>
    <x v="4"/>
    <x v="2"/>
    <s v="Overdue"/>
    <x v="1"/>
    <s v="USD"/>
    <n v="20859.32"/>
  </r>
  <r>
    <s v="A2310000"/>
    <x v="41"/>
    <x v="40"/>
    <n v="103933358"/>
    <x v="0"/>
    <x v="1"/>
    <x v="1"/>
    <s v="Orupabo, Amoni "/>
    <s v="WHT Outstg"/>
    <s v="WHT ON 1800020352 BELEMA INDA JULY  2018 CHA"/>
    <s v=""/>
    <s v="AB"/>
    <s v=""/>
    <d v="2020-06-22T00:00:00"/>
    <d v="2020-06-22T00:00:00"/>
    <d v="2018-12-31T00:00:00"/>
    <s v="USD"/>
    <n v="4598.88"/>
    <n v="1461"/>
    <x v="4"/>
    <n v="48.7"/>
    <x v="4"/>
    <x v="2"/>
    <s v="Overdue"/>
    <x v="1"/>
    <s v="USD"/>
    <n v="4598.88"/>
  </r>
  <r>
    <s v="A2310000"/>
    <x v="41"/>
    <x v="40"/>
    <n v="103933358"/>
    <x v="0"/>
    <x v="1"/>
    <x v="1"/>
    <s v="Orupabo, Amoni "/>
    <s v="WHT Outstg"/>
    <s v="WHT ON 1800020479 BELEMA AUG 2018 CHA ROBERTKIRI"/>
    <s v=""/>
    <s v="AB"/>
    <s v=""/>
    <d v="2020-06-22T00:00:00"/>
    <d v="2020-06-22T00:00:00"/>
    <d v="2018-12-31T00:00:00"/>
    <s v="USD"/>
    <n v="23236.25"/>
    <n v="1461"/>
    <x v="4"/>
    <n v="48.7"/>
    <x v="4"/>
    <x v="2"/>
    <s v="Overdue"/>
    <x v="1"/>
    <s v="USD"/>
    <n v="23236.25"/>
  </r>
  <r>
    <s v="A2310000"/>
    <x v="41"/>
    <x v="40"/>
    <n v="103933358"/>
    <x v="0"/>
    <x v="1"/>
    <x v="1"/>
    <s v="Orupabo, Amoni "/>
    <s v="WHT Outstg"/>
    <s v="WHT ON 1800020481 BELEMA AUG 2018 CHA  INDA"/>
    <s v=""/>
    <s v="AB"/>
    <s v=""/>
    <d v="2020-06-22T00:00:00"/>
    <d v="2020-06-22T00:00:00"/>
    <d v="2018-12-31T00:00:00"/>
    <s v="USD"/>
    <n v="3075.36"/>
    <n v="1461"/>
    <x v="4"/>
    <n v="48.7"/>
    <x v="4"/>
    <x v="2"/>
    <s v="Overdue"/>
    <x v="1"/>
    <s v="USD"/>
    <n v="3075.36"/>
  </r>
  <r>
    <s v="A2310000"/>
    <x v="41"/>
    <x v="40"/>
    <n v="103933358"/>
    <x v="0"/>
    <x v="1"/>
    <x v="1"/>
    <s v="Orupabo, Amoni "/>
    <s v="WHT Outstg"/>
    <s v="SPDC JV REFUND -FIELD INJECTION (1600002228)"/>
    <s v=""/>
    <s v="AB"/>
    <s v=""/>
    <d v="2020-06-22T00:00:00"/>
    <d v="2020-06-22T00:00:00"/>
    <d v="2018-12-31T00:00:00"/>
    <s v="USD"/>
    <n v="-278.47000000000003"/>
    <n v="1461"/>
    <x v="4"/>
    <n v="48.7"/>
    <x v="4"/>
    <x v="2"/>
    <s v="Overdue"/>
    <x v="1"/>
    <s v="USD"/>
    <n v="-278.47000000000003"/>
  </r>
  <r>
    <s v="A2310000"/>
    <x v="41"/>
    <x v="40"/>
    <n v="103934903"/>
    <x v="0"/>
    <x v="1"/>
    <x v="1"/>
    <s v="Orupabo, Amoni "/>
    <s v="WHT Outstg"/>
    <s v="WHT ON INV 1800017325 NOVEMBER  2016 CHA  INDA"/>
    <s v=""/>
    <s v="AB"/>
    <s v=""/>
    <d v="2020-06-29T00:00:00"/>
    <d v="2020-06-29T00:00:00"/>
    <d v="2018-02-15T00:00:00"/>
    <s v="USD"/>
    <n v="4051.64"/>
    <n v="1780"/>
    <x v="4"/>
    <n v="59.333333333333336"/>
    <x v="4"/>
    <x v="2"/>
    <s v="Overdue"/>
    <x v="1"/>
    <s v="USD"/>
    <n v="4051.64"/>
  </r>
  <r>
    <s v="A2310000"/>
    <x v="41"/>
    <x v="40"/>
    <n v="103934903"/>
    <x v="0"/>
    <x v="1"/>
    <x v="1"/>
    <s v="Orupabo, Amoni "/>
    <s v="WHT Outstg"/>
    <s v="WHT ON INV 1800017488 DECEMBER 2016 CHA ROBERTKIRI"/>
    <s v=""/>
    <s v="AB"/>
    <s v=""/>
    <d v="2020-06-29T00:00:00"/>
    <d v="2020-06-29T00:00:00"/>
    <d v="2018-02-15T00:00:00"/>
    <s v="USD"/>
    <n v="16106.59"/>
    <n v="1780"/>
    <x v="4"/>
    <n v="59.333333333333336"/>
    <x v="4"/>
    <x v="2"/>
    <s v="Overdue"/>
    <x v="1"/>
    <s v="USD"/>
    <n v="16106.59"/>
  </r>
  <r>
    <s v="A2310000"/>
    <x v="41"/>
    <x v="40"/>
    <n v="103934903"/>
    <x v="0"/>
    <x v="1"/>
    <x v="1"/>
    <s v="Orupabo, Amoni "/>
    <s v="WHT Outstg"/>
    <s v="WHT ON INV 1800017490 DECEMBER  2016 CHA INDA"/>
    <s v=""/>
    <s v="AB"/>
    <s v=""/>
    <d v="2020-06-29T00:00:00"/>
    <d v="2020-06-29T00:00:00"/>
    <d v="2018-02-15T00:00:00"/>
    <s v="USD"/>
    <n v="4054.64"/>
    <n v="1780"/>
    <x v="4"/>
    <n v="59.333333333333336"/>
    <x v="4"/>
    <x v="2"/>
    <s v="Overdue"/>
    <x v="1"/>
    <s v="USD"/>
    <n v="4054.64"/>
  </r>
  <r>
    <s v="A2310000"/>
    <x v="41"/>
    <x v="40"/>
    <n v="103934903"/>
    <x v="0"/>
    <x v="1"/>
    <x v="1"/>
    <s v="Orupabo, Amoni "/>
    <s v="WHT Outstg"/>
    <s v="WHT ON INV 1800017621 JANUARY 2017 CHA  INDA"/>
    <s v=""/>
    <s v="AB"/>
    <s v=""/>
    <d v="2020-06-29T00:00:00"/>
    <d v="2020-06-29T00:00:00"/>
    <d v="2018-02-15T00:00:00"/>
    <s v="USD"/>
    <n v="3773.24"/>
    <n v="1780"/>
    <x v="4"/>
    <n v="59.333333333333336"/>
    <x v="4"/>
    <x v="2"/>
    <s v="Overdue"/>
    <x v="1"/>
    <s v="USD"/>
    <n v="3773.24"/>
  </r>
  <r>
    <s v="A2310000"/>
    <x v="41"/>
    <x v="40"/>
    <n v="103934903"/>
    <x v="0"/>
    <x v="1"/>
    <x v="1"/>
    <s v="Orupabo, Amoni "/>
    <s v="WHT Outstg"/>
    <s v="WHT ON INV 1800017629 JANUARY 2017 CHA"/>
    <s v=""/>
    <s v="AB"/>
    <s v=""/>
    <d v="2020-06-29T00:00:00"/>
    <d v="2020-06-29T00:00:00"/>
    <d v="2018-02-15T00:00:00"/>
    <s v="USD"/>
    <n v="11133.47"/>
    <n v="1780"/>
    <x v="4"/>
    <n v="59.333333333333336"/>
    <x v="4"/>
    <x v="2"/>
    <s v="Overdue"/>
    <x v="1"/>
    <s v="USD"/>
    <n v="11133.47"/>
  </r>
  <r>
    <s v="A2310000"/>
    <x v="41"/>
    <x v="40"/>
    <n v="103934903"/>
    <x v="0"/>
    <x v="1"/>
    <x v="1"/>
    <s v="Orupabo, Amoni "/>
    <s v="WHT Outstg"/>
    <s v="WHT ON INV 1800017761 FEBRUARY 2017 CHA INDA"/>
    <s v=""/>
    <s v="AB"/>
    <s v=""/>
    <d v="2020-06-29T00:00:00"/>
    <d v="2020-06-29T00:00:00"/>
    <d v="2018-02-15T00:00:00"/>
    <s v="USD"/>
    <n v="15340.08"/>
    <n v="1780"/>
    <x v="4"/>
    <n v="59.333333333333336"/>
    <x v="4"/>
    <x v="2"/>
    <s v="Overdue"/>
    <x v="1"/>
    <s v="USD"/>
    <n v="15340.08"/>
  </r>
  <r>
    <s v="A2310000"/>
    <x v="41"/>
    <x v="40"/>
    <n v="103934903"/>
    <x v="0"/>
    <x v="1"/>
    <x v="1"/>
    <s v="Orupabo, Amoni "/>
    <s v="WHT Outstg"/>
    <s v="WHT ON INV 1800017764 FEBRUARY  2017 CHA - INDA"/>
    <s v=""/>
    <s v="AB"/>
    <s v=""/>
    <d v="2020-06-29T00:00:00"/>
    <d v="2020-06-29T00:00:00"/>
    <d v="2018-02-15T00:00:00"/>
    <s v="USD"/>
    <n v="3636.02"/>
    <n v="1780"/>
    <x v="4"/>
    <n v="59.333333333333336"/>
    <x v="4"/>
    <x v="2"/>
    <s v="Overdue"/>
    <x v="1"/>
    <s v="USD"/>
    <n v="3636.02"/>
  </r>
  <r>
    <s v="A2310000"/>
    <x v="41"/>
    <x v="40"/>
    <n v="103934903"/>
    <x v="0"/>
    <x v="1"/>
    <x v="1"/>
    <s v="Orupabo, Amoni "/>
    <s v="WHT Outstg"/>
    <s v="WHT ON INV 1800017783 JUNE-DEC 2016 SUPPLEMENTARY"/>
    <s v=""/>
    <s v="AB"/>
    <s v=""/>
    <d v="2020-06-29T00:00:00"/>
    <d v="2020-06-29T00:00:00"/>
    <d v="2018-02-15T00:00:00"/>
    <s v="USD"/>
    <n v="4028.08"/>
    <n v="1780"/>
    <x v="4"/>
    <n v="59.333333333333336"/>
    <x v="4"/>
    <x v="2"/>
    <s v="Overdue"/>
    <x v="1"/>
    <s v="USD"/>
    <n v="4028.08"/>
  </r>
  <r>
    <s v="A2310000"/>
    <x v="41"/>
    <x v="40"/>
    <n v="103934903"/>
    <x v="0"/>
    <x v="1"/>
    <x v="1"/>
    <s v="Orupabo, Amoni "/>
    <s v="WHT Outstg"/>
    <s v="WHT ON INV 1800017903 JUNE-DEC 2016 EXCESS RPC CHA"/>
    <s v=""/>
    <s v="AB"/>
    <s v=""/>
    <d v="2020-06-29T00:00:00"/>
    <d v="2020-06-29T00:00:00"/>
    <d v="2018-02-15T00:00:00"/>
    <s v="USD"/>
    <n v="3198.2"/>
    <n v="1780"/>
    <x v="4"/>
    <n v="59.333333333333336"/>
    <x v="4"/>
    <x v="2"/>
    <s v="Overdue"/>
    <x v="1"/>
    <s v="USD"/>
    <n v="3198.2"/>
  </r>
  <r>
    <s v="A2310000"/>
    <x v="41"/>
    <x v="40"/>
    <n v="103934903"/>
    <x v="0"/>
    <x v="1"/>
    <x v="1"/>
    <s v="Orupabo, Amoni "/>
    <s v="WHT Outstg"/>
    <s v="WHT ON INV 1800017905 JUNE-DEC 2016 EXCESS RPC PEN"/>
    <s v=""/>
    <s v="AB"/>
    <s v=""/>
    <d v="2020-06-29T00:00:00"/>
    <d v="2020-06-29T00:00:00"/>
    <d v="2018-02-15T00:00:00"/>
    <s v="USD"/>
    <n v="589.45000000000005"/>
    <n v="1780"/>
    <x v="4"/>
    <n v="59.333333333333336"/>
    <x v="4"/>
    <x v="2"/>
    <s v="Overdue"/>
    <x v="1"/>
    <s v="USD"/>
    <n v="589.45000000000005"/>
  </r>
  <r>
    <s v="A2310000"/>
    <x v="41"/>
    <x v="40"/>
    <n v="103934903"/>
    <x v="0"/>
    <x v="1"/>
    <x v="1"/>
    <s v="Orupabo, Amoni "/>
    <s v="WHT Outstg"/>
    <s v="WHT ON INV 1800017907 JAN - MAY 2016 EXCESS RPC"/>
    <s v=""/>
    <s v="AB"/>
    <s v=""/>
    <d v="2020-06-29T00:00:00"/>
    <d v="2020-06-29T00:00:00"/>
    <d v="2018-02-15T00:00:00"/>
    <s v="USD"/>
    <n v="3552.55"/>
    <n v="1780"/>
    <x v="4"/>
    <n v="59.333333333333336"/>
    <x v="4"/>
    <x v="2"/>
    <s v="Overdue"/>
    <x v="1"/>
    <s v="USD"/>
    <n v="3552.55"/>
  </r>
  <r>
    <s v="A2310000"/>
    <x v="41"/>
    <x v="40"/>
    <n v="103934903"/>
    <x v="0"/>
    <x v="1"/>
    <x v="1"/>
    <s v="Orupabo, Amoni "/>
    <s v="WHT Outstg"/>
    <s v="WHT ON INV 1800017909 JAN-MAY 2016 EXCESS RPC PENA"/>
    <s v=""/>
    <s v="AB"/>
    <s v=""/>
    <d v="2020-06-29T00:00:00"/>
    <d v="2020-06-29T00:00:00"/>
    <d v="2018-02-15T00:00:00"/>
    <s v="USD"/>
    <n v="533.15"/>
    <n v="1780"/>
    <x v="4"/>
    <n v="59.333333333333336"/>
    <x v="4"/>
    <x v="2"/>
    <s v="Overdue"/>
    <x v="1"/>
    <s v="USD"/>
    <n v="533.15"/>
  </r>
  <r>
    <s v="A2310000"/>
    <x v="41"/>
    <x v="40"/>
    <n v="103934903"/>
    <x v="0"/>
    <x v="1"/>
    <x v="1"/>
    <s v="Orupabo, Amoni "/>
    <s v="WHT Outstg"/>
    <s v="WHT ON INV 1800017955 MARCH  2017 CHA  ROBERTKIRI"/>
    <s v=""/>
    <s v="AB"/>
    <s v=""/>
    <d v="2020-06-29T00:00:00"/>
    <d v="2020-06-29T00:00:00"/>
    <d v="2018-02-15T00:00:00"/>
    <s v="USD"/>
    <n v="18048.349999999999"/>
    <n v="1780"/>
    <x v="4"/>
    <n v="59.333333333333336"/>
    <x v="4"/>
    <x v="2"/>
    <s v="Overdue"/>
    <x v="1"/>
    <s v="USD"/>
    <n v="18048.349999999999"/>
  </r>
  <r>
    <s v="A2310000"/>
    <x v="41"/>
    <x v="40"/>
    <n v="103934903"/>
    <x v="0"/>
    <x v="1"/>
    <x v="1"/>
    <s v="Orupabo, Amoni "/>
    <s v="WHT Outstg"/>
    <s v="WHT ON INV 1800017957 MARCH 2017 CHA - INDA"/>
    <s v=""/>
    <s v="AB"/>
    <s v=""/>
    <d v="2020-06-29T00:00:00"/>
    <d v="2020-06-29T00:00:00"/>
    <d v="2018-02-15T00:00:00"/>
    <s v="USD"/>
    <n v="4251.47"/>
    <n v="1780"/>
    <x v="4"/>
    <n v="59.333333333333336"/>
    <x v="4"/>
    <x v="2"/>
    <s v="Overdue"/>
    <x v="1"/>
    <s v="USD"/>
    <n v="4251.47"/>
  </r>
  <r>
    <s v="A2310000"/>
    <x v="41"/>
    <x v="40"/>
    <n v="103934903"/>
    <x v="0"/>
    <x v="1"/>
    <x v="1"/>
    <s v="Orupabo, Amoni "/>
    <s v="WHT Outstg"/>
    <s v="WHT ON INV 1800018078 APRIL2017 CHA - ROBERTKIRI"/>
    <s v=""/>
    <s v="AB"/>
    <s v=""/>
    <d v="2020-06-29T00:00:00"/>
    <d v="2020-06-29T00:00:00"/>
    <d v="2018-02-15T00:00:00"/>
    <s v="USD"/>
    <n v="15280.84"/>
    <n v="1780"/>
    <x v="4"/>
    <n v="59.333333333333336"/>
    <x v="4"/>
    <x v="2"/>
    <s v="Overdue"/>
    <x v="1"/>
    <s v="USD"/>
    <n v="15280.84"/>
  </r>
  <r>
    <s v="A2310000"/>
    <x v="41"/>
    <x v="40"/>
    <n v="103934903"/>
    <x v="0"/>
    <x v="1"/>
    <x v="1"/>
    <s v="Orupabo, Amoni "/>
    <s v="WHT Outstg"/>
    <s v="WHT ON INV 1800018080 APRIL  2017 CHA - INDA"/>
    <s v=""/>
    <s v="AB"/>
    <s v=""/>
    <d v="2020-06-29T00:00:00"/>
    <d v="2020-06-29T00:00:00"/>
    <d v="2018-02-15T00:00:00"/>
    <s v="USD"/>
    <n v="4047.18"/>
    <n v="1780"/>
    <x v="4"/>
    <n v="59.333333333333336"/>
    <x v="4"/>
    <x v="2"/>
    <s v="Overdue"/>
    <x v="1"/>
    <s v="USD"/>
    <n v="4047.18"/>
  </r>
  <r>
    <s v="A2310000"/>
    <x v="41"/>
    <x v="40"/>
    <n v="103934903"/>
    <x v="0"/>
    <x v="1"/>
    <x v="1"/>
    <s v="Orupabo, Amoni "/>
    <s v="WHT Outstg"/>
    <s v="WHT ON INV 1800018172 MAY 2017 CHA - ROBERTKIRI"/>
    <s v=""/>
    <s v="AB"/>
    <s v=""/>
    <d v="2020-06-29T00:00:00"/>
    <d v="2020-06-29T00:00:00"/>
    <d v="2018-02-15T00:00:00"/>
    <s v="USD"/>
    <n v="17413.59"/>
    <n v="1780"/>
    <x v="4"/>
    <n v="59.333333333333336"/>
    <x v="4"/>
    <x v="2"/>
    <s v="Overdue"/>
    <x v="1"/>
    <s v="USD"/>
    <n v="17413.59"/>
  </r>
  <r>
    <s v="A2310000"/>
    <x v="41"/>
    <x v="40"/>
    <n v="103934903"/>
    <x v="0"/>
    <x v="1"/>
    <x v="1"/>
    <s v="Orupabo, Amoni "/>
    <s v="WHT Outstg"/>
    <s v="WHT ON INV MAY  2017 CHA - INDA"/>
    <s v=""/>
    <s v="AB"/>
    <s v=""/>
    <d v="2020-06-29T00:00:00"/>
    <d v="2020-06-29T00:00:00"/>
    <d v="2018-02-15T00:00:00"/>
    <s v="USD"/>
    <n v="4160.88"/>
    <n v="1780"/>
    <x v="4"/>
    <n v="59.333333333333336"/>
    <x v="4"/>
    <x v="2"/>
    <s v="Overdue"/>
    <x v="1"/>
    <s v="USD"/>
    <n v="4160.88"/>
  </r>
  <r>
    <s v="A2310000"/>
    <x v="41"/>
    <x v="40"/>
    <n v="103934903"/>
    <x v="0"/>
    <x v="1"/>
    <x v="1"/>
    <s v="Orupabo, Amoni "/>
    <s v="WHT Outstg"/>
    <s v="WHT ON INV 1800018277 JUNE 2017 CHA  ROBERTKIRI"/>
    <s v=""/>
    <s v="AB"/>
    <s v=""/>
    <d v="2020-06-29T00:00:00"/>
    <d v="2020-06-29T00:00:00"/>
    <d v="2018-02-15T00:00:00"/>
    <s v="USD"/>
    <n v="18120.47"/>
    <n v="1780"/>
    <x v="4"/>
    <n v="59.333333333333336"/>
    <x v="4"/>
    <x v="2"/>
    <s v="Overdue"/>
    <x v="1"/>
    <s v="USD"/>
    <n v="18120.47"/>
  </r>
  <r>
    <s v="A2310000"/>
    <x v="41"/>
    <x v="40"/>
    <n v="103934903"/>
    <x v="0"/>
    <x v="1"/>
    <x v="1"/>
    <s v="Orupabo, Amoni "/>
    <s v="WHT Outstg"/>
    <s v="WHT ON INV 1800018279 JUNE 2017 CHA -BELEMAOIL IND"/>
    <s v=""/>
    <s v="AB"/>
    <s v=""/>
    <d v="2020-06-29T00:00:00"/>
    <d v="2020-06-29T00:00:00"/>
    <d v="2018-02-15T00:00:00"/>
    <s v="USD"/>
    <n v="3974.61"/>
    <n v="1780"/>
    <x v="4"/>
    <n v="59.333333333333336"/>
    <x v="4"/>
    <x v="2"/>
    <s v="Overdue"/>
    <x v="1"/>
    <s v="USD"/>
    <n v="3974.61"/>
  </r>
  <r>
    <s v="A2310000"/>
    <x v="41"/>
    <x v="40"/>
    <n v="103934903"/>
    <x v="0"/>
    <x v="1"/>
    <x v="1"/>
    <s v="Orupabo, Amoni "/>
    <s v="WHT Outstg"/>
    <s v="WHT ON INV 1800018395 SUPPLEMEN JUNE 16 -JULY 17"/>
    <s v=""/>
    <s v="AB"/>
    <s v=""/>
    <d v="2020-06-29T00:00:00"/>
    <d v="2020-06-29T00:00:00"/>
    <d v="2018-02-15T00:00:00"/>
    <s v="USD"/>
    <n v="71145.600000000006"/>
    <n v="1780"/>
    <x v="4"/>
    <n v="59.333333333333336"/>
    <x v="4"/>
    <x v="2"/>
    <s v="Overdue"/>
    <x v="1"/>
    <s v="USD"/>
    <n v="71145.600000000006"/>
  </r>
  <r>
    <s v="A2310000"/>
    <x v="41"/>
    <x v="40"/>
    <n v="103934903"/>
    <x v="0"/>
    <x v="1"/>
    <x v="1"/>
    <s v="Orupabo, Amoni "/>
    <s v="WHT Outstg"/>
    <s v="WHT ON INV 1800018470 ROBERTKIRI July 2017"/>
    <s v=""/>
    <s v="AB"/>
    <s v=""/>
    <d v="2020-06-29T00:00:00"/>
    <d v="2020-06-29T00:00:00"/>
    <d v="2018-02-15T00:00:00"/>
    <s v="USD"/>
    <n v="11139.05"/>
    <n v="1780"/>
    <x v="4"/>
    <n v="59.333333333333336"/>
    <x v="4"/>
    <x v="2"/>
    <s v="Overdue"/>
    <x v="1"/>
    <s v="USD"/>
    <n v="11139.05"/>
  </r>
  <r>
    <s v="A2310000"/>
    <x v="41"/>
    <x v="40"/>
    <n v="103934903"/>
    <x v="0"/>
    <x v="1"/>
    <x v="1"/>
    <s v="Orupabo, Amoni "/>
    <s v="WHT Outstg"/>
    <s v="WHT ON INV 1800018471 INDA July 2017 CHA"/>
    <s v=""/>
    <s v="AB"/>
    <s v=""/>
    <d v="2020-06-29T00:00:00"/>
    <d v="2020-06-29T00:00:00"/>
    <d v="2018-02-15T00:00:00"/>
    <s v="USD"/>
    <n v="4234.6000000000004"/>
    <n v="1780"/>
    <x v="4"/>
    <n v="59.333333333333336"/>
    <x v="4"/>
    <x v="2"/>
    <s v="Overdue"/>
    <x v="1"/>
    <s v="USD"/>
    <n v="4234.6000000000004"/>
  </r>
  <r>
    <s v="A2310000"/>
    <x v="41"/>
    <x v="40"/>
    <n v="103934903"/>
    <x v="0"/>
    <x v="1"/>
    <x v="1"/>
    <s v="Orupabo, Amoni "/>
    <s v="WHT Outstg"/>
    <s v="WHT ON INV 1800018639  ROBERTKIRI AUG 2017 CHA"/>
    <s v=""/>
    <s v="AB"/>
    <s v=""/>
    <d v="2020-06-29T00:00:00"/>
    <d v="2020-06-29T00:00:00"/>
    <d v="2018-02-15T00:00:00"/>
    <s v="USD"/>
    <n v="24948.79"/>
    <n v="1780"/>
    <x v="4"/>
    <n v="59.333333333333336"/>
    <x v="4"/>
    <x v="2"/>
    <s v="Overdue"/>
    <x v="1"/>
    <s v="USD"/>
    <n v="24948.79"/>
  </r>
  <r>
    <s v="A2310000"/>
    <x v="41"/>
    <x v="40"/>
    <n v="103934903"/>
    <x v="0"/>
    <x v="1"/>
    <x v="1"/>
    <s v="Orupabo, Amoni "/>
    <s v="WHT Outstg"/>
    <s v="WHT ON INV 1800018641  INDA  AUG 2017 CHA"/>
    <s v=""/>
    <s v="AB"/>
    <s v=""/>
    <d v="2020-06-29T00:00:00"/>
    <d v="2020-06-29T00:00:00"/>
    <d v="2018-02-15T00:00:00"/>
    <s v="USD"/>
    <n v="4242.59"/>
    <n v="1780"/>
    <x v="4"/>
    <n v="59.333333333333336"/>
    <x v="4"/>
    <x v="2"/>
    <s v="Overdue"/>
    <x v="1"/>
    <s v="USD"/>
    <n v="4242.59"/>
  </r>
  <r>
    <s v="A2310000"/>
    <x v="41"/>
    <x v="40"/>
    <n v="103934903"/>
    <x v="0"/>
    <x v="1"/>
    <x v="1"/>
    <s v="Orupabo, Amoni "/>
    <s v="WHT Outstg"/>
    <s v="WHT ON INV 1800018821 ROBERTKIRI SEP'17 CHA"/>
    <s v=""/>
    <s v="AB"/>
    <s v=""/>
    <d v="2020-06-29T00:00:00"/>
    <d v="2020-06-29T00:00:00"/>
    <d v="2018-02-15T00:00:00"/>
    <s v="USD"/>
    <n v="10982.72"/>
    <n v="1780"/>
    <x v="4"/>
    <n v="59.333333333333336"/>
    <x v="4"/>
    <x v="2"/>
    <s v="Overdue"/>
    <x v="1"/>
    <s v="USD"/>
    <n v="10982.72"/>
  </r>
  <r>
    <s v="A2310000"/>
    <x v="41"/>
    <x v="40"/>
    <n v="103934903"/>
    <x v="0"/>
    <x v="1"/>
    <x v="1"/>
    <s v="Orupabo, Amoni "/>
    <s v="WHT Outstg"/>
    <s v="WHT ON INV 1800018823  INDA SEP 2017 CHA"/>
    <s v=""/>
    <s v="AB"/>
    <s v=""/>
    <d v="2020-06-29T00:00:00"/>
    <d v="2020-06-29T00:00:00"/>
    <d v="2018-02-15T00:00:00"/>
    <s v="USD"/>
    <n v="4063.07"/>
    <n v="1780"/>
    <x v="4"/>
    <n v="59.333333333333336"/>
    <x v="4"/>
    <x v="2"/>
    <s v="Overdue"/>
    <x v="1"/>
    <s v="USD"/>
    <n v="4063.07"/>
  </r>
  <r>
    <s v="A2310000"/>
    <x v="41"/>
    <x v="40"/>
    <n v="103934903"/>
    <x v="0"/>
    <x v="1"/>
    <x v="1"/>
    <s v="Orupabo, Amoni "/>
    <s v="WHT Outstg"/>
    <s v="WHT ON INV 1800018949 Robertkiri OCT 2017 CHA"/>
    <s v=""/>
    <s v="AB"/>
    <s v=""/>
    <d v="2020-06-29T00:00:00"/>
    <d v="2020-06-29T00:00:00"/>
    <d v="2018-02-15T00:00:00"/>
    <s v="USD"/>
    <n v="12918.77"/>
    <n v="1780"/>
    <x v="4"/>
    <n v="59.333333333333336"/>
    <x v="4"/>
    <x v="2"/>
    <s v="Overdue"/>
    <x v="1"/>
    <s v="USD"/>
    <n v="12918.77"/>
  </r>
  <r>
    <s v="A2310000"/>
    <x v="41"/>
    <x v="40"/>
    <n v="103934903"/>
    <x v="0"/>
    <x v="1"/>
    <x v="1"/>
    <s v="Orupabo, Amoni "/>
    <s v="WHT Outstg"/>
    <s v="WHT ON INV 1800018951  Inda OCT 2017 CHA"/>
    <s v=""/>
    <s v="AB"/>
    <s v=""/>
    <d v="2020-06-29T00:00:00"/>
    <d v="2020-06-29T00:00:00"/>
    <d v="2018-02-15T00:00:00"/>
    <s v="USD"/>
    <n v="4228.7"/>
    <n v="1780"/>
    <x v="4"/>
    <n v="59.333333333333336"/>
    <x v="4"/>
    <x v="2"/>
    <s v="Overdue"/>
    <x v="1"/>
    <s v="USD"/>
    <n v="4228.7"/>
  </r>
  <r>
    <s v="A2310000"/>
    <x v="41"/>
    <x v="40"/>
    <n v="103934903"/>
    <x v="0"/>
    <x v="1"/>
    <x v="1"/>
    <s v="Orupabo, Amoni "/>
    <s v="WHT Outstg"/>
    <s v="WHT ON INV 1800019188 NOV 2017 CHA  ROBERTKIRI"/>
    <s v=""/>
    <s v="AB"/>
    <s v=""/>
    <d v="2020-06-29T00:00:00"/>
    <d v="2020-06-29T00:00:00"/>
    <d v="2018-02-15T00:00:00"/>
    <s v="USD"/>
    <n v="24394.83"/>
    <n v="1780"/>
    <x v="4"/>
    <n v="59.333333333333336"/>
    <x v="4"/>
    <x v="2"/>
    <s v="Overdue"/>
    <x v="1"/>
    <s v="USD"/>
    <n v="24394.83"/>
  </r>
  <r>
    <s v="A2310000"/>
    <x v="41"/>
    <x v="40"/>
    <n v="103934903"/>
    <x v="0"/>
    <x v="1"/>
    <x v="1"/>
    <s v="Orupabo, Amoni "/>
    <s v="WHT Outstg"/>
    <s v="WHT ON INV 1800019190 BELEMA INDA NOV 2017 CHA"/>
    <s v=""/>
    <s v="AB"/>
    <s v=""/>
    <d v="2020-06-29T00:00:00"/>
    <d v="2020-06-29T00:00:00"/>
    <d v="2018-02-15T00:00:00"/>
    <s v="USD"/>
    <n v="4066.43"/>
    <n v="1780"/>
    <x v="4"/>
    <n v="59.333333333333336"/>
    <x v="4"/>
    <x v="2"/>
    <s v="Overdue"/>
    <x v="1"/>
    <s v="USD"/>
    <n v="4066.43"/>
  </r>
  <r>
    <s v="A2310000"/>
    <x v="41"/>
    <x v="40"/>
    <n v="103934903"/>
    <x v="0"/>
    <x v="1"/>
    <x v="1"/>
    <s v="Orupabo, Amoni "/>
    <s v="WHT Outstg"/>
    <s v="WHT ON INV 1800019271 ROBERTKIRI DEC 2017 CHA"/>
    <s v=""/>
    <s v="AB"/>
    <s v=""/>
    <d v="2020-06-29T00:00:00"/>
    <d v="2020-06-29T00:00:00"/>
    <d v="2018-02-15T00:00:00"/>
    <s v="USD"/>
    <n v="25846.17"/>
    <n v="1780"/>
    <x v="4"/>
    <n v="59.333333333333336"/>
    <x v="4"/>
    <x v="2"/>
    <s v="Overdue"/>
    <x v="1"/>
    <s v="USD"/>
    <n v="25846.17"/>
  </r>
  <r>
    <s v="A2310000"/>
    <x v="41"/>
    <x v="40"/>
    <n v="103934903"/>
    <x v="0"/>
    <x v="1"/>
    <x v="1"/>
    <s v="Orupabo, Amoni "/>
    <s v="WHT Outstg"/>
    <s v="WHT ON INV 1800019273 BELEMA INDA DEC 2017 CHA"/>
    <s v=""/>
    <s v="AB"/>
    <s v=""/>
    <d v="2020-06-29T00:00:00"/>
    <d v="2020-06-29T00:00:00"/>
    <d v="2018-02-15T00:00:00"/>
    <s v="USD"/>
    <n v="4186.1400000000003"/>
    <n v="1780"/>
    <x v="4"/>
    <n v="59.333333333333336"/>
    <x v="4"/>
    <x v="2"/>
    <s v="Overdue"/>
    <x v="1"/>
    <s v="USD"/>
    <n v="4186.1400000000003"/>
  </r>
  <r>
    <s v="A2680005"/>
    <x v="42"/>
    <x v="41"/>
    <n v="1800025584"/>
    <x v="0"/>
    <x v="1"/>
    <x v="6"/>
    <s v="Udo, Idongesit"/>
    <n v="0"/>
    <s v="ABNL Rent Renewal 3 Bomu Nov-Dec 20 and Jan-Mar 21"/>
    <s v="454"/>
    <s v="DR"/>
    <s v=""/>
    <d v="2021-02-16T00:00:00"/>
    <d v="2021-02-16T00:00:00"/>
    <d v="2021-03-18T00:00:00"/>
    <s v="NGN"/>
    <n v="2975000"/>
    <n v="653"/>
    <x v="4"/>
    <n v="21.766666666666666"/>
    <x v="4"/>
    <x v="1"/>
    <s v="Overdue"/>
    <x v="0"/>
    <s v="USD"/>
    <n v="7839.13"/>
  </r>
  <r>
    <s v="A2680005"/>
    <x v="43"/>
    <x v="42"/>
    <n v="1800017701"/>
    <x v="0"/>
    <x v="0"/>
    <x v="2"/>
    <s v="Udo, Idongesit"/>
    <n v="0"/>
    <s v="CB- DIESEL CONSUMED FROM SPDC REHAB OF FOT TANK204"/>
    <s v="467"/>
    <s v="DR"/>
    <s v=""/>
    <d v="2017-03-02T00:00:00"/>
    <d v="2017-03-02T00:00:00"/>
    <d v="2017-04-01T00:00:00"/>
    <s v="USD"/>
    <n v="41257.5"/>
    <n v="2100"/>
    <x v="4"/>
    <n v="70"/>
    <x v="4"/>
    <x v="1"/>
    <s v="Overdue"/>
    <x v="0"/>
    <s v="USD"/>
    <n v="41257.5"/>
  </r>
  <r>
    <s v="A2680005"/>
    <x v="43"/>
    <x v="42"/>
    <n v="1800017700"/>
    <x v="0"/>
    <x v="0"/>
    <x v="2"/>
    <s v="Udo, Idongesit"/>
    <n v="0"/>
    <s v="HOPIC- DIESEL CONSUMED FROM SPDC REHAB OF TANK 15"/>
    <s v="467"/>
    <s v="DR"/>
    <s v=""/>
    <d v="2017-03-02T00:00:00"/>
    <d v="2017-03-02T00:00:00"/>
    <d v="2017-04-01T00:00:00"/>
    <s v="USD"/>
    <n v="31653.15"/>
    <n v="2100"/>
    <x v="4"/>
    <n v="70"/>
    <x v="4"/>
    <x v="1"/>
    <s v="Overdue"/>
    <x v="0"/>
    <s v="USD"/>
    <n v="31653.15"/>
  </r>
  <r>
    <s v="A2680005"/>
    <x v="44"/>
    <x v="43"/>
    <n v="104290909"/>
    <x v="0"/>
    <x v="0"/>
    <x v="2"/>
    <s v="Udo, Idongesit"/>
    <n v="0"/>
    <s v="Bal_1800017703 CB- DIESEL CONSUMED FROM SPDC REHAB"/>
    <s v=""/>
    <s v="AB"/>
    <s v=""/>
    <d v="2022-09-21T00:00:00"/>
    <d v="2022-09-21T00:00:00"/>
    <d v="2017-04-02T00:00:00"/>
    <s v="USD"/>
    <n v="55075.9"/>
    <n v="2099"/>
    <x v="4"/>
    <n v="69.966666666666669"/>
    <x v="4"/>
    <x v="1"/>
    <s v="Overdue"/>
    <x v="0"/>
    <s v="USD"/>
    <n v="55075.9"/>
  </r>
  <r>
    <s v="A2450000"/>
    <x v="45"/>
    <x v="44"/>
    <n v="1400016983"/>
    <x v="0"/>
    <x v="1"/>
    <x v="3"/>
    <s v="Ngwobia, Enam"/>
    <n v="0"/>
    <s v="Afam Power Gas Plc pmt_Nov 2020 Inv"/>
    <s v=""/>
    <s v="DZ"/>
    <s v=""/>
    <d v="2022-11-06T00:00:00"/>
    <d v="2022-11-04T00:00:00"/>
    <d v="2022-11-06T00:00:00"/>
    <s v="NGN"/>
    <n v="-200000000"/>
    <n v="55"/>
    <x v="4"/>
    <n v="1.8333333333333333"/>
    <x v="4"/>
    <x v="1"/>
    <s v="Overdue"/>
    <x v="0"/>
    <s v="USD"/>
    <n v="-455180"/>
  </r>
  <r>
    <s v="A2450000"/>
    <x v="45"/>
    <x v="44"/>
    <n v="1800027831"/>
    <x v="1"/>
    <x v="1"/>
    <x v="3"/>
    <s v="Ngwobia, Enam"/>
    <n v="0"/>
    <s v="MAY2022 - GAS_SALES - AFAM POWER PLC"/>
    <s v="454"/>
    <s v="DR"/>
    <s v=""/>
    <d v="2022-06-20T00:00:00"/>
    <d v="2022-06-20T00:00:00"/>
    <d v="2022-07-20T00:00:00"/>
    <s v="NGN"/>
    <n v="122282310.15000001"/>
    <n v="164"/>
    <x v="3"/>
    <n v="5.4666666666666668"/>
    <x v="1"/>
    <x v="1"/>
    <s v="Overdue"/>
    <x v="0"/>
    <s v="USD"/>
    <n v="294394.65999999997"/>
  </r>
  <r>
    <s v="A2450000"/>
    <x v="45"/>
    <x v="44"/>
    <n v="104258363"/>
    <x v="0"/>
    <x v="1"/>
    <x v="3"/>
    <s v="Ngwobia, Enam"/>
    <n v="0"/>
    <s v="Bal_1800027339 JAN2022 - GAS_SALES - AFAM POWER PL"/>
    <s v=""/>
    <s v="AB"/>
    <s v=""/>
    <d v="2022-06-30T00:00:00"/>
    <d v="2022-06-30T00:00:00"/>
    <d v="2022-06-30T00:00:00"/>
    <s v="NGN"/>
    <n v="372462558.66000003"/>
    <n v="184"/>
    <x v="4"/>
    <n v="6.1333333333333337"/>
    <x v="2"/>
    <x v="1"/>
    <s v="Overdue"/>
    <x v="0"/>
    <s v="USD"/>
    <n v="898007.23"/>
  </r>
  <r>
    <s v="A2450000"/>
    <x v="45"/>
    <x v="44"/>
    <n v="1800027745"/>
    <x v="1"/>
    <x v="1"/>
    <x v="3"/>
    <s v="Ngwobia, Enam"/>
    <n v="0"/>
    <s v="APRIL 2022 - GAS_SALES - AFAM POWER PLC"/>
    <s v="454"/>
    <s v="DR"/>
    <s v=""/>
    <d v="2022-05-24T00:00:00"/>
    <d v="2022-05-24T00:00:00"/>
    <d v="2022-06-23T00:00:00"/>
    <s v="NGN"/>
    <n v="480570404"/>
    <n v="191"/>
    <x v="4"/>
    <n v="6.3666666666666663"/>
    <x v="2"/>
    <x v="1"/>
    <s v="Overdue"/>
    <x v="0"/>
    <s v="USD"/>
    <n v="1157501.8799999999"/>
  </r>
  <r>
    <s v="A2450000"/>
    <x v="45"/>
    <x v="44"/>
    <n v="104258364"/>
    <x v="1"/>
    <x v="1"/>
    <x v="3"/>
    <s v="Ngwobia, Enam"/>
    <n v="0"/>
    <s v="Bal_1800027618 MAR2022 - GAS_SALES - AFAM OML11"/>
    <s v=""/>
    <s v="AB"/>
    <s v=""/>
    <d v="2022-06-30T00:00:00"/>
    <d v="2022-06-30T00:00:00"/>
    <d v="2022-05-19T00:00:00"/>
    <s v="NGN"/>
    <n v="425202587.81"/>
    <n v="226"/>
    <x v="4"/>
    <n v="7.5333333333333332"/>
    <x v="2"/>
    <x v="1"/>
    <s v="Overdue"/>
    <x v="0"/>
    <s v="USD"/>
    <n v="1025163.44"/>
  </r>
  <r>
    <s v="A2450000"/>
    <x v="45"/>
    <x v="44"/>
    <n v="104258361"/>
    <x v="1"/>
    <x v="1"/>
    <x v="3"/>
    <s v="Ngwobia, Enam"/>
    <n v="0"/>
    <s v="Bal_1800027552 FEBRUARY 2022 - GAS_SALES -  OM11"/>
    <s v=""/>
    <s v="AB"/>
    <s v=""/>
    <d v="2022-06-30T00:00:00"/>
    <d v="2022-06-30T00:00:00"/>
    <d v="2022-04-30T00:00:00"/>
    <s v="NGN"/>
    <n v="252065701.44"/>
    <n v="245"/>
    <x v="4"/>
    <n v="8.1666666666666661"/>
    <x v="2"/>
    <x v="1"/>
    <s v="Overdue"/>
    <x v="0"/>
    <s v="USD"/>
    <n v="607730.41"/>
  </r>
  <r>
    <s v="A2450000"/>
    <x v="45"/>
    <x v="44"/>
    <n v="104258361"/>
    <x v="1"/>
    <x v="1"/>
    <x v="3"/>
    <s v="Ngwobia, Enam"/>
    <n v="0"/>
    <s v="Bal_1800027552 FEBRUARY 2022 - GAS_SALES - AFAM JV"/>
    <s v=""/>
    <s v="AB"/>
    <s v=""/>
    <d v="2022-06-30T00:00:00"/>
    <d v="2022-06-30T00:00:00"/>
    <d v="2022-04-30T00:00:00"/>
    <s v="NGN"/>
    <n v="8484327.8300000001"/>
    <n v="245"/>
    <x v="4"/>
    <n v="8.1666666666666661"/>
    <x v="2"/>
    <x v="1"/>
    <s v="Overdue"/>
    <x v="0"/>
    <s v="USD"/>
    <n v="20455.71"/>
  </r>
  <r>
    <s v="A2450000"/>
    <x v="45"/>
    <x v="44"/>
    <n v="104228988"/>
    <x v="0"/>
    <x v="1"/>
    <x v="3"/>
    <s v="Ngwobia, Enam"/>
    <n v="0"/>
    <s v="Bal_1800026478 JULY 2021 - GAS_SALES - AFAM POWER"/>
    <s v=""/>
    <s v="AB"/>
    <s v=""/>
    <d v="2022-04-28T00:00:00"/>
    <d v="2022-04-28T00:00:00"/>
    <d v="2022-04-28T00:00:00"/>
    <s v="NGN"/>
    <n v="266577616.44999999"/>
    <n v="247"/>
    <x v="4"/>
    <n v="8.2333333333333325"/>
    <x v="2"/>
    <x v="1"/>
    <s v="Overdue"/>
    <x v="0"/>
    <s v="USD"/>
    <n v="641838.93000000005"/>
  </r>
  <r>
    <s v="A2450000"/>
    <x v="45"/>
    <x v="44"/>
    <n v="104228991"/>
    <x v="0"/>
    <x v="1"/>
    <x v="3"/>
    <s v="Ngwobia, Enam"/>
    <n v="0"/>
    <s v="Bal_1800027100 NOV2021 - GAS_SALES - AFAM POWER PL"/>
    <s v=""/>
    <s v="AB"/>
    <s v=""/>
    <d v="2022-04-28T00:00:00"/>
    <d v="2022-04-28T00:00:00"/>
    <d v="2022-04-28T00:00:00"/>
    <s v="NGN"/>
    <n v="214486682.27000001"/>
    <n v="247"/>
    <x v="4"/>
    <n v="8.2333333333333325"/>
    <x v="2"/>
    <x v="1"/>
    <s v="Overdue"/>
    <x v="0"/>
    <s v="USD"/>
    <n v="516419.58"/>
  </r>
  <r>
    <s v="A2450000"/>
    <x v="45"/>
    <x v="44"/>
    <n v="104228967"/>
    <x v="0"/>
    <x v="1"/>
    <x v="3"/>
    <s v="Ngwobia, Enam"/>
    <n v="0"/>
    <s v="Bal_FEB2021 - GAS_SALES - AFAM POWER PLC"/>
    <s v=""/>
    <s v="AB"/>
    <s v=""/>
    <d v="2022-04-28T00:00:00"/>
    <d v="2022-04-28T00:00:00"/>
    <d v="2022-04-28T00:00:00"/>
    <s v="NGN"/>
    <n v="-19059544.609999999"/>
    <n v="247"/>
    <x v="4"/>
    <n v="8.2333333333333325"/>
    <x v="2"/>
    <x v="1"/>
    <s v="Overdue"/>
    <x v="0"/>
    <s v="USD"/>
    <n v="-45889.67"/>
  </r>
  <r>
    <s v="A2450000"/>
    <x v="45"/>
    <x v="44"/>
    <n v="104228969"/>
    <x v="0"/>
    <x v="1"/>
    <x v="3"/>
    <s v="Ngwobia, Enam"/>
    <n v="0"/>
    <s v="Bal_JUN2021 - GAS_SALES - AFAM POWER PLC"/>
    <s v=""/>
    <s v="AB"/>
    <s v=""/>
    <d v="2022-04-28T00:00:00"/>
    <d v="2022-04-28T00:00:00"/>
    <d v="2022-04-28T00:00:00"/>
    <s v="NGN"/>
    <n v="150899368.97"/>
    <n v="247"/>
    <x v="4"/>
    <n v="8.2333333333333325"/>
    <x v="2"/>
    <x v="1"/>
    <s v="Overdue"/>
    <x v="0"/>
    <s v="USD"/>
    <n v="363320.41"/>
  </r>
  <r>
    <s v="A2450000"/>
    <x v="45"/>
    <x v="44"/>
    <n v="104228968"/>
    <x v="0"/>
    <x v="1"/>
    <x v="3"/>
    <s v="Ngwobia, Enam"/>
    <n v="0"/>
    <s v="Bal_MAR2021 - GAS_SALES - AFAM POWER PLC"/>
    <s v=""/>
    <s v="AB"/>
    <s v=""/>
    <d v="2022-04-28T00:00:00"/>
    <d v="2022-04-28T00:00:00"/>
    <d v="2022-04-28T00:00:00"/>
    <s v="NGN"/>
    <n v="135409066.44999999"/>
    <n v="247"/>
    <x v="4"/>
    <n v="8.2333333333333325"/>
    <x v="2"/>
    <x v="1"/>
    <s v="Overdue"/>
    <x v="0"/>
    <s v="USD"/>
    <n v="326024.40999999997"/>
  </r>
  <r>
    <s v="A2450000"/>
    <x v="45"/>
    <x v="44"/>
    <n v="104185615"/>
    <x v="0"/>
    <x v="1"/>
    <x v="3"/>
    <s v="Ngwobia, Enam"/>
    <n v="0"/>
    <s v="Bal of 1800025426 DEC2020-GAS_SALES_AFAM POWER PLC"/>
    <s v=""/>
    <s v="AB"/>
    <s v=""/>
    <d v="2022-01-05T00:00:00"/>
    <d v="2022-01-05T00:00:00"/>
    <d v="2022-01-05T00:00:00"/>
    <s v="NGN"/>
    <n v="179452957.28"/>
    <n v="360"/>
    <x v="4"/>
    <n v="12"/>
    <x v="2"/>
    <x v="1"/>
    <s v="Overdue"/>
    <x v="0"/>
    <s v="USD"/>
    <n v="434329.99"/>
  </r>
  <r>
    <s v="A2450000"/>
    <x v="45"/>
    <x v="44"/>
    <n v="104185404"/>
    <x v="0"/>
    <x v="1"/>
    <x v="3"/>
    <s v="Ngwobia, Enam"/>
    <n v="0"/>
    <s v="Bal of 1800025628 JAN2021-GAS_SALES-AFAM POWER PLC"/>
    <s v=""/>
    <s v="AB"/>
    <s v=""/>
    <d v="2022-01-05T00:00:00"/>
    <d v="2022-01-05T00:00:00"/>
    <d v="2022-01-05T00:00:00"/>
    <s v="NGN"/>
    <n v="79298759.930000007"/>
    <n v="360"/>
    <x v="4"/>
    <n v="12"/>
    <x v="2"/>
    <x v="1"/>
    <s v="Overdue"/>
    <x v="0"/>
    <s v="USD"/>
    <n v="192014.02"/>
  </r>
  <r>
    <s v="A2450000"/>
    <x v="45"/>
    <x v="44"/>
    <n v="104185409"/>
    <x v="0"/>
    <x v="1"/>
    <x v="3"/>
    <s v="Ngwobia, Enam"/>
    <n v="0"/>
    <s v="Bal_JAN2020 - GAS_SALES - AFAM POWER PLC"/>
    <s v=""/>
    <s v="AB"/>
    <s v=""/>
    <d v="2022-01-05T00:00:00"/>
    <d v="2022-01-05T00:00:00"/>
    <d v="2022-01-05T00:00:00"/>
    <s v="NGN"/>
    <n v="300000000"/>
    <n v="360"/>
    <x v="4"/>
    <n v="12"/>
    <x v="2"/>
    <x v="1"/>
    <s v="Overdue"/>
    <x v="0"/>
    <s v="USD"/>
    <n v="726420"/>
  </r>
  <r>
    <s v="A2450000"/>
    <x v="45"/>
    <x v="44"/>
    <n v="104185614"/>
    <x v="0"/>
    <x v="1"/>
    <x v="3"/>
    <s v="Ngwobia, Enam"/>
    <n v="0"/>
    <s v="Bal_JULY 2020 - GAS_SALES - AFAM POWER PLC"/>
    <s v=""/>
    <s v="AB"/>
    <s v=""/>
    <d v="2022-01-05T00:00:00"/>
    <d v="2022-01-05T00:00:00"/>
    <d v="2022-01-05T00:00:00"/>
    <s v="NGN"/>
    <n v="223557626.69999999"/>
    <n v="360"/>
    <x v="4"/>
    <n v="12"/>
    <x v="2"/>
    <x v="1"/>
    <s v="Overdue"/>
    <x v="0"/>
    <s v="USD"/>
    <n v="541076.52"/>
  </r>
  <r>
    <s v="A2450000"/>
    <x v="45"/>
    <x v="44"/>
    <n v="104184208"/>
    <x v="0"/>
    <x v="1"/>
    <x v="3"/>
    <s v="Ngwobia, Enam"/>
    <n v="0"/>
    <s v="Balance of inv 1800020677 SEPT 2018 - GAS_SALES -"/>
    <s v=""/>
    <s v="AB"/>
    <s v=""/>
    <d v="2021-12-31T00:00:00"/>
    <d v="2021-12-31T00:00:00"/>
    <d v="2021-12-31T00:00:00"/>
    <s v="NGN"/>
    <n v="5862877.25"/>
    <n v="365"/>
    <x v="4"/>
    <n v="12.166666666666666"/>
    <x v="3"/>
    <x v="1"/>
    <s v="Overdue"/>
    <x v="0"/>
    <s v="USD"/>
    <n v="14223.34"/>
  </r>
  <r>
    <s v="A2450000"/>
    <x v="45"/>
    <x v="44"/>
    <n v="104258362"/>
    <x v="0"/>
    <x v="1"/>
    <x v="3"/>
    <s v="Ngwobia, Enam"/>
    <n v="0"/>
    <s v="Bal_1800026916 OCT2021 - GAS_SALES - AFAM POWER PL"/>
    <s v=""/>
    <s v="AB"/>
    <s v=""/>
    <d v="2022-06-30T00:00:00"/>
    <d v="2022-06-30T00:00:00"/>
    <d v="2021-11-30T00:00:00"/>
    <s v="NGN"/>
    <n v="77767502.790000007"/>
    <n v="396"/>
    <x v="4"/>
    <n v="13.2"/>
    <x v="3"/>
    <x v="1"/>
    <s v="Overdue"/>
    <x v="0"/>
    <s v="USD"/>
    <n v="187497.45"/>
  </r>
  <r>
    <s v="A2450000"/>
    <x v="45"/>
    <x v="44"/>
    <n v="104258365"/>
    <x v="0"/>
    <x v="1"/>
    <x v="3"/>
    <s v="Ngwobia, Enam"/>
    <n v="0"/>
    <s v="Bal_1800026791 SEP2021 - GAS_SALES - AFAM POWER PL"/>
    <s v=""/>
    <s v="AB"/>
    <s v=""/>
    <d v="2022-06-30T00:00:00"/>
    <d v="2022-06-30T00:00:00"/>
    <d v="2021-10-30T00:00:00"/>
    <s v="NGN"/>
    <n v="295878298.38999999"/>
    <n v="427"/>
    <x v="4"/>
    <n v="14.233333333333333"/>
    <x v="3"/>
    <x v="1"/>
    <s v="Overdue"/>
    <x v="0"/>
    <s v="USD"/>
    <n v="713362.58"/>
  </r>
  <r>
    <s v="A2450000"/>
    <x v="45"/>
    <x v="44"/>
    <n v="1800025191"/>
    <x v="0"/>
    <x v="1"/>
    <x v="3"/>
    <s v="Ngwobia, Enam"/>
    <n v="0"/>
    <s v="NOV2020 - GAS_SALES - AFAM POWER PLC"/>
    <s v="454"/>
    <s v="DR"/>
    <s v=""/>
    <d v="2020-12-09T00:00:00"/>
    <d v="2020-12-09T00:00:00"/>
    <d v="2021-01-08T00:00:00"/>
    <s v="NGN"/>
    <n v="539146737"/>
    <n v="722"/>
    <x v="4"/>
    <n v="24.066666666666666"/>
    <x v="4"/>
    <x v="1"/>
    <s v="Overdue"/>
    <x v="0"/>
    <s v="USD"/>
    <n v="1420651.65"/>
  </r>
  <r>
    <s v="A2450000"/>
    <x v="45"/>
    <x v="44"/>
    <n v="1800025086"/>
    <x v="0"/>
    <x v="1"/>
    <x v="3"/>
    <s v="Ngwobia, Enam"/>
    <n v="0"/>
    <s v="OCT2020 - GAS_SALES - AFAM POWER PLC"/>
    <s v="454"/>
    <s v="DR"/>
    <s v=""/>
    <d v="2020-11-16T00:00:00"/>
    <d v="2020-11-16T00:00:00"/>
    <d v="2020-12-16T00:00:00"/>
    <s v="NGN"/>
    <n v="490410960"/>
    <n v="745"/>
    <x v="4"/>
    <n v="24.833333333333332"/>
    <x v="4"/>
    <x v="1"/>
    <s v="Overdue"/>
    <x v="0"/>
    <s v="USD"/>
    <n v="1292232.8799999999"/>
  </r>
  <r>
    <s v="A2450000"/>
    <x v="45"/>
    <x v="44"/>
    <n v="1800024885"/>
    <x v="0"/>
    <x v="1"/>
    <x v="3"/>
    <s v="Ngwobia, Enam"/>
    <n v="0"/>
    <s v="SEPT2020 - GAS_SALES - AFAM POWER PLC"/>
    <s v="454"/>
    <s v="DR"/>
    <s v=""/>
    <d v="2020-10-12T00:00:00"/>
    <d v="2020-10-12T00:00:00"/>
    <d v="2020-11-11T00:00:00"/>
    <s v="NGN"/>
    <n v="172054627"/>
    <n v="780"/>
    <x v="4"/>
    <n v="26"/>
    <x v="4"/>
    <x v="1"/>
    <s v="Overdue"/>
    <x v="0"/>
    <s v="USD"/>
    <n v="453363.94"/>
  </r>
  <r>
    <s v="A2450000"/>
    <x v="45"/>
    <x v="44"/>
    <n v="1800024713"/>
    <x v="0"/>
    <x v="1"/>
    <x v="3"/>
    <s v="Ngwobia, Enam"/>
    <n v="0"/>
    <s v="AUG2020 - GAS_SALES - AFAM POWER PLC"/>
    <s v="454"/>
    <s v="DR"/>
    <s v=""/>
    <d v="2020-09-11T00:00:00"/>
    <d v="2020-09-11T00:00:00"/>
    <d v="2020-10-11T00:00:00"/>
    <s v="NGN"/>
    <n v="430688970"/>
    <n v="811"/>
    <x v="4"/>
    <n v="27.033333333333335"/>
    <x v="4"/>
    <x v="1"/>
    <s v="Overdue"/>
    <x v="0"/>
    <s v="USD"/>
    <n v="1134865.44"/>
  </r>
  <r>
    <s v="A2450000"/>
    <x v="45"/>
    <x v="44"/>
    <n v="103975587"/>
    <x v="0"/>
    <x v="1"/>
    <x v="3"/>
    <s v="Ngwobia, Enam"/>
    <n v="0"/>
    <s v="Balance of inv 1800024398 JUN2020 - GAS_SALES"/>
    <s v=""/>
    <s v="AB"/>
    <s v=""/>
    <d v="2020-09-29T00:00:00"/>
    <d v="2020-09-29T00:00:00"/>
    <d v="2020-09-29T00:00:00"/>
    <s v="NGN"/>
    <n v="287614254.68000001"/>
    <n v="823"/>
    <x v="4"/>
    <n v="27.433333333333334"/>
    <x v="4"/>
    <x v="1"/>
    <s v="Overdue"/>
    <x v="0"/>
    <s v="USD"/>
    <n v="757863.56"/>
  </r>
  <r>
    <s v="A2450000"/>
    <x v="45"/>
    <x v="44"/>
    <n v="1800024226"/>
    <x v="0"/>
    <x v="1"/>
    <x v="3"/>
    <s v="Ngwobia, Enam"/>
    <n v="0"/>
    <s v="MAY2020 - GAS_SALES - AFAM POWER PLC"/>
    <s v="454"/>
    <s v="DR"/>
    <s v=""/>
    <d v="2020-06-23T00:00:00"/>
    <d v="2020-06-23T00:00:00"/>
    <d v="2020-07-23T00:00:00"/>
    <s v="NGN"/>
    <n v="423792219"/>
    <n v="891"/>
    <x v="4"/>
    <n v="29.7"/>
    <x v="4"/>
    <x v="1"/>
    <s v="Overdue"/>
    <x v="0"/>
    <s v="USD"/>
    <n v="1175557.24"/>
  </r>
  <r>
    <s v="A2450000"/>
    <x v="45"/>
    <x v="44"/>
    <n v="103933361"/>
    <x v="0"/>
    <x v="1"/>
    <x v="3"/>
    <s v="Ngwobia, Enam"/>
    <n v="0"/>
    <s v="Balance of inv 1800021030 NOV2018 - GAS_SALES - AF"/>
    <s v=""/>
    <s v="AB"/>
    <s v=""/>
    <d v="2020-06-22T00:00:00"/>
    <d v="2020-06-22T00:00:00"/>
    <d v="2020-06-22T00:00:00"/>
    <s v="NGN"/>
    <n v="115835854.73"/>
    <n v="922"/>
    <x v="4"/>
    <n v="30.733333333333334"/>
    <x v="4"/>
    <x v="1"/>
    <s v="Overdue"/>
    <x v="0"/>
    <s v="USD"/>
    <n v="321317.08"/>
  </r>
  <r>
    <s v="A2450000"/>
    <x v="45"/>
    <x v="44"/>
    <n v="1800024046"/>
    <x v="0"/>
    <x v="1"/>
    <x v="3"/>
    <s v="Ngwobia, Enam"/>
    <n v="0"/>
    <s v="APRIL2020 - GAS_SALES - AFAM POWER PLC"/>
    <s v="454"/>
    <s v="DR"/>
    <s v=""/>
    <d v="2020-05-19T00:00:00"/>
    <d v="2020-05-19T00:00:00"/>
    <d v="2020-06-18T00:00:00"/>
    <s v="NGN"/>
    <n v="373581373"/>
    <n v="926"/>
    <x v="4"/>
    <n v="30.866666666666667"/>
    <x v="4"/>
    <x v="1"/>
    <s v="Overdue"/>
    <x v="0"/>
    <s v="USD"/>
    <n v="1036277.37"/>
  </r>
  <r>
    <s v="A2450000"/>
    <x v="45"/>
    <x v="44"/>
    <n v="103921781"/>
    <x v="0"/>
    <x v="1"/>
    <x v="3"/>
    <s v="Ngwobia, Enam"/>
    <n v="0"/>
    <s v="Balance of 1800020788 OCT2018 - GAS_SALES - AFAM P"/>
    <s v=""/>
    <s v="AB"/>
    <s v=""/>
    <d v="2020-05-29T00:00:00"/>
    <d v="2020-05-29T00:00:00"/>
    <d v="2020-05-29T00:00:00"/>
    <s v="NGN"/>
    <n v="34110605.810000002"/>
    <n v="946"/>
    <x v="4"/>
    <n v="31.533333333333335"/>
    <x v="4"/>
    <x v="1"/>
    <s v="Overdue"/>
    <x v="0"/>
    <s v="USD"/>
    <n v="94619.41"/>
  </r>
  <r>
    <s v="A2450000"/>
    <x v="45"/>
    <x v="44"/>
    <n v="1800023881"/>
    <x v="0"/>
    <x v="1"/>
    <x v="3"/>
    <s v="Ngwobia, Enam"/>
    <n v="0"/>
    <s v="MAR2020 - GAS_SALES - AFAM POWER PLC"/>
    <s v="454"/>
    <s v="DR"/>
    <s v=""/>
    <d v="2020-04-19T00:00:00"/>
    <d v="2020-04-19T00:00:00"/>
    <d v="2020-05-20T00:00:00"/>
    <s v="NGN"/>
    <n v="625474133"/>
    <n v="955"/>
    <x v="4"/>
    <n v="31.833333333333332"/>
    <x v="4"/>
    <x v="1"/>
    <s v="Overdue"/>
    <x v="0"/>
    <s v="USD"/>
    <n v="1735002.7"/>
  </r>
  <r>
    <s v="A2450000"/>
    <x v="45"/>
    <x v="44"/>
    <n v="1800023680"/>
    <x v="0"/>
    <x v="1"/>
    <x v="3"/>
    <s v="Ngwobia, Enam"/>
    <n v="0"/>
    <s v="FEB2020 - GAS_SALES - AFAM POWER PLC"/>
    <s v="454"/>
    <s v="DR"/>
    <s v=""/>
    <d v="2020-03-12T00:00:00"/>
    <d v="2020-03-12T00:00:00"/>
    <d v="2020-04-11T00:00:00"/>
    <s v="NGN"/>
    <n v="636019778"/>
    <n v="994"/>
    <x v="4"/>
    <n v="33.133333333333333"/>
    <x v="4"/>
    <x v="1"/>
    <s v="Overdue"/>
    <x v="0"/>
    <s v="USD"/>
    <n v="2075459.74"/>
  </r>
  <r>
    <s v="A2310000"/>
    <x v="46"/>
    <x v="45"/>
    <n v="1800028578"/>
    <x v="0"/>
    <x v="1"/>
    <x v="1"/>
    <s v="Orupabo, Amoni "/>
    <n v="0"/>
    <s v="EXCEL NOV 2022 Crude Handling"/>
    <s v="468"/>
    <s v="DR"/>
    <s v=""/>
    <d v="2022-12-15T00:00:00"/>
    <d v="2022-12-15T00:00:00"/>
    <d v="2023-01-14T00:00:00"/>
    <s v="USD"/>
    <n v="139476.64000000001"/>
    <n v="-14"/>
    <x v="0"/>
    <n v="-0.46666666666666667"/>
    <x v="0"/>
    <x v="0"/>
    <s v="Not Overdue"/>
    <x v="0"/>
    <s v="USD"/>
    <n v="139476.64000000001"/>
  </r>
  <r>
    <s v="A2310000"/>
    <x v="46"/>
    <x v="45"/>
    <n v="1800028579"/>
    <x v="0"/>
    <x v="1"/>
    <x v="1"/>
    <s v="Orupabo, Amoni "/>
    <n v="0"/>
    <s v="EXCEL NOV 2022 Crude Handling"/>
    <s v="454"/>
    <s v="DR"/>
    <s v=""/>
    <d v="2022-12-15T00:00:00"/>
    <d v="2022-12-15T00:00:00"/>
    <d v="2023-01-14T00:00:00"/>
    <s v="NGN"/>
    <n v="15405128.710000001"/>
    <n v="-14"/>
    <x v="0"/>
    <n v="-0.46666666666666667"/>
    <x v="0"/>
    <x v="0"/>
    <s v="Not Overdue"/>
    <x v="0"/>
    <s v="USD"/>
    <n v="34582.97"/>
  </r>
  <r>
    <s v="A2310000"/>
    <x v="46"/>
    <x v="45"/>
    <n v="1400017060"/>
    <x v="0"/>
    <x v="1"/>
    <x v="1"/>
    <s v="Orupabo, Amoni "/>
    <n v="0"/>
    <s v="Excel CHA Pmt"/>
    <s v=""/>
    <s v="DZ"/>
    <s v=""/>
    <d v="2022-12-29T00:00:00"/>
    <d v="2022-12-28T00:00:00"/>
    <d v="2022-12-29T00:00:00"/>
    <s v="USD"/>
    <n v="-131108.04"/>
    <n v="2"/>
    <x v="5"/>
    <n v="6.6666666666666666E-2"/>
    <x v="0"/>
    <x v="0"/>
    <s v="Not Overdue"/>
    <x v="0"/>
    <s v="USD"/>
    <n v="-131108.04"/>
  </r>
  <r>
    <s v="A2310000"/>
    <x v="46"/>
    <x v="45"/>
    <n v="1400017033"/>
    <x v="0"/>
    <x v="1"/>
    <x v="1"/>
    <s v="Orupabo, Amoni "/>
    <n v="0"/>
    <s v="Excel CHA Pmt"/>
    <s v=""/>
    <s v="DZ"/>
    <s v=""/>
    <d v="2022-12-24T00:00:00"/>
    <d v="2022-12-23T00:00:00"/>
    <d v="2022-12-24T00:00:00"/>
    <s v="NGN"/>
    <n v="-14480820.99"/>
    <n v="7"/>
    <x v="5"/>
    <n v="0.23333333333333334"/>
    <x v="0"/>
    <x v="0"/>
    <s v="Not Overdue"/>
    <x v="0"/>
    <s v="USD"/>
    <n v="-32422.560000000001"/>
  </r>
  <r>
    <s v="A2310000"/>
    <x v="46"/>
    <x v="45"/>
    <n v="1800028404"/>
    <x v="0"/>
    <x v="1"/>
    <x v="1"/>
    <s v="Orupabo, Amoni "/>
    <n v="0"/>
    <s v="EXCEL OCT 2022 Crude Handling"/>
    <s v="468"/>
    <s v="DR"/>
    <s v=""/>
    <d v="2022-11-17T00:00:00"/>
    <d v="2022-11-17T00:00:00"/>
    <d v="2022-12-17T00:00:00"/>
    <s v="USD"/>
    <n v="123123.68"/>
    <n v="14"/>
    <x v="5"/>
    <n v="0.46666666666666667"/>
    <x v="0"/>
    <x v="0"/>
    <s v="Not Overdue"/>
    <x v="0"/>
    <s v="USD"/>
    <n v="123123.68"/>
  </r>
  <r>
    <s v="A2310000"/>
    <x v="46"/>
    <x v="45"/>
    <n v="1800028405"/>
    <x v="0"/>
    <x v="1"/>
    <x v="1"/>
    <s v="Orupabo, Amoni "/>
    <n v="0"/>
    <s v="EXCEL OCT 2022 Crude Handling"/>
    <s v="454"/>
    <s v="DR"/>
    <s v=""/>
    <d v="2022-11-17T00:00:00"/>
    <d v="2022-11-17T00:00:00"/>
    <d v="2022-12-17T00:00:00"/>
    <s v="NGN"/>
    <n v="13424038.300000001"/>
    <n v="14"/>
    <x v="5"/>
    <n v="0.46666666666666667"/>
    <x v="0"/>
    <x v="0"/>
    <s v="Not Overdue"/>
    <x v="0"/>
    <s v="USD"/>
    <n v="30392.02"/>
  </r>
  <r>
    <s v="A2310000"/>
    <x v="46"/>
    <x v="45"/>
    <n v="1400017027"/>
    <x v="0"/>
    <x v="1"/>
    <x v="1"/>
    <s v="Orupabo, Amoni "/>
    <n v="0"/>
    <s v="Excel CHA Pmt"/>
    <s v=""/>
    <s v="DZ"/>
    <s v=""/>
    <d v="2022-12-12T00:00:00"/>
    <d v="2022-12-09T00:00:00"/>
    <d v="2022-12-12T00:00:00"/>
    <s v="NGN"/>
    <n v="-12618596"/>
    <n v="19"/>
    <x v="5"/>
    <n v="0.6333333333333333"/>
    <x v="0"/>
    <x v="0"/>
    <s v="Not Overdue"/>
    <x v="0"/>
    <s v="USD"/>
    <n v="-28409.51"/>
  </r>
  <r>
    <s v="A2310000"/>
    <x v="46"/>
    <x v="45"/>
    <n v="1400016999"/>
    <x v="0"/>
    <x v="1"/>
    <x v="1"/>
    <s v="Orupabo, Amoni "/>
    <n v="0"/>
    <s v="Excel CHA Pmt"/>
    <s v=""/>
    <s v="DZ"/>
    <s v=""/>
    <d v="2022-11-29T00:00:00"/>
    <d v="2022-11-28T00:00:00"/>
    <d v="2022-11-29T00:00:00"/>
    <s v="USD"/>
    <n v="-115736.26"/>
    <n v="32"/>
    <x v="1"/>
    <n v="1.0666666666666667"/>
    <x v="0"/>
    <x v="0"/>
    <s v="Not Overdue"/>
    <x v="0"/>
    <s v="USD"/>
    <n v="-115736.26"/>
  </r>
  <r>
    <s v="A2310000"/>
    <x v="46"/>
    <x v="45"/>
    <n v="1800028045"/>
    <x v="0"/>
    <x v="1"/>
    <x v="1"/>
    <s v="Orupabo, Amoni "/>
    <n v="0"/>
    <s v="EXCEL JULY 2022 Crude Handling"/>
    <s v="468"/>
    <s v="DR"/>
    <s v=""/>
    <d v="2022-08-11T00:00:00"/>
    <d v="2022-08-11T00:00:00"/>
    <d v="2022-09-10T00:00:00"/>
    <s v="USD"/>
    <n v="146227.89000000001"/>
    <n v="112"/>
    <x v="3"/>
    <n v="3.7333333333333334"/>
    <x v="0"/>
    <x v="0"/>
    <s v="Not Overdue"/>
    <x v="0"/>
    <s v="USD"/>
    <n v="146227.89000000001"/>
  </r>
  <r>
    <s v="A2310000"/>
    <x v="46"/>
    <x v="45"/>
    <n v="1800028046"/>
    <x v="0"/>
    <x v="1"/>
    <x v="1"/>
    <s v="Orupabo, Amoni "/>
    <n v="0"/>
    <s v="EXCEL JULY 2022 Crude Handling"/>
    <s v="454"/>
    <s v="DR"/>
    <s v=""/>
    <d v="2022-08-11T00:00:00"/>
    <d v="2022-08-11T00:00:00"/>
    <d v="2022-09-10T00:00:00"/>
    <s v="NGN"/>
    <n v="15174991.48"/>
    <n v="112"/>
    <x v="3"/>
    <n v="3.7333333333333334"/>
    <x v="0"/>
    <x v="0"/>
    <s v="Not Overdue"/>
    <x v="0"/>
    <s v="USD"/>
    <n v="36243.949999999997"/>
  </r>
  <r>
    <s v="A2310000"/>
    <x v="46"/>
    <x v="45"/>
    <n v="1400016860"/>
    <x v="0"/>
    <x v="1"/>
    <x v="1"/>
    <s v="Orupabo, Amoni "/>
    <n v="0"/>
    <s v="Excel Pmt_Jul22"/>
    <s v=""/>
    <s v="DZ"/>
    <s v=""/>
    <d v="2022-08-25T00:00:00"/>
    <d v="2022-08-24T00:00:00"/>
    <d v="2022-08-25T00:00:00"/>
    <s v="USD"/>
    <n v="-137454.22"/>
    <n v="128"/>
    <x v="3"/>
    <n v="4.2666666666666666"/>
    <x v="0"/>
    <x v="0"/>
    <s v="Not Overdue"/>
    <x v="0"/>
    <s v="USD"/>
    <n v="-137454.22"/>
  </r>
  <r>
    <s v="A2310000"/>
    <x v="46"/>
    <x v="45"/>
    <n v="1400016848"/>
    <x v="0"/>
    <x v="1"/>
    <x v="1"/>
    <s v="Orupabo, Amoni "/>
    <n v="0"/>
    <s v="Excel Pmt"/>
    <s v=""/>
    <s v="DZ"/>
    <s v=""/>
    <d v="2022-08-17T00:00:00"/>
    <d v="2022-08-16T00:00:00"/>
    <d v="2022-08-17T00:00:00"/>
    <s v="NGN"/>
    <n v="-14264491.99"/>
    <n v="136"/>
    <x v="3"/>
    <n v="4.5333333333333332"/>
    <x v="0"/>
    <x v="0"/>
    <s v="Not Overdue"/>
    <x v="0"/>
    <s v="USD"/>
    <n v="-34026.519999999997"/>
  </r>
  <r>
    <s v="A2310000"/>
    <x v="46"/>
    <x v="45"/>
    <n v="104269894"/>
    <x v="0"/>
    <x v="1"/>
    <x v="1"/>
    <s v="Orupabo, Amoni "/>
    <n v="0"/>
    <s v="WHT_1800027587 EXCEL MAR 2022 Crude Handling"/>
    <s v=""/>
    <s v="AB"/>
    <s v=""/>
    <d v="2022-07-30T00:00:00"/>
    <d v="2022-07-30T00:00:00"/>
    <d v="2022-07-30T00:00:00"/>
    <s v="USD"/>
    <n v="8559.6200000000008"/>
    <n v="154"/>
    <x v="3"/>
    <n v="5.1333333333333337"/>
    <x v="1"/>
    <x v="2"/>
    <s v="Overdue"/>
    <x v="1"/>
    <s v="USD"/>
    <n v="8559.6200000000008"/>
  </r>
  <r>
    <s v="A2310000"/>
    <x v="46"/>
    <x v="45"/>
    <n v="104269895"/>
    <x v="0"/>
    <x v="1"/>
    <x v="1"/>
    <s v="Orupabo, Amoni "/>
    <n v="0"/>
    <s v="WHT_1800027704 EXCEL APRIL 2022 Crude Handling"/>
    <s v=""/>
    <s v="AB"/>
    <s v=""/>
    <d v="2022-07-30T00:00:00"/>
    <d v="2022-07-30T00:00:00"/>
    <d v="2022-07-30T00:00:00"/>
    <s v="USD"/>
    <n v="7951.81"/>
    <n v="154"/>
    <x v="3"/>
    <n v="5.1333333333333337"/>
    <x v="1"/>
    <x v="2"/>
    <s v="Overdue"/>
    <x v="1"/>
    <s v="USD"/>
    <n v="7951.81"/>
  </r>
  <r>
    <s v="A2310000"/>
    <x v="46"/>
    <x v="45"/>
    <n v="104269892"/>
    <x v="0"/>
    <x v="1"/>
    <x v="1"/>
    <s v="Orupabo, Amoni "/>
    <n v="0"/>
    <s v="WHT_1800027705 EXCEL APRIL 2022 Crude Handling"/>
    <s v=""/>
    <s v="AB"/>
    <s v=""/>
    <d v="2022-07-30T00:00:00"/>
    <d v="2022-07-30T00:00:00"/>
    <d v="2022-07-30T00:00:00"/>
    <s v="NGN"/>
    <n v="825770.95"/>
    <n v="154"/>
    <x v="3"/>
    <n v="5.1333333333333337"/>
    <x v="1"/>
    <x v="2"/>
    <s v="Overdue"/>
    <x v="1"/>
    <s v="USD"/>
    <n v="1990.27"/>
  </r>
  <r>
    <s v="A2310000"/>
    <x v="46"/>
    <x v="45"/>
    <n v="104269896"/>
    <x v="0"/>
    <x v="1"/>
    <x v="1"/>
    <s v="Orupabo, Amoni "/>
    <n v="0"/>
    <s v="WHT_1800027952 EXCEL JUN 2022 Crude Handling"/>
    <s v=""/>
    <s v="AB"/>
    <s v=""/>
    <d v="2022-07-30T00:00:00"/>
    <d v="2022-07-30T00:00:00"/>
    <d v="2022-07-30T00:00:00"/>
    <s v="USD"/>
    <n v="14605.35"/>
    <n v="154"/>
    <x v="3"/>
    <n v="5.1333333333333337"/>
    <x v="1"/>
    <x v="2"/>
    <s v="Overdue"/>
    <x v="1"/>
    <s v="USD"/>
    <n v="14605.35"/>
  </r>
  <r>
    <s v="A2310000"/>
    <x v="46"/>
    <x v="45"/>
    <n v="104269893"/>
    <x v="0"/>
    <x v="1"/>
    <x v="1"/>
    <s v="Orupabo, Amoni "/>
    <n v="0"/>
    <s v="WHT_1800027953 EXCEL JUN 2022 Crude Handling"/>
    <s v=""/>
    <s v="AB"/>
    <s v=""/>
    <d v="2022-07-30T00:00:00"/>
    <d v="2022-07-30T00:00:00"/>
    <d v="2022-07-30T00:00:00"/>
    <s v="NGN"/>
    <n v="1515409.17"/>
    <n v="154"/>
    <x v="3"/>
    <n v="5.1333333333333337"/>
    <x v="1"/>
    <x v="2"/>
    <s v="Overdue"/>
    <x v="1"/>
    <s v="USD"/>
    <n v="3652.44"/>
  </r>
  <r>
    <s v="A2310000"/>
    <x v="46"/>
    <x v="45"/>
    <n v="104232384"/>
    <x v="0"/>
    <x v="1"/>
    <x v="1"/>
    <s v="Orupabo, Amoni "/>
    <n v="0"/>
    <s v="WHT_1800027354 Excel 2021 Supplementary CrudeHandl"/>
    <s v=""/>
    <s v="AB"/>
    <s v=""/>
    <d v="2022-05-04T00:00:00"/>
    <d v="2022-05-04T00:00:00"/>
    <d v="2022-05-04T00:00:00"/>
    <s v="NGN"/>
    <n v="1087421.03"/>
    <n v="241"/>
    <x v="4"/>
    <n v="8.0333333333333332"/>
    <x v="2"/>
    <x v="2"/>
    <s v="Overdue"/>
    <x v="1"/>
    <s v="USD"/>
    <n v="2619.0500000000002"/>
  </r>
  <r>
    <s v="A2310000"/>
    <x v="46"/>
    <x v="45"/>
    <n v="104232387"/>
    <x v="0"/>
    <x v="1"/>
    <x v="1"/>
    <s v="Orupabo, Amoni "/>
    <n v="0"/>
    <s v="WHT_1800027464 EXCEL FEB 2022 Crude Handling"/>
    <s v=""/>
    <s v="AB"/>
    <s v=""/>
    <d v="2022-05-04T00:00:00"/>
    <d v="2022-05-04T00:00:00"/>
    <d v="2022-05-04T00:00:00"/>
    <s v="USD"/>
    <n v="3852.26"/>
    <n v="241"/>
    <x v="4"/>
    <n v="8.0333333333333332"/>
    <x v="2"/>
    <x v="2"/>
    <s v="Overdue"/>
    <x v="1"/>
    <s v="USD"/>
    <n v="3852.26"/>
  </r>
  <r>
    <s v="A2310000"/>
    <x v="46"/>
    <x v="45"/>
    <n v="104232385"/>
    <x v="0"/>
    <x v="1"/>
    <x v="1"/>
    <s v="Orupabo, Amoni "/>
    <n v="0"/>
    <s v="WHT_1800027465 EXCEL FEB 2022 Crude Handling"/>
    <s v=""/>
    <s v="AB"/>
    <s v=""/>
    <d v="2022-05-04T00:00:00"/>
    <d v="2022-05-04T00:00:00"/>
    <d v="2022-05-04T00:00:00"/>
    <s v="NGN"/>
    <n v="400778.28"/>
    <n v="241"/>
    <x v="4"/>
    <n v="8.0333333333333332"/>
    <x v="2"/>
    <x v="2"/>
    <s v="Overdue"/>
    <x v="1"/>
    <s v="USD"/>
    <n v="965.27"/>
  </r>
  <r>
    <s v="A2310000"/>
    <x v="46"/>
    <x v="45"/>
    <n v="104232386"/>
    <x v="0"/>
    <x v="1"/>
    <x v="1"/>
    <s v="Orupabo, Amoni "/>
    <n v="0"/>
    <s v="WHT_1800027588 EXCEL MAR 2022 Crude Handling"/>
    <s v=""/>
    <s v="AB"/>
    <s v=""/>
    <d v="2022-05-04T00:00:00"/>
    <d v="2022-05-04T00:00:00"/>
    <d v="2022-05-04T00:00:00"/>
    <s v="NGN"/>
    <n v="889830.64"/>
    <n v="241"/>
    <x v="4"/>
    <n v="8.0333333333333332"/>
    <x v="2"/>
    <x v="2"/>
    <s v="Overdue"/>
    <x v="1"/>
    <s v="USD"/>
    <n v="2143.16"/>
  </r>
  <r>
    <s v="A2310000"/>
    <x v="46"/>
    <x v="45"/>
    <n v="104217945"/>
    <x v="0"/>
    <x v="1"/>
    <x v="1"/>
    <s v="Orupabo, Amoni "/>
    <n v="0"/>
    <s v="WHT RECEIPT NO 0017DB7F_Bal"/>
    <s v=""/>
    <s v="AB"/>
    <s v=""/>
    <d v="2022-03-29T00:00:00"/>
    <d v="2022-03-29T00:00:00"/>
    <d v="2022-03-29T00:00:00"/>
    <s v="NGN"/>
    <n v="-661.6"/>
    <n v="277"/>
    <x v="4"/>
    <n v="9.2333333333333325"/>
    <x v="2"/>
    <x v="2"/>
    <s v="Overdue"/>
    <x v="1"/>
    <s v="USD"/>
    <n v="-1.59"/>
  </r>
  <r>
    <s v="A2310000"/>
    <x v="46"/>
    <x v="45"/>
    <n v="104217940"/>
    <x v="0"/>
    <x v="1"/>
    <x v="1"/>
    <s v="Orupabo, Amoni "/>
    <n v="0"/>
    <s v="WHT_1800027062 EXCEL NOV 2021 Crude Handling"/>
    <s v=""/>
    <s v="AB"/>
    <s v=""/>
    <d v="2022-03-29T00:00:00"/>
    <d v="2022-03-29T00:00:00"/>
    <d v="2022-03-29T00:00:00"/>
    <s v="USD"/>
    <n v="1331.85"/>
    <n v="277"/>
    <x v="4"/>
    <n v="9.2333333333333325"/>
    <x v="2"/>
    <x v="2"/>
    <s v="Overdue"/>
    <x v="1"/>
    <s v="USD"/>
    <n v="1331.85"/>
  </r>
  <r>
    <s v="A2310000"/>
    <x v="46"/>
    <x v="45"/>
    <n v="104217941"/>
    <x v="0"/>
    <x v="1"/>
    <x v="1"/>
    <s v="Orupabo, Amoni "/>
    <n v="0"/>
    <s v="WHT_1800027222 EXCEL DECEMBER 2021 Crude Handling"/>
    <s v=""/>
    <s v="AB"/>
    <s v=""/>
    <d v="2022-03-29T00:00:00"/>
    <d v="2022-03-29T00:00:00"/>
    <d v="2022-03-29T00:00:00"/>
    <s v="USD"/>
    <n v="1669.06"/>
    <n v="277"/>
    <x v="4"/>
    <n v="9.2333333333333325"/>
    <x v="2"/>
    <x v="2"/>
    <s v="Overdue"/>
    <x v="1"/>
    <s v="USD"/>
    <n v="1669.06"/>
  </r>
  <r>
    <s v="A2310000"/>
    <x v="46"/>
    <x v="45"/>
    <n v="104217942"/>
    <x v="0"/>
    <x v="1"/>
    <x v="1"/>
    <s v="Orupabo, Amoni "/>
    <n v="0"/>
    <s v="WHT_1800027332 EXCEL JAN 2022 Crude Handling"/>
    <s v=""/>
    <s v="AB"/>
    <s v=""/>
    <d v="2022-03-29T00:00:00"/>
    <d v="2022-03-29T00:00:00"/>
    <d v="2022-03-29T00:00:00"/>
    <s v="USD"/>
    <n v="4392.3999999999996"/>
    <n v="277"/>
    <x v="4"/>
    <n v="9.2333333333333325"/>
    <x v="2"/>
    <x v="2"/>
    <s v="Overdue"/>
    <x v="1"/>
    <s v="USD"/>
    <n v="4392.3999999999996"/>
  </r>
  <r>
    <s v="A2310000"/>
    <x v="46"/>
    <x v="45"/>
    <n v="104217943"/>
    <x v="0"/>
    <x v="1"/>
    <x v="1"/>
    <s v="Orupabo, Amoni "/>
    <n v="0"/>
    <s v="WHT_1800027353 Excel 2021 Supplementary CrudeHandl"/>
    <s v=""/>
    <s v="AB"/>
    <s v=""/>
    <d v="2022-03-29T00:00:00"/>
    <d v="2022-03-29T00:00:00"/>
    <d v="2022-03-29T00:00:00"/>
    <s v="USD"/>
    <n v="11062.67"/>
    <n v="277"/>
    <x v="4"/>
    <n v="9.2333333333333325"/>
    <x v="2"/>
    <x v="2"/>
    <s v="Overdue"/>
    <x v="1"/>
    <s v="USD"/>
    <n v="11062.67"/>
  </r>
  <r>
    <s v="A2310000"/>
    <x v="46"/>
    <x v="45"/>
    <n v="104205223"/>
    <x v="0"/>
    <x v="1"/>
    <x v="1"/>
    <s v="Orupabo, Amoni "/>
    <n v="0"/>
    <s v="WHT_1800027063 EXCEL NOV 2021 Crude Handling"/>
    <s v=""/>
    <s v="AB"/>
    <s v=""/>
    <d v="2022-02-28T00:00:00"/>
    <d v="2022-02-28T00:00:00"/>
    <d v="2022-02-28T00:00:00"/>
    <s v="NGN"/>
    <n v="136782.71"/>
    <n v="306"/>
    <x v="4"/>
    <n v="10.199999999999999"/>
    <x v="2"/>
    <x v="2"/>
    <s v="Overdue"/>
    <x v="1"/>
    <s v="USD"/>
    <n v="328.78"/>
  </r>
  <r>
    <s v="A2310000"/>
    <x v="46"/>
    <x v="45"/>
    <n v="104205224"/>
    <x v="0"/>
    <x v="1"/>
    <x v="1"/>
    <s v="Orupabo, Amoni "/>
    <n v="0"/>
    <s v="WHT_1800027223 EXCEL DECEMBER 2021 Crude Handling"/>
    <s v=""/>
    <s v="AB"/>
    <s v=""/>
    <d v="2022-02-28T00:00:00"/>
    <d v="2022-02-28T00:00:00"/>
    <d v="2022-02-28T00:00:00"/>
    <s v="NGN"/>
    <n v="171551.75"/>
    <n v="306"/>
    <x v="4"/>
    <n v="10.199999999999999"/>
    <x v="2"/>
    <x v="2"/>
    <s v="Overdue"/>
    <x v="1"/>
    <s v="USD"/>
    <n v="412.36"/>
  </r>
  <r>
    <s v="A2310000"/>
    <x v="46"/>
    <x v="45"/>
    <n v="104205227"/>
    <x v="0"/>
    <x v="1"/>
    <x v="1"/>
    <s v="Orupabo, Amoni "/>
    <n v="0"/>
    <s v="WHT_1800027333 EXCEL JAN 2022 Crude Handling"/>
    <s v=""/>
    <s v="AB"/>
    <s v=""/>
    <d v="2022-02-28T00:00:00"/>
    <d v="2022-02-28T00:00:00"/>
    <d v="2022-02-28T00:00:00"/>
    <s v="NGN"/>
    <n v="455200.47"/>
    <n v="306"/>
    <x v="4"/>
    <n v="10.199999999999999"/>
    <x v="2"/>
    <x v="2"/>
    <s v="Overdue"/>
    <x v="1"/>
    <s v="USD"/>
    <n v="1094.17"/>
  </r>
  <r>
    <s v="A2310000"/>
    <x v="46"/>
    <x v="45"/>
    <n v="104184223"/>
    <x v="0"/>
    <x v="1"/>
    <x v="1"/>
    <s v="Orupabo, Amoni "/>
    <n v="0"/>
    <s v="WHT_1800025925 EXCEL Excess RPC 2020 Crudehandling"/>
    <s v=""/>
    <s v="AB"/>
    <s v=""/>
    <d v="2022-01-02T00:00:00"/>
    <d v="2022-01-02T00:00:00"/>
    <d v="2022-01-02T00:00:00"/>
    <s v="USD"/>
    <n v="22139.77"/>
    <n v="363"/>
    <x v="4"/>
    <n v="12.1"/>
    <x v="3"/>
    <x v="2"/>
    <s v="Overdue"/>
    <x v="1"/>
    <s v="USD"/>
    <n v="22139.77"/>
  </r>
  <r>
    <s v="A2310000"/>
    <x v="46"/>
    <x v="45"/>
    <n v="104184219"/>
    <x v="0"/>
    <x v="1"/>
    <x v="1"/>
    <s v="Orupabo, Amoni "/>
    <n v="0"/>
    <s v="WHT_1800026592 EXCEL  AUGUST 2021 Crude Handling"/>
    <s v=""/>
    <s v="AB"/>
    <s v=""/>
    <d v="2022-01-02T00:00:00"/>
    <d v="2022-01-02T00:00:00"/>
    <d v="2022-01-02T00:00:00"/>
    <s v="USD"/>
    <n v="1365.95"/>
    <n v="363"/>
    <x v="4"/>
    <n v="12.1"/>
    <x v="3"/>
    <x v="2"/>
    <s v="Overdue"/>
    <x v="1"/>
    <s v="USD"/>
    <n v="1365.95"/>
  </r>
  <r>
    <s v="A2310000"/>
    <x v="46"/>
    <x v="45"/>
    <n v="104184222"/>
    <x v="0"/>
    <x v="1"/>
    <x v="1"/>
    <s v="Orupabo, Amoni "/>
    <n v="0"/>
    <s v="WHT_1800026720 EXCEL  SEPTEMBER 2021 Crude Handlin"/>
    <s v=""/>
    <s v="AB"/>
    <s v=""/>
    <d v="2022-01-02T00:00:00"/>
    <d v="2022-01-02T00:00:00"/>
    <d v="2022-01-02T00:00:00"/>
    <s v="USD"/>
    <n v="5716.19"/>
    <n v="363"/>
    <x v="4"/>
    <n v="12.1"/>
    <x v="3"/>
    <x v="2"/>
    <s v="Overdue"/>
    <x v="1"/>
    <s v="USD"/>
    <n v="5716.19"/>
  </r>
  <r>
    <s v="A2310000"/>
    <x v="46"/>
    <x v="45"/>
    <n v="104184220"/>
    <x v="0"/>
    <x v="1"/>
    <x v="1"/>
    <s v="Orupabo, Amoni "/>
    <n v="0"/>
    <s v="WHT_1800026860 EXCEL OCTOBER 2021 Crude Handling"/>
    <s v=""/>
    <s v="AB"/>
    <s v=""/>
    <d v="2022-01-02T00:00:00"/>
    <d v="2022-01-02T00:00:00"/>
    <d v="2022-01-02T00:00:00"/>
    <s v="USD"/>
    <n v="2222.06"/>
    <n v="363"/>
    <x v="4"/>
    <n v="12.1"/>
    <x v="3"/>
    <x v="2"/>
    <s v="Overdue"/>
    <x v="1"/>
    <s v="USD"/>
    <n v="2222.06"/>
  </r>
  <r>
    <s v="A2310000"/>
    <x v="46"/>
    <x v="45"/>
    <n v="104184221"/>
    <x v="0"/>
    <x v="1"/>
    <x v="1"/>
    <s v="Orupabo, Amoni "/>
    <n v="0"/>
    <s v="WHT_1800026861 EXCEL OCTOBER 2021 Crude Handling"/>
    <s v=""/>
    <s v="AB"/>
    <s v=""/>
    <d v="2022-01-02T00:00:00"/>
    <d v="2022-01-02T00:00:00"/>
    <d v="2022-01-02T00:00:00"/>
    <s v="NGN"/>
    <n v="227990.33"/>
    <n v="363"/>
    <x v="4"/>
    <n v="12.1"/>
    <x v="3"/>
    <x v="2"/>
    <s v="Overdue"/>
    <x v="1"/>
    <s v="USD"/>
    <n v="553.1"/>
  </r>
  <r>
    <s v="A2310000"/>
    <x v="46"/>
    <x v="45"/>
    <n v="104184212"/>
    <x v="0"/>
    <x v="1"/>
    <x v="1"/>
    <s v="Orupabo, Amoni "/>
    <n v="0"/>
    <s v="WHT_1800026593 EXCEL  AUGUST 2021 Crude Handling"/>
    <s v=""/>
    <s v="AB"/>
    <s v=""/>
    <d v="2021-12-31T00:00:00"/>
    <d v="2021-12-31T00:00:00"/>
    <d v="2021-12-31T00:00:00"/>
    <s v="NGN"/>
    <n v="139890.22"/>
    <n v="365"/>
    <x v="4"/>
    <n v="12.166666666666666"/>
    <x v="3"/>
    <x v="2"/>
    <s v="Overdue"/>
    <x v="1"/>
    <s v="USD"/>
    <n v="339.37"/>
  </r>
  <r>
    <s v="A2310000"/>
    <x v="46"/>
    <x v="45"/>
    <n v="104184213"/>
    <x v="0"/>
    <x v="1"/>
    <x v="1"/>
    <s v="Orupabo, Amoni "/>
    <n v="0"/>
    <s v="WHT_1800026721 EXCEL  SEPTEMBER 2021 Crude Handlin"/>
    <s v=""/>
    <s v="AB"/>
    <s v=""/>
    <d v="2021-12-31T00:00:00"/>
    <d v="2021-12-31T00:00:00"/>
    <d v="2021-12-31T00:00:00"/>
    <s v="NGN"/>
    <n v="585933.98"/>
    <n v="365"/>
    <x v="4"/>
    <n v="12.166666666666666"/>
    <x v="3"/>
    <x v="2"/>
    <s v="Overdue"/>
    <x v="1"/>
    <s v="USD"/>
    <n v="1421.48"/>
  </r>
  <r>
    <s v="A2310000"/>
    <x v="46"/>
    <x v="45"/>
    <n v="104133436"/>
    <x v="0"/>
    <x v="1"/>
    <x v="1"/>
    <s v="Orupabo, Amoni "/>
    <s v="WHT Outstg"/>
    <s v="WHT on 1800026471 EXCEL JULY 2021 CHA"/>
    <s v=""/>
    <s v="AB"/>
    <s v=""/>
    <d v="2021-09-20T00:00:00"/>
    <d v="2021-09-20T00:00:00"/>
    <d v="2021-09-20T00:00:00"/>
    <s v="USD"/>
    <n v="3636.51"/>
    <n v="467"/>
    <x v="4"/>
    <n v="15.566666666666666"/>
    <x v="3"/>
    <x v="2"/>
    <s v="Overdue"/>
    <x v="1"/>
    <s v="USD"/>
    <n v="3636.51"/>
  </r>
  <r>
    <s v="A2310000"/>
    <x v="46"/>
    <x v="45"/>
    <n v="104127747"/>
    <x v="0"/>
    <x v="1"/>
    <x v="1"/>
    <s v="Orupabo, Amoni "/>
    <s v="WHT Outstg"/>
    <s v="WHT on 1800025871 EXCEL MARCH2021 CHA"/>
    <s v=""/>
    <s v="AB"/>
    <s v=""/>
    <d v="2021-09-07T00:00:00"/>
    <d v="2021-09-07T00:00:00"/>
    <d v="2021-09-07T00:00:00"/>
    <s v="USD"/>
    <n v="470.58"/>
    <n v="480"/>
    <x v="4"/>
    <n v="16"/>
    <x v="3"/>
    <x v="2"/>
    <s v="Overdue"/>
    <x v="1"/>
    <s v="USD"/>
    <n v="470.58"/>
  </r>
  <r>
    <s v="A2310000"/>
    <x v="46"/>
    <x v="45"/>
    <n v="104127750"/>
    <x v="0"/>
    <x v="1"/>
    <x v="1"/>
    <s v="Orupabo, Amoni "/>
    <s v="WHT Outstg"/>
    <s v="WHT on 1800026193 EXCEL- MAY 2021 CHA"/>
    <s v=""/>
    <s v="AB"/>
    <s v=""/>
    <d v="2021-09-07T00:00:00"/>
    <d v="2021-09-07T00:00:00"/>
    <d v="2021-09-07T00:00:00"/>
    <s v="USD"/>
    <n v="4672.88"/>
    <n v="480"/>
    <x v="4"/>
    <n v="16"/>
    <x v="3"/>
    <x v="2"/>
    <s v="Overdue"/>
    <x v="1"/>
    <s v="USD"/>
    <n v="4672.88"/>
  </r>
  <r>
    <s v="A2310000"/>
    <x v="46"/>
    <x v="45"/>
    <n v="104127752"/>
    <x v="0"/>
    <x v="1"/>
    <x v="1"/>
    <s v="Orupabo, Amoni "/>
    <s v="WHT Outstg"/>
    <s v="WHT on 1800026338 EXCEL June 2021 CHA"/>
    <s v=""/>
    <s v="AB"/>
    <s v=""/>
    <d v="2021-09-07T00:00:00"/>
    <d v="2021-09-07T00:00:00"/>
    <d v="2021-09-07T00:00:00"/>
    <s v="USD"/>
    <n v="4961.34"/>
    <n v="480"/>
    <x v="4"/>
    <n v="16"/>
    <x v="3"/>
    <x v="2"/>
    <s v="Overdue"/>
    <x v="1"/>
    <s v="USD"/>
    <n v="4961.34"/>
  </r>
  <r>
    <s v="A2310000"/>
    <x v="46"/>
    <x v="45"/>
    <n v="104069626"/>
    <x v="0"/>
    <x v="1"/>
    <x v="1"/>
    <s v="Orupabo, Amoni "/>
    <s v="WHT Outstg"/>
    <s v="WHT on Inv 1800025730 EXCEL FEB 2021 CHA"/>
    <s v=""/>
    <s v="AB"/>
    <s v=""/>
    <d v="2021-04-29T00:00:00"/>
    <d v="2021-04-29T00:00:00"/>
    <d v="2021-04-29T00:00:00"/>
    <s v="USD"/>
    <n v="1800.58"/>
    <n v="611"/>
    <x v="4"/>
    <n v="20.366666666666667"/>
    <x v="4"/>
    <x v="2"/>
    <s v="Overdue"/>
    <x v="1"/>
    <s v="USD"/>
    <n v="1800.58"/>
  </r>
  <r>
    <s v="A2310000"/>
    <x v="46"/>
    <x v="45"/>
    <n v="104069626"/>
    <x v="0"/>
    <x v="1"/>
    <x v="1"/>
    <s v="Orupabo, Amoni "/>
    <s v="WHT Outstg"/>
    <s v="WHT on Inv 1800025280 EXCEL NOV 2020 CHA"/>
    <s v=""/>
    <s v="AB"/>
    <s v=""/>
    <d v="2021-04-29T00:00:00"/>
    <d v="2021-04-29T00:00:00"/>
    <d v="2021-04-29T00:00:00"/>
    <s v="USD"/>
    <n v="2440.65"/>
    <n v="611"/>
    <x v="4"/>
    <n v="20.366666666666667"/>
    <x v="4"/>
    <x v="2"/>
    <s v="Overdue"/>
    <x v="1"/>
    <s v="USD"/>
    <n v="2440.65"/>
  </r>
  <r>
    <s v="A2310000"/>
    <x v="46"/>
    <x v="45"/>
    <n v="104069626"/>
    <x v="0"/>
    <x v="1"/>
    <x v="1"/>
    <s v="Orupabo, Amoni "/>
    <s v="WHT Outstg"/>
    <s v="WHT on Inv 1800025576 EXCEL JAN 2021 CHA"/>
    <s v=""/>
    <s v="AB"/>
    <s v=""/>
    <d v="2021-04-29T00:00:00"/>
    <d v="2021-04-29T00:00:00"/>
    <d v="2021-04-29T00:00:00"/>
    <s v="USD"/>
    <n v="3373.1"/>
    <n v="611"/>
    <x v="4"/>
    <n v="20.366666666666667"/>
    <x v="4"/>
    <x v="2"/>
    <s v="Overdue"/>
    <x v="1"/>
    <s v="USD"/>
    <n v="3373.1"/>
  </r>
  <r>
    <s v="A2310000"/>
    <x v="46"/>
    <x v="45"/>
    <n v="103747249"/>
    <x v="0"/>
    <x v="1"/>
    <x v="1"/>
    <s v="Orupabo, Amoni "/>
    <s v="WHT Outstg"/>
    <s v="WHT on 1800019799 -Jan2018  Suppl  Crude Handling"/>
    <s v=""/>
    <s v="AB"/>
    <s v=""/>
    <d v="2019-05-31T00:00:00"/>
    <d v="2019-05-31T00:00:00"/>
    <d v="2019-05-31T00:00:00"/>
    <s v="USD"/>
    <n v="421.45"/>
    <n v="1310"/>
    <x v="4"/>
    <n v="43.666666666666664"/>
    <x v="4"/>
    <x v="2"/>
    <s v="Overdue"/>
    <x v="1"/>
    <s v="USD"/>
    <n v="421.45"/>
  </r>
  <r>
    <s v="A2310000"/>
    <x v="46"/>
    <x v="45"/>
    <n v="103747254"/>
    <x v="0"/>
    <x v="1"/>
    <x v="1"/>
    <s v="Orupabo, Amoni "/>
    <s v="WHT Outstg"/>
    <s v="WHT on 1800020182 -Sept17 - Feb18 Suppl Crude"/>
    <s v=""/>
    <s v="AB"/>
    <s v=""/>
    <d v="2019-05-31T00:00:00"/>
    <d v="2019-05-31T00:00:00"/>
    <d v="2019-05-31T00:00:00"/>
    <s v="USD"/>
    <n v="2039.6"/>
    <n v="1310"/>
    <x v="4"/>
    <n v="43.666666666666664"/>
    <x v="4"/>
    <x v="2"/>
    <s v="Overdue"/>
    <x v="1"/>
    <s v="USD"/>
    <n v="2039.6"/>
  </r>
  <r>
    <s v="A2310000"/>
    <x v="46"/>
    <x v="45"/>
    <n v="103600645"/>
    <x v="0"/>
    <x v="1"/>
    <x v="1"/>
    <s v="Orupabo, Amoni "/>
    <s v="WHT Outstg"/>
    <s v="WHT on inv 1800019941 - APR 2018 Crude Handling"/>
    <s v=""/>
    <s v="AB"/>
    <s v=""/>
    <d v="2018-08-10T00:00:00"/>
    <d v="2018-08-10T00:00:00"/>
    <d v="2018-08-10T00:00:00"/>
    <s v="USD"/>
    <n v="1889.87"/>
    <n v="1604"/>
    <x v="4"/>
    <n v="53.466666666666669"/>
    <x v="4"/>
    <x v="2"/>
    <s v="Overdue"/>
    <x v="1"/>
    <s v="USD"/>
    <n v="1889.87"/>
  </r>
  <r>
    <s v="A2310000"/>
    <x v="46"/>
    <x v="45"/>
    <n v="103600647"/>
    <x v="0"/>
    <x v="1"/>
    <x v="1"/>
    <s v="Orupabo, Amoni "/>
    <s v="WHT Outstg"/>
    <s v="WHT on inv 1800019781 - MAR 2018 Crude Handling"/>
    <s v=""/>
    <s v="AB"/>
    <s v=""/>
    <d v="2018-08-10T00:00:00"/>
    <d v="2018-08-10T00:00:00"/>
    <d v="2018-08-10T00:00:00"/>
    <s v="USD"/>
    <n v="4192.7"/>
    <n v="1604"/>
    <x v="4"/>
    <n v="53.466666666666669"/>
    <x v="4"/>
    <x v="2"/>
    <s v="Overdue"/>
    <x v="1"/>
    <s v="USD"/>
    <n v="4192.7"/>
  </r>
  <r>
    <s v="A2310000"/>
    <x v="46"/>
    <x v="45"/>
    <n v="103586531"/>
    <x v="0"/>
    <x v="1"/>
    <x v="1"/>
    <s v="Orupabo, Amoni "/>
    <s v="WHT Outstg"/>
    <s v="WHT on inv 1800019798 - Jan2018 Supplementary Crud"/>
    <s v=""/>
    <s v="AB"/>
    <s v=""/>
    <d v="2018-07-16T00:00:00"/>
    <d v="2018-07-16T00:00:00"/>
    <d v="2018-07-16T00:00:00"/>
    <s v="NGN"/>
    <n v="32164.37"/>
    <n v="1629"/>
    <x v="4"/>
    <n v="54.3"/>
    <x v="4"/>
    <x v="2"/>
    <s v="Overdue"/>
    <x v="1"/>
    <s v="USD"/>
    <n v="105.35"/>
  </r>
  <r>
    <s v="A2310000"/>
    <x v="46"/>
    <x v="45"/>
    <n v="103554716"/>
    <x v="0"/>
    <x v="1"/>
    <x v="1"/>
    <s v="Orupabo, Amoni "/>
    <s v="WHT Outstg"/>
    <s v="WHT on inv 1800019475 - JAN 2018 Crude Handling"/>
    <s v=""/>
    <s v="AB"/>
    <s v=""/>
    <d v="2018-04-30T00:00:00"/>
    <d v="2018-04-30T00:00:00"/>
    <d v="2018-04-30T00:00:00"/>
    <s v="USD"/>
    <n v="3251.74"/>
    <n v="1706"/>
    <x v="4"/>
    <n v="56.866666666666667"/>
    <x v="4"/>
    <x v="2"/>
    <s v="Overdue"/>
    <x v="1"/>
    <s v="USD"/>
    <n v="3251.74"/>
  </r>
  <r>
    <s v="A2310000"/>
    <x v="46"/>
    <x v="45"/>
    <n v="103554717"/>
    <x v="0"/>
    <x v="1"/>
    <x v="1"/>
    <s v="Orupabo, Amoni "/>
    <s v="WHT Outstg"/>
    <s v="WHT on inv 1800019588 - FEB 2018 Crude Handling"/>
    <s v=""/>
    <s v="AB"/>
    <s v=""/>
    <d v="2018-04-30T00:00:00"/>
    <d v="2018-04-30T00:00:00"/>
    <d v="2018-04-30T00:00:00"/>
    <s v="USD"/>
    <n v="3439.69"/>
    <n v="1706"/>
    <x v="4"/>
    <n v="56.866666666666667"/>
    <x v="4"/>
    <x v="2"/>
    <s v="Overdue"/>
    <x v="1"/>
    <s v="USD"/>
    <n v="3439.69"/>
  </r>
  <r>
    <s v="A2310000"/>
    <x v="46"/>
    <x v="45"/>
    <n v="103536245"/>
    <x v="0"/>
    <x v="1"/>
    <x v="1"/>
    <s v="Orupabo, Amoni "/>
    <s v="WHT Outstg"/>
    <s v="WHT on inv 1800019219 - NOV 2017 Crude Handling"/>
    <s v=""/>
    <s v="AB"/>
    <s v=""/>
    <d v="2018-03-12T00:00:00"/>
    <d v="2018-03-12T00:00:00"/>
    <d v="2018-03-12T00:00:00"/>
    <s v="USD"/>
    <n v="3027.07"/>
    <n v="1755"/>
    <x v="4"/>
    <n v="58.5"/>
    <x v="4"/>
    <x v="2"/>
    <s v="Overdue"/>
    <x v="1"/>
    <s v="USD"/>
    <n v="3027.07"/>
  </r>
  <r>
    <s v="A2310000"/>
    <x v="46"/>
    <x v="45"/>
    <n v="103536508"/>
    <x v="0"/>
    <x v="1"/>
    <x v="1"/>
    <s v="Orupabo, Amoni "/>
    <s v="WHT Outstg"/>
    <s v="WHT on inv 1800019302 - DEC 2017 Crude Handling"/>
    <s v=""/>
    <s v="AB"/>
    <s v=""/>
    <d v="2018-03-12T00:00:00"/>
    <d v="2018-03-12T00:00:00"/>
    <d v="2018-03-12T00:00:00"/>
    <s v="USD"/>
    <n v="3511.29"/>
    <n v="1755"/>
    <x v="4"/>
    <n v="58.5"/>
    <x v="4"/>
    <x v="2"/>
    <s v="Overdue"/>
    <x v="1"/>
    <s v="USD"/>
    <n v="3511.29"/>
  </r>
  <r>
    <s v="A2310000"/>
    <x v="46"/>
    <x v="45"/>
    <n v="103501380"/>
    <x v="0"/>
    <x v="1"/>
    <x v="1"/>
    <s v="Orupabo, Amoni "/>
    <s v="WHT Outstg"/>
    <s v="WHT on inv 1800018978 - OCT 2017 Crude Handling"/>
    <s v=""/>
    <s v="AB"/>
    <s v=""/>
    <d v="2017-12-27T00:00:00"/>
    <d v="2017-12-27T00:00:00"/>
    <d v="2017-12-27T00:00:00"/>
    <s v="USD"/>
    <n v="4285.34"/>
    <n v="1830"/>
    <x v="4"/>
    <n v="61"/>
    <x v="4"/>
    <x v="2"/>
    <s v="Overdue"/>
    <x v="1"/>
    <s v="USD"/>
    <n v="4285.34"/>
  </r>
  <r>
    <s v="A2310000"/>
    <x v="46"/>
    <x v="45"/>
    <n v="103497826"/>
    <x v="0"/>
    <x v="1"/>
    <x v="1"/>
    <s v="Orupabo, Amoni "/>
    <s v="WHT Outstg"/>
    <s v="WHT on inv 1800018850 - SEP 2017 Crude Handling"/>
    <s v=""/>
    <s v="AB"/>
    <s v=""/>
    <d v="2017-12-19T00:00:00"/>
    <d v="2017-12-19T00:00:00"/>
    <d v="2017-12-19T00:00:00"/>
    <s v="USD"/>
    <n v="3702.4"/>
    <n v="1838"/>
    <x v="4"/>
    <n v="61.266666666666666"/>
    <x v="4"/>
    <x v="2"/>
    <s v="Overdue"/>
    <x v="1"/>
    <s v="USD"/>
    <n v="3702.4"/>
  </r>
  <r>
    <s v="A2310000"/>
    <x v="46"/>
    <x v="45"/>
    <n v="103460156"/>
    <x v="0"/>
    <x v="1"/>
    <x v="1"/>
    <s v="Orupabo, Amoni "/>
    <s v="WHT Outstg"/>
    <s v="WHT on inv 1800018384 - JUNE 2017 CRUDE HANDLING"/>
    <s v=""/>
    <s v="AB"/>
    <s v=""/>
    <d v="2017-09-28T00:00:00"/>
    <d v="2017-09-28T00:00:00"/>
    <d v="2017-10-28T00:00:00"/>
    <s v="USD"/>
    <n v="3514.36"/>
    <n v="1890"/>
    <x v="4"/>
    <n v="63"/>
    <x v="4"/>
    <x v="2"/>
    <s v="Overdue"/>
    <x v="1"/>
    <s v="USD"/>
    <n v="3514.36"/>
  </r>
  <r>
    <s v="A2310000"/>
    <x v="46"/>
    <x v="45"/>
    <n v="103473022"/>
    <x v="0"/>
    <x v="1"/>
    <x v="1"/>
    <s v="Orupabo, Amoni "/>
    <s v="WHT Outstg"/>
    <s v="WHT on 1800018668 - AUG 2017 Crude Handling"/>
    <s v=""/>
    <s v="AB"/>
    <s v=""/>
    <d v="2017-10-26T00:00:00"/>
    <d v="2017-10-26T00:00:00"/>
    <d v="2017-10-26T00:00:00"/>
    <s v="USD"/>
    <n v="3941.17"/>
    <n v="1892"/>
    <x v="4"/>
    <n v="63.06666666666667"/>
    <x v="4"/>
    <x v="2"/>
    <s v="Overdue"/>
    <x v="1"/>
    <s v="USD"/>
    <n v="3941.17"/>
  </r>
  <r>
    <s v="A2310000"/>
    <x v="46"/>
    <x v="45"/>
    <n v="103460161"/>
    <x v="0"/>
    <x v="1"/>
    <x v="1"/>
    <s v="Orupabo, Amoni "/>
    <s v="WHT Outstg"/>
    <s v="WHT on inv 1800018484 - Jul2017CrudeHandling"/>
    <s v=""/>
    <s v="AB"/>
    <s v=""/>
    <d v="2017-09-28T00:00:00"/>
    <d v="2017-09-28T00:00:00"/>
    <d v="2017-09-28T00:00:00"/>
    <s v="USD"/>
    <n v="4529.68"/>
    <n v="1920"/>
    <x v="4"/>
    <n v="64"/>
    <x v="4"/>
    <x v="2"/>
    <s v="Overdue"/>
    <x v="1"/>
    <s v="USD"/>
    <n v="4529.68"/>
  </r>
  <r>
    <s v="A2680005"/>
    <x v="47"/>
    <x v="46"/>
    <n v="1800026269"/>
    <x v="0"/>
    <x v="0"/>
    <x v="2"/>
    <s v="Omoruyi, Iyare"/>
    <n v="0"/>
    <s v="June 2021 Sal Cb-SP – 65913"/>
    <s v="473"/>
    <s v="DR"/>
    <s v=""/>
    <d v="2021-06-30T00:00:00"/>
    <d v="2021-06-30T00:00:00"/>
    <d v="2021-07-30T00:00:00"/>
    <s v="NGN"/>
    <n v="3962137.25"/>
    <n v="519"/>
    <x v="4"/>
    <n v="17.3"/>
    <x v="3"/>
    <x v="1"/>
    <s v="Overdue"/>
    <x v="0"/>
    <s v="USD"/>
    <n v="9671.58"/>
  </r>
  <r>
    <s v="A2680005"/>
    <x v="47"/>
    <x v="46"/>
    <n v="1800023715"/>
    <x v="0"/>
    <x v="0"/>
    <x v="2"/>
    <s v="Omoruyi, Iyare"/>
    <n v="0"/>
    <s v="NNPC PH Refinery Lineshould  Flushing"/>
    <s v="467"/>
    <s v="DR"/>
    <s v=""/>
    <d v="2020-03-24T00:00:00"/>
    <d v="2020-03-24T00:00:00"/>
    <d v="2020-04-23T00:00:00"/>
    <s v="USD"/>
    <n v="526910.85"/>
    <n v="982"/>
    <x v="4"/>
    <n v="32.733333333333334"/>
    <x v="4"/>
    <x v="1"/>
    <s v="Overdue"/>
    <x v="0"/>
    <s v="USD"/>
    <n v="526910.85"/>
  </r>
  <r>
    <s v="A2310000"/>
    <x v="48"/>
    <x v="47"/>
    <n v="1800028360"/>
    <x v="2"/>
    <x v="1"/>
    <x v="10"/>
    <s v="Dada, Olabode"/>
    <n v="0"/>
    <s v="AF ACTUAL CRUDE SALES OCTOBER 2022 NXP2356"/>
    <s v="7707"/>
    <s v="DR"/>
    <s v=""/>
    <d v="2022-11-11T00:00:00"/>
    <d v="2022-11-11T00:00:00"/>
    <d v="2023-01-10T00:00:00"/>
    <s v="USD"/>
    <n v="33419505"/>
    <n v="-10"/>
    <x v="0"/>
    <n v="-0.33333333333333331"/>
    <x v="0"/>
    <x v="0"/>
    <s v="Not Overdue"/>
    <x v="0"/>
    <s v="USD"/>
    <n v="33419505"/>
  </r>
  <r>
    <s v="A2310000"/>
    <x v="48"/>
    <x v="47"/>
    <n v="1400017018"/>
    <x v="2"/>
    <x v="1"/>
    <x v="10"/>
    <s v="Dada, Olabode"/>
    <n v="0"/>
    <s v="Stogg Eagle Pmt"/>
    <s v=""/>
    <s v="DZ"/>
    <s v=""/>
    <d v="2022-12-19T00:00:00"/>
    <d v="2022-12-14T00:00:00"/>
    <d v="2022-12-19T00:00:00"/>
    <s v="USD"/>
    <n v="-68700000"/>
    <n v="34"/>
    <x v="0"/>
    <n v="-0.33333333333333331"/>
    <x v="0"/>
    <x v="0"/>
    <s v="Not Overdue"/>
    <x v="0"/>
    <s v="USD"/>
    <n v="-68700000"/>
  </r>
  <r>
    <s v="A2310000"/>
    <x v="48"/>
    <x v="47"/>
    <n v="1800028220"/>
    <x v="2"/>
    <x v="1"/>
    <x v="10"/>
    <s v="Dada, Olabode"/>
    <n v="0"/>
    <s v="AF transactions-Q3 2022-Crude proceeds Recon"/>
    <s v="7707"/>
    <s v="DR"/>
    <s v=""/>
    <d v="2022-09-28T00:00:00"/>
    <d v="2022-09-28T00:00:00"/>
    <d v="2022-11-27T00:00:00"/>
    <s v="USD"/>
    <n v="88354.1"/>
    <n v="34"/>
    <x v="0"/>
    <n v="-0.33333333333333331"/>
    <x v="0"/>
    <x v="0"/>
    <s v="Not Overdue"/>
    <x v="0"/>
    <s v="USD"/>
    <n v="88354.1"/>
  </r>
  <r>
    <s v="A2310000"/>
    <x v="48"/>
    <x v="47"/>
    <n v="1800028069"/>
    <x v="2"/>
    <x v="1"/>
    <x v="10"/>
    <s v="Dada, Olabode"/>
    <n v="0"/>
    <s v="AF ACTUAL CRUDE SALES JULY 2022 NXP 6590"/>
    <s v="7707"/>
    <s v="DR"/>
    <s v=""/>
    <d v="2022-08-18T00:00:00"/>
    <d v="2022-08-18T00:00:00"/>
    <d v="2022-10-17T00:00:00"/>
    <s v="USD"/>
    <n v="53141805"/>
    <n v="34"/>
    <x v="0"/>
    <n v="-0.33333333333333331"/>
    <x v="0"/>
    <x v="0"/>
    <s v="Not Overdue"/>
    <x v="0"/>
    <s v="USD"/>
    <n v="53141805"/>
  </r>
  <r>
    <s v="A2310000"/>
    <x v="48"/>
    <x v="47"/>
    <n v="1600004266"/>
    <x v="2"/>
    <x v="1"/>
    <x v="10"/>
    <s v="Dada, Olabode"/>
    <n v="0"/>
    <s v="AF transactions-Q3 2022-Crude proceeds Recon"/>
    <s v="7707"/>
    <s v="DG"/>
    <s v=""/>
    <d v="2022-09-28T00:00:00"/>
    <d v="2022-09-28T00:00:00"/>
    <d v="2022-09-28T00:00:00"/>
    <s v="USD"/>
    <n v="-121863.5"/>
    <n v="34"/>
    <x v="0"/>
    <n v="-0.33333333333333331"/>
    <x v="0"/>
    <x v="0"/>
    <s v="Not Overdue"/>
    <x v="0"/>
    <s v="USD"/>
    <n v="-121863.5"/>
  </r>
  <r>
    <s v="A2310000"/>
    <x v="48"/>
    <x v="47"/>
    <n v="1800027793"/>
    <x v="2"/>
    <x v="1"/>
    <x v="10"/>
    <s v="Dada, Olabode"/>
    <n v="0"/>
    <s v="AF ACTUAL CRUDE SALES MAY 2022 NXP 4400"/>
    <s v="7707"/>
    <s v="DR"/>
    <s v=""/>
    <d v="2022-06-15T00:00:00"/>
    <d v="2022-06-15T00:00:00"/>
    <d v="2022-08-14T00:00:00"/>
    <s v="USD"/>
    <n v="58095350"/>
    <n v="34"/>
    <x v="0"/>
    <n v="-0.33333333333333331"/>
    <x v="0"/>
    <x v="0"/>
    <s v="Not Overdue"/>
    <x v="0"/>
    <s v="USD"/>
    <n v="58095350"/>
  </r>
  <r>
    <s v="A2310000"/>
    <x v="48"/>
    <x v="47"/>
    <n v="104258437"/>
    <x v="2"/>
    <x v="1"/>
    <x v="10"/>
    <s v="Dada, Olabode"/>
    <n v="0"/>
    <s v="Bal_1800027571_AF ACTUAL CRUDE SALES MARCH 2022 NX"/>
    <s v=""/>
    <s v="AB"/>
    <s v=""/>
    <d v="2022-07-01T00:00:00"/>
    <d v="2022-07-01T00:00:00"/>
    <d v="2022-06-12T00:00:00"/>
    <s v="USD"/>
    <n v="146495.76"/>
    <n v="202"/>
    <x v="0"/>
    <n v="-0.33333333333333331"/>
    <x v="0"/>
    <x v="0"/>
    <s v="Not Overdue"/>
    <x v="0"/>
    <s v="USD"/>
    <n v="146495.76"/>
  </r>
  <r>
    <s v="A2310000"/>
    <x v="48"/>
    <x v="47"/>
    <n v="1600004365"/>
    <x v="2"/>
    <x v="1"/>
    <x v="10"/>
    <s v="Dada, Olabode"/>
    <n v="0"/>
    <s v="AF transactions Q4 2022 Crude proceeds Recon"/>
    <s v="7707"/>
    <s v="DG"/>
    <m/>
    <d v="2022-12-31T00:00:00"/>
    <d v="2022-12-31T00:00:00"/>
    <d v="2023-01-04T00:00:00"/>
    <s v="USD"/>
    <n v="-120907581.56999999"/>
    <n v="-4"/>
    <x v="0"/>
    <n v="-0.33333333333333331"/>
    <x v="0"/>
    <x v="0"/>
    <s v="Not Overdue"/>
    <x v="0"/>
    <s v="USD"/>
    <n v="-120907581.56999999"/>
  </r>
  <r>
    <s v="A2310000"/>
    <x v="48"/>
    <x v="47"/>
    <n v="1800028723"/>
    <x v="2"/>
    <x v="1"/>
    <x v="10"/>
    <s v="Dada, Olabode"/>
    <n v="0"/>
    <s v="AF transactions-Q4 2022-Crude proceeds Recon"/>
    <s v="7707"/>
    <s v="DR"/>
    <m/>
    <d v="2022-12-31T00:00:00"/>
    <d v="2022-12-31T00:00:00"/>
    <d v="2023-03-05T00:00:00"/>
    <s v="USD"/>
    <n v="45220195.329999998"/>
    <n v="-64"/>
    <x v="0"/>
    <n v="-0.33333333333333331"/>
    <x v="0"/>
    <x v="0"/>
    <s v="Not Overdue"/>
    <x v="0"/>
    <s v="USD"/>
    <n v="45220195.329999998"/>
  </r>
  <r>
    <s v="A2310000"/>
    <x v="49"/>
    <x v="48"/>
    <n v="104069629"/>
    <x v="0"/>
    <x v="1"/>
    <x v="1"/>
    <s v="Orupabo, Amoni "/>
    <s v="WHT Outstg"/>
    <s v="WHT_1800019507 Millenium Suppl CHA -Oct-Dec2017"/>
    <s v=""/>
    <s v="AB"/>
    <s v=""/>
    <d v="2021-04-29T00:00:00"/>
    <d v="2021-04-29T00:00:00"/>
    <d v="2021-04-29T00:00:00"/>
    <s v="NGN"/>
    <n v="361491.6"/>
    <n v="611"/>
    <x v="4"/>
    <n v="20.366666666666667"/>
    <x v="4"/>
    <x v="2"/>
    <s v="Overdue"/>
    <x v="1"/>
    <s v="USD"/>
    <n v="952.53"/>
  </r>
  <r>
    <s v="A2310000"/>
    <x v="49"/>
    <x v="48"/>
    <n v="1400014202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79433.75"/>
    <n v="1054"/>
    <x v="4"/>
    <n v="35.133333333333333"/>
    <x v="4"/>
    <x v="1"/>
    <s v="Overdue"/>
    <x v="0"/>
    <s v="USD"/>
    <n v="-79433.75"/>
  </r>
  <r>
    <s v="A2310000"/>
    <x v="49"/>
    <x v="48"/>
    <n v="1400014203"/>
    <x v="0"/>
    <x v="1"/>
    <x v="1"/>
    <s v="Orupabo, Amoni "/>
    <n v="0"/>
    <s v="Millenium pmt"/>
    <s v=""/>
    <s v="DZ"/>
    <s v=""/>
    <d v="2020-02-11T00:00:00"/>
    <d v="2020-02-10T00:00:00"/>
    <d v="2020-02-11T00:00:00"/>
    <s v="USD"/>
    <n v="-119103.75"/>
    <n v="1054"/>
    <x v="4"/>
    <n v="35.133333333333333"/>
    <x v="4"/>
    <x v="1"/>
    <s v="Overdue"/>
    <x v="0"/>
    <s v="USD"/>
    <n v="-119103.75"/>
  </r>
  <r>
    <s v="A2310000"/>
    <x v="49"/>
    <x v="48"/>
    <n v="1800022944"/>
    <x v="0"/>
    <x v="1"/>
    <x v="1"/>
    <s v="Orupabo, Amoni "/>
    <n v="0"/>
    <s v="MILLENIUM OCT 2019 Crude Handling"/>
    <s v="468"/>
    <s v="DR"/>
    <s v=""/>
    <d v="2019-11-20T00:00:00"/>
    <d v="2019-11-20T00:00:00"/>
    <d v="2019-12-20T00:00:00"/>
    <s v="USD"/>
    <n v="31618.51"/>
    <n v="1107"/>
    <x v="4"/>
    <n v="36.9"/>
    <x v="4"/>
    <x v="1"/>
    <s v="Overdue"/>
    <x v="0"/>
    <s v="USD"/>
    <n v="31618.51"/>
  </r>
  <r>
    <s v="A2310000"/>
    <x v="49"/>
    <x v="48"/>
    <n v="1800022945"/>
    <x v="0"/>
    <x v="1"/>
    <x v="1"/>
    <s v="Orupabo, Amoni "/>
    <n v="0"/>
    <s v="MILLENIUM OCT 2019 Crude Handling"/>
    <s v="454"/>
    <s v="DR"/>
    <s v=""/>
    <d v="2019-11-20T00:00:00"/>
    <d v="2019-11-20T00:00:00"/>
    <d v="2019-12-20T00:00:00"/>
    <s v="NGN"/>
    <n v="6459949.5599999996"/>
    <n v="1107"/>
    <x v="4"/>
    <n v="36.9"/>
    <x v="4"/>
    <x v="1"/>
    <s v="Overdue"/>
    <x v="0"/>
    <s v="USD"/>
    <n v="21080.11"/>
  </r>
  <r>
    <s v="A2310000"/>
    <x v="49"/>
    <x v="48"/>
    <n v="1800022808"/>
    <x v="0"/>
    <x v="1"/>
    <x v="1"/>
    <s v="Orupabo, Amoni "/>
    <n v="0"/>
    <s v="MILLENIUM SEP 2019 Crude Handling"/>
    <s v="468"/>
    <s v="DR"/>
    <s v=""/>
    <d v="2019-10-23T00:00:00"/>
    <d v="2019-10-23T00:00:00"/>
    <d v="2019-11-23T00:00:00"/>
    <s v="USD"/>
    <n v="24086.880000000001"/>
    <n v="1134"/>
    <x v="4"/>
    <n v="37.799999999999997"/>
    <x v="4"/>
    <x v="1"/>
    <s v="Overdue"/>
    <x v="0"/>
    <s v="USD"/>
    <n v="24086.880000000001"/>
  </r>
  <r>
    <s v="A2310000"/>
    <x v="49"/>
    <x v="48"/>
    <n v="1800022809"/>
    <x v="0"/>
    <x v="1"/>
    <x v="1"/>
    <s v="Orupabo, Amoni "/>
    <n v="0"/>
    <s v="MILLENIUM SEP 2019 Crude Handling"/>
    <s v="454"/>
    <s v="DR"/>
    <s v=""/>
    <d v="2019-10-23T00:00:00"/>
    <d v="2019-10-23T00:00:00"/>
    <d v="2019-11-23T00:00:00"/>
    <s v="NGN"/>
    <n v="4920450.7699999996"/>
    <n v="1134"/>
    <x v="4"/>
    <n v="37.799999999999997"/>
    <x v="4"/>
    <x v="1"/>
    <s v="Overdue"/>
    <x v="0"/>
    <s v="USD"/>
    <n v="16056.41"/>
  </r>
  <r>
    <s v="A2310000"/>
    <x v="49"/>
    <x v="48"/>
    <n v="1800022564"/>
    <x v="0"/>
    <x v="1"/>
    <x v="1"/>
    <s v="Orupabo, Amoni "/>
    <n v="0"/>
    <s v="MILLENIUM AUG 2019 Crude Handling"/>
    <s v="468"/>
    <s v="DR"/>
    <s v=""/>
    <d v="2019-09-19T00:00:00"/>
    <d v="2019-09-19T00:00:00"/>
    <d v="2019-10-19T00:00:00"/>
    <s v="USD"/>
    <n v="32623.25"/>
    <n v="1169"/>
    <x v="4"/>
    <n v="38.966666666666669"/>
    <x v="4"/>
    <x v="1"/>
    <s v="Overdue"/>
    <x v="0"/>
    <s v="USD"/>
    <n v="32623.25"/>
  </r>
  <r>
    <s v="A2310000"/>
    <x v="49"/>
    <x v="48"/>
    <n v="1800022565"/>
    <x v="0"/>
    <x v="1"/>
    <x v="1"/>
    <s v="Orupabo, Amoni "/>
    <n v="0"/>
    <s v="MILLENIUM AUG 2019 Crude Handling"/>
    <s v="454"/>
    <s v="DR"/>
    <s v=""/>
    <d v="2019-09-19T00:00:00"/>
    <d v="2019-09-19T00:00:00"/>
    <d v="2019-10-19T00:00:00"/>
    <s v="NGN"/>
    <n v="6664643.4100000001"/>
    <n v="1169"/>
    <x v="4"/>
    <n v="38.966666666666669"/>
    <x v="4"/>
    <x v="1"/>
    <s v="Overdue"/>
    <x v="0"/>
    <s v="USD"/>
    <n v="21751.4"/>
  </r>
  <r>
    <s v="A2310000"/>
    <x v="49"/>
    <x v="48"/>
    <n v="1800022420"/>
    <x v="0"/>
    <x v="1"/>
    <x v="1"/>
    <s v="Orupabo, Amoni "/>
    <n v="0"/>
    <s v="MILLENIUM JUL 2019 Crude Handling"/>
    <s v="468"/>
    <s v="DR"/>
    <s v=""/>
    <d v="2019-08-23T00:00:00"/>
    <d v="2019-08-23T00:00:00"/>
    <d v="2019-09-22T00:00:00"/>
    <s v="USD"/>
    <n v="36725.279999999999"/>
    <n v="1196"/>
    <x v="4"/>
    <n v="39.866666666666667"/>
    <x v="4"/>
    <x v="1"/>
    <s v="Overdue"/>
    <x v="0"/>
    <s v="USD"/>
    <n v="36725.279999999999"/>
  </r>
  <r>
    <s v="A2310000"/>
    <x v="49"/>
    <x v="48"/>
    <n v="1800022421"/>
    <x v="0"/>
    <x v="1"/>
    <x v="1"/>
    <s v="Orupabo, Amoni "/>
    <n v="0"/>
    <s v="MILLENIUM JUL 2019 Crude Handling"/>
    <s v="454"/>
    <s v="DR"/>
    <s v=""/>
    <d v="2019-08-23T00:00:00"/>
    <d v="2019-08-23T00:00:00"/>
    <d v="2019-09-22T00:00:00"/>
    <s v="NGN"/>
    <n v="7502617.04"/>
    <n v="1196"/>
    <x v="4"/>
    <n v="39.866666666666667"/>
    <x v="4"/>
    <x v="1"/>
    <s v="Overdue"/>
    <x v="0"/>
    <s v="USD"/>
    <n v="24482.54"/>
  </r>
  <r>
    <s v="A2310000"/>
    <x v="49"/>
    <x v="48"/>
    <n v="1800022328"/>
    <x v="0"/>
    <x v="1"/>
    <x v="1"/>
    <s v="Orupabo, Amoni "/>
    <n v="0"/>
    <s v="Millenium Suppl Invoice 2019 CHB tarrif rev"/>
    <s v="454"/>
    <s v="DR"/>
    <s v=""/>
    <d v="2019-08-08T00:00:00"/>
    <d v="2019-08-08T00:00:00"/>
    <d v="2019-09-07T00:00:00"/>
    <s v="NGN"/>
    <n v="137855.45000000001"/>
    <n v="1211"/>
    <x v="4"/>
    <n v="40.366666666666667"/>
    <x v="4"/>
    <x v="1"/>
    <s v="Overdue"/>
    <x v="0"/>
    <s v="USD"/>
    <n v="449.92"/>
  </r>
  <r>
    <s v="A2310000"/>
    <x v="49"/>
    <x v="48"/>
    <n v="1800022327"/>
    <x v="0"/>
    <x v="1"/>
    <x v="1"/>
    <s v="Orupabo, Amoni "/>
    <n v="0"/>
    <s v="Millenium Supplementary Inv 2019 CHB tarrif rev"/>
    <s v="468"/>
    <s v="DR"/>
    <s v=""/>
    <d v="2019-08-08T00:00:00"/>
    <d v="2019-08-08T00:00:00"/>
    <d v="2019-09-07T00:00:00"/>
    <s v="USD"/>
    <n v="675"/>
    <n v="1211"/>
    <x v="4"/>
    <n v="40.366666666666667"/>
    <x v="4"/>
    <x v="1"/>
    <s v="Overdue"/>
    <x v="0"/>
    <s v="USD"/>
    <n v="675"/>
  </r>
  <r>
    <s v="A2310000"/>
    <x v="49"/>
    <x v="48"/>
    <n v="1800022337"/>
    <x v="0"/>
    <x v="1"/>
    <x v="1"/>
    <s v="Orupabo, Amoni "/>
    <n v="0"/>
    <s v="Millenium Supplementary inv. 2019 CHB tarrif rev"/>
    <s v="468"/>
    <s v="DR"/>
    <s v=""/>
    <d v="2019-08-08T00:00:00"/>
    <d v="2019-08-08T00:00:00"/>
    <d v="2019-09-07T00:00:00"/>
    <s v="USD"/>
    <n v="1117.9100000000001"/>
    <n v="1211"/>
    <x v="4"/>
    <n v="40.366666666666667"/>
    <x v="4"/>
    <x v="1"/>
    <s v="Overdue"/>
    <x v="0"/>
    <s v="USD"/>
    <n v="1117.9100000000001"/>
  </r>
  <r>
    <s v="A2310000"/>
    <x v="49"/>
    <x v="48"/>
    <n v="1800022338"/>
    <x v="0"/>
    <x v="1"/>
    <x v="1"/>
    <s v="Orupabo, Amoni "/>
    <n v="0"/>
    <s v="Millenium Supplementary inv. 2019 CHB tarrif rev"/>
    <s v="454"/>
    <s v="DR"/>
    <s v=""/>
    <d v="2019-08-08T00:00:00"/>
    <d v="2019-08-08T00:00:00"/>
    <d v="2019-09-07T00:00:00"/>
    <s v="NGN"/>
    <n v="228311.15"/>
    <n v="1211"/>
    <x v="4"/>
    <n v="40.366666666666667"/>
    <x v="4"/>
    <x v="1"/>
    <s v="Overdue"/>
    <x v="0"/>
    <s v="USD"/>
    <n v="745.14"/>
  </r>
  <r>
    <s v="A2310000"/>
    <x v="49"/>
    <x v="48"/>
    <n v="1800022177"/>
    <x v="0"/>
    <x v="1"/>
    <x v="1"/>
    <s v="Orupabo, Amoni "/>
    <n v="0"/>
    <s v="MILLENIUM JUN 2019 Crude Handling"/>
    <s v="468"/>
    <s v="DR"/>
    <s v=""/>
    <d v="2019-07-17T00:00:00"/>
    <d v="2019-07-17T00:00:00"/>
    <d v="2019-08-16T00:00:00"/>
    <s v="USD"/>
    <n v="1496.34"/>
    <n v="1233"/>
    <x v="4"/>
    <n v="41.1"/>
    <x v="4"/>
    <x v="1"/>
    <s v="Overdue"/>
    <x v="0"/>
    <s v="USD"/>
    <n v="1496.34"/>
  </r>
  <r>
    <s v="A2310000"/>
    <x v="49"/>
    <x v="48"/>
    <n v="1800022178"/>
    <x v="0"/>
    <x v="1"/>
    <x v="1"/>
    <s v="Orupabo, Amoni "/>
    <n v="0"/>
    <s v="MILLENIUM JUN 2019 Crude Handling"/>
    <s v="454"/>
    <s v="DR"/>
    <s v=""/>
    <d v="2019-07-17T00:00:00"/>
    <d v="2019-07-17T00:00:00"/>
    <d v="2019-08-16T00:00:00"/>
    <s v="NGN"/>
    <n v="305692.48"/>
    <n v="1233"/>
    <x v="4"/>
    <n v="41.1"/>
    <x v="4"/>
    <x v="1"/>
    <s v="Overdue"/>
    <x v="0"/>
    <s v="USD"/>
    <n v="997.54"/>
  </r>
  <r>
    <s v="A2310000"/>
    <x v="49"/>
    <x v="48"/>
    <n v="1800021826"/>
    <x v="0"/>
    <x v="1"/>
    <x v="1"/>
    <s v="Orupabo, Amoni "/>
    <n v="0"/>
    <s v="MILLENIUM APR 2019 Crude Handling"/>
    <s v="468"/>
    <s v="DR"/>
    <s v=""/>
    <d v="2019-05-17T00:00:00"/>
    <d v="2019-05-17T00:00:00"/>
    <d v="2019-06-18T00:00:00"/>
    <s v="USD"/>
    <n v="1295.5899999999999"/>
    <n v="1292"/>
    <x v="4"/>
    <n v="43.06666666666667"/>
    <x v="4"/>
    <x v="1"/>
    <s v="Overdue"/>
    <x v="0"/>
    <s v="USD"/>
    <n v="1295.5899999999999"/>
  </r>
  <r>
    <s v="A2310000"/>
    <x v="49"/>
    <x v="48"/>
    <n v="1800021827"/>
    <x v="0"/>
    <x v="1"/>
    <x v="1"/>
    <s v="Orupabo, Amoni "/>
    <n v="0"/>
    <s v="MILLENIUM APR 2019 Crude Handling"/>
    <s v="454"/>
    <s v="DR"/>
    <s v=""/>
    <d v="2019-05-17T00:00:00"/>
    <d v="2019-05-17T00:00:00"/>
    <d v="2019-06-18T00:00:00"/>
    <s v="NGN"/>
    <n v="264699.68"/>
    <n v="1292"/>
    <x v="4"/>
    <n v="43.06666666666667"/>
    <x v="4"/>
    <x v="1"/>
    <s v="Overdue"/>
    <x v="0"/>
    <s v="USD"/>
    <n v="863.77"/>
  </r>
  <r>
    <s v="A2310000"/>
    <x v="49"/>
    <x v="48"/>
    <n v="1800021677"/>
    <x v="0"/>
    <x v="1"/>
    <x v="1"/>
    <s v="Orupabo, Amoni "/>
    <n v="0"/>
    <s v="MILLENIUM MARCH 2019 Crude Handling"/>
    <s v="468"/>
    <s v="DR"/>
    <s v=""/>
    <d v="2019-04-12T00:00:00"/>
    <d v="2019-04-12T00:00:00"/>
    <d v="2019-05-12T00:00:00"/>
    <s v="USD"/>
    <n v="27156.98"/>
    <n v="1329"/>
    <x v="4"/>
    <n v="44.3"/>
    <x v="4"/>
    <x v="1"/>
    <s v="Overdue"/>
    <x v="0"/>
    <s v="USD"/>
    <n v="27156.98"/>
  </r>
  <r>
    <s v="A2310000"/>
    <x v="49"/>
    <x v="48"/>
    <n v="1800021678"/>
    <x v="0"/>
    <x v="1"/>
    <x v="1"/>
    <s v="Orupabo, Amoni "/>
    <n v="0"/>
    <s v="MILLENIUM MARCH 2019 Crude Handling"/>
    <s v="454"/>
    <s v="DR"/>
    <s v=""/>
    <d v="2019-04-12T00:00:00"/>
    <d v="2019-04-12T00:00:00"/>
    <d v="2019-05-12T00:00:00"/>
    <s v="NGN"/>
    <n v="5547697.0599999996"/>
    <n v="1329"/>
    <x v="4"/>
    <n v="44.3"/>
    <x v="4"/>
    <x v="1"/>
    <s v="Overdue"/>
    <x v="0"/>
    <s v="USD"/>
    <n v="18099.919999999998"/>
  </r>
  <r>
    <s v="A2310000"/>
    <x v="49"/>
    <x v="48"/>
    <n v="1600002748"/>
    <x v="0"/>
    <x v="1"/>
    <x v="1"/>
    <s v="Orupabo, Amoni "/>
    <n v="0"/>
    <s v="Millenium Credit note 2017 for TNP tariff review"/>
    <s v="468"/>
    <s v="DG"/>
    <s v=""/>
    <d v="2019-04-26T00:00:00"/>
    <d v="2019-04-26T00:00:00"/>
    <d v="2019-04-26T00:00:00"/>
    <s v="USD"/>
    <n v="-17327.189999999999"/>
    <n v="1345"/>
    <x v="4"/>
    <n v="44.833333333333336"/>
    <x v="4"/>
    <x v="1"/>
    <s v="Overdue"/>
    <x v="0"/>
    <s v="USD"/>
    <n v="-17327.189999999999"/>
  </r>
  <r>
    <s v="A2310000"/>
    <x v="49"/>
    <x v="48"/>
    <n v="1600002749"/>
    <x v="0"/>
    <x v="1"/>
    <x v="1"/>
    <s v="Orupabo, Amoni "/>
    <n v="0"/>
    <s v="Millenium Credit note 2017 for TNP tariff review"/>
    <s v="454"/>
    <s v="DG"/>
    <s v=""/>
    <d v="2019-04-26T00:00:00"/>
    <d v="2019-04-26T00:00:00"/>
    <d v="2019-04-26T00:00:00"/>
    <s v="NGN"/>
    <n v="-3528995.17"/>
    <n v="1345"/>
    <x v="4"/>
    <n v="44.833333333333336"/>
    <x v="4"/>
    <x v="1"/>
    <s v="Overdue"/>
    <x v="0"/>
    <s v="USD"/>
    <n v="-11517.58"/>
  </r>
  <r>
    <s v="A2310000"/>
    <x v="49"/>
    <x v="48"/>
    <n v="1600002746"/>
    <x v="0"/>
    <x v="1"/>
    <x v="1"/>
    <s v="Orupabo, Amoni "/>
    <n v="0"/>
    <s v="Millenium Credit note 2018 for TNP tariff review"/>
    <s v="468"/>
    <s v="DG"/>
    <s v=""/>
    <d v="2019-04-26T00:00:00"/>
    <d v="2019-04-26T00:00:00"/>
    <d v="2019-04-26T00:00:00"/>
    <s v="USD"/>
    <n v="-138754.19"/>
    <n v="1345"/>
    <x v="4"/>
    <n v="44.833333333333336"/>
    <x v="4"/>
    <x v="1"/>
    <s v="Overdue"/>
    <x v="0"/>
    <s v="USD"/>
    <n v="-138754.19"/>
  </r>
  <r>
    <s v="A2310000"/>
    <x v="49"/>
    <x v="48"/>
    <n v="1600002747"/>
    <x v="0"/>
    <x v="1"/>
    <x v="1"/>
    <s v="Orupabo, Amoni "/>
    <n v="0"/>
    <s v="Millenium Credit note 2018 for TNP tariff review"/>
    <s v="454"/>
    <s v="DG"/>
    <s v=""/>
    <d v="2019-04-26T00:00:00"/>
    <d v="2019-04-26T00:00:00"/>
    <d v="2019-04-26T00:00:00"/>
    <s v="NGN"/>
    <n v="-28247794.920000002"/>
    <n v="1345"/>
    <x v="4"/>
    <n v="44.833333333333336"/>
    <x v="4"/>
    <x v="1"/>
    <s v="Overdue"/>
    <x v="0"/>
    <s v="USD"/>
    <n v="-92192.33"/>
  </r>
  <r>
    <s v="A2310000"/>
    <x v="49"/>
    <x v="48"/>
    <n v="1800021537"/>
    <x v="0"/>
    <x v="1"/>
    <x v="1"/>
    <s v="Orupabo, Amoni "/>
    <n v="0"/>
    <s v="MILLENIUM FEB 2019 Crude Handling"/>
    <s v="468"/>
    <s v="DR"/>
    <s v=""/>
    <d v="2019-03-26T00:00:00"/>
    <d v="2019-03-26T00:00:00"/>
    <d v="2019-04-25T00:00:00"/>
    <s v="USD"/>
    <n v="30166.36"/>
    <n v="1346"/>
    <x v="4"/>
    <n v="44.866666666666667"/>
    <x v="4"/>
    <x v="1"/>
    <s v="Overdue"/>
    <x v="0"/>
    <s v="USD"/>
    <n v="30166.36"/>
  </r>
  <r>
    <s v="A2310000"/>
    <x v="49"/>
    <x v="48"/>
    <n v="1800021538"/>
    <x v="0"/>
    <x v="1"/>
    <x v="1"/>
    <s v="Orupabo, Amoni "/>
    <n v="0"/>
    <s v="MILLENIUM FEB 2019 Crude Handling"/>
    <s v="454"/>
    <s v="DR"/>
    <s v=""/>
    <d v="2019-03-26T00:00:00"/>
    <d v="2019-03-26T00:00:00"/>
    <d v="2019-04-25T00:00:00"/>
    <s v="NGN"/>
    <n v="6159367.2400000002"/>
    <n v="1346"/>
    <x v="4"/>
    <n v="44.866666666666667"/>
    <x v="4"/>
    <x v="1"/>
    <s v="Overdue"/>
    <x v="0"/>
    <s v="USD"/>
    <n v="20102.330000000002"/>
  </r>
  <r>
    <s v="A2310000"/>
    <x v="49"/>
    <x v="48"/>
    <n v="1800021355"/>
    <x v="0"/>
    <x v="1"/>
    <x v="1"/>
    <s v="Orupabo, Amoni "/>
    <n v="0"/>
    <s v="MILLENIUM  JAN 2019 Crude Handling"/>
    <s v="468"/>
    <s v="DR"/>
    <s v=""/>
    <d v="2019-02-20T00:00:00"/>
    <d v="2019-02-20T00:00:00"/>
    <d v="2019-03-22T00:00:00"/>
    <s v="USD"/>
    <n v="91485.67"/>
    <n v="1380"/>
    <x v="4"/>
    <n v="46"/>
    <x v="4"/>
    <x v="1"/>
    <s v="Overdue"/>
    <x v="0"/>
    <s v="USD"/>
    <n v="91485.67"/>
  </r>
  <r>
    <s v="A2310000"/>
    <x v="49"/>
    <x v="48"/>
    <n v="1800021356"/>
    <x v="0"/>
    <x v="1"/>
    <x v="1"/>
    <s v="Orupabo, Amoni "/>
    <n v="0"/>
    <s v="MILLENIUM  JAN 2019 Crude Handling"/>
    <s v="454"/>
    <s v="DR"/>
    <s v=""/>
    <d v="2019-02-20T00:00:00"/>
    <d v="2019-02-20T00:00:00"/>
    <d v="2019-03-22T00:00:00"/>
    <s v="NGN"/>
    <n v="18684145.93"/>
    <n v="1380"/>
    <x v="4"/>
    <n v="46"/>
    <x v="4"/>
    <x v="1"/>
    <s v="Overdue"/>
    <x v="0"/>
    <s v="USD"/>
    <n v="61000"/>
  </r>
  <r>
    <s v="A2310000"/>
    <x v="49"/>
    <x v="48"/>
    <n v="1400013311"/>
    <x v="0"/>
    <x v="1"/>
    <x v="1"/>
    <s v="Orupabo, Amoni "/>
    <n v="0"/>
    <s v="Western Supply&amp;Par_Millenium"/>
    <s v=""/>
    <s v="DZ"/>
    <s v=""/>
    <d v="2019-03-19T00:00:00"/>
    <d v="2019-03-15T00:00:00"/>
    <d v="2019-03-19T00:00:00"/>
    <s v="USD"/>
    <n v="-126116.25"/>
    <n v="1383"/>
    <x v="4"/>
    <n v="46.1"/>
    <x v="4"/>
    <x v="1"/>
    <s v="Overdue"/>
    <x v="0"/>
    <s v="USD"/>
    <n v="-126116.25"/>
  </r>
  <r>
    <s v="A2310000"/>
    <x v="49"/>
    <x v="48"/>
    <n v="1800021188"/>
    <x v="0"/>
    <x v="1"/>
    <x v="1"/>
    <s v="Orupabo, Amoni "/>
    <n v="0"/>
    <s v="MILLENIUM DEC  2018 Crude Handling"/>
    <s v="468"/>
    <s v="DR"/>
    <s v=""/>
    <d v="2019-01-15T00:00:00"/>
    <d v="2019-01-15T00:00:00"/>
    <d v="2019-02-14T00:00:00"/>
    <s v="USD"/>
    <n v="37089.61"/>
    <n v="1416"/>
    <x v="4"/>
    <n v="47.2"/>
    <x v="4"/>
    <x v="1"/>
    <s v="Overdue"/>
    <x v="0"/>
    <s v="USD"/>
    <n v="37089.61"/>
  </r>
  <r>
    <s v="A2310000"/>
    <x v="49"/>
    <x v="48"/>
    <n v="1800021189"/>
    <x v="0"/>
    <x v="1"/>
    <x v="1"/>
    <s v="Orupabo, Amoni "/>
    <n v="0"/>
    <s v="MILLENIUM DEC  2018 Crude Handling"/>
    <s v="454"/>
    <s v="DR"/>
    <s v=""/>
    <d v="2019-01-15T00:00:00"/>
    <d v="2019-01-15T00:00:00"/>
    <d v="2019-02-14T00:00:00"/>
    <s v="NGN"/>
    <n v="7576692.4400000004"/>
    <n v="1416"/>
    <x v="4"/>
    <n v="47.2"/>
    <x v="4"/>
    <x v="1"/>
    <s v="Overdue"/>
    <x v="0"/>
    <s v="USD"/>
    <n v="24731.84"/>
  </r>
  <r>
    <s v="A2310000"/>
    <x v="49"/>
    <x v="48"/>
    <n v="1800021070"/>
    <x v="0"/>
    <x v="1"/>
    <x v="1"/>
    <s v="Orupabo, Amoni "/>
    <n v="0"/>
    <s v="MILLENIUM NOV  2018 Crude Handling"/>
    <s v="468"/>
    <s v="DR"/>
    <s v=""/>
    <d v="2018-12-24T00:00:00"/>
    <d v="2018-12-24T00:00:00"/>
    <d v="2019-01-23T00:00:00"/>
    <s v="USD"/>
    <n v="39309.33"/>
    <n v="1438"/>
    <x v="4"/>
    <n v="47.93333333333333"/>
    <x v="4"/>
    <x v="1"/>
    <s v="Overdue"/>
    <x v="0"/>
    <s v="USD"/>
    <n v="39309.33"/>
  </r>
  <r>
    <s v="A2310000"/>
    <x v="49"/>
    <x v="48"/>
    <n v="1800021071"/>
    <x v="0"/>
    <x v="1"/>
    <x v="1"/>
    <s v="Orupabo, Amoni "/>
    <n v="0"/>
    <s v="MILLENIUM NOV  2018 Crude Handling"/>
    <s v="454"/>
    <s v="DR"/>
    <s v=""/>
    <d v="2018-12-24T00:00:00"/>
    <d v="2018-12-24T00:00:00"/>
    <d v="2019-01-23T00:00:00"/>
    <s v="NGN"/>
    <n v="8023569.3399999999"/>
    <n v="1438"/>
    <x v="4"/>
    <n v="47.93333333333333"/>
    <x v="4"/>
    <x v="1"/>
    <s v="Overdue"/>
    <x v="0"/>
    <s v="USD"/>
    <n v="26182.51"/>
  </r>
  <r>
    <s v="A2310000"/>
    <x v="49"/>
    <x v="48"/>
    <n v="1800020824"/>
    <x v="0"/>
    <x v="1"/>
    <x v="1"/>
    <s v="Orupabo, Amoni "/>
    <n v="0"/>
    <s v="MILLENIUM OCT  2018 Crude Handling"/>
    <s v="468"/>
    <s v="DR"/>
    <s v=""/>
    <d v="2018-11-16T00:00:00"/>
    <d v="2018-11-16T00:00:00"/>
    <d v="2018-12-16T00:00:00"/>
    <s v="USD"/>
    <n v="77199.53"/>
    <n v="1476"/>
    <x v="4"/>
    <n v="49.2"/>
    <x v="4"/>
    <x v="1"/>
    <s v="Overdue"/>
    <x v="0"/>
    <s v="USD"/>
    <n v="77199.53"/>
  </r>
  <r>
    <s v="A2310000"/>
    <x v="49"/>
    <x v="48"/>
    <n v="1800020825"/>
    <x v="0"/>
    <x v="1"/>
    <x v="1"/>
    <s v="Orupabo, Amoni "/>
    <n v="0"/>
    <s v="MILLENIUM OCT  2018 Crude Handling"/>
    <s v="454"/>
    <s v="DR"/>
    <s v=""/>
    <d v="2018-11-16T00:00:00"/>
    <d v="2018-11-16T00:00:00"/>
    <d v="2018-12-16T00:00:00"/>
    <s v="NGN"/>
    <n v="15748471.1"/>
    <n v="1476"/>
    <x v="4"/>
    <n v="49.2"/>
    <x v="4"/>
    <x v="1"/>
    <s v="Overdue"/>
    <x v="0"/>
    <s v="USD"/>
    <n v="51431.360000000001"/>
  </r>
  <r>
    <s v="A2310000"/>
    <x v="49"/>
    <x v="48"/>
    <n v="1400013029"/>
    <x v="0"/>
    <x v="1"/>
    <x v="1"/>
    <s v="Orupabo, Amoni "/>
    <n v="0"/>
    <s v="Millenium pmt"/>
    <s v=""/>
    <s v="DZ"/>
    <s v=""/>
    <d v="2018-12-11T00:00:00"/>
    <d v="2018-12-10T00:00:00"/>
    <d v="2018-12-11T00:00:00"/>
    <s v="USD"/>
    <n v="-125735.63"/>
    <n v="1481"/>
    <x v="4"/>
    <n v="49.366666666666667"/>
    <x v="4"/>
    <x v="1"/>
    <s v="Overdue"/>
    <x v="0"/>
    <s v="USD"/>
    <n v="-125735.63"/>
  </r>
  <r>
    <s v="A2310000"/>
    <x v="49"/>
    <x v="48"/>
    <n v="1400012955"/>
    <x v="0"/>
    <x v="1"/>
    <x v="1"/>
    <s v="Orupabo, Amoni "/>
    <n v="0"/>
    <s v="Millenium pmt"/>
    <s v=""/>
    <s v="DZ"/>
    <s v=""/>
    <d v="2018-11-28T00:00:00"/>
    <d v="2018-11-27T00:00:00"/>
    <d v="2018-11-28T00:00:00"/>
    <s v="USD"/>
    <n v="-46544.91"/>
    <n v="1494"/>
    <x v="4"/>
    <n v="49.8"/>
    <x v="4"/>
    <x v="1"/>
    <s v="Overdue"/>
    <x v="0"/>
    <s v="USD"/>
    <n v="-46544.91"/>
  </r>
  <r>
    <s v="A2310000"/>
    <x v="49"/>
    <x v="48"/>
    <n v="1800020670"/>
    <x v="0"/>
    <x v="1"/>
    <x v="1"/>
    <s v="Orupabo, Amoni "/>
    <n v="0"/>
    <s v="MILLENIUM SEPTEMBER  2018 Crude Handling"/>
    <s v="468"/>
    <s v="DR"/>
    <s v=""/>
    <d v="2018-10-15T00:00:00"/>
    <d v="2018-10-15T00:00:00"/>
    <d v="2018-11-14T00:00:00"/>
    <s v="USD"/>
    <n v="57416.09"/>
    <n v="1508"/>
    <x v="4"/>
    <n v="50.266666666666666"/>
    <x v="4"/>
    <x v="1"/>
    <s v="Overdue"/>
    <x v="0"/>
    <s v="USD"/>
    <n v="57416.09"/>
  </r>
  <r>
    <s v="A2310000"/>
    <x v="49"/>
    <x v="48"/>
    <n v="1800020671"/>
    <x v="0"/>
    <x v="1"/>
    <x v="1"/>
    <s v="Orupabo, Amoni "/>
    <n v="0"/>
    <s v="MILLENIUM SEPTEMBER  2018 Crude Handling"/>
    <s v="454"/>
    <s v="DR"/>
    <s v=""/>
    <d v="2018-10-15T00:00:00"/>
    <d v="2018-10-15T00:00:00"/>
    <d v="2018-11-14T00:00:00"/>
    <s v="NGN"/>
    <n v="11699199"/>
    <n v="1508"/>
    <x v="4"/>
    <n v="50.266666666666666"/>
    <x v="4"/>
    <x v="1"/>
    <s v="Overdue"/>
    <x v="0"/>
    <s v="USD"/>
    <n v="38238.83"/>
  </r>
  <r>
    <s v="A2310000"/>
    <x v="49"/>
    <x v="48"/>
    <n v="1400012859"/>
    <x v="0"/>
    <x v="1"/>
    <x v="1"/>
    <s v="Orupabo, Amoni "/>
    <n v="0"/>
    <s v="Milllennium pmt"/>
    <s v=""/>
    <s v="DZ"/>
    <s v=""/>
    <d v="2018-10-22T00:00:00"/>
    <d v="2018-10-19T00:00:00"/>
    <d v="2018-10-22T00:00:00"/>
    <s v="USD"/>
    <n v="-146880"/>
    <n v="1531"/>
    <x v="4"/>
    <n v="51.033333333333331"/>
    <x v="4"/>
    <x v="1"/>
    <s v="Overdue"/>
    <x v="0"/>
    <s v="USD"/>
    <n v="-146880"/>
  </r>
  <r>
    <s v="A2310000"/>
    <x v="49"/>
    <x v="48"/>
    <n v="1800020505"/>
    <x v="0"/>
    <x v="1"/>
    <x v="1"/>
    <s v="Orupabo, Amoni "/>
    <n v="0"/>
    <s v="MILLENIUM AUG  2018 Crude Handling"/>
    <s v="468"/>
    <s v="DR"/>
    <s v=""/>
    <d v="2018-09-13T00:00:00"/>
    <d v="2018-09-13T00:00:00"/>
    <d v="2018-10-13T00:00:00"/>
    <s v="USD"/>
    <n v="56997.45"/>
    <n v="1540"/>
    <x v="4"/>
    <n v="51.333333333333336"/>
    <x v="4"/>
    <x v="1"/>
    <s v="Overdue"/>
    <x v="0"/>
    <s v="USD"/>
    <n v="56997.45"/>
  </r>
  <r>
    <s v="A2310000"/>
    <x v="49"/>
    <x v="48"/>
    <n v="1800020506"/>
    <x v="0"/>
    <x v="1"/>
    <x v="1"/>
    <s v="Orupabo, Amoni "/>
    <n v="0"/>
    <s v="MILLENIUM AUG  2018 Crude Handling"/>
    <s v="454"/>
    <s v="DR"/>
    <s v=""/>
    <d v="2018-09-13T00:00:00"/>
    <d v="2018-09-13T00:00:00"/>
    <d v="2018-10-13T00:00:00"/>
    <s v="NGN"/>
    <n v="11610651.9"/>
    <n v="1540"/>
    <x v="4"/>
    <n v="51.333333333333336"/>
    <x v="4"/>
    <x v="1"/>
    <s v="Overdue"/>
    <x v="0"/>
    <s v="USD"/>
    <n v="37973.800000000003"/>
  </r>
  <r>
    <s v="A2310000"/>
    <x v="49"/>
    <x v="48"/>
    <n v="1800020378"/>
    <x v="0"/>
    <x v="1"/>
    <x v="1"/>
    <s v="Orupabo, Amoni "/>
    <n v="0"/>
    <s v="MILLENIUM JULY  2018 Crude Handling"/>
    <s v="468"/>
    <s v="DR"/>
    <s v=""/>
    <d v="2018-08-15T00:00:00"/>
    <d v="2018-08-15T00:00:00"/>
    <d v="2018-09-14T00:00:00"/>
    <s v="USD"/>
    <n v="58508.36"/>
    <n v="1569"/>
    <x v="4"/>
    <n v="52.3"/>
    <x v="4"/>
    <x v="1"/>
    <s v="Overdue"/>
    <x v="0"/>
    <s v="USD"/>
    <n v="58508.36"/>
  </r>
  <r>
    <s v="A2310000"/>
    <x v="49"/>
    <x v="48"/>
    <n v="1800020379"/>
    <x v="0"/>
    <x v="1"/>
    <x v="1"/>
    <s v="Orupabo, Amoni "/>
    <n v="0"/>
    <s v="MILLENIUM JULY  2018 Crude Handling"/>
    <s v="454"/>
    <s v="DR"/>
    <s v=""/>
    <d v="2018-08-15T00:00:00"/>
    <d v="2018-08-15T00:00:00"/>
    <d v="2018-09-14T00:00:00"/>
    <s v="NGN"/>
    <n v="11908668.470000001"/>
    <n v="1569"/>
    <x v="4"/>
    <n v="52.3"/>
    <x v="4"/>
    <x v="1"/>
    <s v="Overdue"/>
    <x v="0"/>
    <s v="USD"/>
    <n v="38974.69"/>
  </r>
  <r>
    <s v="A2310000"/>
    <x v="49"/>
    <x v="48"/>
    <n v="1400012756"/>
    <x v="0"/>
    <x v="1"/>
    <x v="1"/>
    <s v="Orupabo, Amoni "/>
    <n v="0"/>
    <s v="Millenium pmt"/>
    <s v=""/>
    <s v="DZ"/>
    <s v=""/>
    <d v="2018-09-07T00:00:00"/>
    <d v="2018-09-06T00:00:00"/>
    <d v="2018-09-07T00:00:00"/>
    <s v="USD"/>
    <n v="-137681.25"/>
    <n v="1576"/>
    <x v="4"/>
    <n v="52.533333333333331"/>
    <x v="4"/>
    <x v="1"/>
    <s v="Overdue"/>
    <x v="0"/>
    <s v="USD"/>
    <n v="-137681.25"/>
  </r>
  <r>
    <s v="A2310000"/>
    <x v="49"/>
    <x v="48"/>
    <n v="1800020233"/>
    <x v="0"/>
    <x v="1"/>
    <x v="1"/>
    <s v="Orupabo, Amoni "/>
    <n v="0"/>
    <s v="MILLENIUM JUN 2018 Crude Handling"/>
    <s v="468"/>
    <s v="DR"/>
    <s v=""/>
    <d v="2018-07-13T00:00:00"/>
    <d v="2018-07-13T00:00:00"/>
    <d v="2018-08-12T00:00:00"/>
    <s v="USD"/>
    <n v="103101.03"/>
    <n v="1602"/>
    <x v="4"/>
    <n v="53.4"/>
    <x v="4"/>
    <x v="1"/>
    <s v="Overdue"/>
    <x v="0"/>
    <s v="USD"/>
    <n v="103101.03"/>
  </r>
  <r>
    <s v="A2310000"/>
    <x v="49"/>
    <x v="48"/>
    <n v="1800020234"/>
    <x v="0"/>
    <x v="1"/>
    <x v="1"/>
    <s v="Orupabo, Amoni "/>
    <n v="0"/>
    <s v="MILLENIUM JUN 2018 Crude Handling"/>
    <s v="454"/>
    <s v="DR"/>
    <s v=""/>
    <d v="2018-07-13T00:00:00"/>
    <d v="2018-07-13T00:00:00"/>
    <d v="2018-08-12T00:00:00"/>
    <s v="NGN"/>
    <n v="20989380.440000001"/>
    <n v="1602"/>
    <x v="4"/>
    <n v="53.4"/>
    <x v="4"/>
    <x v="1"/>
    <s v="Overdue"/>
    <x v="0"/>
    <s v="USD"/>
    <n v="68761.210000000006"/>
  </r>
  <r>
    <s v="A2310000"/>
    <x v="49"/>
    <x v="48"/>
    <n v="1800020184"/>
    <x v="0"/>
    <x v="1"/>
    <x v="1"/>
    <s v="Orupabo, Amoni "/>
    <n v="0"/>
    <s v="MILLENIUM Supplementary Sept17-Feb18 CrudeHandling"/>
    <s v="468"/>
    <s v="DR"/>
    <s v=""/>
    <d v="2018-07-04T00:00:00"/>
    <d v="2018-07-04T00:00:00"/>
    <d v="2018-08-03T00:00:00"/>
    <s v="USD"/>
    <n v="94014"/>
    <n v="1611"/>
    <x v="4"/>
    <n v="53.7"/>
    <x v="4"/>
    <x v="1"/>
    <s v="Overdue"/>
    <x v="0"/>
    <s v="USD"/>
    <n v="94014"/>
  </r>
  <r>
    <s v="A2310000"/>
    <x v="49"/>
    <x v="48"/>
    <n v="1800020185"/>
    <x v="0"/>
    <x v="1"/>
    <x v="1"/>
    <s v="Orupabo, Amoni "/>
    <n v="0"/>
    <s v="MILLENIUM Supplementary Sept17-Feb18 CrudeHandling"/>
    <s v="454"/>
    <s v="DR"/>
    <s v=""/>
    <d v="2018-07-04T00:00:00"/>
    <d v="2018-07-04T00:00:00"/>
    <d v="2018-08-03T00:00:00"/>
    <s v="NGN"/>
    <n v="19144580.539999999"/>
    <n v="1611"/>
    <x v="4"/>
    <n v="53.7"/>
    <x v="4"/>
    <x v="1"/>
    <s v="Overdue"/>
    <x v="0"/>
    <s v="USD"/>
    <n v="62717.65"/>
  </r>
  <r>
    <s v="A2310000"/>
    <x v="49"/>
    <x v="48"/>
    <n v="1800020075"/>
    <x v="0"/>
    <x v="1"/>
    <x v="1"/>
    <s v="Orupabo, Amoni "/>
    <n v="0"/>
    <s v="MILLENIUM MAY 2018 Crude Handling"/>
    <s v="468"/>
    <s v="DR"/>
    <s v=""/>
    <d v="2018-06-12T00:00:00"/>
    <d v="2018-06-12T00:00:00"/>
    <d v="2018-07-12T00:00:00"/>
    <s v="USD"/>
    <n v="72009.56"/>
    <n v="1633"/>
    <x v="4"/>
    <n v="54.43333333333333"/>
    <x v="4"/>
    <x v="1"/>
    <s v="Overdue"/>
    <x v="0"/>
    <s v="USD"/>
    <n v="72009.56"/>
  </r>
  <r>
    <s v="A2310000"/>
    <x v="49"/>
    <x v="48"/>
    <n v="1800020076"/>
    <x v="0"/>
    <x v="1"/>
    <x v="1"/>
    <s v="Orupabo, Amoni "/>
    <n v="0"/>
    <s v="MILLENIUMMAY 2018 Crude Handling"/>
    <s v="454"/>
    <s v="DR"/>
    <s v=""/>
    <d v="2018-06-12T00:00:00"/>
    <d v="2018-06-12T00:00:00"/>
    <d v="2018-07-12T00:00:00"/>
    <s v="NGN"/>
    <n v="14657602.42"/>
    <n v="1633"/>
    <x v="4"/>
    <n v="54.43333333333333"/>
    <x v="4"/>
    <x v="1"/>
    <s v="Overdue"/>
    <x v="0"/>
    <s v="USD"/>
    <n v="47994.85"/>
  </r>
  <r>
    <s v="A2310000"/>
    <x v="49"/>
    <x v="48"/>
    <n v="1800019943"/>
    <x v="0"/>
    <x v="1"/>
    <x v="1"/>
    <s v="Orupabo, Amoni "/>
    <n v="0"/>
    <s v="MILLENIUM APR 2018 Crude Handling"/>
    <s v="468"/>
    <s v="DR"/>
    <s v=""/>
    <d v="2018-05-15T00:00:00"/>
    <d v="2018-05-15T00:00:00"/>
    <d v="2018-06-14T00:00:00"/>
    <s v="USD"/>
    <n v="55747.57"/>
    <n v="1661"/>
    <x v="4"/>
    <n v="55.366666666666667"/>
    <x v="4"/>
    <x v="1"/>
    <s v="Overdue"/>
    <x v="0"/>
    <s v="USD"/>
    <n v="55747.57"/>
  </r>
  <r>
    <s v="A2310000"/>
    <x v="49"/>
    <x v="48"/>
    <n v="1800019944"/>
    <x v="0"/>
    <x v="1"/>
    <x v="1"/>
    <s v="Orupabo, Amoni "/>
    <n v="0"/>
    <s v="MILLENIUMAPR 2018 Crude Handling"/>
    <s v="454"/>
    <s v="DR"/>
    <s v=""/>
    <d v="2018-05-15T00:00:00"/>
    <d v="2018-05-15T00:00:00"/>
    <d v="2018-06-14T00:00:00"/>
    <s v="NGN"/>
    <n v="11339426.52"/>
    <n v="1661"/>
    <x v="4"/>
    <n v="55.366666666666667"/>
    <x v="4"/>
    <x v="1"/>
    <s v="Overdue"/>
    <x v="0"/>
    <s v="USD"/>
    <n v="37147.96"/>
  </r>
  <r>
    <s v="A2310000"/>
    <x v="49"/>
    <x v="48"/>
    <n v="1800019796"/>
    <x v="0"/>
    <x v="1"/>
    <x v="1"/>
    <s v="Orupabo, Amoni "/>
    <n v="0"/>
    <s v="Millenium Supplementary Crude Handling (Jan2018)"/>
    <s v="454"/>
    <s v="DR"/>
    <s v=""/>
    <d v="2018-04-20T00:00:00"/>
    <d v="2018-04-20T00:00:00"/>
    <d v="2018-05-21T00:00:00"/>
    <s v="NGN"/>
    <n v="783962.41"/>
    <n v="1685"/>
    <x v="4"/>
    <n v="56.166666666666664"/>
    <x v="4"/>
    <x v="1"/>
    <s v="Overdue"/>
    <x v="0"/>
    <s v="USD"/>
    <n v="2569.52"/>
  </r>
  <r>
    <s v="A2310000"/>
    <x v="49"/>
    <x v="48"/>
    <n v="1800019797"/>
    <x v="0"/>
    <x v="1"/>
    <x v="1"/>
    <s v="Orupabo, Amoni "/>
    <n v="0"/>
    <s v="Millenium Supplementary Crude Handling (Jan2018)"/>
    <s v="468"/>
    <s v="DR"/>
    <s v=""/>
    <d v="2018-04-20T00:00:00"/>
    <d v="2018-04-20T00:00:00"/>
    <d v="2018-05-21T00:00:00"/>
    <s v="USD"/>
    <n v="3852.05"/>
    <n v="1685"/>
    <x v="4"/>
    <n v="56.166666666666664"/>
    <x v="4"/>
    <x v="1"/>
    <s v="Overdue"/>
    <x v="0"/>
    <s v="USD"/>
    <n v="3852.05"/>
  </r>
  <r>
    <s v="A2310000"/>
    <x v="49"/>
    <x v="48"/>
    <n v="1800019783"/>
    <x v="0"/>
    <x v="1"/>
    <x v="1"/>
    <s v="Orupabo, Amoni "/>
    <n v="0"/>
    <s v="MILLENIUM MAR 2018 Crude Handling"/>
    <s v="468"/>
    <s v="DR"/>
    <s v=""/>
    <d v="2018-04-16T00:00:00"/>
    <d v="2018-04-16T00:00:00"/>
    <d v="2018-05-16T00:00:00"/>
    <s v="USD"/>
    <n v="100023.18"/>
    <n v="1690"/>
    <x v="4"/>
    <n v="56.333333333333336"/>
    <x v="4"/>
    <x v="1"/>
    <s v="Overdue"/>
    <x v="0"/>
    <s v="USD"/>
    <n v="100023.18"/>
  </r>
  <r>
    <s v="A2310000"/>
    <x v="49"/>
    <x v="48"/>
    <n v="1800019784"/>
    <x v="0"/>
    <x v="1"/>
    <x v="1"/>
    <s v="Orupabo, Amoni "/>
    <n v="0"/>
    <s v="MILLENIUMMAR 2018 Crude Handling"/>
    <s v="454"/>
    <s v="DR"/>
    <s v=""/>
    <d v="2018-04-16T00:00:00"/>
    <d v="2018-04-16T00:00:00"/>
    <d v="2018-05-16T00:00:00"/>
    <s v="NGN"/>
    <n v="20353717.649999999"/>
    <n v="1690"/>
    <x v="4"/>
    <n v="56.333333333333336"/>
    <x v="4"/>
    <x v="1"/>
    <s v="Overdue"/>
    <x v="0"/>
    <s v="USD"/>
    <n v="66723.56"/>
  </r>
  <r>
    <s v="A2310000"/>
    <x v="49"/>
    <x v="48"/>
    <n v="1400012377"/>
    <x v="0"/>
    <x v="1"/>
    <x v="1"/>
    <s v="Orupabo, Amoni "/>
    <n v="0"/>
    <s v="Millenium Oil pmt"/>
    <s v=""/>
    <s v="DZ"/>
    <s v=""/>
    <d v="2018-04-19T00:00:00"/>
    <d v="2018-04-13T00:00:00"/>
    <d v="2018-04-19T00:00:00"/>
    <s v="USD"/>
    <n v="-168457.5"/>
    <n v="1717"/>
    <x v="4"/>
    <n v="57.233333333333334"/>
    <x v="4"/>
    <x v="1"/>
    <s v="Overdue"/>
    <x v="0"/>
    <s v="USD"/>
    <n v="-168457.5"/>
  </r>
  <r>
    <s v="A2310000"/>
    <x v="49"/>
    <x v="48"/>
    <n v="1800019590"/>
    <x v="0"/>
    <x v="1"/>
    <x v="1"/>
    <s v="Orupabo, Amoni "/>
    <n v="0"/>
    <s v="MILLENIUM FEB 2018 Crude Handling"/>
    <s v="468"/>
    <s v="DR"/>
    <s v=""/>
    <d v="2018-03-15T00:00:00"/>
    <d v="2018-03-15T00:00:00"/>
    <d v="2018-04-14T00:00:00"/>
    <s v="USD"/>
    <n v="92072.27"/>
    <n v="1722"/>
    <x v="4"/>
    <n v="57.4"/>
    <x v="4"/>
    <x v="1"/>
    <s v="Overdue"/>
    <x v="0"/>
    <s v="USD"/>
    <n v="92072.27"/>
  </r>
  <r>
    <s v="A2310000"/>
    <x v="49"/>
    <x v="48"/>
    <n v="1800019591"/>
    <x v="0"/>
    <x v="1"/>
    <x v="1"/>
    <s v="Orupabo, Amoni "/>
    <n v="0"/>
    <s v="MILLENIUM FEB 2018 Crude Handling"/>
    <s v="454"/>
    <s v="DR"/>
    <s v=""/>
    <d v="2018-03-15T00:00:00"/>
    <d v="2018-03-15T00:00:00"/>
    <d v="2018-04-14T00:00:00"/>
    <s v="NGN"/>
    <n v="18745607.98"/>
    <n v="1722"/>
    <x v="4"/>
    <n v="57.4"/>
    <x v="4"/>
    <x v="1"/>
    <s v="Overdue"/>
    <x v="0"/>
    <s v="USD"/>
    <n v="61410.61"/>
  </r>
  <r>
    <s v="A2310000"/>
    <x v="49"/>
    <x v="48"/>
    <n v="1800019506"/>
    <x v="0"/>
    <x v="1"/>
    <x v="1"/>
    <s v="Orupabo, Amoni "/>
    <n v="0"/>
    <s v="Millenium Suppl Crude Handling  -Oct-Dec 2017"/>
    <s v="468"/>
    <s v="DR"/>
    <s v=""/>
    <d v="2018-03-01T00:00:00"/>
    <d v="2018-03-01T00:00:00"/>
    <d v="2018-04-01T00:00:00"/>
    <s v="USD"/>
    <n v="48994.64"/>
    <n v="1735"/>
    <x v="4"/>
    <n v="57.833333333333336"/>
    <x v="4"/>
    <x v="1"/>
    <s v="Overdue"/>
    <x v="0"/>
    <s v="USD"/>
    <n v="48994.64"/>
  </r>
  <r>
    <s v="A2310000"/>
    <x v="49"/>
    <x v="48"/>
    <n v="103543503"/>
    <x v="0"/>
    <x v="1"/>
    <x v="1"/>
    <s v="Orupabo, Amoni "/>
    <s v="WHT Outstg"/>
    <s v="WHT on inv 1800019227 October 2017 Crude Handling"/>
    <s v=""/>
    <s v="AB"/>
    <s v=""/>
    <d v="2018-03-29T00:00:00"/>
    <d v="2018-03-29T00:00:00"/>
    <d v="2018-03-29T00:00:00"/>
    <s v="USD"/>
    <n v="4118.37"/>
    <n v="1738"/>
    <x v="4"/>
    <n v="57.93333333333333"/>
    <x v="4"/>
    <x v="2"/>
    <s v="Overdue"/>
    <x v="1"/>
    <s v="USD"/>
    <n v="4118.37"/>
  </r>
  <r>
    <s v="A2310000"/>
    <x v="49"/>
    <x v="48"/>
    <n v="103543504"/>
    <x v="0"/>
    <x v="1"/>
    <x v="1"/>
    <s v="Orupabo, Amoni "/>
    <s v="WHT Outstg"/>
    <s v="WHT on inv 1800019229 - NOV 2017 Crude Handling"/>
    <s v=""/>
    <s v="AB"/>
    <s v=""/>
    <d v="2018-03-29T00:00:00"/>
    <d v="2018-03-29T00:00:00"/>
    <d v="2018-03-29T00:00:00"/>
    <s v="USD"/>
    <n v="5077.3999999999996"/>
    <n v="1738"/>
    <x v="4"/>
    <n v="57.93333333333333"/>
    <x v="4"/>
    <x v="2"/>
    <s v="Overdue"/>
    <x v="1"/>
    <s v="USD"/>
    <n v="5077.3999999999996"/>
  </r>
  <r>
    <s v="A2310000"/>
    <x v="49"/>
    <x v="48"/>
    <n v="103543505"/>
    <x v="0"/>
    <x v="1"/>
    <x v="1"/>
    <s v="Orupabo, Amoni "/>
    <s v="WHT Outstg"/>
    <s v="WHT on inv 1800019304 -DEC 2017 Crude Handling"/>
    <s v=""/>
    <s v="AB"/>
    <s v=""/>
    <d v="2018-03-29T00:00:00"/>
    <d v="2018-03-29T00:00:00"/>
    <d v="2018-03-29T00:00:00"/>
    <s v="USD"/>
    <n v="5896.61"/>
    <n v="1738"/>
    <x v="4"/>
    <n v="57.93333333333333"/>
    <x v="4"/>
    <x v="2"/>
    <s v="Overdue"/>
    <x v="1"/>
    <s v="USD"/>
    <n v="5896.61"/>
  </r>
  <r>
    <s v="A2310000"/>
    <x v="49"/>
    <x v="48"/>
    <n v="1800019477"/>
    <x v="0"/>
    <x v="1"/>
    <x v="1"/>
    <s v="Orupabo, Amoni "/>
    <n v="0"/>
    <s v="MILLENIUM JAN 2018 Crude Handling"/>
    <s v="468"/>
    <s v="DR"/>
    <s v=""/>
    <d v="2018-02-22T00:00:00"/>
    <d v="2018-02-22T00:00:00"/>
    <d v="2018-03-24T00:00:00"/>
    <s v="USD"/>
    <n v="91147.41"/>
    <n v="1743"/>
    <x v="4"/>
    <n v="58.1"/>
    <x v="4"/>
    <x v="1"/>
    <s v="Overdue"/>
    <x v="0"/>
    <s v="USD"/>
    <n v="91147.41"/>
  </r>
  <r>
    <s v="A2310000"/>
    <x v="49"/>
    <x v="48"/>
    <n v="1800019478"/>
    <x v="0"/>
    <x v="1"/>
    <x v="1"/>
    <s v="Orupabo, Amoni "/>
    <n v="0"/>
    <s v="MILLENIUM JAN 2018 Crude Handling"/>
    <s v="454"/>
    <s v="DR"/>
    <s v=""/>
    <d v="2018-02-22T00:00:00"/>
    <d v="2018-02-22T00:00:00"/>
    <d v="2018-03-24T00:00:00"/>
    <s v="NGN"/>
    <n v="18550154.170000002"/>
    <n v="1743"/>
    <x v="4"/>
    <n v="58.1"/>
    <x v="4"/>
    <x v="1"/>
    <s v="Overdue"/>
    <x v="0"/>
    <s v="USD"/>
    <n v="60720.22"/>
  </r>
  <r>
    <s v="A2680005"/>
    <x v="50"/>
    <x v="48"/>
    <n v="1800028507"/>
    <x v="0"/>
    <x v="1"/>
    <x v="6"/>
    <s v="Orupabo, Amoni "/>
    <n v="0"/>
    <s v="Lease Charge -  August  04 2020 -August 03 2022"/>
    <s v="454"/>
    <s v="DR"/>
    <s v=""/>
    <d v="2022-12-06T00:00:00"/>
    <d v="2022-12-06T00:00:00"/>
    <d v="2023-01-05T00:00:00"/>
    <s v="NGN"/>
    <n v="39166168.899999999"/>
    <n v="-5"/>
    <x v="0"/>
    <n v="-0.16666666666666666"/>
    <x v="0"/>
    <x v="0"/>
    <s v="Not Overdue"/>
    <x v="0"/>
    <s v="USD"/>
    <n v="88178.71"/>
  </r>
  <r>
    <s v="A2680005"/>
    <x v="50"/>
    <x v="48"/>
    <n v="1800028506"/>
    <x v="0"/>
    <x v="0"/>
    <x v="2"/>
    <s v="Orupabo, Amoni "/>
    <n v="0"/>
    <s v="Service Charge  July 2019_Dec 2021"/>
    <s v="473"/>
    <s v="DR"/>
    <s v=""/>
    <d v="2022-12-06T00:00:00"/>
    <d v="2022-12-06T00:00:00"/>
    <d v="2023-01-05T00:00:00"/>
    <s v="NGN"/>
    <n v="36395155.189999998"/>
    <n v="-5"/>
    <x v="0"/>
    <n v="-0.16666666666666666"/>
    <x v="0"/>
    <x v="0"/>
    <s v="Not Overdue"/>
    <x v="0"/>
    <s v="USD"/>
    <n v="81940.05"/>
  </r>
  <r>
    <s v="A2680005"/>
    <x v="50"/>
    <x v="48"/>
    <n v="104040843"/>
    <x v="0"/>
    <x v="1"/>
    <x v="6"/>
    <s v="Oso, Joseph"/>
    <s v="WHT Outstg"/>
    <s v="WHT_1800024973 Lease Charge"/>
    <s v=""/>
    <s v="AB"/>
    <s v=""/>
    <d v="2021-02-28T00:00:00"/>
    <d v="2021-02-28T00:00:00"/>
    <d v="2021-02-28T00:00:00"/>
    <s v="NGN"/>
    <n v="672468.75"/>
    <n v="671"/>
    <x v="4"/>
    <n v="22.366666666666667"/>
    <x v="4"/>
    <x v="2"/>
    <s v="Overdue"/>
    <x v="1"/>
    <s v="USD"/>
    <n v="1771.96"/>
  </r>
  <r>
    <s v="A2680005"/>
    <x v="51"/>
    <x v="49"/>
    <n v="103805209"/>
    <x v="0"/>
    <x v="1"/>
    <x v="6"/>
    <s v="Oso, Joseph"/>
    <s v="WHT Outstg"/>
    <s v="WHT on inv 1800022345"/>
    <s v=""/>
    <s v="AB"/>
    <s v=""/>
    <d v="2019-10-02T00:00:00"/>
    <d v="2019-10-02T00:00:00"/>
    <d v="2019-10-02T00:00:00"/>
    <s v="USD"/>
    <n v="5806.5"/>
    <n v="1186"/>
    <x v="4"/>
    <n v="39.533333333333331"/>
    <x v="4"/>
    <x v="2"/>
    <s v="Overdue"/>
    <x v="1"/>
    <s v="USD"/>
    <n v="5806.5"/>
  </r>
  <r>
    <s v="A2680005"/>
    <x v="52"/>
    <x v="50"/>
    <n v="103916750"/>
    <x v="0"/>
    <x v="1"/>
    <x v="6"/>
    <s v="Oso, Joseph"/>
    <s v="WHT Outstg"/>
    <s v="WHT on 1800022951 Tenaris Global PH RA Lease 19/20"/>
    <s v=""/>
    <s v="AB"/>
    <s v=""/>
    <d v="2020-05-12T00:00:00"/>
    <d v="2020-05-12T00:00:00"/>
    <d v="2020-01-03T00:00:00"/>
    <s v="NGN"/>
    <n v="200000"/>
    <n v="1093"/>
    <x v="4"/>
    <n v="36.43333333333333"/>
    <x v="4"/>
    <x v="2"/>
    <s v="Overdue"/>
    <x v="1"/>
    <s v="USD"/>
    <n v="554.78"/>
  </r>
  <r>
    <s v="A2680005"/>
    <x v="52"/>
    <x v="50"/>
    <n v="103916750"/>
    <x v="0"/>
    <x v="1"/>
    <x v="6"/>
    <s v="Oso, Joseph"/>
    <s v="WHT Outstg"/>
    <s v="WHT on 1800022952 Tenaris Global PH RA Lease 19/20"/>
    <s v=""/>
    <s v="AB"/>
    <s v=""/>
    <d v="2020-05-12T00:00:00"/>
    <d v="2020-05-12T00:00:00"/>
    <d v="2020-01-03T00:00:00"/>
    <s v="NGN"/>
    <n v="157000"/>
    <n v="1093"/>
    <x v="4"/>
    <n v="36.43333333333333"/>
    <x v="4"/>
    <x v="2"/>
    <s v="Overdue"/>
    <x v="1"/>
    <s v="USD"/>
    <n v="435.5"/>
  </r>
  <r>
    <s v="A2310000"/>
    <x v="53"/>
    <x v="51"/>
    <n v="1800028619"/>
    <x v="2"/>
    <x v="1"/>
    <x v="3"/>
    <s v="Ngwobia, Enam"/>
    <n v="0"/>
    <s v="SEE SUPPORT DOCUMENT FOR PAYMENT INSTRUCTIONS"/>
    <s v=""/>
    <s v="DR"/>
    <s v=""/>
    <d v="2022-12-20T00:00:00"/>
    <d v="2022-12-20T00:00:00"/>
    <d v="2023-01-19T00:00:00"/>
    <s v="NGN"/>
    <n v="618330542.08000004"/>
    <n v="-19"/>
    <x v="0"/>
    <n v="-0.6333333333333333"/>
    <x v="0"/>
    <x v="0"/>
    <s v="Not Overdue"/>
    <x v="0"/>
    <s v="USD"/>
    <n v="1386544.41"/>
  </r>
  <r>
    <s v="A2310000"/>
    <x v="53"/>
    <x v="51"/>
    <n v="104332969"/>
    <x v="2"/>
    <x v="1"/>
    <x v="3"/>
    <s v="Ngwobia, Enam"/>
    <n v="0"/>
    <s v="Short Pmt_1800025931 Mar 2021 SNG/GACN Gas Sales -"/>
    <s v=""/>
    <s v="AB"/>
    <s v=""/>
    <d v="2022-12-31T00:00:00"/>
    <d v="2022-12-31T00:00:00"/>
    <d v="2022-12-31T00:00:00"/>
    <s v="NGN"/>
    <n v="142781.99"/>
    <n v="0"/>
    <x v="0"/>
    <n v="0"/>
    <x v="0"/>
    <x v="0"/>
    <s v="Not Overdue"/>
    <x v="0"/>
    <s v="USD"/>
    <n v="318.64999999999998"/>
  </r>
  <r>
    <s v="A2310000"/>
    <x v="53"/>
    <x v="51"/>
    <n v="104332970"/>
    <x v="2"/>
    <x v="1"/>
    <x v="3"/>
    <s v="Ngwobia, Enam"/>
    <n v="0"/>
    <s v="Short pmt_1800027136 JAN-DEC19-CONTRACT YR3 ANNUAL"/>
    <s v=""/>
    <s v="AB"/>
    <s v=""/>
    <d v="2022-12-31T00:00:00"/>
    <d v="2022-12-31T00:00:00"/>
    <d v="2022-12-31T00:00:00"/>
    <s v="NGN"/>
    <n v="56722.98"/>
    <n v="0"/>
    <x v="0"/>
    <n v="0"/>
    <x v="0"/>
    <x v="0"/>
    <s v="Not Overdue"/>
    <x v="0"/>
    <s v="USD"/>
    <n v="126.59"/>
  </r>
  <r>
    <s v="A2310000"/>
    <x v="53"/>
    <x v="51"/>
    <n v="1600004355"/>
    <x v="2"/>
    <x v="1"/>
    <x v="3"/>
    <s v="Ngwobia, Enam"/>
    <n v="0"/>
    <s v="Partners Share-Nov 22SNG GaFYIPREF-1800028619"/>
    <s v="771"/>
    <s v="DG"/>
    <s v=""/>
    <d v="2022-12-20T00:00:00"/>
    <d v="2022-12-20T00:00:00"/>
    <d v="2022-12-20T00:00:00"/>
    <s v="NGN"/>
    <n v="-432831379.44999999"/>
    <n v="11"/>
    <x v="0"/>
    <n v="0.36666666666666664"/>
    <x v="0"/>
    <x v="0"/>
    <s v="Not Overdue"/>
    <x v="0"/>
    <s v="USD"/>
    <n v="-970581.09"/>
  </r>
  <r>
    <s v="A2310000"/>
    <x v="53"/>
    <x v="51"/>
    <n v="1800028271"/>
    <x v="2"/>
    <x v="1"/>
    <x v="3"/>
    <s v="Ngwobia, Enam"/>
    <n v="0"/>
    <s v="Sept 2022 SNG/WEST FYIP Gas Sales"/>
    <s v=""/>
    <s v="DR"/>
    <s v=""/>
    <d v="2022-10-19T00:00:00"/>
    <d v="2022-10-19T00:00:00"/>
    <d v="2022-11-18T00:00:00"/>
    <s v="NGN"/>
    <n v="476753319.33999997"/>
    <n v="43"/>
    <x v="0"/>
    <n v="1.4333333333333333"/>
    <x v="0"/>
    <x v="0"/>
    <s v="Not Overdue"/>
    <x v="0"/>
    <s v="USD"/>
    <n v="1092289.53"/>
  </r>
  <r>
    <s v="A2310000"/>
    <x v="53"/>
    <x v="51"/>
    <n v="104306429"/>
    <x v="2"/>
    <x v="1"/>
    <x v="3"/>
    <s v="Ngwobia, Enam"/>
    <n v="0"/>
    <s v="SNG/GACN Pmt"/>
    <s v=""/>
    <s v="AB"/>
    <s v=""/>
    <d v="2022-10-31T00:00:00"/>
    <d v="2022-10-31T00:00:00"/>
    <d v="2022-10-31T00:00:00"/>
    <s v="NGN"/>
    <n v="-9435314.9499999993"/>
    <n v="61"/>
    <x v="0"/>
    <n v="2.0333333333333332"/>
    <x v="0"/>
    <x v="0"/>
    <s v="Not Overdue"/>
    <x v="0"/>
    <s v="USD"/>
    <n v="-21541.77"/>
  </r>
  <r>
    <s v="A2310000"/>
    <x v="53"/>
    <x v="51"/>
    <n v="1600004308"/>
    <x v="2"/>
    <x v="1"/>
    <x v="3"/>
    <s v="Ngwobia, Enam"/>
    <n v="0"/>
    <s v="Partners Share-Sept22SNG GaFYIPREF-1800028271"/>
    <s v="771"/>
    <s v="DG"/>
    <s v=""/>
    <d v="2022-10-19T00:00:00"/>
    <d v="2022-10-19T00:00:00"/>
    <d v="2022-10-19T00:00:00"/>
    <s v="NGN"/>
    <n v="-333727323.54000002"/>
    <n v="73"/>
    <x v="0"/>
    <n v="2.4333333333333331"/>
    <x v="0"/>
    <x v="0"/>
    <s v="Not Overdue"/>
    <x v="0"/>
    <s v="USD"/>
    <n v="-764602.67"/>
  </r>
  <r>
    <s v="A2310000"/>
    <x v="53"/>
    <x v="51"/>
    <n v="104239740"/>
    <x v="2"/>
    <x v="1"/>
    <x v="3"/>
    <s v="Ngwobia, Enam"/>
    <n v="0"/>
    <s v="Short pmt_1800025929 Jan 2021 SNG/GACN Gas Sales -"/>
    <s v=""/>
    <s v="AB"/>
    <s v=""/>
    <d v="2022-05-25T00:00:00"/>
    <d v="2022-05-25T00:00:00"/>
    <d v="2022-05-25T00:00:00"/>
    <s v="NGN"/>
    <n v="6168790.96"/>
    <n v="220"/>
    <x v="0"/>
    <n v="7.333333333333333"/>
    <x v="0"/>
    <x v="0"/>
    <s v="Not Overdue"/>
    <x v="0"/>
    <s v="USD"/>
    <n v="14858.15"/>
  </r>
  <r>
    <s v="A2310000"/>
    <x v="53"/>
    <x v="51"/>
    <n v="104239741"/>
    <x v="2"/>
    <x v="1"/>
    <x v="3"/>
    <s v="Ngwobia, Enam"/>
    <n v="0"/>
    <s v="Short Pmt_1800025930 Feb 2021 SNG/GACN Gas Sales -"/>
    <s v=""/>
    <s v="AB"/>
    <s v=""/>
    <d v="2022-05-25T00:00:00"/>
    <d v="2022-05-25T00:00:00"/>
    <d v="2022-05-25T00:00:00"/>
    <s v="NGN"/>
    <n v="5400013.1699999999"/>
    <n v="220"/>
    <x v="0"/>
    <n v="7.333333333333333"/>
    <x v="0"/>
    <x v="0"/>
    <s v="Not Overdue"/>
    <x v="0"/>
    <s v="USD"/>
    <n v="13006.47"/>
  </r>
  <r>
    <s v="A2310000"/>
    <x v="53"/>
    <x v="51"/>
    <n v="104239742"/>
    <x v="2"/>
    <x v="1"/>
    <x v="3"/>
    <s v="Ngwobia, Enam"/>
    <n v="0"/>
    <s v="Short Pmt_1800026018 SNG/Aba Gas Sales April 21"/>
    <s v=""/>
    <s v="AB"/>
    <s v=""/>
    <d v="2022-05-25T00:00:00"/>
    <d v="2022-05-25T00:00:00"/>
    <d v="2022-05-25T00:00:00"/>
    <s v="NGN"/>
    <n v="2852954.7"/>
    <n v="220"/>
    <x v="0"/>
    <n v="7.333333333333333"/>
    <x v="0"/>
    <x v="0"/>
    <s v="Not Overdue"/>
    <x v="0"/>
    <s v="USD"/>
    <n v="6871.63"/>
  </r>
  <r>
    <s v="A2310000"/>
    <x v="54"/>
    <x v="52"/>
    <n v="1800028565"/>
    <x v="0"/>
    <x v="1"/>
    <x v="1"/>
    <s v="Orupabo, Amoni "/>
    <n v="0"/>
    <s v="PAN OCEAN OML147 NOV 2022 Crude Handling"/>
    <s v="468"/>
    <s v="DR"/>
    <s v=""/>
    <d v="2022-12-15T00:00:00"/>
    <d v="2022-12-15T00:00:00"/>
    <d v="2023-01-14T00:00:00"/>
    <s v="USD"/>
    <n v="78205.87"/>
    <n v="-14"/>
    <x v="0"/>
    <n v="-0.46666666666666667"/>
    <x v="0"/>
    <x v="0"/>
    <s v="Not Overdue"/>
    <x v="0"/>
    <s v="USD"/>
    <n v="78205.87"/>
  </r>
  <r>
    <s v="A2310000"/>
    <x v="54"/>
    <x v="52"/>
    <n v="1800028566"/>
    <x v="0"/>
    <x v="1"/>
    <x v="1"/>
    <s v="Orupabo, Amoni "/>
    <n v="0"/>
    <s v="PAN OCEAN OML147 NOV 2022 Crude Handling"/>
    <s v="454"/>
    <s v="DR"/>
    <s v=""/>
    <d v="2022-12-15T00:00:00"/>
    <d v="2022-12-15T00:00:00"/>
    <d v="2023-01-14T00:00:00"/>
    <s v="NGN"/>
    <n v="14807659.27"/>
    <n v="-14"/>
    <x v="0"/>
    <n v="-0.46666666666666667"/>
    <x v="0"/>
    <x v="0"/>
    <s v="Not Overdue"/>
    <x v="0"/>
    <s v="USD"/>
    <n v="33241.71"/>
  </r>
  <r>
    <s v="A2310000"/>
    <x v="54"/>
    <x v="52"/>
    <n v="104332944"/>
    <x v="0"/>
    <x v="1"/>
    <x v="1"/>
    <s v="Orupabo, Amoni "/>
    <n v="0"/>
    <s v="WHT_1800027691 PAN OCEAN APRIL 2022 Crude Handling"/>
    <s v=""/>
    <s v="AB"/>
    <s v=""/>
    <d v="2022-12-31T00:00:00"/>
    <d v="2022-12-31T00:00:00"/>
    <d v="2022-12-31T00:00:00"/>
    <s v="USD"/>
    <n v="6208.4"/>
    <n v="0"/>
    <x v="0"/>
    <s v="Not Overdue"/>
    <x v="0"/>
    <x v="0"/>
    <s v="Not Overdue"/>
    <x v="1"/>
    <s v="USD"/>
    <n v="6208.4"/>
  </r>
  <r>
    <s v="A2310000"/>
    <x v="54"/>
    <x v="52"/>
    <n v="104332943"/>
    <x v="0"/>
    <x v="1"/>
    <x v="1"/>
    <s v="Orupabo, Amoni "/>
    <n v="0"/>
    <s v="WHT_1800027692 PAN OCEAN APRIL 2022 Crude Handling"/>
    <s v=""/>
    <s v="AB"/>
    <s v=""/>
    <d v="2022-12-31T00:00:00"/>
    <d v="2022-12-31T00:00:00"/>
    <d v="2022-12-31T00:00:00"/>
    <s v="NGN"/>
    <n v="1388635.3"/>
    <n v="0"/>
    <x v="0"/>
    <s v="Not Overdue"/>
    <x v="0"/>
    <x v="0"/>
    <s v="Not Overdue"/>
    <x v="1"/>
    <s v="USD"/>
    <n v="3099.02"/>
  </r>
  <r>
    <s v="A2310000"/>
    <x v="54"/>
    <x v="52"/>
    <n v="104332944"/>
    <x v="0"/>
    <x v="1"/>
    <x v="1"/>
    <s v="Orupabo, Amoni "/>
    <n v="0"/>
    <s v="WHT_1800027780 PAN OCEAN OML147 MAY 2022 Crude Han"/>
    <s v=""/>
    <s v="AB"/>
    <s v=""/>
    <d v="2022-12-31T00:00:00"/>
    <d v="2022-12-31T00:00:00"/>
    <d v="2022-12-31T00:00:00"/>
    <s v="USD"/>
    <n v="5543.84"/>
    <n v="0"/>
    <x v="0"/>
    <s v="Not Overdue"/>
    <x v="0"/>
    <x v="0"/>
    <s v="Not Overdue"/>
    <x v="1"/>
    <s v="USD"/>
    <n v="5543.84"/>
  </r>
  <r>
    <s v="A2310000"/>
    <x v="54"/>
    <x v="52"/>
    <n v="104332943"/>
    <x v="0"/>
    <x v="1"/>
    <x v="1"/>
    <s v="Orupabo, Amoni "/>
    <n v="0"/>
    <s v="WHT_1800027781 PAN OCEAN OML147 MAY 2022 Crude Han"/>
    <s v=""/>
    <s v="AB"/>
    <s v=""/>
    <d v="2022-12-31T00:00:00"/>
    <d v="2022-12-31T00:00:00"/>
    <d v="2022-12-31T00:00:00"/>
    <s v="NGN"/>
    <n v="1239097.8400000001"/>
    <n v="0"/>
    <x v="0"/>
    <s v="Not Overdue"/>
    <x v="0"/>
    <x v="0"/>
    <s v="Not Overdue"/>
    <x v="1"/>
    <s v="USD"/>
    <n v="2765.29"/>
  </r>
  <r>
    <s v="A2310000"/>
    <x v="54"/>
    <x v="52"/>
    <n v="104332945"/>
    <x v="0"/>
    <x v="1"/>
    <x v="1"/>
    <s v="Orupabo, Amoni "/>
    <n v="0"/>
    <s v="WHT_1800027940 PAN OCEAN JUN 2022 Crude Handling"/>
    <s v=""/>
    <s v="AB"/>
    <s v=""/>
    <d v="2022-12-31T00:00:00"/>
    <d v="2022-12-31T00:00:00"/>
    <d v="2022-12-31T00:00:00"/>
    <s v="NGN"/>
    <n v="1106506"/>
    <n v="0"/>
    <x v="0"/>
    <s v="Not Overdue"/>
    <x v="0"/>
    <x v="0"/>
    <s v="Not Overdue"/>
    <x v="1"/>
    <s v="USD"/>
    <n v="2469.39"/>
  </r>
  <r>
    <s v="A2310000"/>
    <x v="54"/>
    <x v="52"/>
    <n v="1800028392"/>
    <x v="0"/>
    <x v="1"/>
    <x v="1"/>
    <s v="Orupabo, Amoni "/>
    <n v="0"/>
    <s v="PAN OCEAN OCT 2022 Crude Handling"/>
    <s v="468"/>
    <s v="DR"/>
    <s v=""/>
    <d v="2022-11-17T00:00:00"/>
    <d v="2022-11-17T00:00:00"/>
    <d v="2022-12-17T00:00:00"/>
    <s v="USD"/>
    <n v="29937.599999999999"/>
    <n v="14"/>
    <x v="5"/>
    <n v="0.46666666666666667"/>
    <x v="1"/>
    <x v="1"/>
    <s v="Overdue"/>
    <x v="0"/>
    <s v="USD"/>
    <n v="29937.599999999999"/>
  </r>
  <r>
    <s v="A2310000"/>
    <x v="54"/>
    <x v="52"/>
    <n v="1800028393"/>
    <x v="0"/>
    <x v="1"/>
    <x v="1"/>
    <s v="Orupabo, Amoni "/>
    <n v="0"/>
    <s v="PAN OCEAN OCT 2022 Crude Handling"/>
    <s v="454"/>
    <s v="DR"/>
    <s v=""/>
    <d v="2022-11-17T00:00:00"/>
    <d v="2022-11-17T00:00:00"/>
    <d v="2022-12-17T00:00:00"/>
    <s v="NGN"/>
    <n v="5595537.0199999996"/>
    <n v="14"/>
    <x v="5"/>
    <n v="0.46666666666666667"/>
    <x v="1"/>
    <x v="1"/>
    <s v="Overdue"/>
    <x v="0"/>
    <s v="USD"/>
    <n v="12668.3"/>
  </r>
  <r>
    <s v="A2310000"/>
    <x v="54"/>
    <x v="52"/>
    <n v="1800028032"/>
    <x v="0"/>
    <x v="1"/>
    <x v="1"/>
    <s v="Orupabo, Amoni "/>
    <n v="0"/>
    <s v="PAN OCEAN OML 147 JULY 2022 Crude Handling"/>
    <s v="468"/>
    <s v="DR"/>
    <s v=""/>
    <d v="2022-08-11T00:00:00"/>
    <d v="2022-08-11T00:00:00"/>
    <d v="2022-09-10T00:00:00"/>
    <s v="USD"/>
    <n v="70750.28"/>
    <n v="112"/>
    <x v="3"/>
    <n v="3.7333333333333334"/>
    <x v="1"/>
    <x v="1"/>
    <s v="Overdue"/>
    <x v="0"/>
    <s v="USD"/>
    <n v="70750.28"/>
  </r>
  <r>
    <s v="A2310000"/>
    <x v="54"/>
    <x v="52"/>
    <n v="1800028033"/>
    <x v="0"/>
    <x v="1"/>
    <x v="1"/>
    <s v="Orupabo, Amoni "/>
    <n v="0"/>
    <s v="PAN OCEAN OML 147 JULY 2022 Crude Handling"/>
    <s v="454"/>
    <s v="DR"/>
    <s v=""/>
    <d v="2022-08-11T00:00:00"/>
    <d v="2022-08-11T00:00:00"/>
    <d v="2022-09-10T00:00:00"/>
    <s v="NGN"/>
    <n v="15813977.18"/>
    <n v="112"/>
    <x v="3"/>
    <n v="3.7333333333333334"/>
    <x v="1"/>
    <x v="1"/>
    <s v="Overdue"/>
    <x v="0"/>
    <s v="USD"/>
    <n v="37770.1"/>
  </r>
  <r>
    <s v="A2310000"/>
    <x v="54"/>
    <x v="52"/>
    <n v="1800027939"/>
    <x v="0"/>
    <x v="1"/>
    <x v="1"/>
    <s v="Orupabo, Amoni "/>
    <n v="0"/>
    <s v="PAN OCEAN JUN 2022 Crude Handling"/>
    <s v="468"/>
    <s v="DR"/>
    <s v=""/>
    <d v="2022-07-14T00:00:00"/>
    <d v="2022-07-14T00:00:00"/>
    <d v="2022-08-13T00:00:00"/>
    <s v="USD"/>
    <n v="99026.46"/>
    <n v="140"/>
    <x v="3"/>
    <n v="4.666666666666667"/>
    <x v="1"/>
    <x v="1"/>
    <s v="Overdue"/>
    <x v="0"/>
    <s v="USD"/>
    <n v="99026.46"/>
  </r>
  <r>
    <s v="A2310000"/>
    <x v="54"/>
    <x v="52"/>
    <n v="104241901"/>
    <x v="0"/>
    <x v="1"/>
    <x v="1"/>
    <s v="Orupabo, Amoni "/>
    <n v="0"/>
    <s v="WHT_1800027198 PAN OCEAN OML147 DECEMBER 2021 Crud"/>
    <s v=""/>
    <s v="AB"/>
    <s v=""/>
    <d v="2022-05-30T00:00:00"/>
    <d v="2022-05-30T00:00:00"/>
    <d v="2022-05-30T00:00:00"/>
    <s v="USD"/>
    <n v="4325.9399999999996"/>
    <n v="215"/>
    <x v="4"/>
    <n v="7.166666666666667"/>
    <x v="2"/>
    <x v="2"/>
    <s v="Overdue"/>
    <x v="1"/>
    <s v="USD"/>
    <n v="4325.9399999999996"/>
  </r>
  <r>
    <s v="A2310000"/>
    <x v="54"/>
    <x v="52"/>
    <n v="104241902"/>
    <x v="0"/>
    <x v="1"/>
    <x v="1"/>
    <s v="Orupabo, Amoni "/>
    <n v="0"/>
    <s v="WHT_1800027199 PAN OCEAN OML147 DECEMBER 2021 Crud"/>
    <s v=""/>
    <s v="AB"/>
    <s v=""/>
    <d v="2022-05-30T00:00:00"/>
    <d v="2022-05-30T00:00:00"/>
    <d v="2022-05-30T00:00:00"/>
    <s v="NGN"/>
    <n v="957674.26"/>
    <n v="215"/>
    <x v="4"/>
    <n v="7.166666666666667"/>
    <x v="2"/>
    <x v="2"/>
    <s v="Overdue"/>
    <x v="1"/>
    <s v="USD"/>
    <n v="2306.46"/>
  </r>
  <r>
    <s v="A2310000"/>
    <x v="54"/>
    <x v="52"/>
    <n v="104241901"/>
    <x v="0"/>
    <x v="1"/>
    <x v="1"/>
    <s v="Orupabo, Amoni "/>
    <n v="0"/>
    <s v="WHT_1800027308 PAN OCEAN OML147  JAN 2022 CHA"/>
    <s v=""/>
    <s v="AB"/>
    <s v=""/>
    <d v="2022-05-30T00:00:00"/>
    <d v="2022-05-30T00:00:00"/>
    <d v="2022-05-30T00:00:00"/>
    <s v="USD"/>
    <n v="6549.06"/>
    <n v="215"/>
    <x v="4"/>
    <n v="7.166666666666667"/>
    <x v="2"/>
    <x v="2"/>
    <s v="Overdue"/>
    <x v="1"/>
    <s v="USD"/>
    <n v="6549.06"/>
  </r>
  <r>
    <s v="A2310000"/>
    <x v="54"/>
    <x v="52"/>
    <n v="104241902"/>
    <x v="0"/>
    <x v="1"/>
    <x v="1"/>
    <s v="Orupabo, Amoni "/>
    <n v="0"/>
    <s v="WHT_1800027309 PAN OCEAN OML147  JAN 2022 Crude Ha"/>
    <s v=""/>
    <s v="AB"/>
    <s v=""/>
    <d v="2022-05-30T00:00:00"/>
    <d v="2022-05-30T00:00:00"/>
    <d v="2022-05-30T00:00:00"/>
    <s v="NGN"/>
    <n v="1461823.26"/>
    <n v="215"/>
    <x v="4"/>
    <n v="7.166666666666667"/>
    <x v="2"/>
    <x v="2"/>
    <s v="Overdue"/>
    <x v="1"/>
    <s v="USD"/>
    <n v="3520.66"/>
  </r>
  <r>
    <s v="A2310000"/>
    <x v="54"/>
    <x v="52"/>
    <n v="104241901"/>
    <x v="0"/>
    <x v="1"/>
    <x v="1"/>
    <s v="Orupabo, Amoni "/>
    <n v="0"/>
    <s v="WHT_1800027440 PAN OCEAN OML147 FEB 2022 CHA"/>
    <s v=""/>
    <s v="AB"/>
    <s v=""/>
    <d v="2022-05-30T00:00:00"/>
    <d v="2022-05-30T00:00:00"/>
    <d v="2022-05-30T00:00:00"/>
    <s v="USD"/>
    <n v="5199.04"/>
    <n v="215"/>
    <x v="4"/>
    <n v="7.166666666666667"/>
    <x v="2"/>
    <x v="2"/>
    <s v="Overdue"/>
    <x v="1"/>
    <s v="USD"/>
    <n v="5199.04"/>
  </r>
  <r>
    <s v="A2310000"/>
    <x v="54"/>
    <x v="52"/>
    <n v="104241902"/>
    <x v="0"/>
    <x v="1"/>
    <x v="1"/>
    <s v="Orupabo, Amoni "/>
    <n v="0"/>
    <s v="WHT_1800027441 PAN OCEAN OML147  FEB 2022 Crude Ha"/>
    <s v=""/>
    <s v="AB"/>
    <s v=""/>
    <d v="2022-05-30T00:00:00"/>
    <d v="2022-05-30T00:00:00"/>
    <d v="2022-05-30T00:00:00"/>
    <s v="NGN"/>
    <n v="1164999.3799999999"/>
    <n v="215"/>
    <x v="4"/>
    <n v="7.166666666666667"/>
    <x v="2"/>
    <x v="2"/>
    <s v="Overdue"/>
    <x v="1"/>
    <s v="USD"/>
    <n v="2805.78"/>
  </r>
  <r>
    <s v="A2310000"/>
    <x v="54"/>
    <x v="52"/>
    <n v="104241901"/>
    <x v="0"/>
    <x v="1"/>
    <x v="1"/>
    <s v="Orupabo, Amoni "/>
    <n v="0"/>
    <s v="WHT_1800027574 PAN OCEAN OML147 MAR 2022 CHA"/>
    <s v=""/>
    <s v="AB"/>
    <s v=""/>
    <d v="2022-05-30T00:00:00"/>
    <d v="2022-05-30T00:00:00"/>
    <d v="2022-05-30T00:00:00"/>
    <s v="USD"/>
    <n v="5612.77"/>
    <n v="215"/>
    <x v="4"/>
    <n v="7.166666666666667"/>
    <x v="2"/>
    <x v="2"/>
    <s v="Overdue"/>
    <x v="1"/>
    <s v="USD"/>
    <n v="5612.77"/>
  </r>
  <r>
    <s v="A2310000"/>
    <x v="54"/>
    <x v="52"/>
    <n v="104241902"/>
    <x v="0"/>
    <x v="1"/>
    <x v="1"/>
    <s v="Orupabo, Amoni "/>
    <n v="0"/>
    <s v="WHT_1800027575 PAN OCEAN OML147 MAR 2022 Crude Han"/>
    <s v=""/>
    <s v="AB"/>
    <s v=""/>
    <d v="2022-05-30T00:00:00"/>
    <d v="2022-05-30T00:00:00"/>
    <d v="2022-05-30T00:00:00"/>
    <s v="NGN"/>
    <n v="1256739.72"/>
    <n v="215"/>
    <x v="4"/>
    <n v="7.166666666666667"/>
    <x v="2"/>
    <x v="2"/>
    <s v="Overdue"/>
    <x v="1"/>
    <s v="USD"/>
    <n v="3026.73"/>
  </r>
  <r>
    <s v="A2310000"/>
    <x v="54"/>
    <x v="52"/>
    <n v="104192622"/>
    <x v="0"/>
    <x v="1"/>
    <x v="1"/>
    <s v="Orupabo, Amoni "/>
    <n v="0"/>
    <s v="WHT_1800024337 Pan Ocean OML147 July 2019 CHA"/>
    <s v=""/>
    <s v="AB"/>
    <s v=""/>
    <d v="2022-01-27T00:00:00"/>
    <d v="2022-01-27T00:00:00"/>
    <d v="2022-01-27T00:00:00"/>
    <s v="NGN"/>
    <n v="1586544.45"/>
    <n v="338"/>
    <x v="4"/>
    <n v="11.266666666666667"/>
    <x v="2"/>
    <x v="2"/>
    <s v="Overdue"/>
    <x v="1"/>
    <s v="USD"/>
    <n v="3820.08"/>
  </r>
  <r>
    <s v="A2310000"/>
    <x v="54"/>
    <x v="52"/>
    <n v="104192622"/>
    <x v="0"/>
    <x v="1"/>
    <x v="1"/>
    <s v="Orupabo, Amoni "/>
    <n v="0"/>
    <s v="WHT_1800024339 Pan Ocean OML147 Aug 2019 CHA"/>
    <s v=""/>
    <s v="AB"/>
    <s v=""/>
    <d v="2022-01-27T00:00:00"/>
    <d v="2022-01-27T00:00:00"/>
    <d v="2022-01-27T00:00:00"/>
    <s v="NGN"/>
    <n v="2005113.92"/>
    <n v="338"/>
    <x v="4"/>
    <n v="11.266666666666667"/>
    <x v="2"/>
    <x v="2"/>
    <s v="Overdue"/>
    <x v="1"/>
    <s v="USD"/>
    <n v="4827.91"/>
  </r>
  <r>
    <s v="A2310000"/>
    <x v="54"/>
    <x v="52"/>
    <n v="104192622"/>
    <x v="0"/>
    <x v="1"/>
    <x v="1"/>
    <s v="Orupabo, Amoni "/>
    <n v="0"/>
    <s v="WHT_1800024341 Pan Ocean OML147 Sept 2019 CHA"/>
    <s v=""/>
    <s v="AB"/>
    <s v=""/>
    <d v="2022-01-27T00:00:00"/>
    <d v="2022-01-27T00:00:00"/>
    <d v="2022-01-27T00:00:00"/>
    <s v="NGN"/>
    <n v="1655902"/>
    <n v="338"/>
    <x v="4"/>
    <n v="11.266666666666667"/>
    <x v="2"/>
    <x v="2"/>
    <s v="Overdue"/>
    <x v="1"/>
    <s v="USD"/>
    <n v="3987.08"/>
  </r>
  <r>
    <s v="A2310000"/>
    <x v="54"/>
    <x v="52"/>
    <n v="104192622"/>
    <x v="0"/>
    <x v="1"/>
    <x v="1"/>
    <s v="Orupabo, Amoni "/>
    <n v="0"/>
    <s v="WHT_1800024343 Pan Ocean OML147 Oct 2019 Crude Han"/>
    <s v=""/>
    <s v="AB"/>
    <s v=""/>
    <d v="2022-01-27T00:00:00"/>
    <d v="2022-01-27T00:00:00"/>
    <d v="2022-01-27T00:00:00"/>
    <s v="NGN"/>
    <n v="1583370.27"/>
    <n v="338"/>
    <x v="4"/>
    <n v="11.266666666666667"/>
    <x v="2"/>
    <x v="2"/>
    <s v="Overdue"/>
    <x v="1"/>
    <s v="USD"/>
    <n v="3812.44"/>
  </r>
  <r>
    <s v="A2310000"/>
    <x v="54"/>
    <x v="52"/>
    <n v="104192622"/>
    <x v="0"/>
    <x v="1"/>
    <x v="1"/>
    <s v="Orupabo, Amoni "/>
    <n v="0"/>
    <s v="WHT_1800024345 Pan Ocean OML147 Nov 2019 Crude Han"/>
    <s v=""/>
    <s v="AB"/>
    <s v=""/>
    <d v="2022-01-27T00:00:00"/>
    <d v="2022-01-27T00:00:00"/>
    <d v="2022-01-27T00:00:00"/>
    <s v="NGN"/>
    <n v="1496589.17"/>
    <n v="338"/>
    <x v="4"/>
    <n v="11.266666666666667"/>
    <x v="2"/>
    <x v="2"/>
    <s v="Overdue"/>
    <x v="1"/>
    <s v="USD"/>
    <n v="3603.49"/>
  </r>
  <r>
    <s v="A2310000"/>
    <x v="54"/>
    <x v="52"/>
    <n v="104192622"/>
    <x v="0"/>
    <x v="1"/>
    <x v="1"/>
    <s v="Orupabo, Amoni "/>
    <n v="0"/>
    <s v="WHT_1800024347 Pan Ocean OML147 Dec 2019 Crude Han"/>
    <s v=""/>
    <s v="AB"/>
    <s v=""/>
    <d v="2022-01-27T00:00:00"/>
    <d v="2022-01-27T00:00:00"/>
    <d v="2022-01-27T00:00:00"/>
    <s v="NGN"/>
    <n v="1909788.21"/>
    <n v="338"/>
    <x v="4"/>
    <n v="11.266666666666667"/>
    <x v="2"/>
    <x v="2"/>
    <s v="Overdue"/>
    <x v="1"/>
    <s v="USD"/>
    <n v="4598.3900000000003"/>
  </r>
  <r>
    <s v="A2310000"/>
    <x v="54"/>
    <x v="52"/>
    <n v="104192622"/>
    <x v="0"/>
    <x v="1"/>
    <x v="1"/>
    <s v="Orupabo, Amoni "/>
    <n v="0"/>
    <s v="WHT_1800024349 Pan Ocean OML 147 Jan 2020 Crude Ha"/>
    <s v=""/>
    <s v="AB"/>
    <s v=""/>
    <d v="2022-01-27T00:00:00"/>
    <d v="2022-01-27T00:00:00"/>
    <d v="2022-01-27T00:00:00"/>
    <s v="NGN"/>
    <n v="1839342.51"/>
    <n v="338"/>
    <x v="4"/>
    <n v="11.266666666666667"/>
    <x v="2"/>
    <x v="2"/>
    <s v="Overdue"/>
    <x v="1"/>
    <s v="USD"/>
    <n v="4428.7700000000004"/>
  </r>
  <r>
    <s v="A2310000"/>
    <x v="54"/>
    <x v="52"/>
    <n v="104192622"/>
    <x v="0"/>
    <x v="1"/>
    <x v="1"/>
    <s v="Orupabo, Amoni "/>
    <n v="0"/>
    <s v="WHT_1800024351 Pan Ocean OML 147 Feb 2020 Crude Ha"/>
    <s v=""/>
    <s v="AB"/>
    <s v=""/>
    <d v="2022-01-27T00:00:00"/>
    <d v="2022-01-27T00:00:00"/>
    <d v="2022-01-27T00:00:00"/>
    <s v="NGN"/>
    <n v="1520879.36"/>
    <n v="338"/>
    <x v="4"/>
    <n v="11.266666666666667"/>
    <x v="2"/>
    <x v="2"/>
    <s v="Overdue"/>
    <x v="1"/>
    <s v="USD"/>
    <n v="3661.97"/>
  </r>
  <r>
    <s v="A2310000"/>
    <x v="54"/>
    <x v="52"/>
    <n v="104192622"/>
    <x v="0"/>
    <x v="1"/>
    <x v="1"/>
    <s v="Orupabo, Amoni "/>
    <n v="0"/>
    <s v="WHT_1800024353 Pan Ocean OML 147 Mar 2020 Crude Ha"/>
    <s v=""/>
    <s v="AB"/>
    <s v=""/>
    <d v="2022-01-27T00:00:00"/>
    <d v="2022-01-27T00:00:00"/>
    <d v="2022-01-27T00:00:00"/>
    <s v="NGN"/>
    <n v="1428222.98"/>
    <n v="338"/>
    <x v="4"/>
    <n v="11.266666666666667"/>
    <x v="2"/>
    <x v="2"/>
    <s v="Overdue"/>
    <x v="1"/>
    <s v="USD"/>
    <n v="3438.88"/>
  </r>
  <r>
    <s v="A2310000"/>
    <x v="54"/>
    <x v="52"/>
    <n v="104192622"/>
    <x v="0"/>
    <x v="1"/>
    <x v="1"/>
    <s v="Orupabo, Amoni "/>
    <n v="0"/>
    <s v="WHT_1800024355 Pan Ocean OML 147 Apr 2020 Crude Ha"/>
    <s v=""/>
    <s v="AB"/>
    <s v=""/>
    <d v="2022-01-27T00:00:00"/>
    <d v="2022-01-27T00:00:00"/>
    <d v="2022-01-27T00:00:00"/>
    <s v="NGN"/>
    <n v="1726260.36"/>
    <n v="338"/>
    <x v="4"/>
    <n v="11.266666666666667"/>
    <x v="2"/>
    <x v="2"/>
    <s v="Overdue"/>
    <x v="1"/>
    <s v="USD"/>
    <n v="4156.49"/>
  </r>
  <r>
    <s v="A2310000"/>
    <x v="54"/>
    <x v="52"/>
    <n v="104192622"/>
    <x v="0"/>
    <x v="1"/>
    <x v="1"/>
    <s v="Orupabo, Amoni "/>
    <n v="0"/>
    <s v="WHT_1800024357 Pan Ocean OML 147 May 2020 Crude Ha"/>
    <s v=""/>
    <s v="AB"/>
    <s v=""/>
    <d v="2022-01-27T00:00:00"/>
    <d v="2022-01-27T00:00:00"/>
    <d v="2022-01-27T00:00:00"/>
    <s v="NGN"/>
    <n v="2048264.13"/>
    <n v="338"/>
    <x v="4"/>
    <n v="11.266666666666667"/>
    <x v="2"/>
    <x v="2"/>
    <s v="Overdue"/>
    <x v="1"/>
    <s v="USD"/>
    <n v="4931.8100000000004"/>
  </r>
  <r>
    <s v="A2310000"/>
    <x v="54"/>
    <x v="52"/>
    <n v="104192622"/>
    <x v="0"/>
    <x v="1"/>
    <x v="1"/>
    <s v="Orupabo, Amoni "/>
    <n v="0"/>
    <s v="WHT_1800024448 PAN OCEAN OML147 JUN 2020 Crude Han"/>
    <s v=""/>
    <s v="AB"/>
    <s v=""/>
    <d v="2022-01-27T00:00:00"/>
    <d v="2022-01-27T00:00:00"/>
    <d v="2022-01-27T00:00:00"/>
    <s v="NGN"/>
    <n v="1456957.7"/>
    <n v="338"/>
    <x v="4"/>
    <n v="11.266666666666667"/>
    <x v="2"/>
    <x v="2"/>
    <s v="Overdue"/>
    <x v="1"/>
    <s v="USD"/>
    <n v="3508.06"/>
  </r>
  <r>
    <s v="A2310000"/>
    <x v="54"/>
    <x v="52"/>
    <n v="104192622"/>
    <x v="0"/>
    <x v="1"/>
    <x v="1"/>
    <s v="Orupabo, Amoni "/>
    <n v="0"/>
    <s v="WHT_1800024586 PAN OCEAN OML147 JULY 2020 Crude Ha"/>
    <s v=""/>
    <s v="AB"/>
    <s v=""/>
    <d v="2022-01-27T00:00:00"/>
    <d v="2022-01-27T00:00:00"/>
    <d v="2022-01-27T00:00:00"/>
    <s v="NGN"/>
    <n v="1764613.84"/>
    <n v="338"/>
    <x v="4"/>
    <n v="11.266666666666667"/>
    <x v="2"/>
    <x v="2"/>
    <s v="Overdue"/>
    <x v="1"/>
    <s v="USD"/>
    <n v="4248.84"/>
  </r>
  <r>
    <s v="A2310000"/>
    <x v="54"/>
    <x v="52"/>
    <n v="104192622"/>
    <x v="0"/>
    <x v="1"/>
    <x v="1"/>
    <s v="Orupabo, Amoni "/>
    <n v="0"/>
    <s v="WHT_1800024746 PAN OCEAN OML147 AUGUST 2020 Crude"/>
    <s v=""/>
    <s v="AB"/>
    <s v=""/>
    <d v="2022-01-27T00:00:00"/>
    <d v="2022-01-27T00:00:00"/>
    <d v="2022-01-27T00:00:00"/>
    <s v="NGN"/>
    <n v="1587075.19"/>
    <n v="338"/>
    <x v="4"/>
    <n v="11.266666666666667"/>
    <x v="2"/>
    <x v="2"/>
    <s v="Overdue"/>
    <x v="1"/>
    <s v="USD"/>
    <n v="3821.36"/>
  </r>
  <r>
    <s v="A2310000"/>
    <x v="54"/>
    <x v="52"/>
    <n v="104192622"/>
    <x v="0"/>
    <x v="1"/>
    <x v="1"/>
    <s v="Orupabo, Amoni "/>
    <n v="0"/>
    <s v="WHT_1800024920 PAN OCEAN SEPT 2020 Crude Handling"/>
    <s v=""/>
    <s v="AB"/>
    <s v=""/>
    <d v="2022-01-27T00:00:00"/>
    <d v="2022-01-27T00:00:00"/>
    <d v="2022-01-27T00:00:00"/>
    <s v="NGN"/>
    <n v="2101344.61"/>
    <n v="338"/>
    <x v="4"/>
    <n v="11.266666666666667"/>
    <x v="2"/>
    <x v="2"/>
    <s v="Overdue"/>
    <x v="1"/>
    <s v="USD"/>
    <n v="5059.62"/>
  </r>
  <r>
    <s v="A2310000"/>
    <x v="54"/>
    <x v="52"/>
    <n v="104192622"/>
    <x v="0"/>
    <x v="1"/>
    <x v="1"/>
    <s v="Orupabo, Amoni "/>
    <n v="0"/>
    <s v="WHT_1800025058 PAN OCEAN OML147 OCT 2020 Crude Han"/>
    <s v=""/>
    <s v="AB"/>
    <s v=""/>
    <d v="2022-01-27T00:00:00"/>
    <d v="2022-01-27T00:00:00"/>
    <d v="2022-01-27T00:00:00"/>
    <s v="NGN"/>
    <n v="1773490.81"/>
    <n v="338"/>
    <x v="4"/>
    <n v="11.266666666666667"/>
    <x v="2"/>
    <x v="2"/>
    <s v="Overdue"/>
    <x v="1"/>
    <s v="USD"/>
    <n v="4270.21"/>
  </r>
  <r>
    <s v="A2310000"/>
    <x v="54"/>
    <x v="52"/>
    <n v="104192622"/>
    <x v="0"/>
    <x v="1"/>
    <x v="1"/>
    <s v="Orupabo, Amoni "/>
    <n v="0"/>
    <s v="WHT_1800025261 PAN OCEAN OML147 NOV 2020 Crude Han"/>
    <s v=""/>
    <s v="AB"/>
    <s v=""/>
    <d v="2022-01-27T00:00:00"/>
    <d v="2022-01-27T00:00:00"/>
    <d v="2022-01-27T00:00:00"/>
    <s v="NGN"/>
    <n v="1644161.85"/>
    <n v="338"/>
    <x v="4"/>
    <n v="11.266666666666667"/>
    <x v="2"/>
    <x v="2"/>
    <s v="Overdue"/>
    <x v="1"/>
    <s v="USD"/>
    <n v="3958.81"/>
  </r>
  <r>
    <s v="A2310000"/>
    <x v="54"/>
    <x v="52"/>
    <n v="104192622"/>
    <x v="0"/>
    <x v="1"/>
    <x v="1"/>
    <s v="Orupabo, Amoni "/>
    <n v="0"/>
    <s v="WHT_1800025438 PAN OCEAN OML147 DEC 2020 Crude Han"/>
    <s v=""/>
    <s v="AB"/>
    <s v=""/>
    <d v="2022-01-27T00:00:00"/>
    <d v="2022-01-27T00:00:00"/>
    <d v="2022-01-27T00:00:00"/>
    <s v="NGN"/>
    <n v="1688253.4399999999"/>
    <n v="338"/>
    <x v="4"/>
    <n v="11.266666666666667"/>
    <x v="2"/>
    <x v="2"/>
    <s v="Overdue"/>
    <x v="1"/>
    <s v="USD"/>
    <n v="4064.98"/>
  </r>
  <r>
    <s v="A2310000"/>
    <x v="54"/>
    <x v="52"/>
    <n v="104192622"/>
    <x v="0"/>
    <x v="1"/>
    <x v="1"/>
    <s v="Orupabo, Amoni "/>
    <n v="0"/>
    <s v="WHT_1800025555 PAN OCEAN OML 147 JAN 2021 Crude Ha"/>
    <s v=""/>
    <s v="AB"/>
    <s v=""/>
    <d v="2022-01-27T00:00:00"/>
    <d v="2022-01-27T00:00:00"/>
    <d v="2022-01-27T00:00:00"/>
    <s v="NGN"/>
    <n v="1327865.45"/>
    <n v="338"/>
    <x v="4"/>
    <n v="11.266666666666667"/>
    <x v="2"/>
    <x v="2"/>
    <s v="Overdue"/>
    <x v="1"/>
    <s v="USD"/>
    <n v="3197.23"/>
  </r>
  <r>
    <s v="A2310000"/>
    <x v="54"/>
    <x v="52"/>
    <n v="104192622"/>
    <x v="0"/>
    <x v="1"/>
    <x v="1"/>
    <s v="Orupabo, Amoni "/>
    <n v="0"/>
    <s v="WHT_1800025709 PAN OCEAN FEB 2021 Crude Handling"/>
    <s v=""/>
    <s v="AB"/>
    <s v=""/>
    <d v="2022-01-27T00:00:00"/>
    <d v="2022-01-27T00:00:00"/>
    <d v="2022-01-27T00:00:00"/>
    <s v="NGN"/>
    <n v="1175813.71"/>
    <n v="338"/>
    <x v="4"/>
    <n v="11.266666666666667"/>
    <x v="2"/>
    <x v="2"/>
    <s v="Overdue"/>
    <x v="1"/>
    <s v="USD"/>
    <n v="2831.12"/>
  </r>
  <r>
    <s v="A2310000"/>
    <x v="54"/>
    <x v="52"/>
    <n v="104192622"/>
    <x v="0"/>
    <x v="1"/>
    <x v="1"/>
    <s v="Orupabo, Amoni "/>
    <n v="0"/>
    <s v="WHT_1800025848 PAN OCEAN OML147  MARCH 2021 Crude"/>
    <s v=""/>
    <s v="AB"/>
    <s v=""/>
    <d v="2022-01-27T00:00:00"/>
    <d v="2022-01-27T00:00:00"/>
    <d v="2022-01-27T00:00:00"/>
    <s v="NGN"/>
    <n v="1533123.4"/>
    <n v="338"/>
    <x v="4"/>
    <n v="11.266666666666667"/>
    <x v="2"/>
    <x v="2"/>
    <s v="Overdue"/>
    <x v="1"/>
    <s v="USD"/>
    <n v="3691.45"/>
  </r>
  <r>
    <s v="A2310000"/>
    <x v="54"/>
    <x v="52"/>
    <n v="104192622"/>
    <x v="0"/>
    <x v="1"/>
    <x v="1"/>
    <s v="Orupabo, Amoni "/>
    <n v="0"/>
    <s v="WHT_1800025922 PAN OCEAN(OML 147)Excess RPC 2020 C"/>
    <s v=""/>
    <s v="AB"/>
    <s v=""/>
    <d v="2022-01-27T00:00:00"/>
    <d v="2022-01-27T00:00:00"/>
    <d v="2022-01-27T00:00:00"/>
    <s v="NGN"/>
    <n v="635730.14"/>
    <n v="338"/>
    <x v="4"/>
    <n v="11.266666666666667"/>
    <x v="2"/>
    <x v="2"/>
    <s v="Overdue"/>
    <x v="1"/>
    <s v="USD"/>
    <n v="1530.71"/>
  </r>
  <r>
    <s v="A2310000"/>
    <x v="54"/>
    <x v="52"/>
    <n v="104192622"/>
    <x v="0"/>
    <x v="1"/>
    <x v="1"/>
    <s v="Orupabo, Amoni "/>
    <n v="0"/>
    <s v="WHT_1800025980 PAN OCEAN OML147 APR 2021 Crude Han"/>
    <s v=""/>
    <s v="AB"/>
    <s v=""/>
    <d v="2022-01-27T00:00:00"/>
    <d v="2022-01-27T00:00:00"/>
    <d v="2022-01-27T00:00:00"/>
    <s v="NGN"/>
    <n v="1372919.08"/>
    <n v="338"/>
    <x v="4"/>
    <n v="11.266666666666667"/>
    <x v="2"/>
    <x v="2"/>
    <s v="Overdue"/>
    <x v="1"/>
    <s v="USD"/>
    <n v="3305.71"/>
  </r>
  <r>
    <s v="A2310000"/>
    <x v="54"/>
    <x v="52"/>
    <n v="104192622"/>
    <x v="0"/>
    <x v="1"/>
    <x v="1"/>
    <s v="Orupabo, Amoni "/>
    <n v="0"/>
    <s v="WHT_1800026157 PAN OCEAN MAY 2021 Crude Handling"/>
    <s v=""/>
    <s v="AB"/>
    <s v=""/>
    <d v="2022-01-27T00:00:00"/>
    <d v="2022-01-27T00:00:00"/>
    <d v="2022-01-27T00:00:00"/>
    <s v="NGN"/>
    <n v="1243839.69"/>
    <n v="338"/>
    <x v="4"/>
    <n v="11.266666666666667"/>
    <x v="2"/>
    <x v="2"/>
    <s v="Overdue"/>
    <x v="1"/>
    <s v="USD"/>
    <n v="2994.92"/>
  </r>
  <r>
    <s v="A2310000"/>
    <x v="54"/>
    <x v="52"/>
    <n v="104192622"/>
    <x v="0"/>
    <x v="1"/>
    <x v="1"/>
    <s v="Orupabo, Amoni "/>
    <n v="0"/>
    <s v="WHT_1800026314 PAN OCEAN June 2021 Crude Handling"/>
    <s v=""/>
    <s v="AB"/>
    <s v=""/>
    <d v="2022-01-27T00:00:00"/>
    <d v="2022-01-27T00:00:00"/>
    <d v="2022-01-27T00:00:00"/>
    <s v="NGN"/>
    <n v="1172760.1000000001"/>
    <n v="338"/>
    <x v="4"/>
    <n v="11.266666666666667"/>
    <x v="2"/>
    <x v="2"/>
    <s v="Overdue"/>
    <x v="1"/>
    <s v="USD"/>
    <n v="2823.77"/>
  </r>
  <r>
    <s v="A2310000"/>
    <x v="54"/>
    <x v="52"/>
    <n v="104192622"/>
    <x v="0"/>
    <x v="1"/>
    <x v="1"/>
    <s v="Orupabo, Amoni "/>
    <n v="0"/>
    <s v="WHT_1800026448 PAN OCEAN OML147 JULY 2021 Crude Ha"/>
    <s v=""/>
    <s v="AB"/>
    <s v=""/>
    <d v="2022-01-27T00:00:00"/>
    <d v="2022-01-27T00:00:00"/>
    <d v="2022-01-27T00:00:00"/>
    <s v="NGN"/>
    <n v="1284672.04"/>
    <n v="338"/>
    <x v="4"/>
    <n v="11.266666666666667"/>
    <x v="2"/>
    <x v="2"/>
    <s v="Overdue"/>
    <x v="1"/>
    <s v="USD"/>
    <n v="3093.23"/>
  </r>
  <r>
    <s v="A2310000"/>
    <x v="54"/>
    <x v="52"/>
    <n v="104192622"/>
    <x v="0"/>
    <x v="1"/>
    <x v="1"/>
    <s v="Orupabo, Amoni "/>
    <n v="0"/>
    <s v="WHT_1800026569 PAN OCEAN OML17 AUGUST 2021 Crude H"/>
    <s v=""/>
    <s v="AB"/>
    <s v=""/>
    <d v="2022-01-27T00:00:00"/>
    <d v="2022-01-27T00:00:00"/>
    <d v="2022-01-27T00:00:00"/>
    <s v="NGN"/>
    <n v="450408.9"/>
    <n v="338"/>
    <x v="4"/>
    <n v="11.266666666666667"/>
    <x v="2"/>
    <x v="2"/>
    <s v="Overdue"/>
    <x v="1"/>
    <s v="USD"/>
    <n v="1084.49"/>
  </r>
  <r>
    <s v="A2310000"/>
    <x v="54"/>
    <x v="52"/>
    <n v="104192622"/>
    <x v="0"/>
    <x v="1"/>
    <x v="1"/>
    <s v="Orupabo, Amoni "/>
    <n v="0"/>
    <s v="WHT_1800026697 PAN OCEAN  OML147 SEPTEMBER 2021 Cr"/>
    <s v=""/>
    <s v="AB"/>
    <s v=""/>
    <d v="2022-01-27T00:00:00"/>
    <d v="2022-01-27T00:00:00"/>
    <d v="2022-01-27T00:00:00"/>
    <s v="NGN"/>
    <n v="1081161.8600000001"/>
    <n v="338"/>
    <x v="4"/>
    <n v="11.266666666666667"/>
    <x v="2"/>
    <x v="2"/>
    <s v="Overdue"/>
    <x v="1"/>
    <s v="USD"/>
    <n v="2603.2199999999998"/>
  </r>
  <r>
    <s v="A2310000"/>
    <x v="54"/>
    <x v="52"/>
    <n v="104192622"/>
    <x v="0"/>
    <x v="1"/>
    <x v="1"/>
    <s v="Orupabo, Amoni "/>
    <n v="0"/>
    <s v="WHT_1800026837 PAN OCEAN OML147 OCTOBER 2021 Crude"/>
    <s v=""/>
    <s v="AB"/>
    <s v=""/>
    <d v="2022-01-27T00:00:00"/>
    <d v="2022-01-27T00:00:00"/>
    <d v="2022-01-27T00:00:00"/>
    <s v="NGN"/>
    <n v="1160330.46"/>
    <n v="338"/>
    <x v="4"/>
    <n v="11.266666666666667"/>
    <x v="2"/>
    <x v="2"/>
    <s v="Overdue"/>
    <x v="1"/>
    <s v="USD"/>
    <n v="2793.84"/>
  </r>
  <r>
    <s v="A2310000"/>
    <x v="54"/>
    <x v="52"/>
    <n v="104192622"/>
    <x v="0"/>
    <x v="1"/>
    <x v="1"/>
    <s v="Orupabo, Amoni "/>
    <n v="0"/>
    <s v="WHT_1800027039 PAN OCEAN OML 147 NOV 2021 Crude Ha"/>
    <s v=""/>
    <s v="AB"/>
    <s v=""/>
    <d v="2022-01-27T00:00:00"/>
    <d v="2022-01-27T00:00:00"/>
    <d v="2022-01-27T00:00:00"/>
    <s v="NGN"/>
    <n v="1353659.71"/>
    <n v="338"/>
    <x v="4"/>
    <n v="11.266666666666667"/>
    <x v="2"/>
    <x v="2"/>
    <s v="Overdue"/>
    <x v="1"/>
    <s v="USD"/>
    <n v="3259.34"/>
  </r>
  <r>
    <s v="A2310000"/>
    <x v="54"/>
    <x v="52"/>
    <n v="104190037"/>
    <x v="0"/>
    <x v="1"/>
    <x v="1"/>
    <s v="Orupabo, Amoni "/>
    <n v="0"/>
    <s v="WHT_1800024336 Pan Ocean OML147 July 2019 CHA"/>
    <s v=""/>
    <s v="AB"/>
    <s v=""/>
    <d v="2022-01-20T00:00:00"/>
    <d v="2022-01-20T00:00:00"/>
    <d v="2022-01-20T00:00:00"/>
    <s v="USD"/>
    <n v="9615.2099999999991"/>
    <n v="345"/>
    <x v="4"/>
    <n v="11.5"/>
    <x v="2"/>
    <x v="2"/>
    <s v="Overdue"/>
    <x v="1"/>
    <s v="USD"/>
    <n v="9615.2099999999991"/>
  </r>
  <r>
    <s v="A2310000"/>
    <x v="54"/>
    <x v="52"/>
    <n v="104190037"/>
    <x v="0"/>
    <x v="1"/>
    <x v="1"/>
    <s v="Orupabo, Amoni "/>
    <n v="0"/>
    <s v="WHT_1800024338 Pan Ocean OML147 Aug 2019 CHA"/>
    <s v=""/>
    <s v="AB"/>
    <s v=""/>
    <d v="2022-01-20T00:00:00"/>
    <d v="2022-01-20T00:00:00"/>
    <d v="2022-01-20T00:00:00"/>
    <s v="USD"/>
    <n v="12151.88"/>
    <n v="345"/>
    <x v="4"/>
    <n v="11.5"/>
    <x v="2"/>
    <x v="2"/>
    <s v="Overdue"/>
    <x v="1"/>
    <s v="USD"/>
    <n v="12151.88"/>
  </r>
  <r>
    <s v="A2310000"/>
    <x v="54"/>
    <x v="52"/>
    <n v="104190037"/>
    <x v="0"/>
    <x v="1"/>
    <x v="1"/>
    <s v="Orupabo, Amoni "/>
    <n v="0"/>
    <s v="WHT_1800024340 Pan Ocean OML147 Sept 2019 CHA"/>
    <s v=""/>
    <s v="AB"/>
    <s v=""/>
    <d v="2022-01-20T00:00:00"/>
    <d v="2022-01-20T00:00:00"/>
    <d v="2022-01-20T00:00:00"/>
    <s v="USD"/>
    <n v="10036.08"/>
    <n v="345"/>
    <x v="4"/>
    <n v="11.5"/>
    <x v="2"/>
    <x v="2"/>
    <s v="Overdue"/>
    <x v="1"/>
    <s v="USD"/>
    <n v="10036.08"/>
  </r>
  <r>
    <s v="A2310000"/>
    <x v="54"/>
    <x v="52"/>
    <n v="104190037"/>
    <x v="0"/>
    <x v="1"/>
    <x v="1"/>
    <s v="Orupabo, Amoni "/>
    <n v="0"/>
    <s v="WHT_1800024342 Pan Ocean OML147 Oct 2019 CHA"/>
    <s v=""/>
    <s v="AB"/>
    <s v=""/>
    <d v="2022-01-20T00:00:00"/>
    <d v="2022-01-20T00:00:00"/>
    <d v="2022-01-20T00:00:00"/>
    <s v="USD"/>
    <n v="9595.09"/>
    <n v="345"/>
    <x v="4"/>
    <n v="11.5"/>
    <x v="2"/>
    <x v="2"/>
    <s v="Overdue"/>
    <x v="1"/>
    <s v="USD"/>
    <n v="9595.09"/>
  </r>
  <r>
    <s v="A2310000"/>
    <x v="54"/>
    <x v="52"/>
    <n v="104190037"/>
    <x v="0"/>
    <x v="1"/>
    <x v="1"/>
    <s v="Orupabo, Amoni "/>
    <n v="0"/>
    <s v="WHT_1800024344 Pan Ocean OML147 Nov 2019 CHA"/>
    <s v=""/>
    <s v="AB"/>
    <s v=""/>
    <d v="2022-01-20T00:00:00"/>
    <d v="2022-01-20T00:00:00"/>
    <d v="2022-01-20T00:00:00"/>
    <s v="USD"/>
    <n v="9069.68"/>
    <n v="345"/>
    <x v="4"/>
    <n v="11.5"/>
    <x v="2"/>
    <x v="2"/>
    <s v="Overdue"/>
    <x v="1"/>
    <s v="USD"/>
    <n v="9069.68"/>
  </r>
  <r>
    <s v="A2310000"/>
    <x v="54"/>
    <x v="52"/>
    <n v="104190037"/>
    <x v="0"/>
    <x v="1"/>
    <x v="1"/>
    <s v="Orupabo, Amoni "/>
    <n v="0"/>
    <s v="WHT_1800024346 Pan Ocean OML147 Dec 2019 CHA"/>
    <s v=""/>
    <s v="AB"/>
    <s v=""/>
    <d v="2022-01-20T00:00:00"/>
    <d v="2022-01-20T00:00:00"/>
    <d v="2022-01-20T00:00:00"/>
    <s v="USD"/>
    <n v="11573.66"/>
    <n v="345"/>
    <x v="4"/>
    <n v="11.5"/>
    <x v="2"/>
    <x v="2"/>
    <s v="Overdue"/>
    <x v="1"/>
    <s v="USD"/>
    <n v="11573.66"/>
  </r>
  <r>
    <s v="A2310000"/>
    <x v="54"/>
    <x v="52"/>
    <n v="104190037"/>
    <x v="0"/>
    <x v="1"/>
    <x v="1"/>
    <s v="Orupabo, Amoni "/>
    <n v="0"/>
    <s v="WHT_1800024348 Pan Ocean OML 147 Jan 2020 CHA"/>
    <s v=""/>
    <s v="AB"/>
    <s v=""/>
    <d v="2022-01-20T00:00:00"/>
    <d v="2022-01-20T00:00:00"/>
    <d v="2022-01-20T00:00:00"/>
    <s v="USD"/>
    <n v="11146.49"/>
    <n v="345"/>
    <x v="4"/>
    <n v="11.5"/>
    <x v="2"/>
    <x v="2"/>
    <s v="Overdue"/>
    <x v="1"/>
    <s v="USD"/>
    <n v="11146.49"/>
  </r>
  <r>
    <s v="A2310000"/>
    <x v="54"/>
    <x v="52"/>
    <n v="104190037"/>
    <x v="0"/>
    <x v="1"/>
    <x v="1"/>
    <s v="Orupabo, Amoni "/>
    <n v="0"/>
    <s v="WHT_1800024350 Pan Ocean OML 147 Feb 2020 CHA"/>
    <s v=""/>
    <s v="AB"/>
    <s v=""/>
    <d v="2022-01-20T00:00:00"/>
    <d v="2022-01-20T00:00:00"/>
    <d v="2022-01-20T00:00:00"/>
    <s v="USD"/>
    <n v="9216.66"/>
    <n v="345"/>
    <x v="4"/>
    <n v="11.5"/>
    <x v="2"/>
    <x v="2"/>
    <s v="Overdue"/>
    <x v="1"/>
    <s v="USD"/>
    <n v="9216.66"/>
  </r>
  <r>
    <s v="A2310000"/>
    <x v="54"/>
    <x v="52"/>
    <n v="104190037"/>
    <x v="0"/>
    <x v="1"/>
    <x v="1"/>
    <s v="Orupabo, Amoni "/>
    <n v="0"/>
    <s v="WHT_1800024352 Pan Ocean OML 147 Mar 2020 CHA"/>
    <s v=""/>
    <s v="AB"/>
    <s v=""/>
    <d v="2022-01-20T00:00:00"/>
    <d v="2022-01-20T00:00:00"/>
    <d v="2022-01-20T00:00:00"/>
    <s v="USD"/>
    <n v="8654.35"/>
    <n v="345"/>
    <x v="4"/>
    <n v="11.5"/>
    <x v="2"/>
    <x v="2"/>
    <s v="Overdue"/>
    <x v="1"/>
    <s v="USD"/>
    <n v="8654.35"/>
  </r>
  <r>
    <s v="A2310000"/>
    <x v="54"/>
    <x v="52"/>
    <n v="104190037"/>
    <x v="0"/>
    <x v="1"/>
    <x v="1"/>
    <s v="Orupabo, Amoni "/>
    <n v="0"/>
    <s v="WHT_1800024354 Pan Ocean OML 147 Apr 2020 CHA"/>
    <s v=""/>
    <s v="AB"/>
    <s v=""/>
    <d v="2022-01-20T00:00:00"/>
    <d v="2022-01-20T00:00:00"/>
    <d v="2022-01-20T00:00:00"/>
    <s v="USD"/>
    <n v="8892.9599999999991"/>
    <n v="345"/>
    <x v="4"/>
    <n v="11.5"/>
    <x v="2"/>
    <x v="2"/>
    <s v="Overdue"/>
    <x v="1"/>
    <s v="USD"/>
    <n v="8892.9599999999991"/>
  </r>
  <r>
    <s v="A2310000"/>
    <x v="54"/>
    <x v="52"/>
    <n v="104190037"/>
    <x v="0"/>
    <x v="1"/>
    <x v="1"/>
    <s v="Orupabo, Amoni "/>
    <n v="0"/>
    <s v="WHT_1800024356 Pan Ocean OML 147 May 2020 CHA"/>
    <s v=""/>
    <s v="AB"/>
    <s v=""/>
    <d v="2022-01-20T00:00:00"/>
    <d v="2022-01-20T00:00:00"/>
    <d v="2022-01-20T00:00:00"/>
    <s v="USD"/>
    <n v="10551.79"/>
    <n v="345"/>
    <x v="4"/>
    <n v="11.5"/>
    <x v="2"/>
    <x v="2"/>
    <s v="Overdue"/>
    <x v="1"/>
    <s v="USD"/>
    <n v="10551.79"/>
  </r>
  <r>
    <s v="A2310000"/>
    <x v="54"/>
    <x v="52"/>
    <n v="104190037"/>
    <x v="0"/>
    <x v="1"/>
    <x v="1"/>
    <s v="Orupabo, Amoni "/>
    <n v="0"/>
    <s v="WHT_1800024447 PAN OCEAN OML147 JUN 2020 CHA"/>
    <s v=""/>
    <s v="AB"/>
    <s v=""/>
    <d v="2022-01-20T00:00:00"/>
    <d v="2022-01-20T00:00:00"/>
    <d v="2022-01-20T00:00:00"/>
    <s v="USD"/>
    <n v="7505.63"/>
    <n v="345"/>
    <x v="4"/>
    <n v="11.5"/>
    <x v="2"/>
    <x v="2"/>
    <s v="Overdue"/>
    <x v="1"/>
    <s v="USD"/>
    <n v="7505.63"/>
  </r>
  <r>
    <s v="A2310000"/>
    <x v="54"/>
    <x v="52"/>
    <n v="104190037"/>
    <x v="0"/>
    <x v="1"/>
    <x v="1"/>
    <s v="Orupabo, Amoni "/>
    <n v="0"/>
    <s v="WHT_1800024585 PAN OCEAN OML147 JULY 2020 CHA"/>
    <s v=""/>
    <s v="AB"/>
    <s v=""/>
    <d v="2022-01-20T00:00:00"/>
    <d v="2022-01-20T00:00:00"/>
    <d v="2022-01-20T00:00:00"/>
    <s v="USD"/>
    <n v="9090.5400000000009"/>
    <n v="345"/>
    <x v="4"/>
    <n v="11.5"/>
    <x v="2"/>
    <x v="2"/>
    <s v="Overdue"/>
    <x v="1"/>
    <s v="USD"/>
    <n v="9090.5400000000009"/>
  </r>
  <r>
    <s v="A2310000"/>
    <x v="54"/>
    <x v="52"/>
    <n v="104190037"/>
    <x v="0"/>
    <x v="1"/>
    <x v="1"/>
    <s v="Orupabo, Amoni "/>
    <n v="0"/>
    <s v="WHT_1800024745 PAN OCEAN OML147 AUGUST 2020 CHA"/>
    <s v=""/>
    <s v="AB"/>
    <s v=""/>
    <d v="2022-01-20T00:00:00"/>
    <d v="2022-01-20T00:00:00"/>
    <d v="2022-01-20T00:00:00"/>
    <s v="USD"/>
    <n v="7885.03"/>
    <n v="345"/>
    <x v="4"/>
    <n v="11.5"/>
    <x v="2"/>
    <x v="2"/>
    <s v="Overdue"/>
    <x v="1"/>
    <s v="USD"/>
    <n v="7885.03"/>
  </r>
  <r>
    <s v="A2310000"/>
    <x v="54"/>
    <x v="52"/>
    <n v="104190037"/>
    <x v="0"/>
    <x v="1"/>
    <x v="1"/>
    <s v="Orupabo, Amoni "/>
    <n v="0"/>
    <s v="WHT_1800024919 PAN OCEAN SEPT 2020 CHA"/>
    <s v=""/>
    <s v="AB"/>
    <s v=""/>
    <d v="2022-01-20T00:00:00"/>
    <d v="2022-01-20T00:00:00"/>
    <d v="2022-01-20T00:00:00"/>
    <s v="USD"/>
    <n v="10283.26"/>
    <n v="345"/>
    <x v="4"/>
    <n v="11.5"/>
    <x v="2"/>
    <x v="2"/>
    <s v="Overdue"/>
    <x v="1"/>
    <s v="USD"/>
    <n v="10283.26"/>
  </r>
  <r>
    <s v="A2310000"/>
    <x v="54"/>
    <x v="52"/>
    <n v="104190037"/>
    <x v="0"/>
    <x v="1"/>
    <x v="1"/>
    <s v="Orupabo, Amoni "/>
    <n v="0"/>
    <s v="WHT_1800025057 PAN OCEAN OML147 OCT 2020 CHA"/>
    <s v=""/>
    <s v="AB"/>
    <s v=""/>
    <d v="2022-01-20T00:00:00"/>
    <d v="2022-01-20T00:00:00"/>
    <d v="2022-01-20T00:00:00"/>
    <s v="USD"/>
    <n v="8675.59"/>
    <n v="345"/>
    <x v="4"/>
    <n v="11.5"/>
    <x v="2"/>
    <x v="2"/>
    <s v="Overdue"/>
    <x v="1"/>
    <s v="USD"/>
    <n v="8675.59"/>
  </r>
  <r>
    <s v="A2310000"/>
    <x v="54"/>
    <x v="52"/>
    <n v="104190037"/>
    <x v="0"/>
    <x v="1"/>
    <x v="1"/>
    <s v="Orupabo, Amoni "/>
    <n v="0"/>
    <s v="WHT_1800025260 PAN OCEAN OML147 NOV 2020 CHA"/>
    <s v=""/>
    <s v="AB"/>
    <s v=""/>
    <d v="2022-01-20T00:00:00"/>
    <d v="2022-01-20T00:00:00"/>
    <d v="2022-01-20T00:00:00"/>
    <s v="USD"/>
    <n v="8045.96"/>
    <n v="345"/>
    <x v="4"/>
    <n v="11.5"/>
    <x v="2"/>
    <x v="2"/>
    <s v="Overdue"/>
    <x v="1"/>
    <s v="USD"/>
    <n v="8045.96"/>
  </r>
  <r>
    <s v="A2310000"/>
    <x v="54"/>
    <x v="52"/>
    <n v="104190037"/>
    <x v="0"/>
    <x v="1"/>
    <x v="1"/>
    <s v="Orupabo, Amoni "/>
    <n v="0"/>
    <s v="WHT_1800025437 PAN OCEAN OML147 DEC 2020 CHA"/>
    <s v=""/>
    <s v="AB"/>
    <s v=""/>
    <d v="2022-01-20T00:00:00"/>
    <d v="2022-01-20T00:00:00"/>
    <d v="2022-01-20T00:00:00"/>
    <s v="USD"/>
    <n v="8261.73"/>
    <n v="345"/>
    <x v="4"/>
    <n v="11.5"/>
    <x v="2"/>
    <x v="2"/>
    <s v="Overdue"/>
    <x v="1"/>
    <s v="USD"/>
    <n v="8261.73"/>
  </r>
  <r>
    <s v="A2310000"/>
    <x v="54"/>
    <x v="52"/>
    <n v="104190037"/>
    <x v="0"/>
    <x v="1"/>
    <x v="1"/>
    <s v="Orupabo, Amoni "/>
    <n v="0"/>
    <s v="WHT_1800025554 PAN OCEAN OML 147 JAN 2021 CHA"/>
    <s v=""/>
    <s v="AB"/>
    <s v=""/>
    <d v="2022-01-20T00:00:00"/>
    <d v="2022-01-20T00:00:00"/>
    <d v="2022-01-20T00:00:00"/>
    <s v="USD"/>
    <n v="6498.12"/>
    <n v="345"/>
    <x v="4"/>
    <n v="11.5"/>
    <x v="2"/>
    <x v="2"/>
    <s v="Overdue"/>
    <x v="1"/>
    <s v="USD"/>
    <n v="6498.12"/>
  </r>
  <r>
    <s v="A2310000"/>
    <x v="54"/>
    <x v="52"/>
    <n v="104190037"/>
    <x v="0"/>
    <x v="1"/>
    <x v="1"/>
    <s v="Orupabo, Amoni "/>
    <n v="0"/>
    <s v="WHT_1800025708 PAN OCEAN FEB 2021 CHA"/>
    <s v=""/>
    <s v="AB"/>
    <s v=""/>
    <d v="2022-01-20T00:00:00"/>
    <d v="2022-01-20T00:00:00"/>
    <d v="2022-01-20T00:00:00"/>
    <s v="USD"/>
    <n v="5754.03"/>
    <n v="345"/>
    <x v="4"/>
    <n v="11.5"/>
    <x v="2"/>
    <x v="2"/>
    <s v="Overdue"/>
    <x v="1"/>
    <s v="USD"/>
    <n v="5754.03"/>
  </r>
  <r>
    <s v="A2310000"/>
    <x v="54"/>
    <x v="52"/>
    <n v="104190037"/>
    <x v="0"/>
    <x v="1"/>
    <x v="1"/>
    <s v="Orupabo, Amoni "/>
    <n v="0"/>
    <s v="WHT_1800025847 PAN OCEAN OML147  MARCH 2021 CHA"/>
    <s v=""/>
    <s v="AB"/>
    <s v=""/>
    <d v="2022-01-20T00:00:00"/>
    <d v="2022-01-20T00:00:00"/>
    <d v="2022-01-20T00:00:00"/>
    <s v="USD"/>
    <n v="7502.58"/>
    <n v="345"/>
    <x v="4"/>
    <n v="11.5"/>
    <x v="2"/>
    <x v="2"/>
    <s v="Overdue"/>
    <x v="1"/>
    <s v="USD"/>
    <n v="7502.58"/>
  </r>
  <r>
    <s v="A2310000"/>
    <x v="54"/>
    <x v="52"/>
    <n v="104190037"/>
    <x v="0"/>
    <x v="1"/>
    <x v="1"/>
    <s v="Orupabo, Amoni "/>
    <n v="0"/>
    <s v="WHT_1800025921 PAN OCEAN(OML 147)Excess RPC 2020"/>
    <s v=""/>
    <s v="AB"/>
    <s v=""/>
    <d v="2022-01-20T00:00:00"/>
    <d v="2022-01-20T00:00:00"/>
    <d v="2022-01-20T00:00:00"/>
    <s v="USD"/>
    <n v="3730.27"/>
    <n v="345"/>
    <x v="4"/>
    <n v="11.5"/>
    <x v="2"/>
    <x v="2"/>
    <s v="Overdue"/>
    <x v="1"/>
    <s v="USD"/>
    <n v="3730.27"/>
  </r>
  <r>
    <s v="A2310000"/>
    <x v="54"/>
    <x v="52"/>
    <n v="104190037"/>
    <x v="0"/>
    <x v="1"/>
    <x v="1"/>
    <s v="Orupabo, Amoni "/>
    <n v="0"/>
    <s v="WHT_1800025979 PAN OCEAN OML147 APR 2021 CHA"/>
    <s v=""/>
    <s v="AB"/>
    <s v=""/>
    <d v="2022-01-20T00:00:00"/>
    <d v="2022-01-20T00:00:00"/>
    <d v="2022-01-20T00:00:00"/>
    <s v="USD"/>
    <n v="6718.6"/>
    <n v="345"/>
    <x v="4"/>
    <n v="11.5"/>
    <x v="2"/>
    <x v="2"/>
    <s v="Overdue"/>
    <x v="1"/>
    <s v="USD"/>
    <n v="6718.6"/>
  </r>
  <r>
    <s v="A2310000"/>
    <x v="54"/>
    <x v="52"/>
    <n v="104190037"/>
    <x v="0"/>
    <x v="1"/>
    <x v="1"/>
    <s v="Orupabo, Amoni "/>
    <n v="0"/>
    <s v="WHT_1800026156 PAN OCEAN MAY 2021 CHA"/>
    <s v=""/>
    <s v="AB"/>
    <s v=""/>
    <d v="2022-01-20T00:00:00"/>
    <d v="2022-01-20T00:00:00"/>
    <d v="2022-01-20T00:00:00"/>
    <s v="USD"/>
    <n v="5816.47"/>
    <n v="345"/>
    <x v="4"/>
    <n v="11.5"/>
    <x v="2"/>
    <x v="2"/>
    <s v="Overdue"/>
    <x v="1"/>
    <s v="USD"/>
    <n v="5816.47"/>
  </r>
  <r>
    <s v="A2310000"/>
    <x v="54"/>
    <x v="52"/>
    <n v="104190037"/>
    <x v="0"/>
    <x v="1"/>
    <x v="1"/>
    <s v="Orupabo, Amoni "/>
    <n v="0"/>
    <s v="WHT_1800026313 PAN OCEAN June 2021 CHA"/>
    <s v=""/>
    <s v="AB"/>
    <s v=""/>
    <d v="2022-01-20T00:00:00"/>
    <d v="2022-01-20T00:00:00"/>
    <d v="2022-01-20T00:00:00"/>
    <s v="USD"/>
    <n v="5316.5"/>
    <n v="345"/>
    <x v="4"/>
    <n v="11.5"/>
    <x v="2"/>
    <x v="2"/>
    <s v="Overdue"/>
    <x v="1"/>
    <s v="USD"/>
    <n v="5316.5"/>
  </r>
  <r>
    <s v="A2310000"/>
    <x v="54"/>
    <x v="52"/>
    <n v="104190037"/>
    <x v="0"/>
    <x v="1"/>
    <x v="1"/>
    <s v="Orupabo, Amoni "/>
    <n v="0"/>
    <s v="WHT_1800026447 PAN OCEAN OML147 JULY 2021 CHA"/>
    <s v=""/>
    <s v="AB"/>
    <s v=""/>
    <d v="2022-01-20T00:00:00"/>
    <d v="2022-01-20T00:00:00"/>
    <d v="2022-01-20T00:00:00"/>
    <s v="USD"/>
    <n v="5824.29"/>
    <n v="345"/>
    <x v="4"/>
    <n v="11.5"/>
    <x v="2"/>
    <x v="2"/>
    <s v="Overdue"/>
    <x v="1"/>
    <s v="USD"/>
    <n v="5824.29"/>
  </r>
  <r>
    <s v="A2310000"/>
    <x v="54"/>
    <x v="52"/>
    <n v="104190037"/>
    <x v="0"/>
    <x v="1"/>
    <x v="1"/>
    <s v="Orupabo, Amoni "/>
    <n v="0"/>
    <s v="WHT_1800026568 PAN OCEAN OML17 AUGUST 2021 CHA"/>
    <s v=""/>
    <s v="AB"/>
    <s v=""/>
    <d v="2022-01-20T00:00:00"/>
    <d v="2022-01-20T00:00:00"/>
    <d v="2022-01-20T00:00:00"/>
    <s v="USD"/>
    <n v="2041.91"/>
    <n v="345"/>
    <x v="4"/>
    <n v="11.5"/>
    <x v="2"/>
    <x v="2"/>
    <s v="Overdue"/>
    <x v="1"/>
    <s v="USD"/>
    <n v="2041.91"/>
  </r>
  <r>
    <s v="A2310000"/>
    <x v="54"/>
    <x v="52"/>
    <n v="104190037"/>
    <x v="0"/>
    <x v="1"/>
    <x v="1"/>
    <s v="Orupabo, Amoni "/>
    <n v="0"/>
    <s v="WHT_1800026696 PAN OCEAN OML147 SEPTEMBER 2021 CHA"/>
    <s v=""/>
    <s v="AB"/>
    <s v=""/>
    <d v="2022-01-20T00:00:00"/>
    <d v="2022-01-20T00:00:00"/>
    <d v="2022-01-20T00:00:00"/>
    <s v="USD"/>
    <n v="4897.05"/>
    <n v="345"/>
    <x v="4"/>
    <n v="11.5"/>
    <x v="2"/>
    <x v="2"/>
    <s v="Overdue"/>
    <x v="1"/>
    <s v="USD"/>
    <n v="4897.05"/>
  </r>
  <r>
    <s v="A2310000"/>
    <x v="54"/>
    <x v="52"/>
    <n v="104190037"/>
    <x v="0"/>
    <x v="1"/>
    <x v="1"/>
    <s v="Orupabo, Amoni "/>
    <n v="0"/>
    <s v="WHT_1800026836 PAN OCEAN OML147 OCTOBER 2021 CHA"/>
    <s v=""/>
    <s v="AB"/>
    <s v=""/>
    <d v="2022-01-20T00:00:00"/>
    <d v="2022-01-20T00:00:00"/>
    <d v="2022-01-20T00:00:00"/>
    <s v="USD"/>
    <n v="5250.57"/>
    <n v="345"/>
    <x v="4"/>
    <n v="11.5"/>
    <x v="2"/>
    <x v="2"/>
    <s v="Overdue"/>
    <x v="1"/>
    <s v="USD"/>
    <n v="5250.57"/>
  </r>
  <r>
    <s v="A2310000"/>
    <x v="54"/>
    <x v="52"/>
    <n v="104190037"/>
    <x v="0"/>
    <x v="1"/>
    <x v="1"/>
    <s v="Orupabo, Amoni "/>
    <n v="0"/>
    <s v="WHT_1800027038 PAN OCEAN OML 147 NOV 2021 CHA"/>
    <s v=""/>
    <s v="AB"/>
    <s v=""/>
    <d v="2022-01-20T00:00:00"/>
    <d v="2022-01-20T00:00:00"/>
    <d v="2022-01-20T00:00:00"/>
    <s v="USD"/>
    <n v="6119.54"/>
    <n v="345"/>
    <x v="4"/>
    <n v="11.5"/>
    <x v="2"/>
    <x v="2"/>
    <s v="Overdue"/>
    <x v="1"/>
    <s v="USD"/>
    <n v="6119.54"/>
  </r>
  <r>
    <s v="A2310000"/>
    <x v="54"/>
    <x v="52"/>
    <n v="1600003901"/>
    <x v="0"/>
    <x v="1"/>
    <x v="1"/>
    <s v="Orupabo, Amoni "/>
    <n v="0"/>
    <s v="PAN OCEAN OML147-Mar-May2021-Excess of Revised RPC"/>
    <s v="468"/>
    <s v="DG"/>
    <s v=""/>
    <d v="2021-09-27T00:00:00"/>
    <d v="2021-09-27T00:00:00"/>
    <d v="2021-09-27T00:00:00"/>
    <s v="USD"/>
    <n v="-81572.399999999994"/>
    <n v="460"/>
    <x v="4"/>
    <n v="15.333333333333334"/>
    <x v="3"/>
    <x v="1"/>
    <s v="Overdue"/>
    <x v="0"/>
    <s v="USD"/>
    <n v="-81572.399999999994"/>
  </r>
  <r>
    <s v="A2310000"/>
    <x v="54"/>
    <x v="52"/>
    <n v="1600003902"/>
    <x v="0"/>
    <x v="1"/>
    <x v="1"/>
    <s v="Orupabo, Amoni "/>
    <n v="0"/>
    <s v="PAN OCEAN OML147-Mar-May2021-Excess of Revised RPC"/>
    <s v="454"/>
    <s v="DG"/>
    <s v=""/>
    <d v="2021-09-27T00:00:00"/>
    <d v="2021-09-27T00:00:00"/>
    <d v="2021-09-27T00:00:00"/>
    <s v="NGN"/>
    <n v="-16893121.98"/>
    <n v="460"/>
    <x v="4"/>
    <n v="15.333333333333334"/>
    <x v="3"/>
    <x v="1"/>
    <s v="Overdue"/>
    <x v="0"/>
    <s v="USD"/>
    <n v="-41182.050000000003"/>
  </r>
  <r>
    <s v="A2310000"/>
    <x v="55"/>
    <x v="53"/>
    <n v="1800028718"/>
    <x v="0"/>
    <x v="1"/>
    <x v="3"/>
    <s v="Ngwobia, Enam"/>
    <n v="0"/>
    <s v="HHOG Gas handling charge for November 2022"/>
    <s v="468"/>
    <s v="DR"/>
    <s v=""/>
    <d v="2022-12-30T00:00:00"/>
    <d v="2022-12-30T00:00:00"/>
    <d v="2023-01-29T00:00:00"/>
    <s v="USD"/>
    <n v="97482.04"/>
    <n v="-29"/>
    <x v="0"/>
    <n v="-0.96666666666666667"/>
    <x v="0"/>
    <x v="0"/>
    <s v="Not Overdue"/>
    <x v="0"/>
    <s v="USD"/>
    <n v="97482.04"/>
  </r>
  <r>
    <s v="A2310000"/>
    <x v="55"/>
    <x v="53"/>
    <n v="1800028493"/>
    <x v="0"/>
    <x v="1"/>
    <x v="3"/>
    <s v="Ngwobia, Enam"/>
    <n v="0"/>
    <s v="HHOG Gas handling charge for October 2022"/>
    <s v="468"/>
    <s v="DR"/>
    <s v=""/>
    <d v="2022-12-05T00:00:00"/>
    <d v="2022-12-05T00:00:00"/>
    <d v="2023-01-04T00:00:00"/>
    <s v="USD"/>
    <n v="33805.07"/>
    <n v="-4"/>
    <x v="0"/>
    <n v="-0.13333333333333333"/>
    <x v="0"/>
    <x v="0"/>
    <s v="Not Overdue"/>
    <x v="0"/>
    <s v="USD"/>
    <n v="33805.07"/>
  </r>
  <r>
    <s v="A2310000"/>
    <x v="55"/>
    <x v="53"/>
    <n v="104332989"/>
    <x v="0"/>
    <x v="1"/>
    <x v="1"/>
    <s v="Orupabo, Amoni "/>
    <n v="0"/>
    <s v="WHT-HEIRS HOLDING-Contract of service"/>
    <s v=""/>
    <s v="AB"/>
    <s v=""/>
    <d v="2022-12-31T00:00:00"/>
    <d v="2022-12-31T00:00:00"/>
    <d v="2022-12-31T00:00:00"/>
    <s v="NGN"/>
    <n v="-353492.03"/>
    <n v="0"/>
    <x v="0"/>
    <n v="0"/>
    <x v="1"/>
    <x v="2"/>
    <s v="Overdue"/>
    <x v="1"/>
    <s v="USD"/>
    <n v="-788.89"/>
  </r>
  <r>
    <s v="A2310000"/>
    <x v="55"/>
    <x v="53"/>
    <n v="104316362"/>
    <x v="0"/>
    <x v="1"/>
    <x v="1"/>
    <s v="Orupabo, Amoni "/>
    <n v="0"/>
    <s v="BAL_1800027442 HHOG  FEB 2022 Crude Handling"/>
    <s v=""/>
    <s v="AB"/>
    <s v=""/>
    <d v="2022-12-02T00:00:00"/>
    <d v="2022-12-02T00:00:00"/>
    <d v="2022-12-02T00:00:00"/>
    <s v="USD"/>
    <n v="1363447.65"/>
    <n v="29"/>
    <x v="5"/>
    <n v="0.96666666666666667"/>
    <x v="1"/>
    <x v="1"/>
    <s v="Overdue"/>
    <x v="0"/>
    <s v="USD"/>
    <n v="1363447.65"/>
  </r>
  <r>
    <s v="A2310000"/>
    <x v="55"/>
    <x v="53"/>
    <n v="104316362"/>
    <x v="0"/>
    <x v="1"/>
    <x v="1"/>
    <s v="Orupabo, Amoni "/>
    <n v="0"/>
    <s v="WHT_1800027442 HHOG  FEB 2022 Crude Handling"/>
    <s v=""/>
    <s v="AB"/>
    <s v=""/>
    <d v="2022-12-02T00:00:00"/>
    <d v="2022-12-02T00:00:00"/>
    <d v="2022-12-02T00:00:00"/>
    <s v="USD"/>
    <n v="90431.57"/>
    <n v="29"/>
    <x v="0"/>
    <s v="Not Overdue"/>
    <x v="0"/>
    <x v="0"/>
    <s v="Not Overdue"/>
    <x v="1"/>
    <s v="USD"/>
    <n v="90431.57"/>
  </r>
  <r>
    <s v="A2310000"/>
    <x v="55"/>
    <x v="53"/>
    <n v="104316362"/>
    <x v="0"/>
    <x v="1"/>
    <x v="1"/>
    <s v="Orupabo, Amoni "/>
    <n v="0"/>
    <s v="WHT_1800027595 HHOG  MAR 2022 Crude Handling"/>
    <s v=""/>
    <s v="AB"/>
    <s v=""/>
    <d v="2022-12-02T00:00:00"/>
    <d v="2022-12-02T00:00:00"/>
    <d v="2022-12-02T00:00:00"/>
    <s v="USD"/>
    <n v="5706.79"/>
    <n v="29"/>
    <x v="0"/>
    <s v="Not Overdue"/>
    <x v="0"/>
    <x v="0"/>
    <s v="Not Overdue"/>
    <x v="1"/>
    <s v="USD"/>
    <n v="5706.79"/>
  </r>
  <r>
    <s v="A2310000"/>
    <x v="55"/>
    <x v="53"/>
    <n v="104316361"/>
    <x v="0"/>
    <x v="1"/>
    <x v="1"/>
    <s v="Orupabo, Amoni "/>
    <n v="0"/>
    <s v="WHT_1800027596 HHOG  MAR 2022 Crude Handling"/>
    <s v=""/>
    <s v="AB"/>
    <s v=""/>
    <d v="2022-12-02T00:00:00"/>
    <d v="2022-12-02T00:00:00"/>
    <d v="2022-12-02T00:00:00"/>
    <s v="NGN"/>
    <n v="1582020.9"/>
    <n v="29"/>
    <x v="0"/>
    <s v="Not Overdue"/>
    <x v="0"/>
    <x v="0"/>
    <s v="Not Overdue"/>
    <x v="1"/>
    <s v="USD"/>
    <n v="3561.76"/>
  </r>
  <r>
    <s v="A2310000"/>
    <x v="55"/>
    <x v="53"/>
    <n v="104316362"/>
    <x v="0"/>
    <x v="1"/>
    <x v="1"/>
    <s v="Orupabo, Amoni "/>
    <n v="0"/>
    <s v="WHT_1800027712 HHOG APR 2022 Crude Handling"/>
    <s v=""/>
    <s v="AB"/>
    <s v=""/>
    <d v="2022-12-02T00:00:00"/>
    <d v="2022-12-02T00:00:00"/>
    <d v="2022-12-02T00:00:00"/>
    <s v="USD"/>
    <n v="2981.21"/>
    <n v="29"/>
    <x v="0"/>
    <s v="Not Overdue"/>
    <x v="0"/>
    <x v="0"/>
    <s v="Not Overdue"/>
    <x v="1"/>
    <s v="USD"/>
    <n v="2981.21"/>
  </r>
  <r>
    <s v="A2310000"/>
    <x v="55"/>
    <x v="53"/>
    <n v="104316361"/>
    <x v="0"/>
    <x v="1"/>
    <x v="1"/>
    <s v="Orupabo, Amoni "/>
    <n v="0"/>
    <s v="WHT_1800027713 HHOG APR 2022 Crude Handling"/>
    <s v=""/>
    <s v="AB"/>
    <s v=""/>
    <d v="2022-12-02T00:00:00"/>
    <d v="2022-12-02T00:00:00"/>
    <d v="2022-12-02T00:00:00"/>
    <s v="NGN"/>
    <n v="825572.7"/>
    <n v="29"/>
    <x v="0"/>
    <s v="Not Overdue"/>
    <x v="0"/>
    <x v="0"/>
    <s v="Not Overdue"/>
    <x v="1"/>
    <s v="USD"/>
    <n v="1858.69"/>
  </r>
  <r>
    <s v="A2310000"/>
    <x v="55"/>
    <x v="53"/>
    <n v="1800028265"/>
    <x v="0"/>
    <x v="1"/>
    <x v="3"/>
    <s v="Ngwobia, Enam"/>
    <n v="0"/>
    <s v="HHOG Gas handling charge for September 2022"/>
    <s v="468"/>
    <s v="DR"/>
    <s v=""/>
    <d v="2022-10-17T00:00:00"/>
    <d v="2022-10-17T00:00:00"/>
    <d v="2022-11-16T00:00:00"/>
    <s v="USD"/>
    <n v="90355.62"/>
    <n v="45"/>
    <x v="1"/>
    <n v="1.5"/>
    <x v="1"/>
    <x v="1"/>
    <s v="Overdue"/>
    <x v="0"/>
    <s v="USD"/>
    <n v="90355.62"/>
  </r>
  <r>
    <s v="A2310000"/>
    <x v="55"/>
    <x v="53"/>
    <n v="1800028172"/>
    <x v="0"/>
    <x v="1"/>
    <x v="3"/>
    <s v="Ngwobia, Enam"/>
    <n v="0"/>
    <s v="HHOG Gas handling charge for August 2022"/>
    <s v="468"/>
    <s v="DR"/>
    <s v=""/>
    <d v="2022-09-20T00:00:00"/>
    <d v="2022-09-20T00:00:00"/>
    <d v="2022-10-20T00:00:00"/>
    <s v="USD"/>
    <n v="109379.13"/>
    <n v="72"/>
    <x v="2"/>
    <n v="2.4"/>
    <x v="1"/>
    <x v="1"/>
    <s v="Overdue"/>
    <x v="0"/>
    <s v="USD"/>
    <n v="109379.13"/>
  </r>
  <r>
    <s v="A2310000"/>
    <x v="55"/>
    <x v="53"/>
    <n v="1600004282"/>
    <x v="0"/>
    <x v="1"/>
    <x v="1"/>
    <s v="Orupabo, Amoni "/>
    <s v="WHT Outstg"/>
    <s v="WHT-HEIRS HOLDING-Contract of service 422469945432"/>
    <s v="454"/>
    <s v="DG"/>
    <s v=""/>
    <d v="2022-10-12T00:00:00"/>
    <d v="2022-10-12T00:00:00"/>
    <d v="2022-10-12T00:00:00"/>
    <s v="NGN"/>
    <n v="-1582020.9"/>
    <n v="80"/>
    <x v="2"/>
    <n v="2.6666666666666665"/>
    <x v="1"/>
    <x v="2"/>
    <s v="Overdue"/>
    <x v="1"/>
    <s v="USD"/>
    <n v="-3642.92"/>
  </r>
  <r>
    <s v="A2310000"/>
    <x v="55"/>
    <x v="53"/>
    <n v="1600004283"/>
    <x v="0"/>
    <x v="1"/>
    <x v="1"/>
    <s v="Orupabo, Amoni "/>
    <s v="WHT Outstg"/>
    <s v="WHT-HEIRS HOLDING-Contract of service 422466491432"/>
    <s v="454"/>
    <s v="DG"/>
    <s v=""/>
    <d v="2022-10-12T00:00:00"/>
    <d v="2022-10-12T00:00:00"/>
    <d v="2022-10-12T00:00:00"/>
    <s v="NGN"/>
    <n v="-825572.7"/>
    <n v="80"/>
    <x v="2"/>
    <n v="2.6666666666666665"/>
    <x v="1"/>
    <x v="2"/>
    <s v="Overdue"/>
    <x v="1"/>
    <s v="USD"/>
    <n v="-1901.05"/>
  </r>
  <r>
    <s v="A2310000"/>
    <x v="55"/>
    <x v="53"/>
    <n v="1600004284"/>
    <x v="0"/>
    <x v="1"/>
    <x v="1"/>
    <s v="Orupabo, Amoni "/>
    <s v="WHT Outstg"/>
    <s v="WHT-HEIRS HOLDING-Contract of service 422106365432"/>
    <s v="454"/>
    <s v="DG"/>
    <s v=""/>
    <d v="2022-10-12T00:00:00"/>
    <d v="2022-10-12T00:00:00"/>
    <d v="2022-10-12T00:00:00"/>
    <s v="NGN"/>
    <n v="-553780.75"/>
    <n v="80"/>
    <x v="2"/>
    <n v="2.6666666666666665"/>
    <x v="1"/>
    <x v="2"/>
    <s v="Overdue"/>
    <x v="1"/>
    <s v="USD"/>
    <n v="-1275.19"/>
  </r>
  <r>
    <s v="A2310000"/>
    <x v="55"/>
    <x v="53"/>
    <n v="1600004285"/>
    <x v="0"/>
    <x v="1"/>
    <x v="1"/>
    <s v="Orupabo, Amoni "/>
    <s v="WHT Outstg"/>
    <s v="WHT-HEIRS HOLDING-Contract of service 422112728432"/>
    <s v="454"/>
    <s v="DG"/>
    <s v=""/>
    <d v="2022-10-12T00:00:00"/>
    <d v="2022-10-12T00:00:00"/>
    <d v="2022-10-12T00:00:00"/>
    <s v="NGN"/>
    <n v="-25088672.789999999"/>
    <n v="80"/>
    <x v="2"/>
    <n v="2.6666666666666665"/>
    <x v="1"/>
    <x v="2"/>
    <s v="Overdue"/>
    <x v="1"/>
    <s v="USD"/>
    <n v="-57771.69"/>
  </r>
  <r>
    <s v="A2310000"/>
    <x v="55"/>
    <x v="53"/>
    <n v="1600004286"/>
    <x v="0"/>
    <x v="1"/>
    <x v="1"/>
    <s v="Orupabo, Amoni "/>
    <s v="WHT Outstg"/>
    <s v="WHT-HEIRS HOLDING-Contract of service 422168984432"/>
    <s v="454"/>
    <s v="DG"/>
    <s v=""/>
    <d v="2022-10-12T00:00:00"/>
    <d v="2022-10-12T00:00:00"/>
    <d v="2022-10-12T00:00:00"/>
    <s v="NGN"/>
    <n v="-34485610.219999999"/>
    <n v="80"/>
    <x v="2"/>
    <n v="2.6666666666666665"/>
    <x v="1"/>
    <x v="2"/>
    <s v="Overdue"/>
    <x v="1"/>
    <s v="USD"/>
    <n v="-79410.009999999995"/>
  </r>
  <r>
    <s v="A2310000"/>
    <x v="55"/>
    <x v="53"/>
    <n v="1600004287"/>
    <x v="0"/>
    <x v="1"/>
    <x v="1"/>
    <s v="Orupabo, Amoni "/>
    <s v="WHT Outstg"/>
    <s v="WHT-HEIRS HOLDING-Contract of service 422187687432"/>
    <s v="454"/>
    <s v="DG"/>
    <s v=""/>
    <d v="2022-10-12T00:00:00"/>
    <d v="2022-10-12T00:00:00"/>
    <d v="2022-10-12T00:00:00"/>
    <s v="NGN"/>
    <n v="-36595236.329999998"/>
    <n v="80"/>
    <x v="2"/>
    <n v="2.6666666666666665"/>
    <x v="1"/>
    <x v="2"/>
    <s v="Overdue"/>
    <x v="1"/>
    <s v="USD"/>
    <n v="-84267.85"/>
  </r>
  <r>
    <s v="A2310000"/>
    <x v="55"/>
    <x v="53"/>
    <n v="1600004288"/>
    <x v="0"/>
    <x v="1"/>
    <x v="1"/>
    <s v="Orupabo, Amoni "/>
    <s v="WHT Outstg"/>
    <s v="WHT-HEIRS HOLDING-Contract of service 422509594432"/>
    <s v="454"/>
    <s v="DG"/>
    <s v=""/>
    <d v="2022-10-12T00:00:00"/>
    <d v="2022-10-12T00:00:00"/>
    <d v="2022-10-12T00:00:00"/>
    <s v="NGN"/>
    <n v="-36811489.109999999"/>
    <n v="80"/>
    <x v="2"/>
    <n v="2.6666666666666665"/>
    <x v="1"/>
    <x v="2"/>
    <s v="Overdue"/>
    <x v="1"/>
    <s v="USD"/>
    <n v="-84765.82"/>
  </r>
  <r>
    <s v="A2310000"/>
    <x v="55"/>
    <x v="53"/>
    <n v="1600004289"/>
    <x v="0"/>
    <x v="1"/>
    <x v="1"/>
    <s v="Orupabo, Amoni "/>
    <s v="WHT Outstg"/>
    <s v="WHT-HEIRS HOLDING-Contract of service 422106039432"/>
    <s v="454"/>
    <s v="DG"/>
    <s v=""/>
    <d v="2022-10-12T00:00:00"/>
    <d v="2022-10-12T00:00:00"/>
    <d v="2022-10-12T00:00:00"/>
    <s v="NGN"/>
    <n v="-1213679.44"/>
    <n v="80"/>
    <x v="2"/>
    <n v="2.6666666666666665"/>
    <x v="1"/>
    <x v="2"/>
    <s v="Overdue"/>
    <x v="1"/>
    <s v="USD"/>
    <n v="-2794.74"/>
  </r>
  <r>
    <s v="A2310000"/>
    <x v="55"/>
    <x v="53"/>
    <n v="1800028072"/>
    <x v="0"/>
    <x v="1"/>
    <x v="3"/>
    <s v="Ngwobia, Enam"/>
    <n v="0"/>
    <s v="HHOG Gas handling charge for July 2022"/>
    <s v="468"/>
    <s v="DR"/>
    <s v=""/>
    <d v="2022-08-18T00:00:00"/>
    <d v="2022-08-18T00:00:00"/>
    <d v="2022-09-17T00:00:00"/>
    <s v="USD"/>
    <n v="55987.59"/>
    <n v="105"/>
    <x v="3"/>
    <n v="3.5"/>
    <x v="1"/>
    <x v="1"/>
    <s v="Overdue"/>
    <x v="0"/>
    <s v="USD"/>
    <n v="55987.59"/>
  </r>
  <r>
    <s v="A2310000"/>
    <x v="55"/>
    <x v="53"/>
    <n v="1800027992"/>
    <x v="0"/>
    <x v="1"/>
    <x v="3"/>
    <s v="Ngwobia, Enam"/>
    <n v="0"/>
    <s v="HHOG Gas handling charge for  June 2022"/>
    <s v="468"/>
    <s v="DR"/>
    <s v=""/>
    <d v="2022-07-29T00:00:00"/>
    <d v="2022-07-29T00:00:00"/>
    <d v="2022-08-28T00:00:00"/>
    <s v="USD"/>
    <n v="9923.3700000000008"/>
    <n v="125"/>
    <x v="3"/>
    <n v="4.166666666666667"/>
    <x v="1"/>
    <x v="1"/>
    <s v="Overdue"/>
    <x v="0"/>
    <s v="USD"/>
    <n v="9923.3700000000008"/>
  </r>
  <r>
    <s v="A2310000"/>
    <x v="55"/>
    <x v="53"/>
    <n v="1800027933"/>
    <x v="0"/>
    <x v="0"/>
    <x v="2"/>
    <s v="Orupabo, Amoni "/>
    <n v="0"/>
    <s v="June 2021 DIRECT FIELD SERVICES"/>
    <s v="473"/>
    <s v="DR"/>
    <s v=""/>
    <d v="2022-07-13T00:00:00"/>
    <d v="2022-07-13T00:00:00"/>
    <d v="2022-08-12T00:00:00"/>
    <s v="NGN"/>
    <n v="190650"/>
    <n v="141"/>
    <x v="3"/>
    <n v="4.7"/>
    <x v="1"/>
    <x v="1"/>
    <s v="Overdue"/>
    <x v="0"/>
    <s v="USD"/>
    <n v="459.58"/>
  </r>
  <r>
    <s v="A2310000"/>
    <x v="55"/>
    <x v="53"/>
    <n v="104267346"/>
    <x v="0"/>
    <x v="1"/>
    <x v="1"/>
    <s v="Orupabo, Amoni "/>
    <n v="0"/>
    <s v="WHT_1800027443 HHOG  FEB 2022 Crude Handling"/>
    <s v=""/>
    <s v="AB"/>
    <s v=""/>
    <d v="2022-07-27T00:00:00"/>
    <d v="2022-07-27T00:00:00"/>
    <d v="2022-07-27T00:00:00"/>
    <s v="NGN"/>
    <n v="25088672.789999999"/>
    <n v="157"/>
    <x v="3"/>
    <n v="5.2333333333333334"/>
    <x v="1"/>
    <x v="2"/>
    <s v="Overdue"/>
    <x v="1"/>
    <s v="USD"/>
    <n v="60418.54"/>
  </r>
  <r>
    <s v="A2310000"/>
    <x v="55"/>
    <x v="53"/>
    <n v="1800027777"/>
    <x v="0"/>
    <x v="1"/>
    <x v="3"/>
    <s v="Ngwobia, Enam"/>
    <n v="0"/>
    <s v="HHOG Gas handling charge for May2022"/>
    <s v="468"/>
    <s v="DR"/>
    <s v=""/>
    <d v="2022-06-08T00:00:00"/>
    <d v="2022-06-08T00:00:00"/>
    <d v="2022-07-08T00:00:00"/>
    <s v="USD"/>
    <n v="8951.82"/>
    <n v="176"/>
    <x v="3"/>
    <n v="5.8666666666666663"/>
    <x v="1"/>
    <x v="1"/>
    <s v="Overdue"/>
    <x v="0"/>
    <s v="USD"/>
    <n v="8951.82"/>
  </r>
  <r>
    <s v="A2310000"/>
    <x v="55"/>
    <x v="53"/>
    <n v="104262321"/>
    <x v="0"/>
    <x v="1"/>
    <x v="1"/>
    <s v="Orupabo, Amoni "/>
    <n v="0"/>
    <s v="WHT_1800027310 HHOG  JAN 2022 Crude Handling"/>
    <s v=""/>
    <s v="AB"/>
    <s v=""/>
    <d v="2022-07-05T00:00:00"/>
    <d v="2022-07-05T00:00:00"/>
    <d v="2022-07-05T00:00:00"/>
    <s v="USD"/>
    <n v="108323.03"/>
    <n v="179"/>
    <x v="3"/>
    <n v="5.9666666666666668"/>
    <x v="1"/>
    <x v="2"/>
    <s v="Overdue"/>
    <x v="1"/>
    <s v="USD"/>
    <n v="108323.03"/>
  </r>
  <r>
    <s v="A2310000"/>
    <x v="55"/>
    <x v="53"/>
    <n v="104262324"/>
    <x v="0"/>
    <x v="1"/>
    <x v="1"/>
    <s v="Orupabo, Amoni "/>
    <n v="0"/>
    <s v="WHT_1800027311 HHOG  JAN 2022 Crude Handling"/>
    <s v=""/>
    <s v="AB"/>
    <s v=""/>
    <d v="2022-07-05T00:00:00"/>
    <d v="2022-07-05T00:00:00"/>
    <d v="2022-07-05T00:00:00"/>
    <s v="NGN"/>
    <n v="29935790.18"/>
    <n v="179"/>
    <x v="3"/>
    <n v="5.9666666666666668"/>
    <x v="1"/>
    <x v="2"/>
    <s v="Overdue"/>
    <x v="1"/>
    <s v="USD"/>
    <n v="72169.2"/>
  </r>
  <r>
    <s v="A2310000"/>
    <x v="55"/>
    <x v="53"/>
    <n v="1800027767"/>
    <x v="0"/>
    <x v="0"/>
    <x v="2"/>
    <s v="Orupabo, Amoni "/>
    <n v="0"/>
    <s v="May 2021 DIRECT FIELD SERVICES COST RECOVERY"/>
    <s v="473"/>
    <s v="DR"/>
    <s v=""/>
    <d v="2022-05-31T00:00:00"/>
    <d v="2022-05-31T00:00:00"/>
    <d v="2022-06-30T00:00:00"/>
    <s v="NGN"/>
    <n v="184500"/>
    <n v="184"/>
    <x v="4"/>
    <n v="6.1333333333333337"/>
    <x v="2"/>
    <x v="1"/>
    <s v="Overdue"/>
    <x v="0"/>
    <s v="USD"/>
    <n v="444.5"/>
  </r>
  <r>
    <s v="A2310000"/>
    <x v="55"/>
    <x v="53"/>
    <n v="1800027722"/>
    <x v="0"/>
    <x v="1"/>
    <x v="3"/>
    <s v="Ngwobia, Enam"/>
    <n v="0"/>
    <s v="HHOG Gas handling charge for April 2022"/>
    <s v="468"/>
    <s v="DR"/>
    <s v=""/>
    <d v="2022-05-17T00:00:00"/>
    <d v="2022-05-17T00:00:00"/>
    <d v="2022-06-16T00:00:00"/>
    <s v="USD"/>
    <n v="118171.16"/>
    <n v="198"/>
    <x v="4"/>
    <n v="6.6"/>
    <x v="2"/>
    <x v="1"/>
    <s v="Overdue"/>
    <x v="0"/>
    <s v="USD"/>
    <n v="118171.16"/>
  </r>
  <r>
    <s v="A2310000"/>
    <x v="55"/>
    <x v="53"/>
    <n v="1800027665"/>
    <x v="0"/>
    <x v="0"/>
    <x v="2"/>
    <s v="Orupabo, Amoni "/>
    <n v="0"/>
    <s v="APRIL 2021 DIRECT FIELD SERVICES COST RECOVERY"/>
    <s v="473"/>
    <s v="DR"/>
    <s v=""/>
    <d v="2022-05-04T00:00:00"/>
    <d v="2022-05-04T00:00:00"/>
    <d v="2022-06-03T00:00:00"/>
    <s v="NGN"/>
    <n v="190650"/>
    <n v="211"/>
    <x v="4"/>
    <n v="7.0333333333333332"/>
    <x v="2"/>
    <x v="1"/>
    <s v="Overdue"/>
    <x v="0"/>
    <s v="USD"/>
    <n v="459.18"/>
  </r>
  <r>
    <s v="A2310000"/>
    <x v="55"/>
    <x v="53"/>
    <n v="1800027555"/>
    <x v="0"/>
    <x v="1"/>
    <x v="3"/>
    <s v="Ngwobia, Enam"/>
    <n v="0"/>
    <s v="HHOG Gas handling charge for March 2022"/>
    <s v="468"/>
    <s v="DR"/>
    <s v=""/>
    <d v="2022-04-07T00:00:00"/>
    <d v="2022-04-07T00:00:00"/>
    <d v="2022-05-07T00:00:00"/>
    <s v="USD"/>
    <n v="141725.54"/>
    <n v="238"/>
    <x v="4"/>
    <n v="7.9333333333333336"/>
    <x v="2"/>
    <x v="1"/>
    <s v="Overdue"/>
    <x v="0"/>
    <s v="USD"/>
    <n v="141725.54"/>
  </r>
  <r>
    <s v="A2310000"/>
    <x v="55"/>
    <x v="53"/>
    <n v="1800027549"/>
    <x v="0"/>
    <x v="0"/>
    <x v="2"/>
    <s v="Orupabo, Amoni "/>
    <n v="0"/>
    <s v="Feb 2021 DIRECT FIELD SERVICES-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48"/>
    <x v="0"/>
    <x v="0"/>
    <x v="2"/>
    <s v="Orupabo, Amoni "/>
    <n v="0"/>
    <s v="Jan 2021 DIRECT FIELD SERVICES COST RECOVERY"/>
    <s v="473"/>
    <s v="DR"/>
    <s v=""/>
    <d v="2022-03-31T00:00:00"/>
    <d v="2022-03-31T00:00:00"/>
    <d v="2022-04-30T00:00:00"/>
    <s v="NGN"/>
    <n v="184500"/>
    <n v="245"/>
    <x v="4"/>
    <n v="8.1666666666666661"/>
    <x v="2"/>
    <x v="1"/>
    <s v="Overdue"/>
    <x v="0"/>
    <s v="USD"/>
    <n v="443.78"/>
  </r>
  <r>
    <s v="A2310000"/>
    <x v="55"/>
    <x v="53"/>
    <n v="1800027550"/>
    <x v="0"/>
    <x v="0"/>
    <x v="2"/>
    <s v="Orupabo, Amoni "/>
    <n v="0"/>
    <s v="March 2021 DIRECT FIELD SERVICES-COST RECOVERY"/>
    <s v="473"/>
    <s v="DR"/>
    <s v=""/>
    <d v="2022-03-31T00:00:00"/>
    <d v="2022-03-31T00:00:00"/>
    <d v="2022-04-30T00:00:00"/>
    <s v="NGN"/>
    <n v="172200"/>
    <n v="245"/>
    <x v="4"/>
    <n v="8.1666666666666661"/>
    <x v="2"/>
    <x v="1"/>
    <s v="Overdue"/>
    <x v="0"/>
    <s v="USD"/>
    <n v="414.19"/>
  </r>
  <r>
    <s v="A2310000"/>
    <x v="55"/>
    <x v="53"/>
    <n v="1800027473"/>
    <x v="0"/>
    <x v="1"/>
    <x v="3"/>
    <s v="Ngwobia, Enam"/>
    <n v="0"/>
    <s v="864549.605Mscf Gas handling Charge-February 2022"/>
    <s v="468"/>
    <s v="DR"/>
    <s v=""/>
    <d v="2022-03-16T00:00:00"/>
    <d v="2022-03-16T00:00:00"/>
    <d v="2022-04-15T00:00:00"/>
    <s v="USD"/>
    <n v="111152.73"/>
    <n v="260"/>
    <x v="4"/>
    <n v="8.6666666666666661"/>
    <x v="2"/>
    <x v="1"/>
    <s v="Overdue"/>
    <x v="0"/>
    <s v="USD"/>
    <n v="111152.73"/>
  </r>
  <r>
    <s v="A2310000"/>
    <x v="55"/>
    <x v="53"/>
    <n v="1800027410"/>
    <x v="0"/>
    <x v="0"/>
    <x v="2"/>
    <s v="Orupabo, Amoni "/>
    <n v="0"/>
    <s v="ACCRUED INTEREST ON OML17 TRANSACTION OPERATIONS"/>
    <s v="473"/>
    <s v="DR"/>
    <s v=""/>
    <d v="2022-03-07T00:00:00"/>
    <d v="2022-03-07T00:00:00"/>
    <d v="2022-04-06T00:00:00"/>
    <s v="NGN"/>
    <n v="41101096"/>
    <n v="269"/>
    <x v="4"/>
    <n v="8.9666666666666668"/>
    <x v="2"/>
    <x v="1"/>
    <s v="Overdue"/>
    <x v="0"/>
    <s v="USD"/>
    <n v="98856.36"/>
  </r>
  <r>
    <s v="A2310000"/>
    <x v="55"/>
    <x v="53"/>
    <n v="1800027294"/>
    <x v="0"/>
    <x v="1"/>
    <x v="3"/>
    <s v="Ngwobia, Enam"/>
    <n v="0"/>
    <s v="HHOG Gas handling charge for December  2021"/>
    <s v="468"/>
    <s v="DR"/>
    <s v=""/>
    <d v="2022-02-10T00:00:00"/>
    <d v="2022-02-10T00:00:00"/>
    <d v="2022-03-12T00:00:00"/>
    <s v="USD"/>
    <n v="74460.47"/>
    <n v="294"/>
    <x v="4"/>
    <n v="9.8000000000000007"/>
    <x v="2"/>
    <x v="1"/>
    <s v="Overdue"/>
    <x v="0"/>
    <s v="USD"/>
    <n v="74460.47"/>
  </r>
  <r>
    <s v="A2310000"/>
    <x v="55"/>
    <x v="53"/>
    <n v="1800027291"/>
    <x v="0"/>
    <x v="1"/>
    <x v="3"/>
    <s v="Ngwobia, Enam"/>
    <n v="0"/>
    <s v="HHOG Gas handling charge for January  2022"/>
    <s v="468"/>
    <s v="DR"/>
    <s v=""/>
    <d v="2022-02-10T00:00:00"/>
    <d v="2022-02-10T00:00:00"/>
    <d v="2022-03-12T00:00:00"/>
    <s v="USD"/>
    <n v="138843.63"/>
    <n v="294"/>
    <x v="4"/>
    <n v="9.8000000000000007"/>
    <x v="2"/>
    <x v="1"/>
    <s v="Overdue"/>
    <x v="0"/>
    <s v="USD"/>
    <n v="138843.63"/>
  </r>
  <r>
    <s v="A2310000"/>
    <x v="55"/>
    <x v="53"/>
    <n v="104205258"/>
    <x v="0"/>
    <x v="1"/>
    <x v="1"/>
    <s v="Orupabo, Amoni "/>
    <n v="0"/>
    <s v="WHT_1800026838 HHOG  OCTOBER 2021 Crude Handling"/>
    <s v=""/>
    <s v="AB"/>
    <s v=""/>
    <d v="2022-02-28T00:00:00"/>
    <d v="2022-02-28T00:00:00"/>
    <d v="2022-02-28T00:00:00"/>
    <s v="USD"/>
    <n v="142207.85"/>
    <n v="306"/>
    <x v="4"/>
    <n v="10.199999999999999"/>
    <x v="2"/>
    <x v="2"/>
    <s v="Overdue"/>
    <x v="1"/>
    <s v="USD"/>
    <n v="142207.85"/>
  </r>
  <r>
    <s v="A2310000"/>
    <x v="55"/>
    <x v="53"/>
    <n v="104205257"/>
    <x v="0"/>
    <x v="1"/>
    <x v="1"/>
    <s v="Orupabo, Amoni "/>
    <n v="0"/>
    <s v="WHT_1800027040 HHOG  NOV 2021 Crude Handling"/>
    <s v=""/>
    <s v="AB"/>
    <s v=""/>
    <d v="2022-02-28T00:00:00"/>
    <d v="2022-02-28T00:00:00"/>
    <d v="2022-02-28T00:00:00"/>
    <s v="USD"/>
    <n v="103624.36"/>
    <n v="306"/>
    <x v="4"/>
    <n v="10.199999999999999"/>
    <x v="2"/>
    <x v="2"/>
    <s v="Overdue"/>
    <x v="1"/>
    <s v="USD"/>
    <n v="103624.36"/>
  </r>
  <r>
    <s v="A2310000"/>
    <x v="55"/>
    <x v="53"/>
    <n v="104205255"/>
    <x v="0"/>
    <x v="1"/>
    <x v="1"/>
    <s v="Orupabo, Amoni "/>
    <n v="0"/>
    <s v="WHT_1800027041 HHOG  NOV 2021 Crude Handling"/>
    <s v=""/>
    <s v="AB"/>
    <s v=""/>
    <d v="2022-02-28T00:00:00"/>
    <d v="2022-02-28T00:00:00"/>
    <d v="2022-02-28T00:00:00"/>
    <s v="NGN"/>
    <n v="28379633.920000002"/>
    <n v="306"/>
    <x v="4"/>
    <n v="10.199999999999999"/>
    <x v="2"/>
    <x v="2"/>
    <s v="Overdue"/>
    <x v="1"/>
    <s v="USD"/>
    <n v="68216.13"/>
  </r>
  <r>
    <s v="A2310000"/>
    <x v="55"/>
    <x v="53"/>
    <n v="104205259"/>
    <x v="0"/>
    <x v="1"/>
    <x v="1"/>
    <s v="Orupabo, Amoni "/>
    <n v="0"/>
    <s v="WHT_1800027200 HHOG  DECEMBER 2021 Crude Handling"/>
    <s v=""/>
    <s v="AB"/>
    <s v=""/>
    <d v="2022-02-28T00:00:00"/>
    <d v="2022-02-28T00:00:00"/>
    <d v="2022-02-28T00:00:00"/>
    <s v="USD"/>
    <n v="98175.37"/>
    <n v="306"/>
    <x v="4"/>
    <n v="10.199999999999999"/>
    <x v="2"/>
    <x v="2"/>
    <s v="Overdue"/>
    <x v="1"/>
    <s v="USD"/>
    <n v="98175.37"/>
  </r>
  <r>
    <s v="A2310000"/>
    <x v="55"/>
    <x v="53"/>
    <n v="104205256"/>
    <x v="0"/>
    <x v="1"/>
    <x v="1"/>
    <s v="Orupabo, Amoni "/>
    <n v="0"/>
    <s v="WHT_1800027201 HHOG  DECEMBER 2021 Crude Handling"/>
    <s v=""/>
    <s v="AB"/>
    <s v=""/>
    <d v="2022-02-28T00:00:00"/>
    <d v="2022-02-28T00:00:00"/>
    <d v="2022-02-28T00:00:00"/>
    <s v="NGN"/>
    <n v="26908746.02"/>
    <n v="306"/>
    <x v="4"/>
    <n v="10.199999999999999"/>
    <x v="2"/>
    <x v="2"/>
    <s v="Overdue"/>
    <x v="1"/>
    <s v="USD"/>
    <n v="64680.55"/>
  </r>
  <r>
    <s v="A2310000"/>
    <x v="55"/>
    <x v="53"/>
    <n v="104193799"/>
    <x v="0"/>
    <x v="1"/>
    <x v="1"/>
    <s v="Orupabo, Amoni "/>
    <n v="0"/>
    <s v="WHT_1800026839 HHOG  OCTOBER 2021 Crude Handling"/>
    <s v=""/>
    <s v="AB"/>
    <s v=""/>
    <d v="2022-01-31T00:00:00"/>
    <d v="2022-01-31T00:00:00"/>
    <d v="2022-01-31T00:00:00"/>
    <s v="NGN"/>
    <n v="38909264.310000002"/>
    <n v="334"/>
    <x v="4"/>
    <n v="11.133333333333333"/>
    <x v="2"/>
    <x v="2"/>
    <s v="Overdue"/>
    <x v="1"/>
    <s v="USD"/>
    <n v="93569"/>
  </r>
  <r>
    <s v="A2310000"/>
    <x v="55"/>
    <x v="53"/>
    <n v="1800027167"/>
    <x v="0"/>
    <x v="0"/>
    <x v="2"/>
    <s v="Orupabo, Amoni "/>
    <n v="0"/>
    <s v="December 2021 DIRECT FIELD SERVICES"/>
    <s v="473"/>
    <s v="DR"/>
    <s v=""/>
    <d v="2021-12-31T00:00:00"/>
    <d v="2021-12-31T00:00:00"/>
    <d v="2022-01-30T00:00:00"/>
    <s v="NGN"/>
    <n v="172200"/>
    <n v="335"/>
    <x v="4"/>
    <n v="11.166666666666666"/>
    <x v="2"/>
    <x v="1"/>
    <s v="Overdue"/>
    <x v="0"/>
    <s v="USD"/>
    <n v="417.76"/>
  </r>
  <r>
    <s v="A2310000"/>
    <x v="55"/>
    <x v="53"/>
    <n v="1800027103"/>
    <x v="0"/>
    <x v="0"/>
    <x v="2"/>
    <s v="Orupabo, Amoni "/>
    <n v="0"/>
    <s v="Agbada DCS Activities cost recovery"/>
    <s v="467"/>
    <s v="DR"/>
    <s v=""/>
    <d v="2021-12-17T00:00:00"/>
    <d v="2021-12-17T00:00:00"/>
    <d v="2022-01-16T00:00:00"/>
    <s v="USD"/>
    <n v="43780.56"/>
    <n v="349"/>
    <x v="4"/>
    <n v="11.633333333333333"/>
    <x v="2"/>
    <x v="1"/>
    <s v="Overdue"/>
    <x v="0"/>
    <s v="USD"/>
    <n v="43780.56"/>
  </r>
  <r>
    <s v="A2310000"/>
    <x v="55"/>
    <x v="53"/>
    <n v="1800027104"/>
    <x v="0"/>
    <x v="0"/>
    <x v="2"/>
    <s v="Orupabo, Amoni "/>
    <n v="0"/>
    <s v="Agbada DCS Activities-cost recovery"/>
    <s v="473"/>
    <s v="DR"/>
    <s v=""/>
    <d v="2021-12-17T00:00:00"/>
    <d v="2021-12-17T00:00:00"/>
    <d v="2022-01-16T00:00:00"/>
    <s v="NGN"/>
    <n v="35865.230000000003"/>
    <n v="349"/>
    <x v="4"/>
    <n v="11.633333333333333"/>
    <x v="2"/>
    <x v="1"/>
    <s v="Overdue"/>
    <x v="0"/>
    <s v="USD"/>
    <n v="87.3"/>
  </r>
  <r>
    <s v="A2310000"/>
    <x v="55"/>
    <x v="53"/>
    <n v="1800027087"/>
    <x v="0"/>
    <x v="1"/>
    <x v="3"/>
    <s v="Ngwobia, Enam"/>
    <n v="0"/>
    <s v="HHOG Gas handling charge for November 2021"/>
    <s v="468"/>
    <s v="DR"/>
    <s v=""/>
    <d v="2021-12-15T00:00:00"/>
    <d v="2021-12-15T00:00:00"/>
    <d v="2022-01-14T00:00:00"/>
    <s v="USD"/>
    <n v="65148.54"/>
    <n v="351"/>
    <x v="4"/>
    <n v="11.7"/>
    <x v="2"/>
    <x v="1"/>
    <s v="Overdue"/>
    <x v="0"/>
    <s v="USD"/>
    <n v="65148.54"/>
  </r>
  <r>
    <s v="A2310000"/>
    <x v="55"/>
    <x v="53"/>
    <n v="104182250"/>
    <x v="0"/>
    <x v="1"/>
    <x v="1"/>
    <s v="Orupabo, Amoni "/>
    <s v="WHT Outstg"/>
    <s v="WHT_1800026699 HHOG  SEPTEMBER 2021 Crude Handling"/>
    <s v=""/>
    <s v="AB"/>
    <s v=""/>
    <d v="2021-12-29T00:00:00"/>
    <d v="2021-12-29T00:00:00"/>
    <d v="2021-12-29T00:00:00"/>
    <s v="NGN"/>
    <n v="32882664.629999999"/>
    <n v="367"/>
    <x v="4"/>
    <n v="12.233333333333333"/>
    <x v="3"/>
    <x v="2"/>
    <s v="Overdue"/>
    <x v="1"/>
    <s v="USD"/>
    <n v="79918.03"/>
  </r>
  <r>
    <s v="A2310000"/>
    <x v="55"/>
    <x v="53"/>
    <n v="104181662"/>
    <x v="0"/>
    <x v="1"/>
    <x v="1"/>
    <s v="Orupabo, Amoni "/>
    <s v="WHT Outstg"/>
    <s v="WHT_1800026449 HHOG  JULY 2021 Crude Handling"/>
    <s v=""/>
    <s v="AB"/>
    <s v=""/>
    <d v="2021-12-27T00:00:00"/>
    <d v="2021-12-27T00:00:00"/>
    <d v="2021-12-27T00:00:00"/>
    <s v="USD"/>
    <n v="149978.04"/>
    <n v="369"/>
    <x v="4"/>
    <n v="12.3"/>
    <x v="3"/>
    <x v="2"/>
    <s v="Overdue"/>
    <x v="1"/>
    <s v="USD"/>
    <n v="149978.04"/>
  </r>
  <r>
    <s v="A2310000"/>
    <x v="55"/>
    <x v="53"/>
    <n v="104181663"/>
    <x v="0"/>
    <x v="1"/>
    <x v="1"/>
    <s v="Orupabo, Amoni "/>
    <s v="WHT Outstg"/>
    <s v="WHT_1800026570 HHOG  AUGUST 2021 Crude Handling"/>
    <s v=""/>
    <s v="AB"/>
    <s v=""/>
    <d v="2021-12-27T00:00:00"/>
    <d v="2021-12-27T00:00:00"/>
    <d v="2021-12-27T00:00:00"/>
    <s v="USD"/>
    <n v="147080.6"/>
    <n v="369"/>
    <x v="4"/>
    <n v="12.3"/>
    <x v="3"/>
    <x v="2"/>
    <s v="Overdue"/>
    <x v="1"/>
    <s v="USD"/>
    <n v="147080.6"/>
  </r>
  <r>
    <s v="A2310000"/>
    <x v="55"/>
    <x v="53"/>
    <n v="104181664"/>
    <x v="0"/>
    <x v="1"/>
    <x v="1"/>
    <s v="Orupabo, Amoni "/>
    <s v="WHT Outstg"/>
    <s v="WHT_1800026698 HHOG  SEPTEMBER 2021 Crude Handling"/>
    <s v=""/>
    <s v="AB"/>
    <s v=""/>
    <d v="2021-12-27T00:00:00"/>
    <d v="2021-12-27T00:00:00"/>
    <d v="2021-12-27T00:00:00"/>
    <s v="USD"/>
    <n v="120297.5"/>
    <n v="369"/>
    <x v="4"/>
    <n v="12.3"/>
    <x v="3"/>
    <x v="2"/>
    <s v="Overdue"/>
    <x v="1"/>
    <s v="USD"/>
    <n v="120297.5"/>
  </r>
  <r>
    <s v="A2310000"/>
    <x v="55"/>
    <x v="53"/>
    <n v="1800026981"/>
    <x v="0"/>
    <x v="0"/>
    <x v="2"/>
    <s v="Orupabo, Amoni "/>
    <n v="0"/>
    <s v="Novem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2"/>
  </r>
  <r>
    <s v="A2310000"/>
    <x v="55"/>
    <x v="53"/>
    <n v="1800026977"/>
    <x v="0"/>
    <x v="0"/>
    <x v="2"/>
    <s v="Orupabo, Amoni "/>
    <n v="0"/>
    <s v="October 2021 DIRECT FIELD SERVICES"/>
    <s v="473"/>
    <s v="DR"/>
    <s v=""/>
    <d v="2021-11-26T00:00:00"/>
    <d v="2021-11-26T00:00:00"/>
    <d v="2021-12-26T00:00:00"/>
    <s v="NGN"/>
    <n v="178350"/>
    <n v="370"/>
    <x v="4"/>
    <n v="12.333333333333334"/>
    <x v="3"/>
    <x v="1"/>
    <s v="Overdue"/>
    <x v="0"/>
    <s v="USD"/>
    <n v="434.34"/>
  </r>
  <r>
    <s v="A2310000"/>
    <x v="55"/>
    <x v="53"/>
    <n v="1800026976"/>
    <x v="0"/>
    <x v="0"/>
    <x v="2"/>
    <s v="Orupabo, Amoni "/>
    <n v="0"/>
    <s v="Sept 2021 DIRECT FIELD SERVICES"/>
    <s v="473"/>
    <s v="DR"/>
    <s v=""/>
    <d v="2021-11-26T00:00:00"/>
    <d v="2021-11-26T00:00:00"/>
    <d v="2021-12-26T00:00:00"/>
    <s v="NGN"/>
    <n v="157680"/>
    <n v="370"/>
    <x v="4"/>
    <n v="12.333333333333334"/>
    <x v="3"/>
    <x v="1"/>
    <s v="Overdue"/>
    <x v="0"/>
    <s v="USD"/>
    <n v="384"/>
  </r>
  <r>
    <s v="A2310000"/>
    <x v="55"/>
    <x v="53"/>
    <n v="1800026803"/>
    <x v="0"/>
    <x v="1"/>
    <x v="3"/>
    <s v="Ngwobia, Enam"/>
    <n v="0"/>
    <s v="HHOG Gas handling charge for October  2021"/>
    <s v="468"/>
    <s v="DR"/>
    <s v=""/>
    <d v="2021-11-03T00:00:00"/>
    <d v="2021-11-03T00:00:00"/>
    <d v="2021-12-03T00:00:00"/>
    <s v="USD"/>
    <n v="99250.17"/>
    <n v="393"/>
    <x v="4"/>
    <n v="13.1"/>
    <x v="3"/>
    <x v="1"/>
    <s v="Overdue"/>
    <x v="0"/>
    <s v="USD"/>
    <n v="99250.17"/>
  </r>
  <r>
    <s v="A2310000"/>
    <x v="55"/>
    <x v="53"/>
    <n v="1800026750"/>
    <x v="0"/>
    <x v="1"/>
    <x v="3"/>
    <s v="Ngwobia, Enam"/>
    <n v="0"/>
    <s v="HHOG Gas handling charge for September 2021"/>
    <s v="468"/>
    <s v="DR"/>
    <s v=""/>
    <d v="2021-10-18T00:00:00"/>
    <d v="2021-10-18T00:00:00"/>
    <d v="2021-11-17T00:00:00"/>
    <s v="USD"/>
    <n v="8333.33"/>
    <n v="409"/>
    <x v="4"/>
    <n v="13.633333333333333"/>
    <x v="3"/>
    <x v="1"/>
    <s v="Overdue"/>
    <x v="0"/>
    <s v="USD"/>
    <n v="8333.33"/>
  </r>
  <r>
    <s v="A2310000"/>
    <x v="55"/>
    <x v="53"/>
    <n v="1800026597"/>
    <x v="0"/>
    <x v="1"/>
    <x v="3"/>
    <s v="Ngwobia, Enam"/>
    <n v="0"/>
    <s v="HHOG Gas handling charge for August 2021"/>
    <s v="468"/>
    <s v="DR"/>
    <s v=""/>
    <d v="2021-09-16T00:00:00"/>
    <d v="2021-09-16T00:00:00"/>
    <d v="2021-10-16T00:00:00"/>
    <s v="USD"/>
    <n v="80815.55"/>
    <n v="441"/>
    <x v="4"/>
    <n v="14.7"/>
    <x v="3"/>
    <x v="1"/>
    <s v="Overdue"/>
    <x v="0"/>
    <s v="USD"/>
    <n v="80815.55"/>
  </r>
  <r>
    <s v="A2310000"/>
    <x v="55"/>
    <x v="53"/>
    <n v="104143849"/>
    <x v="0"/>
    <x v="1"/>
    <x v="1"/>
    <s v="Orupabo, Amoni "/>
    <s v="WHT Outstg"/>
    <s v="WHT_1800026450 HHOG  JULY 2021 Crude Handling"/>
    <s v=""/>
    <s v="AB"/>
    <s v=""/>
    <d v="2021-10-11T00:00:00"/>
    <d v="2021-10-11T00:00:00"/>
    <d v="2021-10-11T00:00:00"/>
    <s v="NGN"/>
    <n v="40957266.590000004"/>
    <n v="446"/>
    <x v="4"/>
    <n v="14.866666666666667"/>
    <x v="3"/>
    <x v="2"/>
    <s v="Overdue"/>
    <x v="1"/>
    <s v="USD"/>
    <n v="99821.05"/>
  </r>
  <r>
    <s v="A2310000"/>
    <x v="55"/>
    <x v="53"/>
    <n v="1800026530"/>
    <x v="0"/>
    <x v="0"/>
    <x v="2"/>
    <s v="Orupabo, Amoni "/>
    <n v="0"/>
    <s v="July 20th to Aug 20th 2021 DIRECT FIELD SERVICES"/>
    <s v="473"/>
    <s v="DR"/>
    <s v=""/>
    <d v="2021-08-31T00:00:00"/>
    <d v="2021-08-31T00:00:00"/>
    <d v="2021-09-30T00:00:00"/>
    <s v="NGN"/>
    <n v="168192"/>
    <n v="457"/>
    <x v="4"/>
    <n v="15.233333333333333"/>
    <x v="3"/>
    <x v="1"/>
    <s v="Overdue"/>
    <x v="0"/>
    <s v="USD"/>
    <n v="410.44"/>
  </r>
  <r>
    <s v="A2310000"/>
    <x v="55"/>
    <x v="53"/>
    <n v="1800026529"/>
    <x v="0"/>
    <x v="0"/>
    <x v="2"/>
    <s v="Orupabo, Amoni "/>
    <n v="0"/>
    <s v="July 2nd to 19th 2021 DIRECT FIELD SERVICES"/>
    <s v="473"/>
    <s v="DR"/>
    <s v=""/>
    <d v="2021-08-31T00:00:00"/>
    <d v="2021-08-31T00:00:00"/>
    <d v="2021-09-30T00:00:00"/>
    <s v="NGN"/>
    <n v="75336"/>
    <n v="457"/>
    <x v="4"/>
    <n v="15.233333333333333"/>
    <x v="3"/>
    <x v="1"/>
    <s v="Overdue"/>
    <x v="0"/>
    <s v="USD"/>
    <n v="183.84"/>
  </r>
  <r>
    <s v="A2310000"/>
    <x v="55"/>
    <x v="53"/>
    <n v="104133435"/>
    <x v="0"/>
    <x v="1"/>
    <x v="1"/>
    <s v="Orupabo, Amoni "/>
    <s v="WHT Outstg"/>
    <s v="WHT on 1800026315 HHOG  June 2021 CHA"/>
    <s v=""/>
    <s v="AB"/>
    <s v=""/>
    <d v="2021-09-20T00:00:00"/>
    <d v="2021-09-20T00:00:00"/>
    <d v="2021-09-20T00:00:00"/>
    <s v="USD"/>
    <n v="139604.20000000001"/>
    <n v="467"/>
    <x v="4"/>
    <n v="15.566666666666666"/>
    <x v="3"/>
    <x v="2"/>
    <s v="Overdue"/>
    <x v="1"/>
    <s v="USD"/>
    <n v="139604.20000000001"/>
  </r>
  <r>
    <s v="A2310000"/>
    <x v="55"/>
    <x v="53"/>
    <n v="1800026481"/>
    <x v="0"/>
    <x v="1"/>
    <x v="3"/>
    <s v="Ngwobia, Enam"/>
    <n v="0"/>
    <s v="HHOG Gas handling charge for July 2021"/>
    <s v="468"/>
    <s v="DR"/>
    <s v=""/>
    <d v="2021-08-18T00:00:00"/>
    <d v="2021-08-18T00:00:00"/>
    <d v="2021-09-17T00:00:00"/>
    <s v="USD"/>
    <n v="117385.83"/>
    <n v="470"/>
    <x v="4"/>
    <n v="15.666666666666666"/>
    <x v="3"/>
    <x v="1"/>
    <s v="Overdue"/>
    <x v="0"/>
    <s v="USD"/>
    <n v="117385.83"/>
  </r>
  <r>
    <s v="A2310000"/>
    <x v="55"/>
    <x v="53"/>
    <n v="104123338"/>
    <x v="0"/>
    <x v="1"/>
    <x v="1"/>
    <s v="Orupabo, Amoni "/>
    <s v="WHT Outstg"/>
    <s v="WHT on 1800026158 HHOG  MAY 2021 CHA"/>
    <s v=""/>
    <s v="AB"/>
    <s v=""/>
    <d v="2021-08-31T00:00:00"/>
    <d v="2021-08-31T00:00:00"/>
    <d v="2021-08-31T00:00:00"/>
    <s v="USD"/>
    <n v="150392.54999999999"/>
    <n v="487"/>
    <x v="4"/>
    <n v="16.233333333333334"/>
    <x v="3"/>
    <x v="2"/>
    <s v="Overdue"/>
    <x v="1"/>
    <s v="USD"/>
    <n v="150392.54999999999"/>
  </r>
  <r>
    <s v="A2310000"/>
    <x v="55"/>
    <x v="53"/>
    <n v="1800026292"/>
    <x v="0"/>
    <x v="1"/>
    <x v="3"/>
    <s v="Ngwobia, Enam"/>
    <n v="0"/>
    <s v="HHOG Gas handling charge for June 2021"/>
    <s v="468"/>
    <s v="DR"/>
    <s v=""/>
    <d v="2021-07-09T00:00:00"/>
    <d v="2021-07-09T00:00:00"/>
    <d v="2021-08-08T00:00:00"/>
    <s v="USD"/>
    <n v="76921.48"/>
    <n v="510"/>
    <x v="4"/>
    <n v="17"/>
    <x v="3"/>
    <x v="1"/>
    <s v="Overdue"/>
    <x v="0"/>
    <s v="USD"/>
    <n v="76921.48"/>
  </r>
  <r>
    <s v="A2310000"/>
    <x v="55"/>
    <x v="53"/>
    <n v="1800026212"/>
    <x v="0"/>
    <x v="1"/>
    <x v="3"/>
    <s v="Ngwobia, Enam"/>
    <n v="0"/>
    <s v="HHOG Gas handling charge for  May 2021"/>
    <s v="468"/>
    <s v="DR"/>
    <s v=""/>
    <d v="2021-06-18T00:00:00"/>
    <d v="2021-06-18T00:00:00"/>
    <d v="2021-07-18T00:00:00"/>
    <s v="USD"/>
    <n v="94962.08"/>
    <n v="531"/>
    <x v="4"/>
    <n v="17.7"/>
    <x v="3"/>
    <x v="1"/>
    <s v="Overdue"/>
    <x v="0"/>
    <s v="USD"/>
    <n v="94962.08"/>
  </r>
  <r>
    <s v="A2310000"/>
    <x v="55"/>
    <x v="53"/>
    <n v="1800026023"/>
    <x v="0"/>
    <x v="1"/>
    <x v="3"/>
    <s v="Ngwobia, Enam"/>
    <n v="0"/>
    <s v="HHOG Gas handling charge for  April 2021"/>
    <s v="468"/>
    <s v="DR"/>
    <s v=""/>
    <d v="2021-05-18T00:00:00"/>
    <d v="2021-05-18T00:00:00"/>
    <d v="2021-06-17T00:00:00"/>
    <s v="USD"/>
    <n v="105285.68"/>
    <n v="562"/>
    <x v="4"/>
    <n v="18.733333333333334"/>
    <x v="4"/>
    <x v="1"/>
    <s v="Overdue"/>
    <x v="0"/>
    <s v="USD"/>
    <n v="105285.68"/>
  </r>
  <r>
    <s v="A2310000"/>
    <x v="55"/>
    <x v="53"/>
    <n v="1800025813"/>
    <x v="0"/>
    <x v="1"/>
    <x v="3"/>
    <s v="Ngwobia, Enam"/>
    <n v="0"/>
    <s v="781,252.750mscf Gas handling Charge - March 2021"/>
    <s v="468"/>
    <s v="DR"/>
    <s v=""/>
    <d v="2021-04-12T00:00:00"/>
    <d v="2021-04-12T00:00:00"/>
    <d v="2021-05-12T00:00:00"/>
    <s v="USD"/>
    <n v="84583.88"/>
    <n v="598"/>
    <x v="4"/>
    <n v="19.933333333333334"/>
    <x v="4"/>
    <x v="1"/>
    <s v="Overdue"/>
    <x v="0"/>
    <s v="USD"/>
    <n v="84583.88"/>
  </r>
  <r>
    <s v="A2310000"/>
    <x v="55"/>
    <x v="53"/>
    <n v="1800025810"/>
    <x v="0"/>
    <x v="1"/>
    <x v="3"/>
    <s v="Ngwobia, Enam"/>
    <n v="0"/>
    <s v="884,438.552mscf Gas handling Charge -February 2021"/>
    <s v="468"/>
    <s v="DR"/>
    <s v=""/>
    <d v="2021-04-09T00:00:00"/>
    <d v="2021-04-09T00:00:00"/>
    <d v="2021-05-09T00:00:00"/>
    <s v="USD"/>
    <n v="105221.04"/>
    <n v="601"/>
    <x v="4"/>
    <n v="20.033333333333335"/>
    <x v="4"/>
    <x v="1"/>
    <s v="Overdue"/>
    <x v="0"/>
    <s v="USD"/>
    <n v="105221.04"/>
  </r>
  <r>
    <s v="A2310000"/>
    <x v="55"/>
    <x v="53"/>
    <n v="1800025633"/>
    <x v="0"/>
    <x v="1"/>
    <x v="3"/>
    <s v="Ngwobia, Enam"/>
    <n v="0"/>
    <s v="539123.925MSCF Gas handling"/>
    <s v="468"/>
    <s v="DR"/>
    <s v=""/>
    <d v="2021-02-24T00:00:00"/>
    <d v="2021-02-24T00:00:00"/>
    <d v="2021-03-26T00:00:00"/>
    <s v="USD"/>
    <n v="72287.149999999994"/>
    <n v="645"/>
    <x v="4"/>
    <n v="21.5"/>
    <x v="4"/>
    <x v="1"/>
    <s v="Overdue"/>
    <x v="0"/>
    <s v="USD"/>
    <n v="72287.149999999994"/>
  </r>
  <r>
    <s v="A2680005"/>
    <x v="56"/>
    <x v="54"/>
    <n v="1800028583"/>
    <x v="0"/>
    <x v="1"/>
    <x v="6"/>
    <s v="Udoh, Sunday"/>
    <n v="0"/>
    <s v="Broadview Rent  Jul 22_Jun 23"/>
    <s v="454"/>
    <s v="DR"/>
    <s v=""/>
    <d v="2022-12-15T00:00:00"/>
    <d v="2022-12-15T00:00:00"/>
    <d v="2023-01-14T00:00:00"/>
    <s v="NGN"/>
    <n v="49980000"/>
    <n v="-14"/>
    <x v="0"/>
    <n v="-0.46666666666666667"/>
    <x v="0"/>
    <x v="0"/>
    <s v="Not Overdue"/>
    <x v="0"/>
    <s v="USD"/>
    <n v="112200.13"/>
  </r>
  <r>
    <s v="A2310000"/>
    <x v="57"/>
    <x v="55"/>
    <n v="1800028714"/>
    <x v="2"/>
    <x v="1"/>
    <x v="3"/>
    <s v="Ngwobia, Enam"/>
    <n v="0"/>
    <s v="SEE SUPPORTING DOCUMENT FOR PAYMENT INSTRUCTIONS"/>
    <s v="771"/>
    <s v="DR"/>
    <s v=""/>
    <d v="2022-12-28T00:00:00"/>
    <d v="2022-12-28T00:00:00"/>
    <d v="2023-02-17T00:00:00"/>
    <s v="NGN"/>
    <n v="749043519.70000005"/>
    <n v="-48"/>
    <x v="0"/>
    <n v="-1.6"/>
    <x v="0"/>
    <x v="0"/>
    <s v="Not Overdue"/>
    <x v="0"/>
    <s v="USD"/>
    <n v="1677108.44"/>
  </r>
  <r>
    <s v="A2310000"/>
    <x v="57"/>
    <x v="55"/>
    <n v="1800028495"/>
    <x v="2"/>
    <x v="1"/>
    <x v="3"/>
    <s v="Ngwobia, Enam"/>
    <n v="0"/>
    <s v="SEE SUPPORTING DOCUMENT FOR PAYMENT INSTRUCTIONS"/>
    <s v=""/>
    <s v="DR"/>
    <s v=""/>
    <d v="2022-12-05T00:00:00"/>
    <d v="2022-12-05T00:00:00"/>
    <d v="2023-01-24T00:00:00"/>
    <s v="NGN"/>
    <n v="587742527.35000002"/>
    <n v="-24"/>
    <x v="0"/>
    <n v="-0.8"/>
    <x v="0"/>
    <x v="0"/>
    <s v="Not Overdue"/>
    <x v="0"/>
    <s v="USD"/>
    <n v="1323243.53"/>
  </r>
  <r>
    <s v="A2310000"/>
    <x v="57"/>
    <x v="55"/>
    <n v="104331965"/>
    <x v="2"/>
    <x v="1"/>
    <x v="3"/>
    <s v="Ngwobia, Enam"/>
    <n v="0"/>
    <s v="NDPHC_GACN pmt"/>
    <s v=""/>
    <s v="AB"/>
    <s v=""/>
    <d v="2022-12-30T00:00:00"/>
    <d v="2022-12-30T00:00:00"/>
    <d v="2022-12-30T00:00:00"/>
    <s v="NGN"/>
    <n v="-12281556.08"/>
    <n v="1"/>
    <x v="0"/>
    <n v="3.3333333333333333E-2"/>
    <x v="0"/>
    <x v="0"/>
    <s v="Not Overdue"/>
    <x v="0"/>
    <s v="USD"/>
    <n v="-27408.75"/>
  </r>
  <r>
    <s v="A2310000"/>
    <x v="57"/>
    <x v="55"/>
    <n v="1600004361"/>
    <x v="2"/>
    <x v="1"/>
    <x v="3"/>
    <s v="Ngwobia, Enam"/>
    <n v="0"/>
    <s v="Outstanding Credit Bal(Adjustment)Gbarain&amp;AlaojiPP"/>
    <s v="771"/>
    <s v="DG"/>
    <s v=""/>
    <d v="2022-12-28T00:00:00"/>
    <d v="2022-12-28T00:00:00"/>
    <d v="2022-12-28T00:00:00"/>
    <s v="NGN"/>
    <n v="-281221613.39999998"/>
    <n v="3"/>
    <x v="0"/>
    <n v="0.1"/>
    <x v="0"/>
    <x v="0"/>
    <s v="Not Overdue"/>
    <x v="0"/>
    <s v="USD"/>
    <n v="-629655.18999999994"/>
  </r>
  <r>
    <s v="A2310000"/>
    <x v="57"/>
    <x v="55"/>
    <n v="1600004360"/>
    <x v="2"/>
    <x v="1"/>
    <x v="3"/>
    <s v="Ngwobia, Enam"/>
    <n v="0"/>
    <s v="PHSH OCT2022-GAS_SALES-NDPHC WEST-REF-1800026714"/>
    <s v="771"/>
    <s v="DG"/>
    <s v=""/>
    <d v="2022-12-28T00:00:00"/>
    <d v="2022-12-28T00:00:00"/>
    <d v="2022-12-28T00:00:00"/>
    <s v="NGN"/>
    <n v="-524330463.80000001"/>
    <n v="3"/>
    <x v="0"/>
    <n v="0.1"/>
    <x v="0"/>
    <x v="0"/>
    <s v="Not Overdue"/>
    <x v="0"/>
    <s v="USD"/>
    <n v="-1173975.9099999999"/>
  </r>
  <r>
    <s v="A2310000"/>
    <x v="57"/>
    <x v="55"/>
    <n v="1600004346"/>
    <x v="2"/>
    <x v="1"/>
    <x v="3"/>
    <s v="Ngwobia, Enam"/>
    <n v="0"/>
    <s v="PHSH OCT2022-GAS_SALES - NDPHC WEST-REF-1800028495"/>
    <s v="771"/>
    <s v="DG"/>
    <s v=""/>
    <d v="2022-12-05T00:00:00"/>
    <d v="2022-12-05T00:00:00"/>
    <d v="2022-12-05T00:00:00"/>
    <s v="NGN"/>
    <n v="-411419769.14999998"/>
    <n v="26"/>
    <x v="0"/>
    <n v="0.8666666666666667"/>
    <x v="0"/>
    <x v="0"/>
    <s v="Not Overdue"/>
    <x v="0"/>
    <s v="USD"/>
    <n v="-926270.47"/>
  </r>
  <r>
    <s v="A2310000"/>
    <x v="58"/>
    <x v="56"/>
    <n v="1800028717"/>
    <x v="0"/>
    <x v="1"/>
    <x v="3"/>
    <s v="Ngwobia, Enam"/>
    <n v="0"/>
    <s v="NOV2022 - GAS_SALES - DANGOTE FERTILIZER LTD"/>
    <s v=""/>
    <s v="DR"/>
    <s v=""/>
    <d v="2022-12-30T00:00:00"/>
    <d v="2022-12-30T00:00:00"/>
    <d v="2023-01-29T00:00:00"/>
    <s v="NGN"/>
    <n v="1194488123.76"/>
    <n v="-29"/>
    <x v="0"/>
    <n v="-0.96666666666666667"/>
    <x v="0"/>
    <x v="0"/>
    <s v="Not Overdue"/>
    <x v="0"/>
    <s v="USD"/>
    <n v="2668725.37"/>
  </r>
  <r>
    <s v="A2310000"/>
    <x v="58"/>
    <x v="56"/>
    <n v="1800028502"/>
    <x v="0"/>
    <x v="1"/>
    <x v="3"/>
    <s v="Ngwobia, Enam"/>
    <n v="0"/>
    <s v="OCT2022 - GAS_SALES - DANGOTE FERTILIZER LTD"/>
    <s v=""/>
    <s v="DR"/>
    <s v=""/>
    <d v="2022-12-05T00:00:00"/>
    <d v="2022-12-05T00:00:00"/>
    <d v="2023-01-04T00:00:00"/>
    <s v="NGN"/>
    <n v="1796883495.1199999"/>
    <n v="-4"/>
    <x v="0"/>
    <n v="-0.13333333333333333"/>
    <x v="0"/>
    <x v="0"/>
    <s v="Not Overdue"/>
    <x v="0"/>
    <s v="USD"/>
    <n v="4045503.5"/>
  </r>
  <r>
    <s v="A2310000"/>
    <x v="58"/>
    <x v="56"/>
    <n v="1800028446"/>
    <x v="0"/>
    <x v="1"/>
    <x v="3"/>
    <s v="Ngwobia, Enam"/>
    <n v="0"/>
    <s v="SEPT2022 - GAS_SALES - DANGOTE FERTILIZER LTD"/>
    <s v=""/>
    <s v="DR"/>
    <s v=""/>
    <d v="2022-11-23T00:00:00"/>
    <d v="2022-11-23T00:00:00"/>
    <d v="2022-12-23T00:00:00"/>
    <s v="NGN"/>
    <n v="303769020.75"/>
    <n v="8"/>
    <x v="5"/>
    <n v="0.26666666666666666"/>
    <x v="1"/>
    <x v="1"/>
    <s v="Overdue"/>
    <x v="0"/>
    <s v="USD"/>
    <n v="685728.19"/>
  </r>
  <r>
    <s v="A2310000"/>
    <x v="59"/>
    <x v="57"/>
    <n v="1800028588"/>
    <x v="0"/>
    <x v="1"/>
    <x v="1"/>
    <s v="Orupabo, Amoni "/>
    <n v="0"/>
    <s v="NEPL OML 98 NOV 2022 Crude Handling"/>
    <s v="468"/>
    <s v="DR"/>
    <s v=""/>
    <d v="2022-12-16T00:00:00"/>
    <d v="2022-12-16T00:00:00"/>
    <d v="2023-02-14T00:00:00"/>
    <s v="USD"/>
    <n v="55264"/>
    <n v="-45"/>
    <x v="0"/>
    <n v="-1.5"/>
    <x v="0"/>
    <x v="0"/>
    <s v="Not Overdue"/>
    <x v="0"/>
    <s v="USD"/>
    <n v="55264"/>
  </r>
  <r>
    <s v="A2510000"/>
    <x v="60"/>
    <x v="58"/>
    <n v="1800028511"/>
    <x v="2"/>
    <x v="0"/>
    <x v="7"/>
    <s v="Udo, Idongesit"/>
    <n v="0"/>
    <s v="Gianpietro Singapore Trip Rec-ZZUI/004305/010155"/>
    <s v="7707"/>
    <s v="DR"/>
    <s v=""/>
    <d v="2022-12-06T00:00:00"/>
    <d v="2022-12-06T00:00:00"/>
    <d v="2023-01-05T00:00:00"/>
    <s v="USD"/>
    <n v="24280.09"/>
    <n v="-5"/>
    <x v="0"/>
    <n v="-0.16666666666666666"/>
    <x v="0"/>
    <x v="0"/>
    <s v="Not Overdue"/>
    <x v="0"/>
    <s v="USD"/>
    <n v="24280.09"/>
  </r>
  <r>
    <s v="A2510000"/>
    <x v="61"/>
    <x v="59"/>
    <n v="1800028719"/>
    <x v="0"/>
    <x v="0"/>
    <x v="7"/>
    <s v="Udo, Idongesit"/>
    <n v="0"/>
    <s v="Jan - Nov 2022 cost recovery from SI BV"/>
    <s v="467"/>
    <s v="DR"/>
    <s v=""/>
    <d v="2022-12-30T00:00:00"/>
    <d v="2022-12-30T00:00:00"/>
    <d v="2023-01-29T00:00:00"/>
    <s v="USD"/>
    <n v="138656.07999999999"/>
    <n v="-29"/>
    <x v="0"/>
    <n v="-0.96666666666666667"/>
    <x v="0"/>
    <x v="0"/>
    <s v="Not Overdue"/>
    <x v="0"/>
    <s v="USD"/>
    <n v="138656.07999999999"/>
  </r>
  <r>
    <s v="A2510000"/>
    <x v="61"/>
    <x v="59"/>
    <n v="1800028665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97120.78"/>
    <n v="-20"/>
    <x v="0"/>
    <n v="-0.66666666666666663"/>
    <x v="0"/>
    <x v="0"/>
    <s v="Not Overdue"/>
    <x v="0"/>
    <s v="USD"/>
    <n v="97120.78"/>
  </r>
  <r>
    <s v="A2510000"/>
    <x v="61"/>
    <x v="59"/>
    <n v="1800028666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63633.88"/>
    <n v="-20"/>
    <x v="0"/>
    <n v="-0.66666666666666663"/>
    <x v="0"/>
    <x v="0"/>
    <s v="Not Overdue"/>
    <x v="0"/>
    <s v="USD"/>
    <n v="63633.88"/>
  </r>
  <r>
    <s v="A2510000"/>
    <x v="61"/>
    <x v="59"/>
    <n v="1800028667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79021.94"/>
    <n v="-20"/>
    <x v="0"/>
    <n v="-0.66666666666666663"/>
    <x v="0"/>
    <x v="0"/>
    <s v="Not Overdue"/>
    <x v="0"/>
    <s v="USD"/>
    <n v="79021.94"/>
  </r>
  <r>
    <s v="A2510000"/>
    <x v="61"/>
    <x v="59"/>
    <n v="1800028668"/>
    <x v="0"/>
    <x v="0"/>
    <x v="7"/>
    <s v="Udo, Idongesit"/>
    <n v="0"/>
    <s v="2022 cost recovery from SIBV"/>
    <s v="467"/>
    <s v="DR"/>
    <s v=""/>
    <d v="2022-12-21T00:00:00"/>
    <d v="2022-12-21T00:00:00"/>
    <d v="2023-01-20T00:00:00"/>
    <s v="USD"/>
    <n v="132504.93"/>
    <n v="-20"/>
    <x v="0"/>
    <n v="-0.66666666666666663"/>
    <x v="0"/>
    <x v="0"/>
    <s v="Not Overdue"/>
    <x v="0"/>
    <s v="USD"/>
    <n v="132504.93"/>
  </r>
  <r>
    <s v="A2510000"/>
    <x v="61"/>
    <x v="59"/>
    <n v="1800028663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146057.22"/>
    <n v="-20"/>
    <x v="0"/>
    <n v="-0.66666666666666663"/>
    <x v="0"/>
    <x v="0"/>
    <s v="Not Overdue"/>
    <x v="0"/>
    <s v="USD"/>
    <n v="146057.22"/>
  </r>
  <r>
    <s v="A2510000"/>
    <x v="61"/>
    <x v="59"/>
    <n v="1800028664"/>
    <x v="0"/>
    <x v="0"/>
    <x v="7"/>
    <s v="Udo, Idongesit"/>
    <n v="0"/>
    <s v="Being Jan Dec 2022 cost recovery from SIBV"/>
    <s v="467"/>
    <s v="DR"/>
    <s v=""/>
    <d v="2022-12-21T00:00:00"/>
    <d v="2022-12-21T00:00:00"/>
    <d v="2023-01-20T00:00:00"/>
    <s v="USD"/>
    <n v="88217.16"/>
    <n v="-20"/>
    <x v="0"/>
    <n v="-0.66666666666666663"/>
    <x v="0"/>
    <x v="0"/>
    <s v="Not Overdue"/>
    <x v="0"/>
    <s v="USD"/>
    <n v="88217.16"/>
  </r>
  <r>
    <s v="A2510000"/>
    <x v="61"/>
    <x v="59"/>
    <n v="1800028563"/>
    <x v="0"/>
    <x v="0"/>
    <x v="7"/>
    <s v="Udo, Idongesit"/>
    <n v="0"/>
    <s v="Being Media Cost Recovery from SI BV"/>
    <s v="467"/>
    <s v="DR"/>
    <s v=""/>
    <d v="2022-12-15T00:00:00"/>
    <d v="2022-12-15T00:00:00"/>
    <d v="2023-01-14T00:00:00"/>
    <s v="USD"/>
    <n v="4696.3999999999996"/>
    <n v="-14"/>
    <x v="0"/>
    <n v="-0.46666666666666667"/>
    <x v="0"/>
    <x v="0"/>
    <s v="Not Overdue"/>
    <x v="0"/>
    <s v="USD"/>
    <n v="4696.3999999999996"/>
  </r>
  <r>
    <s v="A2510000"/>
    <x v="61"/>
    <x v="59"/>
    <n v="1800028478"/>
    <x v="0"/>
    <x v="0"/>
    <x v="7"/>
    <s v="Udo, Idongesit"/>
    <n v="0"/>
    <s v="Nigeria FTM Valuation &amp; Economics: expenses"/>
    <s v="7707"/>
    <s v="DR"/>
    <s v=""/>
    <d v="2022-11-29T00:00:00"/>
    <d v="2022-11-29T00:00:00"/>
    <d v="2022-12-29T00:00:00"/>
    <s v="USD"/>
    <n v="86986.2"/>
    <n v="2"/>
    <x v="5"/>
    <n v="6.6666666666666666E-2"/>
    <x v="1"/>
    <x v="1"/>
    <s v="Overdue"/>
    <x v="0"/>
    <s v="USD"/>
    <n v="86986.2"/>
  </r>
  <r>
    <s v="A2510000"/>
    <x v="62"/>
    <x v="60"/>
    <n v="1800028687"/>
    <x v="0"/>
    <x v="0"/>
    <x v="7"/>
    <s v="Udo, Idongesit"/>
    <n v="0"/>
    <s v="Travel Cost recovery from SIL"/>
    <s v="467"/>
    <s v="DR"/>
    <s v=""/>
    <d v="2022-12-21T00:00:00"/>
    <d v="2022-12-21T00:00:00"/>
    <d v="2023-01-20T00:00:00"/>
    <s v="USD"/>
    <n v="5582.81"/>
    <n v="-20"/>
    <x v="0"/>
    <n v="-0.66666666666666663"/>
    <x v="0"/>
    <x v="0"/>
    <s v="Not Overdue"/>
    <x v="0"/>
    <s v="USD"/>
    <n v="5582.81"/>
  </r>
  <r>
    <s v="A2510000"/>
    <x v="62"/>
    <x v="60"/>
    <n v="1800027981"/>
    <x v="0"/>
    <x v="0"/>
    <x v="7"/>
    <s v="Udo, Idongesit"/>
    <n v="0"/>
    <s v="SIAI Audit-Env Maula Audit Travel -Amam Stanley"/>
    <s v="467"/>
    <s v="DR"/>
    <s v=""/>
    <d v="2022-07-27T00:00:00"/>
    <d v="2022-07-27T00:00:00"/>
    <d v="2022-08-26T00:00:00"/>
    <s v="USD"/>
    <n v="9374.3700000000008"/>
    <n v="127"/>
    <x v="3"/>
    <n v="4.2333333333333334"/>
    <x v="1"/>
    <x v="1"/>
    <s v="Overdue"/>
    <x v="0"/>
    <s v="USD"/>
    <n v="9374.3700000000008"/>
  </r>
  <r>
    <s v="A2510000"/>
    <x v="63"/>
    <x v="61"/>
    <n v="1800021458"/>
    <x v="0"/>
    <x v="0"/>
    <x v="7"/>
    <s v="Udo, Idongesit"/>
    <n v="0"/>
    <s v="Q4 2018 Oladokun Fapohunda’s STIA to the UK"/>
    <s v="467"/>
    <s v="DR"/>
    <s v=""/>
    <d v="2019-03-15T00:00:00"/>
    <d v="2019-03-15T00:00:00"/>
    <d v="2019-04-14T00:00:00"/>
    <s v="USD"/>
    <n v="8293.65"/>
    <n v="1357"/>
    <x v="4"/>
    <n v="45.233333333333334"/>
    <x v="4"/>
    <x v="1"/>
    <s v="Overdue"/>
    <x v="0"/>
    <s v="USD"/>
    <n v="8293.65"/>
  </r>
  <r>
    <s v="A2510000"/>
    <x v="64"/>
    <x v="62"/>
    <n v="1800028710"/>
    <x v="0"/>
    <x v="0"/>
    <x v="7"/>
    <s v="Edegbai, Uyoyou"/>
    <n v="0"/>
    <s v="SS&amp;W Projects invoice recovery-WELLS"/>
    <s v="473"/>
    <s v="DR"/>
    <s v=""/>
    <d v="2022-12-23T00:00:00"/>
    <d v="2022-12-23T00:00:00"/>
    <d v="2023-01-22T00:00:00"/>
    <s v="NGN"/>
    <n v="338625"/>
    <n v="-22"/>
    <x v="0"/>
    <n v="-0.73333333333333328"/>
    <x v="0"/>
    <x v="0"/>
    <s v="Not Overdue"/>
    <x v="0"/>
    <s v="USD"/>
    <n v="758.18"/>
  </r>
  <r>
    <s v="A2510000"/>
    <x v="64"/>
    <x v="62"/>
    <n v="1800028711"/>
    <x v="0"/>
    <x v="0"/>
    <x v="7"/>
    <s v="Edegbai, Uyoyou"/>
    <n v="0"/>
    <s v="SS&amp;W Projects invoice recovery-WELLS"/>
    <s v="467"/>
    <s v="DR"/>
    <s v=""/>
    <d v="2022-12-23T00:00:00"/>
    <d v="2022-12-23T00:00:00"/>
    <d v="2023-01-22T00:00:00"/>
    <s v="USD"/>
    <n v="4644"/>
    <n v="-22"/>
    <x v="0"/>
    <n v="-0.73333333333333328"/>
    <x v="0"/>
    <x v="0"/>
    <s v="Not Overdue"/>
    <x v="0"/>
    <s v="USD"/>
    <n v="4644"/>
  </r>
  <r>
    <s v="A2510000"/>
    <x v="64"/>
    <x v="62"/>
    <n v="1800028704"/>
    <x v="0"/>
    <x v="0"/>
    <x v="7"/>
    <s v="Edegbai, Uyoyou"/>
    <n v="0"/>
    <s v="October 2022 D&amp;SS Away Day"/>
    <s v="473"/>
    <s v="DR"/>
    <s v=""/>
    <d v="2022-12-22T00:00:00"/>
    <d v="2022-12-22T00:00:00"/>
    <d v="2023-01-21T00:00:00"/>
    <s v="NGN"/>
    <n v="1809700"/>
    <n v="-21"/>
    <x v="0"/>
    <n v="-0.7"/>
    <x v="0"/>
    <x v="0"/>
    <s v="Not Overdue"/>
    <x v="0"/>
    <s v="USD"/>
    <n v="4051.92"/>
  </r>
  <r>
    <s v="A2510000"/>
    <x v="64"/>
    <x v="62"/>
    <n v="1800028697"/>
    <x v="0"/>
    <x v="0"/>
    <x v="7"/>
    <s v="Edegbai, Uyoyou"/>
    <n v="0"/>
    <s v="May to Dec 2022 ER-IR Costs for Chargeback"/>
    <s v="473"/>
    <s v="DR"/>
    <s v=""/>
    <d v="2022-12-22T00:00:00"/>
    <d v="2022-12-22T00:00:00"/>
    <d v="2023-01-20T00:00:00"/>
    <s v="NGN"/>
    <n v="3046302.16"/>
    <n v="-20"/>
    <x v="0"/>
    <n v="-0.66666666666666663"/>
    <x v="0"/>
    <x v="0"/>
    <s v="Not Overdue"/>
    <x v="0"/>
    <s v="USD"/>
    <n v="6831.03"/>
  </r>
  <r>
    <s v="A2510000"/>
    <x v="64"/>
    <x v="62"/>
    <n v="1800028632"/>
    <x v="0"/>
    <x v="0"/>
    <x v="7"/>
    <s v="Edegbai, Uyoyou"/>
    <n v="0"/>
    <s v="November 2022 CAD Chargeback"/>
    <s v="473"/>
    <s v="DR"/>
    <s v=""/>
    <d v="2022-12-21T00:00:00"/>
    <d v="2022-12-21T00:00:00"/>
    <d v="2023-01-20T00:00:00"/>
    <s v="NGN"/>
    <n v="712607"/>
    <n v="-20"/>
    <x v="0"/>
    <n v="-0.66666666666666663"/>
    <x v="0"/>
    <x v="0"/>
    <s v="Not Overdue"/>
    <x v="0"/>
    <s v="USD"/>
    <n v="1597.95"/>
  </r>
  <r>
    <s v="A2510000"/>
    <x v="64"/>
    <x v="62"/>
    <n v="1800028682"/>
    <x v="0"/>
    <x v="0"/>
    <x v="7"/>
    <s v="Edegbai, Uyoyou"/>
    <n v="0"/>
    <s v="Oct-Nov 2022 Logistics"/>
    <s v="473"/>
    <s v="DR"/>
    <s v=""/>
    <d v="2022-12-21T00:00:00"/>
    <d v="2022-12-21T00:00:00"/>
    <d v="2023-01-20T00:00:00"/>
    <s v="NGN"/>
    <n v="190349.67"/>
    <n v="-20"/>
    <x v="0"/>
    <n v="-0.66666666666666663"/>
    <x v="0"/>
    <x v="0"/>
    <s v="Not Overdue"/>
    <x v="0"/>
    <s v="USD"/>
    <n v="426.84"/>
  </r>
  <r>
    <s v="A2510000"/>
    <x v="64"/>
    <x v="62"/>
    <n v="1800028681"/>
    <x v="0"/>
    <x v="0"/>
    <x v="7"/>
    <s v="Edegbai, Uyoyou"/>
    <n v="0"/>
    <s v="Offshore Radar Surveillance (GI Analyst OCT-NOV)"/>
    <s v="473"/>
    <s v="DR"/>
    <s v=""/>
    <d v="2022-12-21T00:00:00"/>
    <d v="2022-12-21T00:00:00"/>
    <d v="2023-01-20T00:00:00"/>
    <s v="NGN"/>
    <n v="836103"/>
    <n v="-20"/>
    <x v="0"/>
    <n v="-0.66666666666666663"/>
    <x v="0"/>
    <x v="0"/>
    <s v="Not Overdue"/>
    <x v="0"/>
    <s v="USD"/>
    <n v="1874.88"/>
  </r>
  <r>
    <s v="A2510000"/>
    <x v="64"/>
    <x v="62"/>
    <n v="1800028690"/>
    <x v="0"/>
    <x v="0"/>
    <x v="7"/>
    <s v="Edegbai, Uyoyou"/>
    <n v="0"/>
    <s v="SE  1002371669_AGO Services_Aug to Sept 2022_NGN"/>
    <s v="473"/>
    <s v="DR"/>
    <s v=""/>
    <d v="2022-12-15T00:00:00"/>
    <d v="2022-12-15T00:00:00"/>
    <d v="2023-01-20T00:00:00"/>
    <s v="NGN"/>
    <n v="20695976.649999999"/>
    <n v="-20"/>
    <x v="0"/>
    <n v="-0.66666666666666663"/>
    <x v="0"/>
    <x v="0"/>
    <s v="Not Overdue"/>
    <x v="0"/>
    <s v="USD"/>
    <n v="46460.4"/>
  </r>
  <r>
    <s v="A2510000"/>
    <x v="64"/>
    <x v="62"/>
    <n v="1800028689"/>
    <x v="0"/>
    <x v="0"/>
    <x v="7"/>
    <s v="Edegbai, Uyoyou"/>
    <n v="0"/>
    <s v="SE  1002371671_AGO Services_Sept to Oct 2022_USD"/>
    <s v="473"/>
    <s v="DR"/>
    <s v=""/>
    <d v="2022-12-15T00:00:00"/>
    <d v="2022-12-15T00:00:00"/>
    <d v="2023-01-20T00:00:00"/>
    <s v="NGN"/>
    <n v="20754458.649999999"/>
    <n v="-20"/>
    <x v="0"/>
    <n v="-0.66666666666666663"/>
    <x v="0"/>
    <x v="0"/>
    <s v="Not Overdue"/>
    <x v="0"/>
    <s v="USD"/>
    <n v="46591.68"/>
  </r>
  <r>
    <s v="A2510000"/>
    <x v="64"/>
    <x v="62"/>
    <n v="1800028633"/>
    <x v="0"/>
    <x v="0"/>
    <x v="7"/>
    <s v="Edegbai, Uyoyou"/>
    <n v="0"/>
    <s v="SE 1002371167 Oct-Dec 2022 Desktop Services"/>
    <s v="473"/>
    <s v="DR"/>
    <s v=""/>
    <d v="2022-12-21T00:00:00"/>
    <d v="2022-12-21T00:00:00"/>
    <d v="2023-01-20T00:00:00"/>
    <s v="NGN"/>
    <n v="48563095.770000003"/>
    <n v="-20"/>
    <x v="0"/>
    <n v="-0.66666666666666663"/>
    <x v="0"/>
    <x v="0"/>
    <s v="Not Overdue"/>
    <x v="0"/>
    <s v="USD"/>
    <n v="108897.89"/>
  </r>
  <r>
    <s v="A2510000"/>
    <x v="64"/>
    <x v="62"/>
    <n v="1800028635"/>
    <x v="0"/>
    <x v="0"/>
    <x v="7"/>
    <s v="Edegbai, Uyoyou"/>
    <n v="0"/>
    <s v="SE 1002371168 Oct-Dec 2022 Info Mgt Servs"/>
    <s v="473"/>
    <s v="DR"/>
    <s v=""/>
    <d v="2022-12-21T00:00:00"/>
    <d v="2022-12-21T00:00:00"/>
    <d v="2023-01-20T00:00:00"/>
    <s v="NGN"/>
    <n v="9774719.1500000004"/>
    <n v="-20"/>
    <x v="0"/>
    <n v="-0.66666666666666663"/>
    <x v="0"/>
    <x v="0"/>
    <s v="Not Overdue"/>
    <x v="0"/>
    <s v="USD"/>
    <n v="21918.83"/>
  </r>
  <r>
    <s v="A2510000"/>
    <x v="64"/>
    <x v="62"/>
    <n v="1800028638"/>
    <x v="0"/>
    <x v="0"/>
    <x v="7"/>
    <s v="Edegbai, Uyoyou"/>
    <n v="0"/>
    <s v="SE 1002371170 Oct-Dec 2022 Collaboration Services"/>
    <s v="473"/>
    <s v="DR"/>
    <s v=""/>
    <d v="2022-12-21T00:00:00"/>
    <d v="2022-12-21T00:00:00"/>
    <d v="2023-01-20T00:00:00"/>
    <s v="NGN"/>
    <n v="4069492.93"/>
    <n v="-20"/>
    <x v="0"/>
    <n v="-0.66666666666666663"/>
    <x v="0"/>
    <x v="0"/>
    <s v="Not Overdue"/>
    <x v="0"/>
    <s v="USD"/>
    <n v="9125.43"/>
  </r>
  <r>
    <s v="A2510000"/>
    <x v="64"/>
    <x v="62"/>
    <n v="1800028640"/>
    <x v="0"/>
    <x v="0"/>
    <x v="7"/>
    <s v="Edegbai, Uyoyou"/>
    <n v="0"/>
    <s v="SE 1002371172 Oct-Dec 2022 Transmission Services"/>
    <s v="473"/>
    <s v="DR"/>
    <s v=""/>
    <d v="2022-12-21T00:00:00"/>
    <d v="2022-12-21T00:00:00"/>
    <d v="2023-01-20T00:00:00"/>
    <s v="NGN"/>
    <n v="3169232.89"/>
    <n v="-20"/>
    <x v="0"/>
    <n v="-0.66666666666666663"/>
    <x v="0"/>
    <x v="0"/>
    <s v="Not Overdue"/>
    <x v="0"/>
    <s v="USD"/>
    <n v="7106.69"/>
  </r>
  <r>
    <s v="A2510000"/>
    <x v="64"/>
    <x v="62"/>
    <n v="1800028641"/>
    <x v="0"/>
    <x v="0"/>
    <x v="7"/>
    <s v="Edegbai, Uyoyou"/>
    <n v="0"/>
    <s v="SE 1002371173 Oct-Dec 2022 Switching Services"/>
    <s v="473"/>
    <s v="DR"/>
    <s v=""/>
    <d v="2022-12-21T00:00:00"/>
    <d v="2022-12-21T00:00:00"/>
    <d v="2023-01-20T00:00:00"/>
    <s v="NGN"/>
    <n v="3110301.52"/>
    <n v="-20"/>
    <x v="0"/>
    <n v="-0.66666666666666663"/>
    <x v="0"/>
    <x v="0"/>
    <s v="Not Overdue"/>
    <x v="0"/>
    <s v="USD"/>
    <n v="6974.54"/>
  </r>
  <r>
    <s v="A2510000"/>
    <x v="64"/>
    <x v="62"/>
    <n v="1800028643"/>
    <x v="0"/>
    <x v="0"/>
    <x v="7"/>
    <s v="Edegbai, Uyoyou"/>
    <n v="0"/>
    <s v="SE 1002371182 Oct-Dec 2022 Telephone Usage Service"/>
    <s v="473"/>
    <s v="DR"/>
    <s v=""/>
    <d v="2022-12-21T00:00:00"/>
    <d v="2022-12-21T00:00:00"/>
    <d v="2023-01-20T00:00:00"/>
    <s v="NGN"/>
    <n v="11673043.199999999"/>
    <n v="-20"/>
    <x v="0"/>
    <n v="-0.66666666666666663"/>
    <x v="0"/>
    <x v="0"/>
    <s v="Not Overdue"/>
    <x v="0"/>
    <s v="USD"/>
    <n v="26175.63"/>
  </r>
  <r>
    <s v="A2510000"/>
    <x v="64"/>
    <x v="62"/>
    <n v="1800028644"/>
    <x v="0"/>
    <x v="0"/>
    <x v="7"/>
    <s v="Edegbai, Uyoyou"/>
    <n v="0"/>
    <s v="SE 1002371183 Oct-Dec 2022 OCC Central Ops Monitor"/>
    <s v="473"/>
    <s v="DR"/>
    <s v=""/>
    <d v="2022-12-21T00:00:00"/>
    <d v="2022-12-21T00:00:00"/>
    <d v="2023-01-20T00:00:00"/>
    <s v="NGN"/>
    <n v="2423483.67"/>
    <n v="-20"/>
    <x v="0"/>
    <n v="-0.66666666666666663"/>
    <x v="0"/>
    <x v="0"/>
    <s v="Not Overdue"/>
    <x v="0"/>
    <s v="USD"/>
    <n v="5434.42"/>
  </r>
  <r>
    <s v="A2510000"/>
    <x v="64"/>
    <x v="62"/>
    <n v="1800028646"/>
    <x v="0"/>
    <x v="0"/>
    <x v="7"/>
    <s v="Edegbai, Uyoyou"/>
    <n v="0"/>
    <s v="SE 1002371184 Oct-Dec 2022 Data Comm Servs (nWAN &amp;"/>
    <s v="473"/>
    <s v="DR"/>
    <s v=""/>
    <d v="2022-12-21T00:00:00"/>
    <d v="2022-12-21T00:00:00"/>
    <d v="2023-01-20T00:00:00"/>
    <s v="NGN"/>
    <n v="29072716.719999999"/>
    <n v="-20"/>
    <x v="0"/>
    <n v="-0.66666666666666663"/>
    <x v="0"/>
    <x v="0"/>
    <s v="Not Overdue"/>
    <x v="0"/>
    <s v="USD"/>
    <n v="65192.66"/>
  </r>
  <r>
    <s v="A2510000"/>
    <x v="64"/>
    <x v="62"/>
    <n v="1800028648"/>
    <x v="0"/>
    <x v="0"/>
    <x v="7"/>
    <s v="Edegbai, Uyoyou"/>
    <n v="0"/>
    <s v="SE 1002371185 Oct-Dec 2022 Datacoms Maint &amp; Supp"/>
    <s v="473"/>
    <s v="DR"/>
    <s v=""/>
    <d v="2022-12-21T00:00:00"/>
    <d v="2022-12-21T00:00:00"/>
    <d v="2023-01-20T00:00:00"/>
    <s v="NGN"/>
    <n v="11410665.68"/>
    <n v="-20"/>
    <x v="0"/>
    <n v="-0.66666666666666663"/>
    <x v="0"/>
    <x v="0"/>
    <s v="Not Overdue"/>
    <x v="0"/>
    <s v="USD"/>
    <n v="25587.279999999999"/>
  </r>
  <r>
    <s v="A2510000"/>
    <x v="64"/>
    <x v="62"/>
    <n v="1800028650"/>
    <x v="0"/>
    <x v="0"/>
    <x v="7"/>
    <s v="Edegbai, Uyoyou"/>
    <n v="0"/>
    <s v="SE 1002371186 Oct-Dec 2022  Hosting &amp; Storage"/>
    <s v="473"/>
    <s v="DR"/>
    <s v=""/>
    <d v="2022-12-21T00:00:00"/>
    <d v="2022-12-21T00:00:00"/>
    <d v="2023-01-20T00:00:00"/>
    <s v="NGN"/>
    <n v="11956625.880000001"/>
    <n v="-20"/>
    <x v="0"/>
    <n v="-0.66666666666666663"/>
    <x v="0"/>
    <x v="0"/>
    <s v="Not Overdue"/>
    <x v="0"/>
    <s v="USD"/>
    <n v="26811.54"/>
  </r>
  <r>
    <s v="A2510000"/>
    <x v="64"/>
    <x v="62"/>
    <n v="1800028652"/>
    <x v="0"/>
    <x v="0"/>
    <x v="7"/>
    <s v="Edegbai, Uyoyou"/>
    <n v="0"/>
    <s v="SE 1002371187 Oct-Dec 2022 HSE Support"/>
    <s v="473"/>
    <s v="DR"/>
    <s v=""/>
    <d v="2022-12-21T00:00:00"/>
    <d v="2022-12-21T00:00:00"/>
    <d v="2023-01-20T00:00:00"/>
    <s v="NGN"/>
    <n v="2615678.71"/>
    <n v="-20"/>
    <x v="0"/>
    <n v="-0.66666666666666663"/>
    <x v="0"/>
    <x v="0"/>
    <s v="Not Overdue"/>
    <x v="0"/>
    <s v="USD"/>
    <n v="5865.4"/>
  </r>
  <r>
    <s v="A2510000"/>
    <x v="64"/>
    <x v="62"/>
    <n v="1800028653"/>
    <x v="0"/>
    <x v="0"/>
    <x v="7"/>
    <s v="Edegbai, Uyoyou"/>
    <n v="0"/>
    <s v="SE 1002371188 Oct-Dec 2022 PCD Support"/>
    <s v="473"/>
    <s v="DR"/>
    <s v=""/>
    <d v="2022-12-21T00:00:00"/>
    <d v="2022-12-21T00:00:00"/>
    <d v="2023-01-20T00:00:00"/>
    <s v="NGN"/>
    <n v="1971599.75"/>
    <n v="-20"/>
    <x v="0"/>
    <n v="-0.66666666666666663"/>
    <x v="0"/>
    <x v="0"/>
    <s v="Not Overdue"/>
    <x v="0"/>
    <s v="USD"/>
    <n v="4421.12"/>
  </r>
  <r>
    <s v="A2510000"/>
    <x v="64"/>
    <x v="62"/>
    <n v="1800028655"/>
    <x v="0"/>
    <x v="0"/>
    <x v="7"/>
    <s v="Edegbai, Uyoyou"/>
    <n v="0"/>
    <s v="SE 1002371189 Oct-Dec 2022 Eng &amp; IM Appl Supp Serv"/>
    <s v="473"/>
    <s v="DR"/>
    <s v=""/>
    <d v="2022-12-21T00:00:00"/>
    <d v="2022-12-21T00:00:00"/>
    <d v="2023-01-20T00:00:00"/>
    <s v="NGN"/>
    <n v="1719801.34"/>
    <n v="-20"/>
    <x v="0"/>
    <n v="-0.66666666666666663"/>
    <x v="0"/>
    <x v="0"/>
    <s v="Not Overdue"/>
    <x v="0"/>
    <s v="USD"/>
    <n v="3856.48"/>
  </r>
  <r>
    <s v="A2510000"/>
    <x v="64"/>
    <x v="62"/>
    <n v="1800028656"/>
    <x v="0"/>
    <x v="0"/>
    <x v="7"/>
    <s v="Edegbai, Uyoyou"/>
    <n v="0"/>
    <s v="SE 1002371190 Oct-Dec 2022 Sharepoint IM delivery"/>
    <s v="473"/>
    <s v="DR"/>
    <s v=""/>
    <d v="2022-12-21T00:00:00"/>
    <d v="2022-12-21T00:00:00"/>
    <d v="2023-01-20T00:00:00"/>
    <s v="NGN"/>
    <n v="2815182.5"/>
    <n v="-20"/>
    <x v="0"/>
    <n v="-0.66666666666666663"/>
    <x v="0"/>
    <x v="0"/>
    <s v="Not Overdue"/>
    <x v="0"/>
    <s v="USD"/>
    <n v="6312.77"/>
  </r>
  <r>
    <s v="A2510000"/>
    <x v="64"/>
    <x v="62"/>
    <n v="1800028657"/>
    <x v="0"/>
    <x v="0"/>
    <x v="7"/>
    <s v="Edegbai, Uyoyou"/>
    <n v="0"/>
    <s v="SE 1002371191 Oct-Dec 2022 IM Support Services for"/>
    <s v="473"/>
    <s v="DR"/>
    <s v=""/>
    <d v="2022-12-21T00:00:00"/>
    <d v="2022-12-21T00:00:00"/>
    <d v="2023-01-20T00:00:00"/>
    <s v="NGN"/>
    <n v="2407721.87"/>
    <n v="-20"/>
    <x v="0"/>
    <n v="-0.66666666666666663"/>
    <x v="0"/>
    <x v="0"/>
    <s v="Not Overdue"/>
    <x v="0"/>
    <s v="USD"/>
    <n v="5399.08"/>
  </r>
  <r>
    <s v="A2510000"/>
    <x v="64"/>
    <x v="62"/>
    <n v="1800028658"/>
    <x v="0"/>
    <x v="0"/>
    <x v="7"/>
    <s v="Edegbai, Uyoyou"/>
    <n v="0"/>
    <s v="SE 1002371192 Oct-Dec 2022 Bonga Vsat and Telephon"/>
    <s v="473"/>
    <s v="DR"/>
    <s v=""/>
    <d v="2022-12-21T00:00:00"/>
    <d v="2022-12-21T00:00:00"/>
    <d v="2023-01-20T00:00:00"/>
    <s v="NGN"/>
    <n v="2168705"/>
    <n v="-20"/>
    <x v="0"/>
    <n v="-0.66666666666666663"/>
    <x v="0"/>
    <x v="0"/>
    <s v="Not Overdue"/>
    <x v="0"/>
    <s v="USD"/>
    <n v="4863.1000000000004"/>
  </r>
  <r>
    <s v="A2510000"/>
    <x v="64"/>
    <x v="62"/>
    <n v="1800028660"/>
    <x v="0"/>
    <x v="0"/>
    <x v="7"/>
    <s v="Edegbai, Uyoyou"/>
    <n v="0"/>
    <s v="SE 1002371193 Oct-Dec 2022 Bonga Smart Field Suppo"/>
    <s v="473"/>
    <s v="DR"/>
    <s v=""/>
    <d v="2022-12-21T00:00:00"/>
    <d v="2022-12-21T00:00:00"/>
    <d v="2023-01-20T00:00:00"/>
    <s v="NGN"/>
    <n v="5650000"/>
    <n v="-20"/>
    <x v="0"/>
    <n v="-0.66666666666666663"/>
    <x v="0"/>
    <x v="0"/>
    <s v="Not Overdue"/>
    <x v="0"/>
    <s v="USD"/>
    <n v="12669.56"/>
  </r>
  <r>
    <s v="A2510000"/>
    <x v="64"/>
    <x v="62"/>
    <n v="1800028661"/>
    <x v="0"/>
    <x v="0"/>
    <x v="7"/>
    <s v="Edegbai, Uyoyou"/>
    <n v="0"/>
    <s v="SE 1002371194 Oct-Dec 2022 Bonga Tetra Radio Suppo"/>
    <s v="473"/>
    <s v="DR"/>
    <s v=""/>
    <d v="2022-12-21T00:00:00"/>
    <d v="2022-12-21T00:00:00"/>
    <d v="2023-01-20T00:00:00"/>
    <s v="NGN"/>
    <n v="643908.1"/>
    <n v="-20"/>
    <x v="0"/>
    <n v="-0.66666666666666663"/>
    <x v="0"/>
    <x v="0"/>
    <s v="Not Overdue"/>
    <x v="0"/>
    <s v="USD"/>
    <n v="1443.9"/>
  </r>
  <r>
    <s v="A2510000"/>
    <x v="64"/>
    <x v="62"/>
    <n v="1800028634"/>
    <x v="0"/>
    <x v="0"/>
    <x v="7"/>
    <s v="Edegbai, Uyoyou"/>
    <n v="0"/>
    <s v="SE 1002371195 Oct-Dec 2022 Desktop Services"/>
    <s v="467"/>
    <s v="DR"/>
    <s v=""/>
    <d v="2022-12-21T00:00:00"/>
    <d v="2022-12-21T00:00:00"/>
    <d v="2023-01-20T00:00:00"/>
    <s v="USD"/>
    <n v="19896.47"/>
    <n v="-20"/>
    <x v="0"/>
    <n v="-0.66666666666666663"/>
    <x v="0"/>
    <x v="0"/>
    <s v="Not Overdue"/>
    <x v="0"/>
    <s v="USD"/>
    <n v="19896.47"/>
  </r>
  <r>
    <s v="A2510000"/>
    <x v="64"/>
    <x v="62"/>
    <n v="1800028636"/>
    <x v="0"/>
    <x v="0"/>
    <x v="7"/>
    <s v="Edegbai, Uyoyou"/>
    <n v="0"/>
    <s v="SE 1002371197 Oct-Dec 2022 Info Mgt Servs"/>
    <s v="467"/>
    <s v="DR"/>
    <s v=""/>
    <d v="2022-12-21T00:00:00"/>
    <d v="2022-12-21T00:00:00"/>
    <d v="2023-01-20T00:00:00"/>
    <s v="USD"/>
    <n v="6583.55"/>
    <n v="-20"/>
    <x v="0"/>
    <n v="-0.66666666666666663"/>
    <x v="0"/>
    <x v="0"/>
    <s v="Not Overdue"/>
    <x v="0"/>
    <s v="USD"/>
    <n v="6583.55"/>
  </r>
  <r>
    <s v="A2510000"/>
    <x v="64"/>
    <x v="62"/>
    <n v="1800028637"/>
    <x v="0"/>
    <x v="0"/>
    <x v="7"/>
    <s v="Edegbai, Uyoyou"/>
    <n v="0"/>
    <s v="SE 1002371198 Oct-Dec 2022 SharePoint Satellite"/>
    <s v="467"/>
    <s v="DR"/>
    <s v=""/>
    <d v="2022-12-21T00:00:00"/>
    <d v="2022-12-21T00:00:00"/>
    <d v="2023-01-20T00:00:00"/>
    <s v="USD"/>
    <n v="21894"/>
    <n v="-20"/>
    <x v="0"/>
    <n v="-0.66666666666666663"/>
    <x v="0"/>
    <x v="0"/>
    <s v="Not Overdue"/>
    <x v="0"/>
    <s v="USD"/>
    <n v="21894"/>
  </r>
  <r>
    <s v="A2510000"/>
    <x v="64"/>
    <x v="62"/>
    <n v="1800028639"/>
    <x v="0"/>
    <x v="0"/>
    <x v="7"/>
    <s v="Edegbai, Uyoyou"/>
    <n v="0"/>
    <s v="SE 1002371199 Oct-Dec 2022 Collaboration Services"/>
    <s v="467"/>
    <s v="DR"/>
    <s v=""/>
    <d v="2022-12-21T00:00:00"/>
    <d v="2022-12-21T00:00:00"/>
    <d v="2023-01-20T00:00:00"/>
    <s v="USD"/>
    <n v="20632.36"/>
    <n v="-20"/>
    <x v="0"/>
    <n v="-0.66666666666666663"/>
    <x v="0"/>
    <x v="0"/>
    <s v="Not Overdue"/>
    <x v="0"/>
    <s v="USD"/>
    <n v="20632.36"/>
  </r>
  <r>
    <s v="A2510000"/>
    <x v="64"/>
    <x v="62"/>
    <n v="1800028642"/>
    <x v="0"/>
    <x v="0"/>
    <x v="7"/>
    <s v="Edegbai, Uyoyou"/>
    <n v="0"/>
    <s v="SE 1002371200 Oct-Dec 2022 Switching Services"/>
    <s v="467"/>
    <s v="DR"/>
    <s v=""/>
    <d v="2022-12-21T00:00:00"/>
    <d v="2022-12-21T00:00:00"/>
    <d v="2023-01-20T00:00:00"/>
    <s v="USD"/>
    <n v="10009.98"/>
    <n v="-20"/>
    <x v="0"/>
    <n v="-0.66666666666666663"/>
    <x v="0"/>
    <x v="0"/>
    <s v="Not Overdue"/>
    <x v="0"/>
    <s v="USD"/>
    <n v="10009.98"/>
  </r>
  <r>
    <s v="A2510000"/>
    <x v="64"/>
    <x v="62"/>
    <n v="1800028645"/>
    <x v="0"/>
    <x v="0"/>
    <x v="7"/>
    <s v="Edegbai, Uyoyou"/>
    <n v="0"/>
    <s v="SE 1002371201 Oct-Dec 2022 OCC Central Ops Monitor"/>
    <s v="467"/>
    <s v="DR"/>
    <s v=""/>
    <d v="2022-12-21T00:00:00"/>
    <d v="2022-12-21T00:00:00"/>
    <d v="2023-01-20T00:00:00"/>
    <s v="USD"/>
    <n v="959.8"/>
    <n v="-20"/>
    <x v="0"/>
    <n v="-0.66666666666666663"/>
    <x v="0"/>
    <x v="0"/>
    <s v="Not Overdue"/>
    <x v="0"/>
    <s v="USD"/>
    <n v="959.8"/>
  </r>
  <r>
    <s v="A2510000"/>
    <x v="64"/>
    <x v="62"/>
    <n v="1800028647"/>
    <x v="0"/>
    <x v="0"/>
    <x v="7"/>
    <s v="Edegbai, Uyoyou"/>
    <n v="0"/>
    <s v="SE 1002371202 Oct-Dec 2022 Data Comm Servs (nWAN &amp;"/>
    <s v="467"/>
    <s v="DR"/>
    <s v=""/>
    <d v="2022-12-21T00:00:00"/>
    <d v="2022-12-21T00:00:00"/>
    <d v="2023-01-20T00:00:00"/>
    <s v="USD"/>
    <n v="5797.18"/>
    <n v="-20"/>
    <x v="0"/>
    <n v="-0.66666666666666663"/>
    <x v="0"/>
    <x v="0"/>
    <s v="Not Overdue"/>
    <x v="0"/>
    <s v="USD"/>
    <n v="5797.18"/>
  </r>
  <r>
    <s v="A2510000"/>
    <x v="64"/>
    <x v="62"/>
    <n v="1800028649"/>
    <x v="0"/>
    <x v="0"/>
    <x v="7"/>
    <s v="Edegbai, Uyoyou"/>
    <n v="0"/>
    <s v="SE 1002371203 Oct-Dec 2022 Datacoms Maint &amp; Supp"/>
    <s v="467"/>
    <s v="DR"/>
    <s v=""/>
    <d v="2022-12-21T00:00:00"/>
    <d v="2022-12-21T00:00:00"/>
    <d v="2023-01-20T00:00:00"/>
    <s v="USD"/>
    <n v="28497.5"/>
    <n v="-20"/>
    <x v="0"/>
    <n v="-0.66666666666666663"/>
    <x v="0"/>
    <x v="0"/>
    <s v="Not Overdue"/>
    <x v="0"/>
    <s v="USD"/>
    <n v="28497.5"/>
  </r>
  <r>
    <s v="A2510000"/>
    <x v="64"/>
    <x v="62"/>
    <n v="1800028651"/>
    <x v="0"/>
    <x v="0"/>
    <x v="7"/>
    <s v="Edegbai, Uyoyou"/>
    <n v="0"/>
    <s v="SE 1002371204 Oct-Dec 2022  Hosting &amp; Storage"/>
    <s v="467"/>
    <s v="DR"/>
    <s v=""/>
    <d v="2022-12-21T00:00:00"/>
    <d v="2022-12-21T00:00:00"/>
    <d v="2023-01-20T00:00:00"/>
    <s v="USD"/>
    <n v="478068.6"/>
    <n v="-20"/>
    <x v="0"/>
    <n v="-0.66666666666666663"/>
    <x v="0"/>
    <x v="0"/>
    <s v="Not Overdue"/>
    <x v="0"/>
    <s v="USD"/>
    <n v="478068.6"/>
  </r>
  <r>
    <s v="A2510000"/>
    <x v="64"/>
    <x v="62"/>
    <n v="1800028654"/>
    <x v="0"/>
    <x v="0"/>
    <x v="7"/>
    <s v="Edegbai, Uyoyou"/>
    <n v="0"/>
    <s v="SE 1002371205 Oct-Dec 2022 PCD Support"/>
    <s v="467"/>
    <s v="DR"/>
    <s v=""/>
    <d v="2022-12-21T00:00:00"/>
    <d v="2022-12-21T00:00:00"/>
    <d v="2023-01-20T00:00:00"/>
    <s v="USD"/>
    <n v="3818.22"/>
    <n v="-20"/>
    <x v="0"/>
    <n v="-0.66666666666666663"/>
    <x v="0"/>
    <x v="0"/>
    <s v="Not Overdue"/>
    <x v="0"/>
    <s v="USD"/>
    <n v="3818.22"/>
  </r>
  <r>
    <s v="A2510000"/>
    <x v="64"/>
    <x v="62"/>
    <n v="1800028659"/>
    <x v="0"/>
    <x v="0"/>
    <x v="7"/>
    <s v="Edegbai, Uyoyou"/>
    <n v="0"/>
    <s v="SE 1002371207 Oct-Dec 2022 Bonga Vsat and Telephon"/>
    <s v="467"/>
    <s v="DR"/>
    <s v=""/>
    <d v="2022-12-21T00:00:00"/>
    <d v="2022-12-21T00:00:00"/>
    <d v="2023-01-20T00:00:00"/>
    <s v="USD"/>
    <n v="337311.74"/>
    <n v="-20"/>
    <x v="0"/>
    <n v="-0.66666666666666663"/>
    <x v="0"/>
    <x v="0"/>
    <s v="Not Overdue"/>
    <x v="0"/>
    <s v="USD"/>
    <n v="337311.74"/>
  </r>
  <r>
    <s v="A2510000"/>
    <x v="64"/>
    <x v="62"/>
    <n v="1800028662"/>
    <x v="0"/>
    <x v="0"/>
    <x v="7"/>
    <s v="Edegbai, Uyoyou"/>
    <n v="0"/>
    <s v="SE 1002371208 Oct-Dec 2022 Bonga Tetra Radio Suppo"/>
    <s v="467"/>
    <s v="DR"/>
    <s v=""/>
    <d v="2022-12-21T00:00:00"/>
    <d v="2022-12-21T00:00:00"/>
    <d v="2023-01-20T00:00:00"/>
    <s v="USD"/>
    <n v="11241.55"/>
    <n v="-20"/>
    <x v="0"/>
    <n v="-0.66666666666666663"/>
    <x v="0"/>
    <x v="0"/>
    <s v="Not Overdue"/>
    <x v="0"/>
    <s v="USD"/>
    <n v="11241.55"/>
  </r>
  <r>
    <s v="A2510000"/>
    <x v="64"/>
    <x v="62"/>
    <n v="1800028688"/>
    <x v="0"/>
    <x v="0"/>
    <x v="7"/>
    <s v="Edegbai, Uyoyou"/>
    <n v="0"/>
    <s v="SE1002371668_AGO Services_Jul to Aug 2022_NGN"/>
    <s v="473"/>
    <s v="DR"/>
    <s v=""/>
    <d v="2022-12-15T00:00:00"/>
    <d v="2022-12-15T00:00:00"/>
    <d v="2023-01-20T00:00:00"/>
    <s v="NGN"/>
    <n v="23674082.25"/>
    <n v="-20"/>
    <x v="0"/>
    <n v="-0.66666666666666663"/>
    <x v="0"/>
    <x v="0"/>
    <s v="Not Overdue"/>
    <x v="0"/>
    <s v="USD"/>
    <n v="53145.95"/>
  </r>
  <r>
    <s v="A2510000"/>
    <x v="64"/>
    <x v="62"/>
    <n v="1800028692"/>
    <x v="0"/>
    <x v="0"/>
    <x v="7"/>
    <s v="Edegbai, Uyoyou"/>
    <n v="0"/>
    <s v="SE-1002371668_Bonga Pilotage_Vessel serv_Jul-Aug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4"/>
    <x v="0"/>
    <x v="0"/>
    <x v="7"/>
    <s v="Edegbai, Uyoyou"/>
    <n v="0"/>
    <s v="SE-1002371669_Bonga Pilotage_Vessel serv_Aug-Sep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3"/>
    <x v="0"/>
    <x v="0"/>
    <x v="7"/>
    <s v="Edegbai, Uyoyou"/>
    <n v="0"/>
    <s v="SE-1002371671_Bonga Pilotage_Vessel serv_Sep-Oct22"/>
    <s v="467"/>
    <s v="DR"/>
    <s v=""/>
    <d v="2022-12-15T00:00:00"/>
    <d v="2022-12-15T00:00:00"/>
    <d v="2023-01-20T00:00:00"/>
    <s v="USD"/>
    <n v="8442.9500000000007"/>
    <n v="-20"/>
    <x v="0"/>
    <n v="-0.66666666666666663"/>
    <x v="0"/>
    <x v="0"/>
    <s v="Not Overdue"/>
    <x v="0"/>
    <s v="USD"/>
    <n v="8442.9500000000007"/>
  </r>
  <r>
    <s v="A2510000"/>
    <x v="64"/>
    <x v="62"/>
    <n v="1800028691"/>
    <x v="0"/>
    <x v="0"/>
    <x v="7"/>
    <s v="Edegbai, Uyoyou"/>
    <n v="0"/>
    <s v="SE-1002378488_CB Bonga Pilotage_Oct to Nov 2022"/>
    <s v="473"/>
    <s v="DR"/>
    <s v=""/>
    <d v="2022-12-15T00:00:00"/>
    <d v="2022-12-15T00:00:00"/>
    <d v="2023-01-20T00:00:00"/>
    <s v="NGN"/>
    <n v="2648064"/>
    <n v="-20"/>
    <x v="0"/>
    <n v="-0.66666666666666663"/>
    <x v="0"/>
    <x v="0"/>
    <s v="Not Overdue"/>
    <x v="0"/>
    <s v="USD"/>
    <n v="5944.64"/>
  </r>
  <r>
    <s v="A2510000"/>
    <x v="64"/>
    <x v="62"/>
    <n v="1800028684"/>
    <x v="0"/>
    <x v="0"/>
    <x v="7"/>
    <s v="Edegbai, Uyoyou"/>
    <n v="0"/>
    <s v="SPDC Logistics Charges to SNEPco"/>
    <s v="473"/>
    <s v="DR"/>
    <s v=""/>
    <d v="2022-12-21T00:00:00"/>
    <d v="2022-12-21T00:00:00"/>
    <d v="2023-01-20T00:00:00"/>
    <s v="NGN"/>
    <n v="72429.63"/>
    <n v="-20"/>
    <x v="0"/>
    <n v="-0.66666666666666663"/>
    <x v="0"/>
    <x v="0"/>
    <s v="Not Overdue"/>
    <x v="0"/>
    <s v="USD"/>
    <n v="162.41999999999999"/>
  </r>
  <r>
    <s v="A2510000"/>
    <x v="64"/>
    <x v="62"/>
    <n v="1800028683"/>
    <x v="0"/>
    <x v="0"/>
    <x v="7"/>
    <s v="Edegbai, Uyoyou"/>
    <n v="0"/>
    <s v="SPDC Logistics Charges to SNEPco Nov 2022"/>
    <s v="473"/>
    <s v="DR"/>
    <s v=""/>
    <d v="2022-12-21T00:00:00"/>
    <d v="2022-12-21T00:00:00"/>
    <d v="2023-01-20T00:00:00"/>
    <s v="NGN"/>
    <n v="53235.78"/>
    <n v="-20"/>
    <x v="0"/>
    <n v="-0.66666666666666663"/>
    <x v="0"/>
    <x v="0"/>
    <s v="Not Overdue"/>
    <x v="0"/>
    <s v="USD"/>
    <n v="119.38"/>
  </r>
  <r>
    <s v="A2510000"/>
    <x v="64"/>
    <x v="62"/>
    <n v="1800028695"/>
    <x v="0"/>
    <x v="0"/>
    <x v="7"/>
    <s v="Edegbai, Uyoyou"/>
    <n v="0"/>
    <s v="SS&amp;W Projects invoice recovery"/>
    <s v="473"/>
    <s v="DR"/>
    <s v=""/>
    <d v="2022-12-21T00:00:00"/>
    <d v="2022-12-21T00:00:00"/>
    <d v="2023-01-20T00:00:00"/>
    <s v="NGN"/>
    <n v="338625"/>
    <n v="-20"/>
    <x v="0"/>
    <n v="-0.66666666666666663"/>
    <x v="0"/>
    <x v="0"/>
    <s v="Not Overdue"/>
    <x v="0"/>
    <s v="USD"/>
    <n v="759.33"/>
  </r>
  <r>
    <s v="A2510000"/>
    <x v="64"/>
    <x v="62"/>
    <n v="1800028696"/>
    <x v="0"/>
    <x v="0"/>
    <x v="7"/>
    <s v="Edegbai, Uyoyou"/>
    <n v="0"/>
    <s v="SS&amp;W Projects invoice recovery"/>
    <s v="467"/>
    <s v="DR"/>
    <s v=""/>
    <d v="2022-12-21T00:00:00"/>
    <d v="2022-12-21T00:00:00"/>
    <d v="2023-01-20T00:00:00"/>
    <s v="USD"/>
    <n v="4644"/>
    <n v="-20"/>
    <x v="0"/>
    <n v="-0.66666666666666663"/>
    <x v="0"/>
    <x v="0"/>
    <s v="Not Overdue"/>
    <x v="0"/>
    <s v="USD"/>
    <n v="4644"/>
  </r>
  <r>
    <s v="A2510000"/>
    <x v="64"/>
    <x v="62"/>
    <n v="1800028626"/>
    <x v="0"/>
    <x v="0"/>
    <x v="7"/>
    <s v="Edegbai, Uyoyou"/>
    <n v="0"/>
    <s v="Charge back for cabling works"/>
    <s v="473"/>
    <s v="DR"/>
    <s v=""/>
    <d v="2022-12-20T00:00:00"/>
    <d v="2022-12-20T00:00:00"/>
    <d v="2023-01-19T00:00:00"/>
    <s v="NGN"/>
    <n v="1324007"/>
    <n v="-19"/>
    <x v="0"/>
    <n v="-0.6333333333333333"/>
    <x v="0"/>
    <x v="0"/>
    <s v="Not Overdue"/>
    <x v="0"/>
    <s v="USD"/>
    <n v="2968.95"/>
  </r>
  <r>
    <s v="A2510000"/>
    <x v="64"/>
    <x v="62"/>
    <n v="1800028625"/>
    <x v="0"/>
    <x v="0"/>
    <x v="7"/>
    <s v="Edegbai, Uyoyou"/>
    <n v="0"/>
    <s v="Charge back for Network devices and cabling"/>
    <s v="473"/>
    <s v="DR"/>
    <s v=""/>
    <d v="2022-12-20T00:00:00"/>
    <d v="2022-12-20T00:00:00"/>
    <d v="2023-01-19T00:00:00"/>
    <s v="NGN"/>
    <n v="1433900"/>
    <n v="-19"/>
    <x v="0"/>
    <n v="-0.6333333333333333"/>
    <x v="0"/>
    <x v="0"/>
    <s v="Not Overdue"/>
    <x v="0"/>
    <s v="USD"/>
    <n v="3215.38"/>
  </r>
  <r>
    <s v="A2510000"/>
    <x v="64"/>
    <x v="62"/>
    <n v="1800028629"/>
    <x v="0"/>
    <x v="0"/>
    <x v="7"/>
    <s v="Edegbai, Uyoyou"/>
    <n v="0"/>
    <s v="Jun Dec 2022 cost recovery from SNEPCO"/>
    <s v="467"/>
    <s v="DR"/>
    <s v=""/>
    <d v="2022-12-20T00:00:00"/>
    <d v="2022-12-20T00:00:00"/>
    <d v="2023-01-19T00:00:00"/>
    <s v="USD"/>
    <n v="870"/>
    <n v="-19"/>
    <x v="0"/>
    <n v="-0.6333333333333333"/>
    <x v="0"/>
    <x v="0"/>
    <s v="Not Overdue"/>
    <x v="0"/>
    <s v="USD"/>
    <n v="870"/>
  </r>
  <r>
    <s v="A2510000"/>
    <x v="64"/>
    <x v="62"/>
    <n v="1800028628"/>
    <x v="0"/>
    <x v="0"/>
    <x v="7"/>
    <s v="Edegbai, Uyoyou"/>
    <n v="0"/>
    <s v="Media Cost recovery from SNEPCo"/>
    <s v="473"/>
    <s v="DR"/>
    <s v=""/>
    <d v="2022-12-20T00:00:00"/>
    <d v="2022-12-20T00:00:00"/>
    <d v="2023-01-19T00:00:00"/>
    <s v="NGN"/>
    <n v="107231.25"/>
    <n v="-19"/>
    <x v="0"/>
    <n v="-0.6333333333333333"/>
    <x v="0"/>
    <x v="0"/>
    <s v="Not Overdue"/>
    <x v="0"/>
    <s v="USD"/>
    <n v="240.46"/>
  </r>
  <r>
    <s v="A2510000"/>
    <x v="64"/>
    <x v="62"/>
    <n v="1800028617"/>
    <x v="0"/>
    <x v="0"/>
    <x v="7"/>
    <s v="Edegbai, Uyoyou"/>
    <n v="0"/>
    <s v="SPDC Charges to SNEPCO NOV  2022"/>
    <s v="473"/>
    <s v="DR"/>
    <s v=""/>
    <d v="2022-12-20T00:00:00"/>
    <d v="2022-12-20T00:00:00"/>
    <d v="2023-01-19T00:00:00"/>
    <s v="NGN"/>
    <n v="8948774.9499999993"/>
    <n v="-19"/>
    <x v="0"/>
    <n v="-0.6333333333333333"/>
    <x v="0"/>
    <x v="0"/>
    <s v="Not Overdue"/>
    <x v="0"/>
    <s v="USD"/>
    <n v="20066.73"/>
  </r>
  <r>
    <s v="A2510000"/>
    <x v="64"/>
    <x v="62"/>
    <n v="1800028618"/>
    <x v="0"/>
    <x v="0"/>
    <x v="7"/>
    <s v="Edegbai, Uyoyou"/>
    <n v="0"/>
    <s v="SPDC Charges to SNEPCO NOV  2022"/>
    <s v="467"/>
    <s v="DR"/>
    <s v=""/>
    <d v="2022-12-20T00:00:00"/>
    <d v="2022-12-20T00:00:00"/>
    <d v="2023-01-19T00:00:00"/>
    <s v="USD"/>
    <n v="66278.36"/>
    <n v="-19"/>
    <x v="0"/>
    <n v="-0.6333333333333333"/>
    <x v="0"/>
    <x v="0"/>
    <s v="Not Overdue"/>
    <x v="0"/>
    <s v="USD"/>
    <n v="66278.36"/>
  </r>
  <r>
    <s v="A2510000"/>
    <x v="64"/>
    <x v="62"/>
    <n v="1800028600"/>
    <x v="0"/>
    <x v="0"/>
    <x v="7"/>
    <s v="Edegbai, Uyoyou"/>
    <n v="0"/>
    <s v="NG02_SE1002382741_CB Bonga LHT Vessel_Aug 2022_NGN"/>
    <s v="473"/>
    <s v="DR"/>
    <s v=""/>
    <d v="2022-12-19T00:00:00"/>
    <d v="2022-12-19T00:00:00"/>
    <d v="2023-01-18T00:00:00"/>
    <s v="NGN"/>
    <n v="20549347.27"/>
    <n v="-18"/>
    <x v="0"/>
    <n v="-0.6"/>
    <x v="0"/>
    <x v="0"/>
    <s v="Not Overdue"/>
    <x v="0"/>
    <s v="USD"/>
    <n v="46094.239999999998"/>
  </r>
  <r>
    <s v="A2510000"/>
    <x v="64"/>
    <x v="62"/>
    <n v="1800028601"/>
    <x v="0"/>
    <x v="0"/>
    <x v="7"/>
    <s v="Edegbai, Uyoyou"/>
    <n v="0"/>
    <s v="NG02_SE1002382741_Hose Handler Service_Aug 2022_US"/>
    <s v="467"/>
    <s v="DR"/>
    <s v=""/>
    <d v="2022-12-19T00:00:00"/>
    <d v="2022-12-19T00:00:00"/>
    <d v="2023-01-18T00:00:00"/>
    <s v="USD"/>
    <n v="100666.3"/>
    <n v="-18"/>
    <x v="0"/>
    <n v="-0.6"/>
    <x v="0"/>
    <x v="0"/>
    <s v="Not Overdue"/>
    <x v="0"/>
    <s v="USD"/>
    <n v="100666.3"/>
  </r>
  <r>
    <s v="A2510000"/>
    <x v="64"/>
    <x v="62"/>
    <n v="1800028593"/>
    <x v="0"/>
    <x v="0"/>
    <x v="7"/>
    <s v="Edegbai, Uyoyou"/>
    <n v="0"/>
    <s v="Oct 2022 INFRA RECOVERY"/>
    <s v="473"/>
    <s v="DR"/>
    <s v=""/>
    <d v="2022-12-16T00:00:00"/>
    <d v="2022-12-16T00:00:00"/>
    <d v="2023-01-15T00:00:00"/>
    <s v="NGN"/>
    <n v="216916938.81999999"/>
    <n v="-15"/>
    <x v="0"/>
    <n v="-0.5"/>
    <x v="0"/>
    <x v="0"/>
    <s v="Not Overdue"/>
    <x v="0"/>
    <s v="USD"/>
    <n v="486956.85"/>
  </r>
  <r>
    <s v="A2510000"/>
    <x v="64"/>
    <x v="62"/>
    <n v="1800028585"/>
    <x v="0"/>
    <x v="0"/>
    <x v="7"/>
    <s v="Edegbai, Uyoyou"/>
    <n v="0"/>
    <s v="Osuji  Blessing Fresh OSP"/>
    <s v="467"/>
    <s v="DR"/>
    <s v=""/>
    <d v="2022-12-15T00:00:00"/>
    <d v="2022-12-15T00:00:00"/>
    <d v="2023-01-14T00:00:00"/>
    <s v="USD"/>
    <n v="135"/>
    <n v="-14"/>
    <x v="0"/>
    <n v="-0.46666666666666667"/>
    <x v="0"/>
    <x v="0"/>
    <s v="Not Overdue"/>
    <x v="0"/>
    <s v="USD"/>
    <n v="135"/>
  </r>
  <r>
    <s v="A2510000"/>
    <x v="64"/>
    <x v="62"/>
    <n v="1800028555"/>
    <x v="0"/>
    <x v="0"/>
    <x v="7"/>
    <s v="Edegbai, Uyoyou"/>
    <n v="0"/>
    <s v="SNEPCO-Dec 2022 REALLOCATION OF PAYROLL BALANCES"/>
    <s v="771"/>
    <s v="DR"/>
    <s v=""/>
    <d v="2022-12-14T00:00:00"/>
    <d v="2022-12-14T00:00:00"/>
    <d v="2023-01-13T00:00:00"/>
    <s v="NGN"/>
    <n v="201711335.21000001"/>
    <n v="-13"/>
    <x v="0"/>
    <n v="-0.43333333333333335"/>
    <x v="0"/>
    <x v="0"/>
    <s v="Not Overdue"/>
    <x v="0"/>
    <s v="USD"/>
    <n v="453124.34"/>
  </r>
  <r>
    <s v="A2510000"/>
    <x v="64"/>
    <x v="62"/>
    <n v="1800028540"/>
    <x v="0"/>
    <x v="0"/>
    <x v="7"/>
    <s v="Edegbai, Uyoyou"/>
    <n v="0"/>
    <s v="Learning Cost recovery from SNEPCo DEVELOPMENT"/>
    <s v="473"/>
    <s v="DR"/>
    <s v=""/>
    <d v="2022-12-12T00:00:00"/>
    <d v="2022-12-12T00:00:00"/>
    <d v="2023-01-11T00:00:00"/>
    <s v="NGN"/>
    <n v="20692646"/>
    <n v="-11"/>
    <x v="0"/>
    <n v="-0.36666666666666664"/>
    <x v="0"/>
    <x v="0"/>
    <s v="Not Overdue"/>
    <x v="0"/>
    <s v="USD"/>
    <n v="46502.58"/>
  </r>
  <r>
    <s v="A2510000"/>
    <x v="64"/>
    <x v="62"/>
    <n v="1800028541"/>
    <x v="0"/>
    <x v="0"/>
    <x v="7"/>
    <s v="Edegbai, Uyoyou"/>
    <n v="0"/>
    <s v="Learning Cost recovery from SNEPCo DEVELOPMENT"/>
    <s v="467"/>
    <s v="DR"/>
    <s v=""/>
    <d v="2022-12-12T00:00:00"/>
    <d v="2022-12-12T00:00:00"/>
    <d v="2023-01-11T00:00:00"/>
    <s v="USD"/>
    <n v="49701.5"/>
    <n v="-11"/>
    <x v="0"/>
    <n v="-0.36666666666666664"/>
    <x v="0"/>
    <x v="0"/>
    <s v="Not Overdue"/>
    <x v="0"/>
    <s v="USD"/>
    <n v="49701.5"/>
  </r>
  <r>
    <s v="A2510000"/>
    <x v="64"/>
    <x v="62"/>
    <n v="1800028532"/>
    <x v="0"/>
    <x v="0"/>
    <x v="7"/>
    <s v="Edegbai, Uyoyou"/>
    <n v="0"/>
    <s v="OCT 2022 PH SECURITY ESCORT-BY Nwaobiyebe London"/>
    <s v="473"/>
    <s v="DR"/>
    <s v=""/>
    <d v="2022-12-07T00:00:00"/>
    <d v="2022-12-07T00:00:00"/>
    <d v="2023-01-06T00:00:00"/>
    <s v="NGN"/>
    <n v="165288"/>
    <n v="-6"/>
    <x v="0"/>
    <n v="-0.2"/>
    <x v="0"/>
    <x v="0"/>
    <s v="Not Overdue"/>
    <x v="0"/>
    <s v="USD"/>
    <n v="372.13"/>
  </r>
  <r>
    <s v="A2510000"/>
    <x v="64"/>
    <x v="62"/>
    <n v="1800028425"/>
    <x v="0"/>
    <x v="0"/>
    <x v="7"/>
    <s v="Edegbai, Uyoyou"/>
    <n v="0"/>
    <s v="2022-SPDC DIVING COST RECOVERY FROM SNEPCO"/>
    <s v="473"/>
    <s v="DR"/>
    <s v=""/>
    <d v="2022-11-18T00:00:00"/>
    <d v="2022-11-18T00:00:00"/>
    <d v="2022-12-18T00:00:00"/>
    <s v="NGN"/>
    <n v="5802847.0800000001"/>
    <n v="13"/>
    <x v="5"/>
    <n v="0.43333333333333335"/>
    <x v="1"/>
    <x v="1"/>
    <s v="Overdue"/>
    <x v="0"/>
    <s v="USD"/>
    <n v="13118.5"/>
  </r>
  <r>
    <s v="A2510000"/>
    <x v="64"/>
    <x v="62"/>
    <n v="1800028426"/>
    <x v="0"/>
    <x v="0"/>
    <x v="7"/>
    <s v="Edegbai, Uyoyou"/>
    <n v="0"/>
    <s v="2022-SPDC DIVING COST RECOVERY FROM SNEPCO"/>
    <s v="467"/>
    <s v="DR"/>
    <s v=""/>
    <d v="2022-11-18T00:00:00"/>
    <d v="2022-11-18T00:00:00"/>
    <d v="2022-12-18T00:00:00"/>
    <s v="USD"/>
    <n v="22906"/>
    <n v="13"/>
    <x v="5"/>
    <n v="0.43333333333333335"/>
    <x v="1"/>
    <x v="1"/>
    <s v="Overdue"/>
    <x v="0"/>
    <s v="USD"/>
    <n v="22906"/>
  </r>
  <r>
    <s v="A2510000"/>
    <x v="64"/>
    <x v="62"/>
    <n v="1600004354"/>
    <x v="0"/>
    <x v="0"/>
    <x v="7"/>
    <s v="Edegbai, Uyoyou"/>
    <n v="0"/>
    <s v="SNEPCO-Dec 2022 REALLOCATION OF PAYROLL BALANCES"/>
    <s v="467"/>
    <s v="DG"/>
    <s v=""/>
    <d v="2022-12-14T00:00:00"/>
    <d v="2022-12-14T00:00:00"/>
    <d v="2022-12-14T00:00:00"/>
    <s v="USD"/>
    <n v="-25673.94"/>
    <n v="17"/>
    <x v="5"/>
    <n v="0.56666666666666665"/>
    <x v="1"/>
    <x v="1"/>
    <s v="Overdue"/>
    <x v="0"/>
    <s v="USD"/>
    <n v="-25673.94"/>
  </r>
  <r>
    <s v="A2510000"/>
    <x v="64"/>
    <x v="62"/>
    <n v="1600004337"/>
    <x v="0"/>
    <x v="0"/>
    <x v="7"/>
    <s v="Edegbai, Uyoyou"/>
    <n v="0"/>
    <s v="SNEPCO-Nov 2022 REALLOCATION OF PAYROLL BALANCES"/>
    <s v="467"/>
    <s v="DG"/>
    <s v=""/>
    <d v="2022-11-24T00:00:00"/>
    <d v="2022-11-24T00:00:00"/>
    <d v="2022-11-24T00:00:00"/>
    <s v="USD"/>
    <n v="-37140.17"/>
    <n v="37"/>
    <x v="1"/>
    <n v="1.2333333333333334"/>
    <x v="1"/>
    <x v="1"/>
    <s v="Overdue"/>
    <x v="0"/>
    <s v="USD"/>
    <n v="-37140.17"/>
  </r>
  <r>
    <s v="A2510000"/>
    <x v="64"/>
    <x v="62"/>
    <n v="1600004227"/>
    <x v="0"/>
    <x v="0"/>
    <x v="7"/>
    <s v="Edegbai, Uyoyou"/>
    <n v="0"/>
    <s v="SNEPCO-July 2022 REALLOCATION OF PAYROLL BALANCES"/>
    <s v="467"/>
    <s v="DG"/>
    <s v=""/>
    <d v="2022-07-25T00:00:00"/>
    <d v="2022-07-25T00:00:00"/>
    <d v="2022-07-25T00:00:00"/>
    <s v="USD"/>
    <n v="-42497.3"/>
    <n v="159"/>
    <x v="3"/>
    <n v="5.3"/>
    <x v="1"/>
    <x v="1"/>
    <s v="Overdue"/>
    <x v="0"/>
    <s v="USD"/>
    <n v="-42497.3"/>
  </r>
  <r>
    <s v="A2510000"/>
    <x v="64"/>
    <x v="62"/>
    <n v="1600004163"/>
    <x v="0"/>
    <x v="0"/>
    <x v="7"/>
    <s v="Edegbai, Uyoyou"/>
    <n v="0"/>
    <s v="SNEPCO-May 2022 REALLOCATION OF PAYROLL BALANCES"/>
    <s v="467"/>
    <s v="DG"/>
    <s v=""/>
    <d v="2022-05-24T00:00:00"/>
    <d v="2022-05-24T00:00:00"/>
    <d v="2022-05-23T00:00:00"/>
    <s v="USD"/>
    <n v="-27036.799999999999"/>
    <n v="222"/>
    <x v="4"/>
    <n v="7.4"/>
    <x v="2"/>
    <x v="1"/>
    <s v="Overdue"/>
    <x v="0"/>
    <s v="USD"/>
    <n v="-27036.799999999999"/>
  </r>
  <r>
    <s v="A2510000"/>
    <x v="64"/>
    <x v="62"/>
    <n v="1800027570"/>
    <x v="2"/>
    <x v="0"/>
    <x v="7"/>
    <s v="Edegbai, Uyoyou"/>
    <n v="0"/>
    <s v="OPTS 2022 BUDGET NO1 &amp; SPECIAL STUDIES ALLOCATION"/>
    <s v="7707"/>
    <s v="DR"/>
    <s v=""/>
    <d v="2022-04-12T00:00:00"/>
    <d v="2022-04-12T00:00:00"/>
    <d v="2022-05-12T00:00:00"/>
    <s v="USD"/>
    <n v="560048.5"/>
    <n v="233"/>
    <x v="4"/>
    <n v="7.7666666666666666"/>
    <x v="2"/>
    <x v="1"/>
    <s v="Overdue"/>
    <x v="0"/>
    <s v="USD"/>
    <n v="560048.5"/>
  </r>
  <r>
    <s v="A2510000"/>
    <x v="64"/>
    <x v="62"/>
    <n v="1600004151"/>
    <x v="0"/>
    <x v="0"/>
    <x v="7"/>
    <s v="Edegbai, Uyoyou"/>
    <n v="0"/>
    <s v="SNEPCO-Apr 2022 REALLOCATION OF PAYROLL BALANCES"/>
    <s v="467"/>
    <s v="DG"/>
    <s v=""/>
    <d v="2022-04-26T00:00:00"/>
    <d v="2022-04-26T00:00:00"/>
    <d v="2022-04-26T00:00:00"/>
    <s v="USD"/>
    <n v="-48819.29"/>
    <n v="249"/>
    <x v="4"/>
    <n v="8.3000000000000007"/>
    <x v="2"/>
    <x v="1"/>
    <s v="Overdue"/>
    <x v="0"/>
    <s v="USD"/>
    <n v="-48819.29"/>
  </r>
  <r>
    <s v="A2510000"/>
    <x v="64"/>
    <x v="62"/>
    <n v="1600004048"/>
    <x v="0"/>
    <x v="0"/>
    <x v="7"/>
    <s v="Edegbai, Uyoyou"/>
    <n v="0"/>
    <s v="SNEPCO-Mar 2022 REALLOCATION OF PAYROLL BALANCES"/>
    <s v="467"/>
    <s v="DG"/>
    <s v=""/>
    <d v="2022-03-24T00:00:00"/>
    <d v="2022-03-24T00:00:00"/>
    <d v="2022-03-24T00:00:00"/>
    <s v="USD"/>
    <n v="-26558.27"/>
    <n v="282"/>
    <x v="4"/>
    <n v="9.4"/>
    <x v="2"/>
    <x v="1"/>
    <s v="Overdue"/>
    <x v="0"/>
    <s v="USD"/>
    <n v="-26558.27"/>
  </r>
  <r>
    <s v="A2510000"/>
    <x v="64"/>
    <x v="62"/>
    <n v="1600003998"/>
    <x v="0"/>
    <x v="0"/>
    <x v="7"/>
    <s v="Edegbai, Uyoyou"/>
    <n v="0"/>
    <s v="SNEPCo-Feb 2022 REALLOCATION OF PAYROLL BALANCES"/>
    <s v="473"/>
    <s v="DG"/>
    <s v=""/>
    <d v="2022-02-22T00:00:00"/>
    <d v="2022-02-22T00:00:00"/>
    <d v="2022-02-22T00:00:00"/>
    <s v="NGN"/>
    <n v="-8472912"/>
    <n v="312"/>
    <x v="4"/>
    <n v="10.4"/>
    <x v="2"/>
    <x v="1"/>
    <s v="Overdue"/>
    <x v="0"/>
    <s v="USD"/>
    <n v="-20373.12"/>
  </r>
  <r>
    <s v="A2510000"/>
    <x v="64"/>
    <x v="62"/>
    <n v="1600003999"/>
    <x v="0"/>
    <x v="0"/>
    <x v="7"/>
    <s v="Edegbai, Uyoyou"/>
    <n v="0"/>
    <s v="SNEPCO-Feb 2022 REALLOCATION OF PAYROLL BALANCES"/>
    <s v="467"/>
    <s v="DG"/>
    <s v=""/>
    <d v="2022-02-22T00:00:00"/>
    <d v="2022-02-22T00:00:00"/>
    <d v="2022-02-22T00:00:00"/>
    <s v="USD"/>
    <n v="-10507.83"/>
    <n v="312"/>
    <x v="4"/>
    <n v="10.4"/>
    <x v="2"/>
    <x v="1"/>
    <s v="Overdue"/>
    <x v="0"/>
    <s v="USD"/>
    <n v="-10507.83"/>
  </r>
  <r>
    <s v="A2510000"/>
    <x v="64"/>
    <x v="62"/>
    <n v="1600003986"/>
    <x v="0"/>
    <x v="0"/>
    <x v="7"/>
    <s v="Edegbai, Uyoyou"/>
    <n v="0"/>
    <s v="SNEPCO-Jan 2022 REALLOCATION OF PAYROLL BALANCES"/>
    <s v="467"/>
    <s v="DG"/>
    <s v=""/>
    <d v="2022-01-27T00:00:00"/>
    <d v="2022-01-27T00:00:00"/>
    <d v="2022-01-27T00:00:00"/>
    <s v="USD"/>
    <n v="-49208.55"/>
    <n v="338"/>
    <x v="4"/>
    <n v="11.266666666666667"/>
    <x v="2"/>
    <x v="1"/>
    <s v="Overdue"/>
    <x v="0"/>
    <s v="USD"/>
    <n v="-49208.55"/>
  </r>
  <r>
    <s v="A2510000"/>
    <x v="64"/>
    <x v="62"/>
    <n v="1600003947"/>
    <x v="0"/>
    <x v="0"/>
    <x v="7"/>
    <s v="Edegbai, Uyoyou"/>
    <n v="0"/>
    <s v="SNEPCO-Nov 2021 REALLOCATION OF PAYROLL BALANCES"/>
    <s v="467"/>
    <s v="DG"/>
    <s v=""/>
    <d v="2021-11-23T00:00:00"/>
    <d v="2021-11-23T00:00:00"/>
    <d v="2021-11-23T00:00:00"/>
    <s v="USD"/>
    <n v="-32253.46"/>
    <n v="403"/>
    <x v="4"/>
    <n v="13.433333333333334"/>
    <x v="3"/>
    <x v="1"/>
    <s v="Overdue"/>
    <x v="0"/>
    <s v="USD"/>
    <n v="-32253.46"/>
  </r>
  <r>
    <s v="A2510000"/>
    <x v="64"/>
    <x v="62"/>
    <n v="104051359"/>
    <x v="0"/>
    <x v="0"/>
    <x v="7"/>
    <s v="Edegbai, Uyoyou"/>
    <s v="WHT Outstg"/>
    <s v="10% WHT in Inv 1800025368"/>
    <s v=""/>
    <s v="AB"/>
    <s v=""/>
    <d v="2021-03-16T00:00:00"/>
    <d v="2021-03-16T00:00:00"/>
    <d v="2021-03-16T00:00:00"/>
    <s v="NGN"/>
    <n v="7370395.4000000004"/>
    <n v="655"/>
    <x v="4"/>
    <n v="21.833333333333332"/>
    <x v="4"/>
    <x v="2"/>
    <s v="Overdue"/>
    <x v="1"/>
    <s v="USD"/>
    <n v="19420.990000000002"/>
  </r>
  <r>
    <s v="A2510000"/>
    <x v="64"/>
    <x v="62"/>
    <n v="103921343"/>
    <x v="0"/>
    <x v="0"/>
    <x v="7"/>
    <s v="Edegbai, Uyoyou"/>
    <s v="WHT Outstg"/>
    <s v="10% WHT on Inv 1800023548"/>
    <s v=""/>
    <s v="AB"/>
    <s v=""/>
    <d v="2020-05-27T00:00:00"/>
    <d v="2020-05-27T00:00:00"/>
    <d v="2020-05-27T00:00:00"/>
    <s v="NGN"/>
    <n v="14740790.800000001"/>
    <n v="948"/>
    <x v="4"/>
    <n v="31.6"/>
    <x v="4"/>
    <x v="2"/>
    <s v="Overdue"/>
    <x v="1"/>
    <s v="USD"/>
    <n v="40889.480000000003"/>
  </r>
  <r>
    <s v="A2510000"/>
    <x v="64"/>
    <x v="62"/>
    <n v="1800022672"/>
    <x v="0"/>
    <x v="0"/>
    <x v="7"/>
    <s v="Edegbai, Uyoyou"/>
    <n v="0"/>
    <s v="JULY 2019 Storage for Bonga Oil Spill Hoses CB"/>
    <s v="473"/>
    <s v="DR"/>
    <s v=""/>
    <d v="2019-10-04T00:00:00"/>
    <d v="2019-10-04T00:00:00"/>
    <d v="2019-11-03T00:00:00"/>
    <s v="NGN"/>
    <n v="97593.97"/>
    <n v="1154"/>
    <x v="4"/>
    <n v="38.466666666666669"/>
    <x v="4"/>
    <x v="1"/>
    <s v="Overdue"/>
    <x v="0"/>
    <s v="USD"/>
    <n v="318.41000000000003"/>
  </r>
  <r>
    <s v="A2510000"/>
    <x v="65"/>
    <x v="63"/>
    <n v="1800028712"/>
    <x v="0"/>
    <x v="0"/>
    <x v="7"/>
    <s v="Udo, Idongesit"/>
    <n v="0"/>
    <s v="Being Jul - Nov 2022 cost recovery from SITI BV"/>
    <s v="467"/>
    <s v="DR"/>
    <s v=""/>
    <d v="2022-12-29T00:00:00"/>
    <d v="2022-12-29T00:00:00"/>
    <d v="2023-01-28T00:00:00"/>
    <s v="USD"/>
    <n v="77292.17"/>
    <n v="-28"/>
    <x v="0"/>
    <n v="-0.93333333333333335"/>
    <x v="0"/>
    <x v="0"/>
    <s v="Not Overdue"/>
    <x v="0"/>
    <s v="USD"/>
    <n v="77292.17"/>
  </r>
  <r>
    <s v="A2510000"/>
    <x v="65"/>
    <x v="63"/>
    <n v="1800028608"/>
    <x v="0"/>
    <x v="0"/>
    <x v="7"/>
    <s v="Udo, Idongesit"/>
    <n v="0"/>
    <s v="Sunday Ifesemen Sal-ZZIT/500011/010106 GL-7220200"/>
    <s v="467"/>
    <s v="DR"/>
    <s v=""/>
    <d v="2022-12-19T00:00:00"/>
    <d v="2022-12-19T00:00:00"/>
    <d v="2023-01-18T00:00:00"/>
    <s v="USD"/>
    <n v="19881.599999999999"/>
    <n v="-18"/>
    <x v="0"/>
    <n v="-0.6"/>
    <x v="0"/>
    <x v="0"/>
    <s v="Not Overdue"/>
    <x v="0"/>
    <s v="USD"/>
    <n v="19881.599999999999"/>
  </r>
  <r>
    <s v="A2510000"/>
    <x v="65"/>
    <x v="63"/>
    <n v="1800028073"/>
    <x v="0"/>
    <x v="0"/>
    <x v="7"/>
    <s v="Udo, Idongesit"/>
    <n v="0"/>
    <s v="Virtual role Jan Jun 2022 cost recov from SITIBV"/>
    <s v="467"/>
    <s v="DR"/>
    <s v=""/>
    <d v="2022-08-18T00:00:00"/>
    <d v="2022-08-18T00:00:00"/>
    <d v="2022-09-17T00:00:00"/>
    <s v="USD"/>
    <n v="69092.45"/>
    <n v="105"/>
    <x v="3"/>
    <n v="3.5"/>
    <x v="1"/>
    <x v="1"/>
    <s v="Overdue"/>
    <x v="0"/>
    <s v="USD"/>
    <n v="69092.45"/>
  </r>
  <r>
    <s v="A2510000"/>
    <x v="66"/>
    <x v="64"/>
    <n v="1800028489"/>
    <x v="0"/>
    <x v="0"/>
    <x v="7"/>
    <s v="Udo, Idongesit"/>
    <n v="0"/>
    <s v="Epicure SIESTA Product Owner"/>
    <s v="467"/>
    <s v="DR"/>
    <s v=""/>
    <d v="2022-12-02T00:00:00"/>
    <d v="2022-12-02T00:00:00"/>
    <d v="2023-01-01T00:00:00"/>
    <s v="USD"/>
    <n v="34848"/>
    <n v="-1"/>
    <x v="0"/>
    <n v="-3.3333333333333333E-2"/>
    <x v="0"/>
    <x v="0"/>
    <s v="Not Overdue"/>
    <x v="0"/>
    <s v="USD"/>
    <n v="34848"/>
  </r>
  <r>
    <s v="A2510000"/>
    <x v="66"/>
    <x v="64"/>
    <n v="1400014761"/>
    <x v="0"/>
    <x v="0"/>
    <x v="7"/>
    <s v="Udo, Idongesit"/>
    <n v="0"/>
    <s v="Shell Global soln pmt"/>
    <s v=""/>
    <s v="DZ"/>
    <s v=""/>
    <d v="2020-09-03T00:00:00"/>
    <d v="2020-09-01T00:00:00"/>
    <d v="2020-09-03T00:00:00"/>
    <s v="USD"/>
    <n v="-18673.28"/>
    <n v="849"/>
    <x v="4"/>
    <n v="28.3"/>
    <x v="4"/>
    <x v="1"/>
    <s v="Overdue"/>
    <x v="0"/>
    <s v="USD"/>
    <n v="-18673.28"/>
  </r>
  <r>
    <s v="A2510000"/>
    <x v="67"/>
    <x v="65"/>
    <n v="1800025518"/>
    <x v="0"/>
    <x v="0"/>
    <x v="7"/>
    <s v="Udo, Idongesit"/>
    <n v="0"/>
    <s v="Cost Recovery-GL-A7600410 Cc-130390"/>
    <s v="467"/>
    <s v="DR"/>
    <s v=""/>
    <d v="2021-02-03T00:00:00"/>
    <d v="2021-02-03T00:00:00"/>
    <d v="2021-03-05T00:00:00"/>
    <s v="USD"/>
    <n v="175550.79"/>
    <n v="666"/>
    <x v="4"/>
    <n v="22.2"/>
    <x v="4"/>
    <x v="1"/>
    <s v="Overdue"/>
    <x v="0"/>
    <s v="USD"/>
    <n v="175550.79"/>
  </r>
  <r>
    <s v="A2510000"/>
    <x v="67"/>
    <x v="65"/>
    <n v="1800024130"/>
    <x v="0"/>
    <x v="0"/>
    <x v="7"/>
    <s v="Udo, Idongesit"/>
    <n v="0"/>
    <s v="Rec-ND Ezechukwu STIA Trip-Cc-101528- GL-A7260110"/>
    <s v="467"/>
    <s v="DR"/>
    <s v=""/>
    <d v="2020-06-05T00:00:00"/>
    <d v="2020-06-05T00:00:00"/>
    <d v="2020-07-05T00:00:00"/>
    <s v="USD"/>
    <n v="6484.14"/>
    <n v="909"/>
    <x v="4"/>
    <n v="30.3"/>
    <x v="4"/>
    <x v="1"/>
    <s v="Overdue"/>
    <x v="0"/>
    <s v="USD"/>
    <n v="6484.14"/>
  </r>
  <r>
    <s v="A2510000"/>
    <x v="68"/>
    <x v="66"/>
    <n v="1600004353"/>
    <x v="2"/>
    <x v="0"/>
    <x v="7"/>
    <s v="Udo, Idongesit"/>
    <n v="0"/>
    <s v="SPDC JV-Dec 2022 REALLOCATION OF PAYROLL BALANCES"/>
    <s v="771"/>
    <s v="DG"/>
    <s v=""/>
    <d v="2022-12-14T00:00:00"/>
    <d v="2022-12-14T00:00:00"/>
    <d v="2022-12-14T00:00:00"/>
    <s v="NGN"/>
    <n v="-7503280.2300000004"/>
    <n v="17"/>
    <x v="5"/>
    <n v="0.56666666666666665"/>
    <x v="1"/>
    <x v="1"/>
    <s v="Overdue"/>
    <x v="0"/>
    <s v="USD"/>
    <n v="-16855.37"/>
  </r>
  <r>
    <s v="A2510000"/>
    <x v="68"/>
    <x v="66"/>
    <n v="1600004336"/>
    <x v="2"/>
    <x v="0"/>
    <x v="7"/>
    <s v="Edegbai, Uyoyou"/>
    <n v="0"/>
    <s v="SPDC JV-Nov 2022 REALLOCATION OF PAYROLL BALANCES"/>
    <s v="771"/>
    <s v="DG"/>
    <s v=""/>
    <d v="2022-11-24T00:00:00"/>
    <d v="2022-11-24T00:00:00"/>
    <d v="2022-11-24T00:00:00"/>
    <s v="NGN"/>
    <n v="-10204618.35"/>
    <n v="37"/>
    <x v="1"/>
    <n v="1.2333333333333334"/>
    <x v="1"/>
    <x v="1"/>
    <s v="Overdue"/>
    <x v="0"/>
    <s v="USD"/>
    <n v="-23021.62"/>
  </r>
  <r>
    <s v="A2510000"/>
    <x v="68"/>
    <x v="66"/>
    <n v="1800028249"/>
    <x v="2"/>
    <x v="0"/>
    <x v="7"/>
    <s v="Edegbai, Uyoyou"/>
    <n v="0"/>
    <s v="Q3 2022 Service fees Assa North- Ohaji South"/>
    <s v="7707"/>
    <s v="DR"/>
    <s v=""/>
    <d v="2022-10-12T00:00:00"/>
    <d v="2022-10-12T00:00:00"/>
    <d v="2022-11-11T00:00:00"/>
    <s v="USD"/>
    <n v="611441.88"/>
    <n v="50"/>
    <x v="1"/>
    <n v="1.6666666666666667"/>
    <x v="1"/>
    <x v="1"/>
    <s v="Overdue"/>
    <x v="0"/>
    <s v="USD"/>
    <n v="611441.88"/>
  </r>
  <r>
    <s v="A2510000"/>
    <x v="68"/>
    <x v="66"/>
    <n v="1800028250"/>
    <x v="2"/>
    <x v="0"/>
    <x v="7"/>
    <s v="Edegbai, Uyoyou"/>
    <n v="0"/>
    <s v="Q3 2022 Service fees JV"/>
    <s v="7707"/>
    <s v="DR"/>
    <s v=""/>
    <d v="2022-10-12T00:00:00"/>
    <d v="2022-10-12T00:00:00"/>
    <d v="2022-11-11T00:00:00"/>
    <s v="USD"/>
    <n v="3763185.61"/>
    <n v="50"/>
    <x v="1"/>
    <n v="1.6666666666666667"/>
    <x v="1"/>
    <x v="1"/>
    <s v="Overdue"/>
    <x v="0"/>
    <s v="USD"/>
    <n v="3763185.61"/>
  </r>
  <r>
    <s v="A2510000"/>
    <x v="68"/>
    <x v="66"/>
    <n v="1600004309"/>
    <x v="2"/>
    <x v="0"/>
    <x v="7"/>
    <s v="Edegbai, Uyoyou"/>
    <n v="0"/>
    <s v="SPDC JV-Oct 2022 REALLOCATION OF PAYROLL BALANCES"/>
    <s v="771"/>
    <s v="DG"/>
    <s v=""/>
    <d v="2022-10-28T00:00:00"/>
    <d v="2022-10-28T00:00:00"/>
    <d v="2022-10-28T00:00:00"/>
    <s v="NGN"/>
    <n v="-5703588.1500000004"/>
    <n v="64"/>
    <x v="2"/>
    <n v="2.1333333333333333"/>
    <x v="1"/>
    <x v="1"/>
    <s v="Overdue"/>
    <x v="0"/>
    <s v="USD"/>
    <n v="-13032.13"/>
  </r>
  <r>
    <s v="A2510000"/>
    <x v="68"/>
    <x v="66"/>
    <n v="1600004261"/>
    <x v="2"/>
    <x v="0"/>
    <x v="7"/>
    <s v="Edegbai, Uyoyou"/>
    <n v="0"/>
    <s v="SPDC JV-Sept 2022 REALLOCATION OF PAYROLL BALANCES"/>
    <s v="771"/>
    <s v="DG"/>
    <s v=""/>
    <d v="2022-09-27T00:00:00"/>
    <d v="2022-09-27T00:00:00"/>
    <d v="2022-09-27T00:00:00"/>
    <s v="NGN"/>
    <n v="-5924388.1500000004"/>
    <n v="95"/>
    <x v="3"/>
    <n v="3.1666666666666665"/>
    <x v="1"/>
    <x v="1"/>
    <s v="Overdue"/>
    <x v="0"/>
    <s v="USD"/>
    <n v="-13758.8"/>
  </r>
  <r>
    <s v="A2510000"/>
    <x v="68"/>
    <x v="66"/>
    <n v="1600004241"/>
    <x v="2"/>
    <x v="0"/>
    <x v="7"/>
    <s v="Edegbai, Uyoyou"/>
    <n v="0"/>
    <s v="SPDC JV-Aug 2022 REALLOCATION OF PAYROLL BALANCES"/>
    <s v="771"/>
    <s v="DG"/>
    <s v=""/>
    <d v="2022-08-25T00:00:00"/>
    <d v="2022-08-25T00:00:00"/>
    <d v="2022-08-25T00:00:00"/>
    <s v="NGN"/>
    <n v="-9310172.3100000005"/>
    <n v="128"/>
    <x v="3"/>
    <n v="4.2666666666666666"/>
    <x v="1"/>
    <x v="1"/>
    <s v="Overdue"/>
    <x v="0"/>
    <s v="USD"/>
    <n v="-22067.9"/>
  </r>
  <r>
    <s v="A2510000"/>
    <x v="68"/>
    <x v="66"/>
    <n v="1800027961"/>
    <x v="2"/>
    <x v="0"/>
    <x v="7"/>
    <s v="Edegbai, Uyoyou"/>
    <n v="0"/>
    <s v="Q2 2022 Service fees Assa North- Ohaji South"/>
    <s v="7707"/>
    <s v="DR"/>
    <s v=""/>
    <d v="2022-07-16T00:00:00"/>
    <d v="2022-07-16T00:00:00"/>
    <d v="2022-08-15T00:00:00"/>
    <s v="USD"/>
    <n v="516683.6"/>
    <n v="138"/>
    <x v="3"/>
    <n v="4.5999999999999996"/>
    <x v="1"/>
    <x v="1"/>
    <s v="Overdue"/>
    <x v="0"/>
    <s v="USD"/>
    <n v="516683.6"/>
  </r>
  <r>
    <s v="A2510000"/>
    <x v="68"/>
    <x v="66"/>
    <n v="1800027960"/>
    <x v="2"/>
    <x v="0"/>
    <x v="7"/>
    <s v="Edegbai, Uyoyou"/>
    <n v="0"/>
    <s v="Q2 2022 Service fees JV"/>
    <s v="7707"/>
    <s v="DR"/>
    <s v=""/>
    <d v="2022-07-16T00:00:00"/>
    <d v="2022-07-16T00:00:00"/>
    <d v="2022-08-15T00:00:00"/>
    <s v="USD"/>
    <n v="3340698.02"/>
    <n v="138"/>
    <x v="3"/>
    <n v="4.5999999999999996"/>
    <x v="1"/>
    <x v="1"/>
    <s v="Overdue"/>
    <x v="0"/>
    <s v="USD"/>
    <n v="3340698.02"/>
  </r>
  <r>
    <s v="A2510000"/>
    <x v="68"/>
    <x v="66"/>
    <n v="1600004228"/>
    <x v="2"/>
    <x v="0"/>
    <x v="7"/>
    <s v="Edegbai, Uyoyou"/>
    <n v="0"/>
    <s v="SPDC JV-July 2022 REALLOCATION OF PAYROLL BALANCES"/>
    <s v="771"/>
    <s v="DG"/>
    <s v=""/>
    <d v="2022-07-25T00:00:00"/>
    <d v="2022-07-25T00:00:00"/>
    <d v="2022-07-25T00:00:00"/>
    <s v="NGN"/>
    <n v="-5703588.1500000004"/>
    <n v="159"/>
    <x v="3"/>
    <n v="5.3"/>
    <x v="1"/>
    <x v="1"/>
    <s v="Overdue"/>
    <x v="0"/>
    <s v="USD"/>
    <n v="-13746.79"/>
  </r>
  <r>
    <s v="A2510000"/>
    <x v="68"/>
    <x v="66"/>
    <n v="1600004181"/>
    <x v="2"/>
    <x v="0"/>
    <x v="7"/>
    <s v="Edegbai, Uyoyou"/>
    <n v="0"/>
    <s v="SPDC JV-June 2022 REALLOCATION OF PAYROLL BALANCES"/>
    <s v="771"/>
    <s v="DG"/>
    <s v=""/>
    <d v="2022-06-22T00:00:00"/>
    <d v="2022-06-22T00:00:00"/>
    <d v="2022-06-23T00:00:00"/>
    <s v="NGN"/>
    <n v="-5710788.1500000004"/>
    <n v="191"/>
    <x v="4"/>
    <n v="6.3666666666666663"/>
    <x v="2"/>
    <x v="1"/>
    <s v="Overdue"/>
    <x v="0"/>
    <s v="USD"/>
    <n v="-13756.15"/>
  </r>
  <r>
    <s v="A2510000"/>
    <x v="68"/>
    <x v="66"/>
    <n v="1600004162"/>
    <x v="2"/>
    <x v="0"/>
    <x v="7"/>
    <s v="Edegbai, Uyoyou"/>
    <n v="0"/>
    <s v="SPDC JV-May 2022 REALLOCATION OF PAYROLL BALANCES"/>
    <s v="771"/>
    <s v="DG"/>
    <s v=""/>
    <d v="2022-05-24T00:00:00"/>
    <d v="2022-05-24T00:00:00"/>
    <d v="2022-05-23T00:00:00"/>
    <s v="NGN"/>
    <n v="-5707188.1500000004"/>
    <n v="222"/>
    <x v="4"/>
    <n v="7.4"/>
    <x v="2"/>
    <x v="1"/>
    <s v="Overdue"/>
    <x v="0"/>
    <s v="USD"/>
    <n v="-13749.76"/>
  </r>
  <r>
    <s v="A2510000"/>
    <x v="68"/>
    <x v="66"/>
    <n v="1600004149"/>
    <x v="2"/>
    <x v="0"/>
    <x v="7"/>
    <s v="Edegbai, Uyoyou"/>
    <n v="0"/>
    <s v="SPDC JV-Apr 2022 REALLOCATION OF PAYROLL BALANCES"/>
    <s v="771"/>
    <s v="DG"/>
    <s v=""/>
    <d v="2022-04-26T00:00:00"/>
    <d v="2022-04-26T00:00:00"/>
    <d v="2022-04-26T00:00:00"/>
    <s v="NGN"/>
    <n v="-7852228.8700000001"/>
    <n v="249"/>
    <x v="4"/>
    <n v="8.3000000000000007"/>
    <x v="2"/>
    <x v="1"/>
    <s v="Overdue"/>
    <x v="0"/>
    <s v="USD"/>
    <n v="-18899.53"/>
  </r>
  <r>
    <s v="A2510000"/>
    <x v="68"/>
    <x v="66"/>
    <n v="1800027567"/>
    <x v="2"/>
    <x v="0"/>
    <x v="7"/>
    <s v="Edegbai, Uyoyou"/>
    <n v="0"/>
    <s v="Q1 2022 Service fees Assa North- Ohaji South"/>
    <s v="7707"/>
    <s v="DR"/>
    <s v=""/>
    <d v="2022-04-11T00:00:00"/>
    <d v="2022-04-11T00:00:00"/>
    <d v="2022-04-11T00:00:00"/>
    <s v="USD"/>
    <n v="544384.77"/>
    <n v="264"/>
    <x v="4"/>
    <n v="8.8000000000000007"/>
    <x v="2"/>
    <x v="1"/>
    <s v="Overdue"/>
    <x v="0"/>
    <s v="USD"/>
    <n v="544384.77"/>
  </r>
  <r>
    <s v="A2510000"/>
    <x v="68"/>
    <x v="66"/>
    <n v="1800027566"/>
    <x v="2"/>
    <x v="0"/>
    <x v="7"/>
    <s v="Edegbai, Uyoyou"/>
    <n v="0"/>
    <s v="Q1 2022 Service fees JV"/>
    <s v="7707"/>
    <s v="DR"/>
    <s v=""/>
    <d v="2022-04-11T00:00:00"/>
    <d v="2022-04-11T00:00:00"/>
    <d v="2022-04-11T00:00:00"/>
    <s v="USD"/>
    <n v="3165848.35"/>
    <n v="264"/>
    <x v="4"/>
    <n v="8.8000000000000007"/>
    <x v="2"/>
    <x v="1"/>
    <s v="Overdue"/>
    <x v="0"/>
    <s v="USD"/>
    <n v="3165848.35"/>
  </r>
  <r>
    <s v="A2510000"/>
    <x v="68"/>
    <x v="66"/>
    <n v="1600004046"/>
    <x v="2"/>
    <x v="0"/>
    <x v="7"/>
    <s v="Edegbai, Uyoyou"/>
    <n v="0"/>
    <s v="SPDC JV-Mar 2022 REALLOCATION OF PAYROLL BALANCES"/>
    <s v="771"/>
    <s v="DG"/>
    <s v=""/>
    <d v="2022-03-24T00:00:00"/>
    <d v="2022-03-24T00:00:00"/>
    <d v="2022-03-24T00:00:00"/>
    <s v="NGN"/>
    <n v="-5229779.57"/>
    <n v="282"/>
    <x v="4"/>
    <n v="9.4"/>
    <x v="2"/>
    <x v="1"/>
    <s v="Overdue"/>
    <x v="0"/>
    <s v="USD"/>
    <n v="-12579.19"/>
  </r>
  <r>
    <s v="A2510000"/>
    <x v="68"/>
    <x v="66"/>
    <n v="1600003997"/>
    <x v="2"/>
    <x v="0"/>
    <x v="7"/>
    <s v="Edegbai, Uyoyou"/>
    <n v="0"/>
    <s v="SPDC JV-Feb 2022 REALLOCATION OF PAYROLL BALANCES"/>
    <s v="771"/>
    <s v="DG"/>
    <s v=""/>
    <d v="2022-02-22T00:00:00"/>
    <d v="2022-02-22T00:00:00"/>
    <d v="2022-02-22T00:00:00"/>
    <s v="NGN"/>
    <n v="-25663559.57"/>
    <n v="312"/>
    <x v="4"/>
    <n v="10.4"/>
    <x v="2"/>
    <x v="1"/>
    <s v="Overdue"/>
    <x v="0"/>
    <s v="USD"/>
    <n v="-61708.03"/>
  </r>
  <r>
    <s v="A2510000"/>
    <x v="68"/>
    <x v="66"/>
    <n v="1800027226"/>
    <x v="2"/>
    <x v="0"/>
    <x v="7"/>
    <s v="Edegbai, Uyoyou"/>
    <n v="0"/>
    <s v="Q4 2021 Service fees Assa North Ohaji South"/>
    <s v="7707"/>
    <s v="DR"/>
    <s v=""/>
    <d v="2022-01-17T00:00:00"/>
    <d v="2022-01-17T00:00:00"/>
    <d v="2022-02-16T00:00:00"/>
    <s v="USD"/>
    <n v="611798.15"/>
    <n v="318"/>
    <x v="4"/>
    <n v="10.6"/>
    <x v="2"/>
    <x v="1"/>
    <s v="Overdue"/>
    <x v="0"/>
    <s v="USD"/>
    <n v="611798.15"/>
  </r>
  <r>
    <s v="A2510000"/>
    <x v="68"/>
    <x v="66"/>
    <n v="1800027225"/>
    <x v="2"/>
    <x v="0"/>
    <x v="7"/>
    <s v="Edegbai, Uyoyou"/>
    <n v="0"/>
    <s v="Q4 2021 Service fees JV"/>
    <s v="7707"/>
    <s v="DR"/>
    <s v=""/>
    <d v="2022-01-17T00:00:00"/>
    <d v="2022-01-17T00:00:00"/>
    <d v="2022-02-16T00:00:00"/>
    <s v="USD"/>
    <n v="4908038.1399999997"/>
    <n v="318"/>
    <x v="4"/>
    <n v="10.6"/>
    <x v="2"/>
    <x v="1"/>
    <s v="Overdue"/>
    <x v="0"/>
    <s v="USD"/>
    <n v="4908038.1399999997"/>
  </r>
  <r>
    <s v="A2510000"/>
    <x v="68"/>
    <x v="66"/>
    <n v="1600003983"/>
    <x v="2"/>
    <x v="0"/>
    <x v="7"/>
    <s v="Edegbai, Uyoyou"/>
    <n v="0"/>
    <s v="SPDC JV-Jan 2022 REALLOCATION OF PAYROLL BALANCES"/>
    <s v="771"/>
    <s v="DG"/>
    <s v=""/>
    <d v="2022-01-27T00:00:00"/>
    <d v="2022-01-27T00:00:00"/>
    <d v="2022-01-27T00:00:00"/>
    <s v="NGN"/>
    <n v="-5230225.55"/>
    <n v="338"/>
    <x v="4"/>
    <n v="11.266666666666667"/>
    <x v="2"/>
    <x v="1"/>
    <s v="Overdue"/>
    <x v="0"/>
    <s v="USD"/>
    <n v="-12593.34"/>
  </r>
  <r>
    <s v="A2510000"/>
    <x v="68"/>
    <x v="66"/>
    <n v="1600003961"/>
    <x v="2"/>
    <x v="0"/>
    <x v="7"/>
    <s v="Edegbai, Uyoyou"/>
    <n v="0"/>
    <s v="SPDC JV-Dec 2021 REALLOCATION OF PAYROLL BALANCES"/>
    <s v="771"/>
    <s v="DG"/>
    <s v=""/>
    <d v="2021-12-22T00:00:00"/>
    <d v="2021-12-22T00:00:00"/>
    <d v="2021-12-22T00:00:00"/>
    <s v="NGN"/>
    <n v="-5449437.5899999999"/>
    <n v="374"/>
    <x v="4"/>
    <n v="12.466666666666667"/>
    <x v="3"/>
    <x v="1"/>
    <s v="Overdue"/>
    <x v="0"/>
    <s v="USD"/>
    <n v="-13245.95"/>
  </r>
  <r>
    <s v="A2510000"/>
    <x v="68"/>
    <x v="66"/>
    <n v="1600003945"/>
    <x v="2"/>
    <x v="0"/>
    <x v="7"/>
    <s v="Edegbai, Uyoyou"/>
    <n v="0"/>
    <s v="SPDC JV-Nov 2021 REALLOCATION OF PAYROLL BALANCES"/>
    <s v="771"/>
    <s v="DG"/>
    <s v=""/>
    <d v="2021-11-23T00:00:00"/>
    <d v="2021-11-23T00:00:00"/>
    <d v="2021-11-23T00:00:00"/>
    <s v="NGN"/>
    <n v="-9366336.5500000007"/>
    <n v="403"/>
    <x v="4"/>
    <n v="13.433333333333334"/>
    <x v="3"/>
    <x v="1"/>
    <s v="Overdue"/>
    <x v="0"/>
    <s v="USD"/>
    <n v="-22809.84"/>
  </r>
  <r>
    <s v="A2510000"/>
    <x v="68"/>
    <x v="66"/>
    <n v="1600003924"/>
    <x v="2"/>
    <x v="0"/>
    <x v="7"/>
    <s v="Edegbai, Uyoyou"/>
    <n v="0"/>
    <s v="SPDC JV-Oct 2021 REALLOCATION OF PAYROLL BALANCES"/>
    <s v="771"/>
    <s v="DG"/>
    <s v=""/>
    <d v="2021-10-26T00:00:00"/>
    <d v="2021-10-26T00:00:00"/>
    <d v="2021-10-26T00:00:00"/>
    <s v="NGN"/>
    <n v="-5271078.55"/>
    <n v="431"/>
    <x v="4"/>
    <n v="14.366666666666667"/>
    <x v="3"/>
    <x v="1"/>
    <s v="Overdue"/>
    <x v="0"/>
    <s v="USD"/>
    <n v="-12841.93"/>
  </r>
  <r>
    <s v="A2510000"/>
    <x v="68"/>
    <x v="66"/>
    <n v="1800026668"/>
    <x v="2"/>
    <x v="0"/>
    <x v="7"/>
    <s v="Edegbai, Uyoyou"/>
    <n v="0"/>
    <s v="Q3 2021 Service fees Assa North- Ohaji South"/>
    <s v="7707"/>
    <s v="DR"/>
    <s v=""/>
    <d v="2021-10-05T00:00:00"/>
    <d v="2021-10-05T00:00:00"/>
    <d v="2021-10-05T00:00:00"/>
    <s v="USD"/>
    <n v="871849"/>
    <n v="452"/>
    <x v="4"/>
    <n v="15.066666666666666"/>
    <x v="3"/>
    <x v="1"/>
    <s v="Overdue"/>
    <x v="0"/>
    <s v="USD"/>
    <n v="871849"/>
  </r>
  <r>
    <s v="A2510000"/>
    <x v="68"/>
    <x v="66"/>
    <n v="1800026666"/>
    <x v="2"/>
    <x v="0"/>
    <x v="7"/>
    <s v="Edegbai, Uyoyou"/>
    <n v="0"/>
    <s v="Q3 2021 Service fees JV"/>
    <s v="7707"/>
    <s v="DR"/>
    <s v=""/>
    <d v="2021-10-05T00:00:00"/>
    <d v="2021-10-05T00:00:00"/>
    <d v="2021-10-05T00:00:00"/>
    <s v="USD"/>
    <n v="4377375.5599999996"/>
    <n v="452"/>
    <x v="4"/>
    <n v="15.066666666666666"/>
    <x v="3"/>
    <x v="1"/>
    <s v="Overdue"/>
    <x v="0"/>
    <s v="USD"/>
    <n v="4377375.5599999996"/>
  </r>
  <r>
    <s v="A2510000"/>
    <x v="68"/>
    <x v="66"/>
    <n v="1600003886"/>
    <x v="2"/>
    <x v="0"/>
    <x v="7"/>
    <s v="Edegbai, Uyoyou"/>
    <n v="0"/>
    <s v="SPDC JV-Sept 2021 REALLOCATION OF PAYROLL BALANCES"/>
    <s v="771"/>
    <s v="DG"/>
    <s v=""/>
    <d v="2021-09-24T00:00:00"/>
    <d v="2021-09-24T00:00:00"/>
    <d v="2021-09-24T00:00:00"/>
    <s v="NGN"/>
    <n v="-5277618.55"/>
    <n v="463"/>
    <x v="4"/>
    <n v="15.433333333333334"/>
    <x v="3"/>
    <x v="1"/>
    <s v="Overdue"/>
    <x v="0"/>
    <s v="USD"/>
    <n v="-12866.83"/>
  </r>
  <r>
    <s v="A2510000"/>
    <x v="68"/>
    <x v="66"/>
    <n v="1600003870"/>
    <x v="2"/>
    <x v="0"/>
    <x v="7"/>
    <s v="Edegbai, Uyoyou"/>
    <n v="0"/>
    <s v="SPDC JV-Aug 2021 REALLOCATION OF PAYROLL BALANCES"/>
    <s v="771"/>
    <s v="DG"/>
    <s v=""/>
    <d v="2021-08-26T00:00:00"/>
    <d v="2021-08-26T00:00:00"/>
    <d v="2021-08-26T00:00:00"/>
    <s v="NGN"/>
    <n v="-5277618.55"/>
    <n v="492"/>
    <x v="4"/>
    <n v="16.399999999999999"/>
    <x v="3"/>
    <x v="1"/>
    <s v="Overdue"/>
    <x v="0"/>
    <s v="USD"/>
    <n v="-12882.14"/>
  </r>
  <r>
    <s v="A2510000"/>
    <x v="68"/>
    <x v="66"/>
    <n v="1800026294"/>
    <x v="2"/>
    <x v="0"/>
    <x v="7"/>
    <s v="Edegbai, Uyoyou"/>
    <n v="0"/>
    <s v="Q2 2021 Service fees Assa North- Ohaji South"/>
    <s v="7707"/>
    <s v="DR"/>
    <s v=""/>
    <d v="2021-07-09T00:00:00"/>
    <d v="2021-07-09T00:00:00"/>
    <d v="2021-08-08T00:00:00"/>
    <s v="USD"/>
    <n v="1030060.2"/>
    <n v="510"/>
    <x v="4"/>
    <n v="17"/>
    <x v="3"/>
    <x v="1"/>
    <s v="Overdue"/>
    <x v="0"/>
    <s v="USD"/>
    <n v="1030060.2"/>
  </r>
  <r>
    <s v="A2510000"/>
    <x v="68"/>
    <x v="66"/>
    <n v="1800026293"/>
    <x v="2"/>
    <x v="0"/>
    <x v="7"/>
    <s v="Edegbai, Uyoyou"/>
    <n v="0"/>
    <s v="Q2 2021 Service fees JV"/>
    <s v="7707"/>
    <s v="DR"/>
    <s v=""/>
    <d v="2021-07-09T00:00:00"/>
    <d v="2021-07-09T00:00:00"/>
    <d v="2021-08-08T00:00:00"/>
    <s v="USD"/>
    <n v="5115521.22"/>
    <n v="510"/>
    <x v="4"/>
    <n v="17"/>
    <x v="3"/>
    <x v="1"/>
    <s v="Overdue"/>
    <x v="0"/>
    <s v="USD"/>
    <n v="5115521.22"/>
  </r>
  <r>
    <s v="A2510000"/>
    <x v="68"/>
    <x v="66"/>
    <n v="1600003854"/>
    <x v="2"/>
    <x v="0"/>
    <x v="7"/>
    <s v="Edegbai, Uyoyou"/>
    <n v="0"/>
    <s v="SPDC JV-July 2021 REALLOCATION OF PAYROLL BALANCES"/>
    <s v="771"/>
    <s v="DG"/>
    <s v=""/>
    <d v="2021-07-26T00:00:00"/>
    <d v="2021-07-26T00:00:00"/>
    <d v="2021-07-26T00:00:00"/>
    <s v="NGN"/>
    <n v="-5271078.55"/>
    <n v="523"/>
    <x v="4"/>
    <n v="17.433333333333334"/>
    <x v="3"/>
    <x v="1"/>
    <s v="Overdue"/>
    <x v="0"/>
    <s v="USD"/>
    <n v="-12867.76"/>
  </r>
  <r>
    <s v="A2510000"/>
    <x v="68"/>
    <x v="66"/>
    <n v="1600003781"/>
    <x v="2"/>
    <x v="0"/>
    <x v="7"/>
    <s v="Edegbai, Uyoyou"/>
    <n v="0"/>
    <s v="SPDC JV-June 2021 REALLOCATION OF PAYROLL BALANCES"/>
    <s v="771"/>
    <s v="DG"/>
    <s v=""/>
    <d v="2021-06-25T00:00:00"/>
    <d v="2021-06-25T00:00:00"/>
    <d v="2021-06-25T00:00:00"/>
    <s v="NGN"/>
    <n v="-5274348.55"/>
    <n v="554"/>
    <x v="4"/>
    <n v="18.466666666666665"/>
    <x v="4"/>
    <x v="1"/>
    <s v="Overdue"/>
    <x v="0"/>
    <s v="USD"/>
    <n v="-12874.68"/>
  </r>
  <r>
    <s v="A2510000"/>
    <x v="68"/>
    <x v="66"/>
    <n v="1600003738"/>
    <x v="2"/>
    <x v="0"/>
    <x v="7"/>
    <s v="Edegbai, Uyoyou"/>
    <n v="0"/>
    <s v="SPDC JV-MAY 2021 REALLOCATION OF PAYROLL BALANCES"/>
    <s v="771"/>
    <s v="DG"/>
    <s v=""/>
    <d v="2021-05-25T00:00:00"/>
    <d v="2021-05-25T00:00:00"/>
    <d v="2021-05-25T00:00:00"/>
    <s v="NGN"/>
    <n v="-5264538.55"/>
    <n v="585"/>
    <x v="4"/>
    <n v="19.5"/>
    <x v="4"/>
    <x v="1"/>
    <s v="Overdue"/>
    <x v="0"/>
    <s v="USD"/>
    <n v="-12848.11"/>
  </r>
  <r>
    <s v="A2510000"/>
    <x v="68"/>
    <x v="66"/>
    <n v="1800025802"/>
    <x v="2"/>
    <x v="0"/>
    <x v="7"/>
    <s v="Edegbai, Uyoyou"/>
    <n v="0"/>
    <s v="Q1 2021 Service fees Assa North- Ohaji South"/>
    <s v="7707"/>
    <s v="DR"/>
    <s v=""/>
    <d v="2021-04-06T00:00:00"/>
    <d v="2021-04-06T00:00:00"/>
    <d v="2021-05-06T00:00:00"/>
    <s v="USD"/>
    <n v="1047008.88"/>
    <n v="604"/>
    <x v="4"/>
    <n v="20.133333333333333"/>
    <x v="4"/>
    <x v="1"/>
    <s v="Overdue"/>
    <x v="0"/>
    <s v="USD"/>
    <n v="1047008.88"/>
  </r>
  <r>
    <s v="A2510000"/>
    <x v="68"/>
    <x v="66"/>
    <n v="1800025801"/>
    <x v="2"/>
    <x v="0"/>
    <x v="7"/>
    <s v="Edegbai, Uyoyou"/>
    <n v="0"/>
    <s v="Q1 2021 Service fees JV"/>
    <s v="7707"/>
    <s v="DR"/>
    <s v=""/>
    <d v="2021-04-06T00:00:00"/>
    <d v="2021-04-06T00:00:00"/>
    <d v="2021-05-06T00:00:00"/>
    <s v="USD"/>
    <n v="3917887.28"/>
    <n v="604"/>
    <x v="4"/>
    <n v="20.133333333333333"/>
    <x v="4"/>
    <x v="1"/>
    <s v="Overdue"/>
    <x v="0"/>
    <s v="USD"/>
    <n v="3917887.28"/>
  </r>
  <r>
    <s v="A2510000"/>
    <x v="68"/>
    <x v="66"/>
    <n v="1600003714"/>
    <x v="2"/>
    <x v="0"/>
    <x v="7"/>
    <s v="Edegbai, Uyoyou"/>
    <n v="0"/>
    <s v="SPDC JV-APR 2021 REALLOCATION OF PAYROLL BALANCES"/>
    <s v="771"/>
    <s v="DG"/>
    <s v=""/>
    <d v="2021-04-22T00:00:00"/>
    <d v="2021-04-22T00:00:00"/>
    <d v="2021-04-22T00:00:00"/>
    <s v="NGN"/>
    <n v="-8159502.2199999997"/>
    <n v="618"/>
    <x v="4"/>
    <n v="20.6"/>
    <x v="4"/>
    <x v="1"/>
    <s v="Overdue"/>
    <x v="0"/>
    <s v="USD"/>
    <n v="-21500.29"/>
  </r>
  <r>
    <s v="A2510000"/>
    <x v="68"/>
    <x v="66"/>
    <n v="1600003688"/>
    <x v="2"/>
    <x v="0"/>
    <x v="7"/>
    <s v="Edegbai, Uyoyou"/>
    <n v="0"/>
    <s v="SPDC JV-MAR 2021 REALLOCATION OF PAYROLL BALANCES"/>
    <s v="771"/>
    <s v="DG"/>
    <s v=""/>
    <d v="2021-03-25T00:00:00"/>
    <d v="2021-03-25T00:00:00"/>
    <d v="2021-03-25T00:00:00"/>
    <s v="NGN"/>
    <n v="-13374955.57"/>
    <n v="646"/>
    <x v="4"/>
    <n v="21.533333333333335"/>
    <x v="4"/>
    <x v="1"/>
    <s v="Overdue"/>
    <x v="0"/>
    <s v="USD"/>
    <n v="-35243.01"/>
  </r>
  <r>
    <s v="A2510000"/>
    <x v="68"/>
    <x v="66"/>
    <n v="1800025542"/>
    <x v="2"/>
    <x v="0"/>
    <x v="7"/>
    <s v="Edegbai, Uyoyou"/>
    <n v="0"/>
    <s v="CBCM chargbk from Shell excl. to JV - 1900342731"/>
    <s v="7707"/>
    <s v="DR"/>
    <s v=""/>
    <d v="2021-02-10T00:00:00"/>
    <d v="2021-02-10T00:00:00"/>
    <d v="2021-03-12T00:00:00"/>
    <s v="USD"/>
    <n v="389230.67"/>
    <n v="659"/>
    <x v="4"/>
    <n v="21.966666666666665"/>
    <x v="4"/>
    <x v="1"/>
    <s v="Overdue"/>
    <x v="0"/>
    <s v="USD"/>
    <n v="389230.67"/>
  </r>
  <r>
    <s v="A2510000"/>
    <x v="68"/>
    <x v="66"/>
    <n v="1600003664"/>
    <x v="2"/>
    <x v="0"/>
    <x v="7"/>
    <s v="Edegbai, Uyoyou"/>
    <n v="0"/>
    <s v="SPDC JV-FEB 2021 REALLOCATION OF PAYROLL BALANCES"/>
    <s v="771"/>
    <s v="DG"/>
    <s v=""/>
    <d v="2021-02-24T00:00:00"/>
    <d v="2021-02-24T00:00:00"/>
    <d v="2021-02-24T00:00:00"/>
    <s v="NGN"/>
    <n v="-5189344.57"/>
    <n v="675"/>
    <x v="4"/>
    <n v="22.5"/>
    <x v="4"/>
    <x v="1"/>
    <s v="Overdue"/>
    <x v="0"/>
    <s v="USD"/>
    <n v="-13673.92"/>
  </r>
  <r>
    <s v="A2510000"/>
    <x v="68"/>
    <x v="66"/>
    <n v="1800025395"/>
    <x v="2"/>
    <x v="0"/>
    <x v="7"/>
    <s v="Edegbai, Uyoyou"/>
    <n v="0"/>
    <s v="Q4 2020 Service fees Assa North- Ohaji South"/>
    <s v="7707"/>
    <s v="DR"/>
    <s v=""/>
    <d v="2021-01-11T00:00:00"/>
    <d v="2021-01-11T00:00:00"/>
    <d v="2021-02-10T00:00:00"/>
    <s v="USD"/>
    <n v="1038275.48"/>
    <n v="689"/>
    <x v="4"/>
    <n v="22.966666666666665"/>
    <x v="4"/>
    <x v="1"/>
    <s v="Overdue"/>
    <x v="0"/>
    <s v="USD"/>
    <n v="1038275.48"/>
  </r>
  <r>
    <s v="A2510000"/>
    <x v="68"/>
    <x v="66"/>
    <n v="1800025394"/>
    <x v="2"/>
    <x v="0"/>
    <x v="7"/>
    <s v="Edegbai, Uyoyou"/>
    <n v="0"/>
    <s v="Q4 2020 Service fees JV"/>
    <s v="7707"/>
    <s v="DR"/>
    <s v=""/>
    <d v="2021-01-11T00:00:00"/>
    <d v="2021-01-11T00:00:00"/>
    <d v="2021-02-10T00:00:00"/>
    <s v="USD"/>
    <n v="5422498.0700000003"/>
    <n v="689"/>
    <x v="4"/>
    <n v="22.966666666666665"/>
    <x v="4"/>
    <x v="1"/>
    <s v="Overdue"/>
    <x v="0"/>
    <s v="USD"/>
    <n v="5422498.0700000003"/>
  </r>
  <r>
    <s v="A2510000"/>
    <x v="68"/>
    <x v="66"/>
    <n v="1600003522"/>
    <x v="2"/>
    <x v="0"/>
    <x v="7"/>
    <s v="Edegbai, Uyoyou"/>
    <n v="0"/>
    <s v="SPDC JV-JAN 2021 REALLOCATION OF PAYROLL BALANCES"/>
    <s v="771"/>
    <s v="DG"/>
    <s v=""/>
    <d v="2021-01-26T00:00:00"/>
    <d v="2021-01-26T00:00:00"/>
    <d v="2021-01-26T00:00:00"/>
    <s v="NGN"/>
    <n v="-5189380.57"/>
    <n v="704"/>
    <x v="4"/>
    <n v="23.466666666666665"/>
    <x v="4"/>
    <x v="1"/>
    <s v="Overdue"/>
    <x v="0"/>
    <s v="USD"/>
    <n v="-13674.02"/>
  </r>
  <r>
    <s v="A2510000"/>
    <x v="68"/>
    <x v="66"/>
    <n v="1600003476"/>
    <x v="2"/>
    <x v="0"/>
    <x v="7"/>
    <s v="Edegbai, Uyoyou"/>
    <n v="0"/>
    <s v="SPDC JV-NOV 2020 REALLOCATION OF PAYROLL BALANCES"/>
    <s v="771"/>
    <s v="DG"/>
    <s v=""/>
    <d v="2020-12-18T00:00:00"/>
    <d v="2020-12-18T00:00:00"/>
    <d v="2020-12-18T00:00:00"/>
    <s v="NGN"/>
    <n v="-6554981.5700000003"/>
    <n v="743"/>
    <x v="4"/>
    <n v="24.766666666666666"/>
    <x v="4"/>
    <x v="1"/>
    <s v="Overdue"/>
    <x v="0"/>
    <s v="USD"/>
    <n v="-17272.38"/>
  </r>
  <r>
    <s v="A2510000"/>
    <x v="68"/>
    <x v="66"/>
    <n v="1600003450"/>
    <x v="2"/>
    <x v="0"/>
    <x v="7"/>
    <s v="Edegbai, Uyoyou"/>
    <n v="0"/>
    <s v="SPDC JV-NOV 2020 REALLOCATION OF PAYROLL BALANCES"/>
    <s v="771"/>
    <s v="DG"/>
    <s v=""/>
    <d v="2020-11-25T00:00:00"/>
    <d v="2020-11-25T00:00:00"/>
    <d v="2020-11-25T00:00:00"/>
    <s v="NGN"/>
    <n v="-9280787.5700000003"/>
    <n v="766"/>
    <x v="4"/>
    <n v="25.533333333333335"/>
    <x v="4"/>
    <x v="1"/>
    <s v="Overdue"/>
    <x v="0"/>
    <s v="USD"/>
    <n v="-24454.880000000001"/>
  </r>
  <r>
    <s v="A2510000"/>
    <x v="68"/>
    <x v="66"/>
    <n v="1800024861"/>
    <x v="2"/>
    <x v="0"/>
    <x v="7"/>
    <s v="Edegbai, Uyoyou"/>
    <n v="0"/>
    <s v="Q3 2020 Service fees Assa North- Ohaji South"/>
    <s v="7707"/>
    <s v="DR"/>
    <s v=""/>
    <d v="2020-10-07T00:00:00"/>
    <d v="2020-10-07T00:00:00"/>
    <d v="2020-11-06T00:00:00"/>
    <s v="USD"/>
    <n v="777043.2"/>
    <n v="785"/>
    <x v="4"/>
    <n v="26.166666666666668"/>
    <x v="4"/>
    <x v="1"/>
    <s v="Overdue"/>
    <x v="0"/>
    <s v="USD"/>
    <n v="777043.2"/>
  </r>
  <r>
    <s v="A2510000"/>
    <x v="68"/>
    <x v="66"/>
    <n v="1800024860"/>
    <x v="2"/>
    <x v="0"/>
    <x v="7"/>
    <s v="Edegbai, Uyoyou"/>
    <n v="0"/>
    <s v="Q3 2020 Service fees JV"/>
    <s v="7707"/>
    <s v="DR"/>
    <s v=""/>
    <d v="2020-10-07T00:00:00"/>
    <d v="2020-10-07T00:00:00"/>
    <d v="2020-11-06T00:00:00"/>
    <s v="USD"/>
    <n v="4409370"/>
    <n v="785"/>
    <x v="4"/>
    <n v="26.166666666666668"/>
    <x v="4"/>
    <x v="1"/>
    <s v="Overdue"/>
    <x v="0"/>
    <s v="USD"/>
    <n v="4409370"/>
  </r>
  <r>
    <s v="A2510000"/>
    <x v="68"/>
    <x v="66"/>
    <n v="1600003372"/>
    <x v="2"/>
    <x v="0"/>
    <x v="7"/>
    <s v="Edegbai, Uyoyou"/>
    <n v="0"/>
    <s v="SPDC JV-OCT 2020 REALLOCATION OF PAYROLL BALANCES"/>
    <s v="771"/>
    <s v="DG"/>
    <s v=""/>
    <d v="2020-10-23T00:00:00"/>
    <d v="2020-10-23T00:00:00"/>
    <d v="2020-10-23T00:00:00"/>
    <s v="NGN"/>
    <n v="-5189344.57"/>
    <n v="799"/>
    <x v="4"/>
    <n v="26.633333333333333"/>
    <x v="4"/>
    <x v="1"/>
    <s v="Overdue"/>
    <x v="0"/>
    <s v="USD"/>
    <n v="-13673.92"/>
  </r>
  <r>
    <s v="A2510000"/>
    <x v="68"/>
    <x v="66"/>
    <n v="1600003335"/>
    <x v="2"/>
    <x v="0"/>
    <x v="7"/>
    <s v="Edegbai, Uyoyou"/>
    <n v="0"/>
    <s v="SPDC JV-SEPT 2020 REALLOCATION OF PAYROLL BALANCES"/>
    <s v="771"/>
    <s v="DG"/>
    <s v=""/>
    <d v="2020-09-25T00:00:00"/>
    <d v="2020-09-25T00:00:00"/>
    <d v="2020-09-25T00:00:00"/>
    <s v="NGN"/>
    <n v="-5194794.57"/>
    <n v="827"/>
    <x v="4"/>
    <n v="27.566666666666666"/>
    <x v="4"/>
    <x v="1"/>
    <s v="Overdue"/>
    <x v="0"/>
    <s v="USD"/>
    <n v="-13688.28"/>
  </r>
  <r>
    <s v="A2510000"/>
    <x v="68"/>
    <x v="66"/>
    <n v="1600003314"/>
    <x v="2"/>
    <x v="0"/>
    <x v="7"/>
    <s v="Edegbai, Uyoyou"/>
    <n v="0"/>
    <s v="SPDC JV-AUG 2020 REALLOCATION OF PAYROLL BALANCES"/>
    <s v="771"/>
    <s v="DG"/>
    <s v=""/>
    <d v="2020-08-26T00:00:00"/>
    <d v="2020-08-26T00:00:00"/>
    <d v="2020-08-26T00:00:00"/>
    <s v="NGN"/>
    <n v="-5192069.57"/>
    <n v="857"/>
    <x v="4"/>
    <n v="28.566666666666666"/>
    <x v="4"/>
    <x v="1"/>
    <s v="Overdue"/>
    <x v="0"/>
    <s v="USD"/>
    <n v="-13681.1"/>
  </r>
  <r>
    <s v="A2510000"/>
    <x v="68"/>
    <x v="66"/>
    <n v="1800024359"/>
    <x v="2"/>
    <x v="0"/>
    <x v="7"/>
    <s v="Edegbai, Uyoyou"/>
    <n v="0"/>
    <s v="Q2 2020 Service fees Assa North- Ohaji South"/>
    <s v="7707"/>
    <s v="DR"/>
    <s v=""/>
    <d v="2020-07-09T00:00:00"/>
    <d v="2020-07-09T00:00:00"/>
    <d v="2020-08-08T00:00:00"/>
    <s v="USD"/>
    <n v="1016961.01"/>
    <n v="875"/>
    <x v="4"/>
    <n v="29.166666666666668"/>
    <x v="4"/>
    <x v="1"/>
    <s v="Overdue"/>
    <x v="0"/>
    <s v="USD"/>
    <n v="1016961.01"/>
  </r>
  <r>
    <s v="A2510000"/>
    <x v="68"/>
    <x v="66"/>
    <n v="1800024358"/>
    <x v="2"/>
    <x v="0"/>
    <x v="7"/>
    <s v="Edegbai, Uyoyou"/>
    <n v="0"/>
    <s v="Q2 2020 Service fees JV"/>
    <s v="7707"/>
    <s v="DR"/>
    <s v=""/>
    <d v="2020-07-09T00:00:00"/>
    <d v="2020-07-09T00:00:00"/>
    <d v="2020-08-08T00:00:00"/>
    <s v="USD"/>
    <n v="5229255.87"/>
    <n v="875"/>
    <x v="4"/>
    <n v="29.166666666666668"/>
    <x v="4"/>
    <x v="1"/>
    <s v="Overdue"/>
    <x v="0"/>
    <s v="USD"/>
    <n v="5229255.87"/>
  </r>
  <r>
    <s v="A2510000"/>
    <x v="68"/>
    <x v="66"/>
    <n v="1600003282"/>
    <x v="2"/>
    <x v="0"/>
    <x v="7"/>
    <s v="Edegbai, Uyoyou"/>
    <n v="0"/>
    <s v="SPDC JV-JULY 2020 REALLOCATION OF PAYROLL BALANCES"/>
    <s v="771"/>
    <s v="DG"/>
    <s v=""/>
    <d v="2020-07-22T00:00:00"/>
    <d v="2020-07-22T00:00:00"/>
    <d v="2020-07-22T00:00:00"/>
    <s v="NGN"/>
    <n v="-5192069.57"/>
    <n v="892"/>
    <x v="4"/>
    <n v="29.733333333333334"/>
    <x v="4"/>
    <x v="1"/>
    <s v="Overdue"/>
    <x v="0"/>
    <s v="USD"/>
    <n v="-14402.28"/>
  </r>
  <r>
    <s v="A2510000"/>
    <x v="68"/>
    <x v="66"/>
    <n v="1600003242"/>
    <x v="2"/>
    <x v="0"/>
    <x v="7"/>
    <s v="Edegbai, Uyoyou"/>
    <n v="0"/>
    <s v="SPDC JV-JUNE 2020 REALLOCATION OF PAYROLL BALANCES"/>
    <s v="771"/>
    <s v="DG"/>
    <s v=""/>
    <d v="2020-06-26T00:00:00"/>
    <d v="2020-06-26T00:00:00"/>
    <d v="2020-06-26T00:00:00"/>
    <s v="NGN"/>
    <n v="-5192069.57"/>
    <n v="918"/>
    <x v="4"/>
    <n v="30.6"/>
    <x v="4"/>
    <x v="1"/>
    <s v="Overdue"/>
    <x v="0"/>
    <s v="USD"/>
    <n v="-14402.28"/>
  </r>
  <r>
    <s v="A2510000"/>
    <x v="68"/>
    <x v="66"/>
    <n v="1600003167"/>
    <x v="2"/>
    <x v="0"/>
    <x v="7"/>
    <s v="Edegbai, Uyoyou"/>
    <n v="0"/>
    <s v="SPDC JV-MAY 2020 REALLOCATION OF PAYROLL BALANCES"/>
    <s v="771"/>
    <s v="DG"/>
    <s v=""/>
    <d v="2020-05-21T00:00:00"/>
    <d v="2020-05-21T00:00:00"/>
    <d v="2020-05-21T00:00:00"/>
    <s v="NGN"/>
    <n v="-5183894.57"/>
    <n v="954"/>
    <x v="4"/>
    <n v="31.8"/>
    <x v="4"/>
    <x v="1"/>
    <s v="Overdue"/>
    <x v="0"/>
    <s v="USD"/>
    <n v="-14379.61"/>
  </r>
  <r>
    <s v="A2510000"/>
    <x v="68"/>
    <x v="66"/>
    <n v="1800023849"/>
    <x v="2"/>
    <x v="0"/>
    <x v="7"/>
    <s v="Edegbai, Uyoyou"/>
    <n v="0"/>
    <s v="Q1 2020 Service fees Assa North- Ohaji South"/>
    <s v="7707"/>
    <s v="DR"/>
    <s v=""/>
    <d v="2020-04-09T00:00:00"/>
    <d v="2020-04-09T00:00:00"/>
    <d v="2020-05-09T00:00:00"/>
    <s v="USD"/>
    <n v="1265195.3"/>
    <n v="966"/>
    <x v="4"/>
    <n v="32.200000000000003"/>
    <x v="4"/>
    <x v="1"/>
    <s v="Overdue"/>
    <x v="0"/>
    <s v="USD"/>
    <n v="1265195.3"/>
  </r>
  <r>
    <s v="A2510000"/>
    <x v="68"/>
    <x v="66"/>
    <n v="1800023848"/>
    <x v="2"/>
    <x v="0"/>
    <x v="7"/>
    <s v="Edegbai, Uyoyou"/>
    <n v="0"/>
    <s v="Q1 2020 Service fees JV"/>
    <s v="7707"/>
    <s v="DR"/>
    <s v=""/>
    <d v="2020-04-09T00:00:00"/>
    <d v="2020-04-09T00:00:00"/>
    <d v="2020-05-09T00:00:00"/>
    <s v="USD"/>
    <n v="5665961.4100000001"/>
    <n v="966"/>
    <x v="4"/>
    <n v="32.200000000000003"/>
    <x v="4"/>
    <x v="1"/>
    <s v="Overdue"/>
    <x v="0"/>
    <s v="USD"/>
    <n v="5665961.4100000001"/>
  </r>
  <r>
    <s v="A2510000"/>
    <x v="68"/>
    <x v="66"/>
    <n v="1600003134"/>
    <x v="2"/>
    <x v="0"/>
    <x v="7"/>
    <s v="Edegbai, Uyoyou"/>
    <n v="0"/>
    <s v="SPDC JV-APR 2020 REALLOCATION OF PAYROLL BALANCES"/>
    <s v="771"/>
    <s v="DG"/>
    <s v=""/>
    <d v="2020-04-24T00:00:00"/>
    <d v="2020-04-24T00:00:00"/>
    <d v="2020-04-24T00:00:00"/>
    <s v="NGN"/>
    <n v="-5189344.57"/>
    <n v="981"/>
    <x v="4"/>
    <n v="32.700000000000003"/>
    <x v="4"/>
    <x v="1"/>
    <s v="Overdue"/>
    <x v="0"/>
    <s v="USD"/>
    <n v="-14394.72"/>
  </r>
  <r>
    <s v="A2510000"/>
    <x v="68"/>
    <x v="66"/>
    <n v="1600003080"/>
    <x v="2"/>
    <x v="0"/>
    <x v="7"/>
    <s v="Edegbai, Uyoyou"/>
    <n v="0"/>
    <s v="SPDC JV-MAR 2020 REALLOCATION OF PAYROLL BALANCES"/>
    <s v="771"/>
    <s v="DG"/>
    <s v=""/>
    <d v="2020-03-26T00:00:00"/>
    <d v="2020-03-26T00:00:00"/>
    <d v="2020-03-26T00:00:00"/>
    <s v="NGN"/>
    <n v="-6194960.0700000003"/>
    <n v="1010"/>
    <x v="4"/>
    <n v="33.666666666666664"/>
    <x v="4"/>
    <x v="1"/>
    <s v="Overdue"/>
    <x v="0"/>
    <s v="USD"/>
    <n v="-17184.2"/>
  </r>
  <r>
    <s v="A2510000"/>
    <x v="68"/>
    <x v="66"/>
    <n v="1600003030"/>
    <x v="2"/>
    <x v="0"/>
    <x v="7"/>
    <s v="Edegbai, Uyoyou"/>
    <n v="0"/>
    <s v="SPDC JV-FEB 2020 REALLOCATION OF PAYROLL BALANCES"/>
    <s v="771"/>
    <s v="DG"/>
    <s v=""/>
    <d v="2020-02-27T00:00:00"/>
    <d v="2020-02-27T00:00:00"/>
    <d v="2020-02-27T00:00:00"/>
    <s v="NGN"/>
    <n v="-18284364.399999999"/>
    <n v="1038"/>
    <x v="4"/>
    <n v="34.6"/>
    <x v="4"/>
    <x v="1"/>
    <s v="Overdue"/>
    <x v="0"/>
    <s v="USD"/>
    <n v="-59665.54"/>
  </r>
  <r>
    <s v="A2510000"/>
    <x v="68"/>
    <x v="66"/>
    <n v="1800023411"/>
    <x v="2"/>
    <x v="0"/>
    <x v="7"/>
    <s v="Edegbai, Uyoyou"/>
    <n v="0"/>
    <s v="Q4 2019 Service fees Assa North- Ohaji South"/>
    <s v="7707"/>
    <s v="DR"/>
    <s v=""/>
    <d v="2020-01-27T00:00:00"/>
    <d v="2020-01-27T00:00:00"/>
    <d v="2020-02-26T00:00:00"/>
    <s v="USD"/>
    <n v="1126438.8"/>
    <n v="1039"/>
    <x v="4"/>
    <n v="34.633333333333333"/>
    <x v="4"/>
    <x v="1"/>
    <s v="Overdue"/>
    <x v="0"/>
    <s v="USD"/>
    <n v="1126438.8"/>
  </r>
  <r>
    <s v="A2510000"/>
    <x v="68"/>
    <x v="66"/>
    <n v="1800023410"/>
    <x v="2"/>
    <x v="0"/>
    <x v="7"/>
    <s v="Edegbai, Uyoyou"/>
    <n v="0"/>
    <s v="Q4 2019 Service fees JV"/>
    <s v="7707"/>
    <s v="DR"/>
    <s v=""/>
    <d v="2020-01-27T00:00:00"/>
    <d v="2020-01-27T00:00:00"/>
    <d v="2020-02-26T00:00:00"/>
    <s v="USD"/>
    <n v="10545376.08"/>
    <n v="1039"/>
    <x v="4"/>
    <n v="34.633333333333333"/>
    <x v="4"/>
    <x v="1"/>
    <s v="Overdue"/>
    <x v="0"/>
    <s v="USD"/>
    <n v="10545376.08"/>
  </r>
  <r>
    <s v="A2510000"/>
    <x v="68"/>
    <x v="66"/>
    <n v="1600003002"/>
    <x v="2"/>
    <x v="0"/>
    <x v="7"/>
    <s v="Edegbai, Uyoyou"/>
    <n v="0"/>
    <s v="SPDC JV-JAN 2020 REALLOCATION OF PAYROLL BALANCES"/>
    <s v="771"/>
    <s v="DG"/>
    <s v=""/>
    <d v="2020-01-29T00:00:00"/>
    <d v="2020-01-29T00:00:00"/>
    <d v="2020-01-29T00:00:00"/>
    <s v="NGN"/>
    <n v="-4894746.07"/>
    <n v="1067"/>
    <x v="4"/>
    <n v="35.56666666666667"/>
    <x v="4"/>
    <x v="1"/>
    <s v="Overdue"/>
    <x v="0"/>
    <s v="USD"/>
    <n v="-15969.6"/>
  </r>
  <r>
    <s v="A2510000"/>
    <x v="68"/>
    <x v="66"/>
    <n v="1600002960"/>
    <x v="2"/>
    <x v="0"/>
    <x v="7"/>
    <s v="Edegbai, Uyoyou"/>
    <n v="0"/>
    <s v="SPDC JV-DEC 2019 REALLOCATION OF PAYROLL BALANCES"/>
    <s v="771"/>
    <s v="DG"/>
    <s v=""/>
    <d v="2019-12-23T00:00:00"/>
    <d v="2019-12-23T00:00:00"/>
    <d v="2019-12-23T00:00:00"/>
    <s v="NGN"/>
    <n v="-5425893.0700000003"/>
    <n v="1104"/>
    <x v="4"/>
    <n v="36.799999999999997"/>
    <x v="4"/>
    <x v="1"/>
    <s v="Overdue"/>
    <x v="0"/>
    <s v="USD"/>
    <n v="-17705.77"/>
  </r>
  <r>
    <s v="A2510000"/>
    <x v="68"/>
    <x v="66"/>
    <n v="1600002922"/>
    <x v="2"/>
    <x v="0"/>
    <x v="7"/>
    <s v="Edegbai, Uyoyou"/>
    <n v="0"/>
    <s v="SPDC JV-NOV 2019 REALLOCATION OF PAYROLL BALANCES"/>
    <s v="771"/>
    <s v="DG"/>
    <s v=""/>
    <d v="2019-11-26T00:00:00"/>
    <d v="2019-11-26T00:00:00"/>
    <d v="2019-11-26T00:00:00"/>
    <s v="NGN"/>
    <n v="-9211743.0700000003"/>
    <n v="1131"/>
    <x v="4"/>
    <n v="37.700000000000003"/>
    <x v="4"/>
    <x v="1"/>
    <s v="Overdue"/>
    <x v="0"/>
    <s v="USD"/>
    <n v="-30059.759999999998"/>
  </r>
  <r>
    <s v="A2510000"/>
    <x v="68"/>
    <x v="66"/>
    <n v="1800022712"/>
    <x v="2"/>
    <x v="0"/>
    <x v="7"/>
    <s v="Edegbai, Uyoyou"/>
    <n v="0"/>
    <s v="Q3 2019 Service fees Assa North- Ohaji South"/>
    <s v="7707"/>
    <s v="DR"/>
    <s v=""/>
    <d v="2019-10-17T00:00:00"/>
    <d v="2019-10-17T00:00:00"/>
    <d v="2019-11-16T00:00:00"/>
    <s v="USD"/>
    <n v="1979403.04"/>
    <n v="1141"/>
    <x v="4"/>
    <n v="38.033333333333331"/>
    <x v="4"/>
    <x v="1"/>
    <s v="Overdue"/>
    <x v="0"/>
    <s v="USD"/>
    <n v="1979403.04"/>
  </r>
  <r>
    <s v="A2510000"/>
    <x v="68"/>
    <x v="66"/>
    <n v="1800022711"/>
    <x v="2"/>
    <x v="0"/>
    <x v="7"/>
    <s v="Edegbai, Uyoyou"/>
    <n v="0"/>
    <s v="Q3 2019 Service fees JV"/>
    <s v="7707"/>
    <s v="DR"/>
    <s v=""/>
    <d v="2019-10-17T00:00:00"/>
    <d v="2019-10-17T00:00:00"/>
    <d v="2019-11-16T00:00:00"/>
    <s v="USD"/>
    <n v="10932515.689999999"/>
    <n v="1141"/>
    <x v="4"/>
    <n v="38.033333333333331"/>
    <x v="4"/>
    <x v="1"/>
    <s v="Overdue"/>
    <x v="0"/>
    <s v="USD"/>
    <n v="10932515.689999999"/>
  </r>
  <r>
    <s v="A2510000"/>
    <x v="68"/>
    <x v="66"/>
    <n v="1600002907"/>
    <x v="2"/>
    <x v="0"/>
    <x v="7"/>
    <s v="Edegbai, Uyoyou"/>
    <n v="0"/>
    <s v="SPDC JV-OCT 2019 REALLOCATION OF PAYROLL BALANCES"/>
    <s v="771"/>
    <s v="DG"/>
    <s v=""/>
    <d v="2019-10-29T00:00:00"/>
    <d v="2019-10-29T00:00:00"/>
    <d v="2019-10-29T00:00:00"/>
    <s v="NGN"/>
    <n v="-2440311.0699999998"/>
    <n v="1159"/>
    <x v="4"/>
    <n v="38.633333333333333"/>
    <x v="4"/>
    <x v="1"/>
    <s v="Overdue"/>
    <x v="0"/>
    <s v="USD"/>
    <n v="-7961.76"/>
  </r>
  <r>
    <s v="A2510000"/>
    <x v="68"/>
    <x v="66"/>
    <n v="1600002883"/>
    <x v="2"/>
    <x v="0"/>
    <x v="7"/>
    <s v="Edegbai, Uyoyou"/>
    <n v="0"/>
    <s v="SPDC JV-SEPT 2019 REALLOCATION OF PAYROLL BALANCES"/>
    <s v="771"/>
    <s v="DG"/>
    <s v=""/>
    <d v="2019-09-25T00:00:00"/>
    <d v="2019-09-25T00:00:00"/>
    <d v="2019-09-25T00:00:00"/>
    <s v="NGN"/>
    <n v="-5115649.49"/>
    <n v="1193"/>
    <x v="4"/>
    <n v="39.766666666666666"/>
    <x v="4"/>
    <x v="1"/>
    <s v="Overdue"/>
    <x v="0"/>
    <s v="USD"/>
    <n v="-16693.39"/>
  </r>
  <r>
    <s v="A2510000"/>
    <x v="68"/>
    <x v="66"/>
    <n v="1600002866"/>
    <x v="2"/>
    <x v="0"/>
    <x v="7"/>
    <s v="Edegbai, Uyoyou"/>
    <n v="0"/>
    <s v="SPDC JV-AUG 2019 REALLOCATION OF PAYROLL BALANCES"/>
    <s v="771"/>
    <s v="DG"/>
    <s v=""/>
    <d v="2019-08-27T00:00:00"/>
    <d v="2019-08-27T00:00:00"/>
    <d v="2019-08-27T00:00:00"/>
    <s v="NGN"/>
    <n v="-5113554.49"/>
    <n v="1222"/>
    <x v="4"/>
    <n v="40.733333333333334"/>
    <x v="4"/>
    <x v="1"/>
    <s v="Overdue"/>
    <x v="0"/>
    <s v="USD"/>
    <n v="-16686.55"/>
  </r>
  <r>
    <s v="A2510000"/>
    <x v="68"/>
    <x v="66"/>
    <n v="1800022103"/>
    <x v="2"/>
    <x v="0"/>
    <x v="7"/>
    <s v="Edegbai, Uyoyou"/>
    <n v="0"/>
    <s v="Q2 2019 Service fees JV"/>
    <s v="7707"/>
    <s v="DR"/>
    <s v=""/>
    <d v="2019-07-05T00:00:00"/>
    <d v="2019-07-05T00:00:00"/>
    <d v="2019-08-04T00:00:00"/>
    <s v="USD"/>
    <n v="7307068.8899999997"/>
    <n v="1245"/>
    <x v="4"/>
    <n v="41.5"/>
    <x v="4"/>
    <x v="1"/>
    <s v="Overdue"/>
    <x v="0"/>
    <s v="USD"/>
    <n v="7307068.8899999997"/>
  </r>
  <r>
    <s v="A2510000"/>
    <x v="68"/>
    <x v="66"/>
    <n v="1600002835"/>
    <x v="2"/>
    <x v="0"/>
    <x v="7"/>
    <s v="Edegbai, Uyoyou"/>
    <n v="0"/>
    <s v="SPDC JV-JULY 2019 REALLOCATION OF PAYROLL BALANCES"/>
    <s v="771"/>
    <s v="DG"/>
    <s v=""/>
    <d v="2019-07-30T00:00:00"/>
    <d v="2019-07-30T00:00:00"/>
    <d v="2019-07-30T00:00:00"/>
    <s v="NGN"/>
    <n v="-5119839.49"/>
    <n v="1250"/>
    <x v="4"/>
    <n v="41.666666666666664"/>
    <x v="4"/>
    <x v="1"/>
    <s v="Overdue"/>
    <x v="0"/>
    <s v="USD"/>
    <n v="-16709.62"/>
  </r>
  <r>
    <s v="A2510000"/>
    <x v="68"/>
    <x v="66"/>
    <n v="1600002814"/>
    <x v="2"/>
    <x v="0"/>
    <x v="7"/>
    <s v="Edegbai, Uyoyou"/>
    <n v="0"/>
    <s v="SPDC JV-JUNE 2019 REALLOCATION OF PAYROLL BALANCES"/>
    <s v="771"/>
    <s v="DG"/>
    <s v=""/>
    <d v="2019-06-27T00:00:00"/>
    <d v="2019-06-27T00:00:00"/>
    <d v="2019-06-27T00:00:00"/>
    <s v="NGN"/>
    <n v="-5107269.49"/>
    <n v="1283"/>
    <x v="4"/>
    <n v="42.766666666666666"/>
    <x v="4"/>
    <x v="1"/>
    <s v="Overdue"/>
    <x v="0"/>
    <s v="USD"/>
    <n v="-16668.599999999999"/>
  </r>
  <r>
    <s v="A2510000"/>
    <x v="68"/>
    <x v="66"/>
    <n v="1600002769"/>
    <x v="2"/>
    <x v="0"/>
    <x v="7"/>
    <s v="Edegbai, Uyoyou"/>
    <n v="0"/>
    <s v="SPDC JV-MAY 2019 REALLOCATION OF PAYROLL BALANCES"/>
    <s v="771"/>
    <s v="DG"/>
    <s v=""/>
    <d v="2019-05-28T00:00:00"/>
    <d v="2019-05-28T00:00:00"/>
    <d v="2019-05-28T00:00:00"/>
    <s v="NGN"/>
    <n v="-5117744.49"/>
    <n v="1313"/>
    <x v="4"/>
    <n v="43.766666666666666"/>
    <x v="4"/>
    <x v="1"/>
    <s v="Overdue"/>
    <x v="0"/>
    <s v="USD"/>
    <n v="-16702.78"/>
  </r>
  <r>
    <s v="A2510000"/>
    <x v="68"/>
    <x v="66"/>
    <n v="1800021713"/>
    <x v="2"/>
    <x v="0"/>
    <x v="7"/>
    <s v="Edegbai, Uyoyou"/>
    <n v="0"/>
    <s v="Q1 2019 Service fees JV"/>
    <s v="7707"/>
    <s v="DR"/>
    <s v=""/>
    <d v="2019-04-27T00:00:00"/>
    <d v="2019-04-27T00:00:00"/>
    <d v="2019-05-27T00:00:00"/>
    <s v="USD"/>
    <n v="4859917.37"/>
    <n v="1314"/>
    <x v="4"/>
    <n v="43.8"/>
    <x v="4"/>
    <x v="1"/>
    <s v="Overdue"/>
    <x v="0"/>
    <s v="USD"/>
    <n v="4859917.37"/>
  </r>
  <r>
    <s v="A2510000"/>
    <x v="68"/>
    <x v="66"/>
    <n v="1800021711"/>
    <x v="2"/>
    <x v="0"/>
    <x v="7"/>
    <s v="Edegbai, Uyoyou"/>
    <n v="0"/>
    <s v="Q4 2018 Service fees JV"/>
    <s v="7707"/>
    <s v="DR"/>
    <s v=""/>
    <d v="2019-04-27T00:00:00"/>
    <d v="2019-04-27T00:00:00"/>
    <d v="2019-05-27T00:00:00"/>
    <s v="USD"/>
    <n v="6611913.9500000002"/>
    <n v="1314"/>
    <x v="4"/>
    <n v="43.8"/>
    <x v="4"/>
    <x v="1"/>
    <s v="Overdue"/>
    <x v="0"/>
    <s v="USD"/>
    <n v="6611913.9500000002"/>
  </r>
  <r>
    <s v="A2510000"/>
    <x v="68"/>
    <x v="66"/>
    <n v="1600002744"/>
    <x v="2"/>
    <x v="0"/>
    <x v="7"/>
    <s v="Edegbai, Uyoyou"/>
    <n v="0"/>
    <s v="SPDC JV-APR 2019 REALLOCATION OF PAYROLL BALANCES."/>
    <s v="771"/>
    <s v="DG"/>
    <s v=""/>
    <d v="2019-04-26T00:00:00"/>
    <d v="2019-04-26T00:00:00"/>
    <d v="2019-04-26T00:00:00"/>
    <s v="NGN"/>
    <n v="-10072007.4"/>
    <n v="1345"/>
    <x v="4"/>
    <n v="44.833333333333336"/>
    <x v="4"/>
    <x v="1"/>
    <s v="Overdue"/>
    <x v="0"/>
    <s v="USD"/>
    <n v="-32872.01"/>
  </r>
  <r>
    <s v="A2510000"/>
    <x v="68"/>
    <x v="66"/>
    <n v="1600002728"/>
    <x v="2"/>
    <x v="0"/>
    <x v="7"/>
    <s v="Edegbai, Uyoyou"/>
    <n v="0"/>
    <s v="SPDC JV-MAR 2019 REALLOCATION OF PAYROLL BALANCES"/>
    <s v="771"/>
    <s v="DG"/>
    <s v=""/>
    <d v="2019-03-27T00:00:00"/>
    <d v="2019-03-27T00:00:00"/>
    <d v="2019-03-27T00:00:00"/>
    <s v="NGN"/>
    <n v="-5953657.4000000004"/>
    <n v="1375"/>
    <x v="4"/>
    <n v="45.833333333333336"/>
    <x v="4"/>
    <x v="1"/>
    <s v="Overdue"/>
    <x v="0"/>
    <s v="USD"/>
    <n v="-19430.95"/>
  </r>
  <r>
    <s v="A2510000"/>
    <x v="68"/>
    <x v="66"/>
    <n v="1600002713"/>
    <x v="2"/>
    <x v="0"/>
    <x v="7"/>
    <s v="Edegbai, Uyoyou"/>
    <n v="0"/>
    <s v="SPDC JV-FEB 2019 REALLOCATION OF PAYROLL BALANCES."/>
    <s v="771"/>
    <s v="DG"/>
    <s v=""/>
    <d v="2019-02-26T00:00:00"/>
    <d v="2019-02-26T00:00:00"/>
    <d v="2019-02-26T00:00:00"/>
    <s v="NGN"/>
    <n v="-24301418.579999998"/>
    <n v="1404"/>
    <x v="4"/>
    <n v="46.8"/>
    <x v="4"/>
    <x v="1"/>
    <s v="Overdue"/>
    <x v="0"/>
    <s v="USD"/>
    <n v="-79324.69"/>
  </r>
  <r>
    <s v="A2510000"/>
    <x v="68"/>
    <x v="66"/>
    <n v="1600002688"/>
    <x v="2"/>
    <x v="0"/>
    <x v="7"/>
    <s v="Edegbai, Uyoyou"/>
    <n v="0"/>
    <s v="SPDC JV-JAN 2019 REALLOCATION OF PAYROLL BALANCES."/>
    <s v="771"/>
    <s v="DG"/>
    <s v=""/>
    <d v="2019-01-29T00:00:00"/>
    <d v="2019-01-29T00:00:00"/>
    <d v="2019-01-29T00:00:00"/>
    <s v="NGN"/>
    <n v="-4866482.57"/>
    <n v="1432"/>
    <x v="4"/>
    <n v="47.733333333333334"/>
    <x v="4"/>
    <x v="1"/>
    <s v="Overdue"/>
    <x v="0"/>
    <s v="USD"/>
    <n v="-15888.09"/>
  </r>
  <r>
    <s v="A2510000"/>
    <x v="68"/>
    <x v="66"/>
    <n v="1600002666"/>
    <x v="2"/>
    <x v="0"/>
    <x v="7"/>
    <s v="Edegbai, Uyoyou"/>
    <n v="0"/>
    <s v="SPDC JV-DEC 2018 REALLOCATION OF PAYROLL BALANCES."/>
    <s v="771"/>
    <s v="DG"/>
    <s v=""/>
    <d v="2018-12-24T00:00:00"/>
    <d v="2018-12-24T00:00:00"/>
    <d v="2018-12-24T00:00:00"/>
    <s v="NGN"/>
    <n v="-5026736.09"/>
    <n v="1468"/>
    <x v="4"/>
    <n v="48.93333333333333"/>
    <x v="4"/>
    <x v="1"/>
    <s v="Overdue"/>
    <x v="0"/>
    <s v="USD"/>
    <n v="-16403.25"/>
  </r>
  <r>
    <s v="A2510000"/>
    <x v="68"/>
    <x v="66"/>
    <n v="1600002641"/>
    <x v="2"/>
    <x v="0"/>
    <x v="7"/>
    <s v="Edegbai, Uyoyou"/>
    <n v="0"/>
    <s v="SPDC JV-NOV 2018 REALLOCATION OF PAYROLL BALANCES."/>
    <s v="771"/>
    <s v="DG"/>
    <s v=""/>
    <d v="2018-11-26T00:00:00"/>
    <d v="2018-11-26T00:00:00"/>
    <d v="2018-11-26T00:00:00"/>
    <s v="NGN"/>
    <n v="-9084879.9900000002"/>
    <n v="1496"/>
    <x v="4"/>
    <n v="49.866666666666667"/>
    <x v="4"/>
    <x v="1"/>
    <s v="Overdue"/>
    <x v="0"/>
    <s v="USD"/>
    <n v="-29664.86"/>
  </r>
  <r>
    <s v="A2510000"/>
    <x v="68"/>
    <x v="66"/>
    <n v="1800020701"/>
    <x v="2"/>
    <x v="0"/>
    <x v="7"/>
    <s v="Edegbai, Uyoyou"/>
    <n v="0"/>
    <s v="Q3 2018 Service fees JV"/>
    <s v="7707"/>
    <s v="DR"/>
    <s v=""/>
    <d v="2018-10-25T00:00:00"/>
    <d v="2018-10-25T00:00:00"/>
    <d v="2018-11-24T00:00:00"/>
    <s v="USD"/>
    <n v="5112165.07"/>
    <n v="1498"/>
    <x v="4"/>
    <n v="49.93333333333333"/>
    <x v="4"/>
    <x v="1"/>
    <s v="Overdue"/>
    <x v="0"/>
    <s v="USD"/>
    <n v="5112165.07"/>
  </r>
  <r>
    <s v="A2510000"/>
    <x v="68"/>
    <x v="66"/>
    <n v="1600002635"/>
    <x v="2"/>
    <x v="0"/>
    <x v="7"/>
    <s v="Edegbai, Uyoyou"/>
    <n v="0"/>
    <s v="SPDC JV-OCT 2018 REALLOCATION OF PAYROLL BALANCES."/>
    <s v="771"/>
    <s v="DG"/>
    <s v=""/>
    <d v="2018-10-26T00:00:00"/>
    <d v="2018-10-26T00:00:00"/>
    <d v="2018-10-26T00:00:00"/>
    <s v="NGN"/>
    <n v="-6980066.4900000002"/>
    <n v="1527"/>
    <x v="4"/>
    <n v="50.9"/>
    <x v="4"/>
    <x v="1"/>
    <s v="Overdue"/>
    <x v="0"/>
    <s v="USD"/>
    <n v="-22806.67"/>
  </r>
  <r>
    <s v="A2510000"/>
    <x v="68"/>
    <x v="66"/>
    <n v="1600002620"/>
    <x v="2"/>
    <x v="0"/>
    <x v="7"/>
    <s v="Edegbai, Uyoyou"/>
    <n v="0"/>
    <s v="SPDC JV-SEPT. 2018 REALLOCATION OF PAYROLL BALANCE"/>
    <s v="771"/>
    <s v="DG"/>
    <s v=""/>
    <d v="2018-09-26T00:00:00"/>
    <d v="2018-09-26T00:00:00"/>
    <d v="2018-09-26T00:00:00"/>
    <s v="NGN"/>
    <n v="-4863054.49"/>
    <n v="1557"/>
    <x v="4"/>
    <n v="51.9"/>
    <x v="4"/>
    <x v="1"/>
    <s v="Overdue"/>
    <x v="0"/>
    <s v="USD"/>
    <n v="-15900.24"/>
  </r>
  <r>
    <s v="A2510000"/>
    <x v="68"/>
    <x v="66"/>
    <n v="1600002586"/>
    <x v="2"/>
    <x v="0"/>
    <x v="7"/>
    <s v="Edegbai, Uyoyou"/>
    <n v="0"/>
    <s v="SPDC JV-AUGUST 2018 REALLOCATION OF PAYROLL BALANC"/>
    <s v="771"/>
    <s v="DG"/>
    <s v=""/>
    <d v="2018-08-23T00:00:00"/>
    <d v="2018-08-23T00:00:00"/>
    <d v="2018-08-23T00:00:00"/>
    <s v="NGN"/>
    <n v="-4864799.49"/>
    <n v="1591"/>
    <x v="4"/>
    <n v="53.033333333333331"/>
    <x v="4"/>
    <x v="1"/>
    <s v="Overdue"/>
    <x v="0"/>
    <s v="USD"/>
    <n v="-15919.08"/>
  </r>
  <r>
    <s v="A2510000"/>
    <x v="68"/>
    <x v="66"/>
    <n v="1800020235"/>
    <x v="2"/>
    <x v="0"/>
    <x v="7"/>
    <s v="Edegbai, Uyoyou"/>
    <n v="0"/>
    <s v="Q1 2018 Service fees JV"/>
    <s v="7707"/>
    <s v="DR"/>
    <s v=""/>
    <d v="2018-07-13T00:00:00"/>
    <d v="2018-07-13T00:00:00"/>
    <d v="2018-08-12T00:00:00"/>
    <s v="USD"/>
    <n v="5613529.3700000001"/>
    <n v="1602"/>
    <x v="4"/>
    <n v="53.4"/>
    <x v="4"/>
    <x v="1"/>
    <s v="Overdue"/>
    <x v="0"/>
    <s v="USD"/>
    <n v="5613529.3700000001"/>
  </r>
  <r>
    <s v="A2510000"/>
    <x v="68"/>
    <x v="66"/>
    <n v="1600002564"/>
    <x v="2"/>
    <x v="0"/>
    <x v="7"/>
    <s v="Edegbai, Uyoyou"/>
    <n v="0"/>
    <s v="SPDC JVJULY 2018 REALLOCATION OF PAYROLL BALANCES"/>
    <s v="771"/>
    <s v="DG"/>
    <s v=""/>
    <d v="2018-07-27T00:00:00"/>
    <d v="2018-07-27T00:00:00"/>
    <d v="2018-07-27T00:00:00"/>
    <s v="NGN"/>
    <n v="-4866544.49"/>
    <n v="1618"/>
    <x v="4"/>
    <n v="53.93333333333333"/>
    <x v="4"/>
    <x v="1"/>
    <s v="Overdue"/>
    <x v="0"/>
    <s v="USD"/>
    <n v="-15935.01"/>
  </r>
  <r>
    <s v="A2510000"/>
    <x v="68"/>
    <x v="66"/>
    <n v="1600002540"/>
    <x v="2"/>
    <x v="0"/>
    <x v="7"/>
    <s v="Edegbai, Uyoyou"/>
    <n v="0"/>
    <s v="SPDC JV-JUNE 2018 REALLOCATION OF PAYROLL BALANCES"/>
    <s v="771"/>
    <s v="DG"/>
    <s v=""/>
    <d v="2018-06-25T00:00:00"/>
    <d v="2018-06-25T00:00:00"/>
    <d v="2018-06-25T00:00:00"/>
    <s v="NGN"/>
    <n v="-4861309.49"/>
    <n v="1650"/>
    <x v="4"/>
    <n v="55"/>
    <x v="4"/>
    <x v="1"/>
    <s v="Overdue"/>
    <x v="0"/>
    <s v="USD"/>
    <n v="-15923.22"/>
  </r>
  <r>
    <s v="A2510000"/>
    <x v="68"/>
    <x v="66"/>
    <n v="1600002520"/>
    <x v="2"/>
    <x v="0"/>
    <x v="7"/>
    <s v="Edegbai, Uyoyou"/>
    <n v="0"/>
    <s v="SPDC JV-MAY 2018 REALLOCATION OF PAYROLL BALANCES."/>
    <s v="771"/>
    <s v="DG"/>
    <s v=""/>
    <d v="2018-05-30T00:00:00"/>
    <d v="2018-05-30T00:00:00"/>
    <d v="2018-05-30T00:00:00"/>
    <s v="NGN"/>
    <n v="-4864799.49"/>
    <n v="1676"/>
    <x v="4"/>
    <n v="55.866666666666667"/>
    <x v="4"/>
    <x v="1"/>
    <s v="Overdue"/>
    <x v="0"/>
    <s v="USD"/>
    <n v="-15926.87"/>
  </r>
  <r>
    <s v="A2510000"/>
    <x v="68"/>
    <x v="66"/>
    <n v="1600002504"/>
    <x v="2"/>
    <x v="0"/>
    <x v="7"/>
    <s v="Edegbai, Uyoyou"/>
    <n v="0"/>
    <s v="SPDC JV-APR 2018 REALLOCATION OF PAYROLL BALANCES."/>
    <s v="771"/>
    <s v="DG"/>
    <s v=""/>
    <d v="2018-04-26T00:00:00"/>
    <d v="2018-04-26T00:00:00"/>
    <d v="2018-04-26T00:00:00"/>
    <s v="NGN"/>
    <n v="-9519614.5199999996"/>
    <n v="1710"/>
    <x v="4"/>
    <n v="57"/>
    <x v="4"/>
    <x v="1"/>
    <s v="Overdue"/>
    <x v="0"/>
    <s v="USD"/>
    <n v="-31196.73"/>
  </r>
  <r>
    <s v="A2510000"/>
    <x v="68"/>
    <x v="66"/>
    <n v="1600002488"/>
    <x v="2"/>
    <x v="0"/>
    <x v="7"/>
    <s v="Edegbai, Uyoyou"/>
    <n v="0"/>
    <s v="SPDC JV-MAR 2018 REALLOCATION OF PAYROLL BALANCES."/>
    <s v="771"/>
    <s v="DG"/>
    <s v=""/>
    <d v="2018-03-27T00:00:00"/>
    <d v="2018-03-27T00:00:00"/>
    <d v="2018-03-27T00:00:00"/>
    <s v="NGN"/>
    <n v="-5415348.9000000004"/>
    <n v="1740"/>
    <x v="4"/>
    <n v="58"/>
    <x v="4"/>
    <x v="1"/>
    <s v="Overdue"/>
    <x v="0"/>
    <s v="USD"/>
    <n v="-17743.39"/>
  </r>
  <r>
    <s v="A2510000"/>
    <x v="68"/>
    <x v="66"/>
    <n v="1600002469"/>
    <x v="2"/>
    <x v="0"/>
    <x v="7"/>
    <s v="Edegbai, Uyoyou"/>
    <n v="0"/>
    <s v="SPDCJV-FEB 2018 REALLOCATION OF PAYROLL BALANCES."/>
    <s v="771"/>
    <s v="DG"/>
    <s v=""/>
    <d v="2018-02-26T00:00:00"/>
    <d v="2018-02-26T00:00:00"/>
    <d v="2018-02-27T00:00:00"/>
    <s v="NGN"/>
    <n v="-22548859.079999998"/>
    <n v="1768"/>
    <x v="4"/>
    <n v="58.93333333333333"/>
    <x v="4"/>
    <x v="1"/>
    <s v="Overdue"/>
    <x v="0"/>
    <s v="USD"/>
    <n v="-73822.710000000006"/>
  </r>
  <r>
    <s v="A2510000"/>
    <x v="68"/>
    <x v="66"/>
    <n v="1800019317"/>
    <x v="2"/>
    <x v="0"/>
    <x v="7"/>
    <s v="Edegbai, Uyoyou"/>
    <n v="0"/>
    <s v="Q4 2017 Service fees JV"/>
    <s v="7707"/>
    <s v="DR"/>
    <s v=""/>
    <d v="2018-01-17T00:00:00"/>
    <d v="2018-01-17T00:00:00"/>
    <d v="2018-02-16T00:00:00"/>
    <s v="USD"/>
    <n v="8818779.9499999993"/>
    <n v="1779"/>
    <x v="4"/>
    <n v="59.3"/>
    <x v="4"/>
    <x v="1"/>
    <s v="Overdue"/>
    <x v="0"/>
    <s v="USD"/>
    <n v="8818779.9499999993"/>
  </r>
  <r>
    <s v="A2510000"/>
    <x v="68"/>
    <x v="66"/>
    <n v="1600002464"/>
    <x v="2"/>
    <x v="0"/>
    <x v="7"/>
    <s v="Edegbai, Uyoyou"/>
    <n v="0"/>
    <s v="SPDCJV-JAN 2018 REALLOCATION OF PAYROLL BALANCES."/>
    <s v="771"/>
    <s v="DG"/>
    <s v=""/>
    <d v="2018-01-29T00:00:00"/>
    <d v="2018-01-29T00:00:00"/>
    <d v="2018-01-30T00:00:00"/>
    <s v="NGN"/>
    <n v="-4315620.42"/>
    <n v="1796"/>
    <x v="4"/>
    <n v="59.866666666666667"/>
    <x v="4"/>
    <x v="1"/>
    <s v="Overdue"/>
    <x v="0"/>
    <s v="USD"/>
    <n v="-14142.72"/>
  </r>
  <r>
    <s v="A2510000"/>
    <x v="68"/>
    <x v="66"/>
    <n v="1600002442"/>
    <x v="2"/>
    <x v="0"/>
    <x v="7"/>
    <s v="Edegbai, Uyoyou"/>
    <n v="0"/>
    <s v="SPDCJV-DEC 2017 REALLOCATION OF PAYROLL BALANCES"/>
    <s v="771"/>
    <s v="DG"/>
    <s v=""/>
    <d v="2017-12-20T00:00:00"/>
    <d v="2017-12-20T00:00:00"/>
    <d v="2017-12-20T00:00:00"/>
    <s v="NGN"/>
    <n v="-4841503.78"/>
    <n v="1837"/>
    <x v="4"/>
    <n v="61.233333333333334"/>
    <x v="4"/>
    <x v="1"/>
    <s v="Overdue"/>
    <x v="0"/>
    <s v="USD"/>
    <n v="-15837.53"/>
  </r>
  <r>
    <s v="A2510000"/>
    <x v="68"/>
    <x v="66"/>
    <n v="1600002430"/>
    <x v="2"/>
    <x v="0"/>
    <x v="7"/>
    <s v="Edegbai, Uyoyou"/>
    <n v="0"/>
    <s v="NOVEMBER 2017 REALLOCATION OF PAYROLL BALANCES."/>
    <s v="771"/>
    <s v="DG"/>
    <s v=""/>
    <d v="2017-12-12T00:00:00"/>
    <d v="2017-12-12T00:00:00"/>
    <d v="2017-12-12T00:00:00"/>
    <s v="NGN"/>
    <n v="-8866675.6600000001"/>
    <n v="1845"/>
    <x v="4"/>
    <n v="61.5"/>
    <x v="4"/>
    <x v="1"/>
    <s v="Overdue"/>
    <x v="0"/>
    <s v="USD"/>
    <n v="-28985.16"/>
  </r>
  <r>
    <s v="A2510000"/>
    <x v="68"/>
    <x v="66"/>
    <n v="1800018762"/>
    <x v="2"/>
    <x v="0"/>
    <x v="7"/>
    <s v="Edegbai, Uyoyou"/>
    <n v="0"/>
    <s v="Q3 2017 Service fees JV"/>
    <s v="7707"/>
    <s v="DR"/>
    <s v=""/>
    <d v="2017-10-10T00:00:00"/>
    <d v="2017-10-10T00:00:00"/>
    <d v="2017-11-09T00:00:00"/>
    <s v="USD"/>
    <n v="4548410.9800000004"/>
    <n v="1878"/>
    <x v="4"/>
    <n v="62.6"/>
    <x v="4"/>
    <x v="1"/>
    <s v="Overdue"/>
    <x v="0"/>
    <s v="USD"/>
    <n v="4548410.9800000004"/>
  </r>
  <r>
    <s v="A2510000"/>
    <x v="68"/>
    <x v="66"/>
    <n v="1600002329"/>
    <x v="2"/>
    <x v="0"/>
    <x v="7"/>
    <s v="Edegbai, Uyoyou"/>
    <n v="0"/>
    <s v="OCT 2017 REALLOCATION OF PAYROLL BALANCES."/>
    <s v="771"/>
    <s v="DG"/>
    <s v=""/>
    <d v="2017-10-27T00:00:00"/>
    <d v="2017-10-27T00:00:00"/>
    <d v="2017-10-27T00:00:00"/>
    <s v="NGN"/>
    <n v="-4957745.9000000004"/>
    <n v="1891"/>
    <x v="4"/>
    <n v="63.033333333333331"/>
    <x v="4"/>
    <x v="1"/>
    <s v="Overdue"/>
    <x v="0"/>
    <s v="USD"/>
    <n v="-16244.05"/>
  </r>
  <r>
    <s v="A2510000"/>
    <x v="68"/>
    <x v="66"/>
    <n v="1600002305"/>
    <x v="2"/>
    <x v="0"/>
    <x v="7"/>
    <s v="Edegbai, Uyoyou"/>
    <n v="0"/>
    <s v="SEPT 2017 REALLOCATION OF PAYROLL BALANCES."/>
    <s v="771"/>
    <s v="DG"/>
    <s v=""/>
    <d v="2017-09-27T00:00:00"/>
    <d v="2017-09-27T00:00:00"/>
    <d v="2017-09-27T00:00:00"/>
    <s v="NGN"/>
    <n v="-6030558.7800000003"/>
    <n v="1921"/>
    <x v="4"/>
    <n v="64.033333333333331"/>
    <x v="4"/>
    <x v="1"/>
    <s v="Overdue"/>
    <x v="0"/>
    <s v="USD"/>
    <n v="-19753.099999999999"/>
  </r>
  <r>
    <s v="A2510000"/>
    <x v="68"/>
    <x v="66"/>
    <n v="1800018254"/>
    <x v="2"/>
    <x v="0"/>
    <x v="7"/>
    <s v="Edegbai, Uyoyou"/>
    <n v="0"/>
    <s v="Q1 2017 Service fees JV"/>
    <s v="7707"/>
    <s v="DR"/>
    <s v=""/>
    <d v="2017-07-11T00:00:00"/>
    <d v="2017-07-11T00:00:00"/>
    <d v="2017-08-12T00:00:00"/>
    <s v="USD"/>
    <n v="5725932.1799999997"/>
    <n v="1967"/>
    <x v="4"/>
    <n v="65.566666666666663"/>
    <x v="4"/>
    <x v="1"/>
    <s v="Overdue"/>
    <x v="0"/>
    <s v="USD"/>
    <n v="5725932.1799999997"/>
  </r>
  <r>
    <s v="A2510000"/>
    <x v="69"/>
    <x v="67"/>
    <n v="1800028702"/>
    <x v="0"/>
    <x v="0"/>
    <x v="7"/>
    <s v="Edegbai, Uyoyou"/>
    <n v="0"/>
    <s v="GCC CARD cost recovery from SNG"/>
    <s v="473"/>
    <s v="DR"/>
    <s v=""/>
    <d v="2022-12-22T00:00:00"/>
    <d v="2022-12-22T00:00:00"/>
    <d v="2023-01-21T00:00:00"/>
    <s v="NGN"/>
    <n v="10566579"/>
    <n v="-21"/>
    <x v="0"/>
    <n v="-0.7"/>
    <x v="0"/>
    <x v="0"/>
    <s v="Not Overdue"/>
    <x v="0"/>
    <s v="USD"/>
    <n v="23658.57"/>
  </r>
  <r>
    <s v="A2510000"/>
    <x v="69"/>
    <x v="67"/>
    <n v="1800028701"/>
    <x v="0"/>
    <x v="0"/>
    <x v="7"/>
    <s v="Edegbai, Uyoyou"/>
    <n v="0"/>
    <s v="GCC CARD cost recovery from SNG-Dec 2022"/>
    <s v="473"/>
    <s v="DR"/>
    <s v=""/>
    <d v="2022-12-22T00:00:00"/>
    <d v="2022-12-22T00:00:00"/>
    <d v="2023-01-21T00:00:00"/>
    <s v="NGN"/>
    <n v="7954361.46"/>
    <n v="-21"/>
    <x v="0"/>
    <n v="-0.7"/>
    <x v="0"/>
    <x v="0"/>
    <s v="Not Overdue"/>
    <x v="0"/>
    <s v="USD"/>
    <n v="17836.86"/>
  </r>
  <r>
    <s v="A2510000"/>
    <x v="69"/>
    <x v="67"/>
    <n v="1800028685"/>
    <x v="0"/>
    <x v="0"/>
    <x v="7"/>
    <s v="Edegbai, Uyoyou"/>
    <n v="0"/>
    <s v="GEOMATICS CSR SUPPORT TO SNG PROJECTS"/>
    <s v="473"/>
    <s v="DR"/>
    <s v=""/>
    <d v="2022-12-21T00:00:00"/>
    <d v="2022-12-21T00:00:00"/>
    <d v="2023-01-20T00:00:00"/>
    <s v="NGN"/>
    <n v="18939267.550000001"/>
    <n v="-20"/>
    <x v="0"/>
    <n v="-0.66666666666666663"/>
    <x v="0"/>
    <x v="0"/>
    <s v="Not Overdue"/>
    <x v="0"/>
    <s v="USD"/>
    <n v="42469.41"/>
  </r>
  <r>
    <s v="A2510000"/>
    <x v="69"/>
    <x v="67"/>
    <n v="1800028698"/>
    <x v="0"/>
    <x v="0"/>
    <x v="7"/>
    <s v="Edegbai, Uyoyou"/>
    <n v="0"/>
    <s v="GEOMATICS CSR SUPPORT TO SNG PROJECTS-OCT-DEC 2022"/>
    <s v="473"/>
    <s v="DR"/>
    <s v=""/>
    <d v="2022-12-22T00:00:00"/>
    <d v="2022-12-22T00:00:00"/>
    <d v="2023-01-20T00:00:00"/>
    <s v="NGN"/>
    <n v="6284050.5199999996"/>
    <n v="-20"/>
    <x v="0"/>
    <n v="-0.66666666666666663"/>
    <x v="0"/>
    <x v="0"/>
    <s v="Not Overdue"/>
    <x v="0"/>
    <s v="USD"/>
    <n v="14091.35"/>
  </r>
  <r>
    <s v="A2510000"/>
    <x v="69"/>
    <x v="67"/>
    <n v="1800028680"/>
    <x v="0"/>
    <x v="0"/>
    <x v="7"/>
    <s v="Edegbai, Uyoyou"/>
    <n v="0"/>
    <s v="SPDC Logistics Charges to SNG-Dec 2022"/>
    <s v="473"/>
    <s v="DR"/>
    <s v=""/>
    <d v="2022-12-21T00:00:00"/>
    <d v="2022-12-21T00:00:00"/>
    <d v="2023-01-20T00:00:00"/>
    <s v="NGN"/>
    <n v="721286"/>
    <n v="-20"/>
    <x v="0"/>
    <n v="-0.66666666666666663"/>
    <x v="0"/>
    <x v="0"/>
    <s v="Not Overdue"/>
    <x v="0"/>
    <s v="USD"/>
    <n v="1617.42"/>
  </r>
  <r>
    <s v="A2510000"/>
    <x v="69"/>
    <x v="67"/>
    <n v="1800028621"/>
    <x v="0"/>
    <x v="0"/>
    <x v="7"/>
    <s v="Edegbai, Uyoyou"/>
    <n v="0"/>
    <s v="ISO 14001-2015 Chargeback to SNG"/>
    <s v="473"/>
    <s v="DR"/>
    <s v=""/>
    <d v="2022-12-20T00:00:00"/>
    <d v="2022-12-20T00:00:00"/>
    <d v="2023-01-19T00:00:00"/>
    <s v="NGN"/>
    <n v="1592086.02"/>
    <n v="-19"/>
    <x v="0"/>
    <n v="-0.6333333333333333"/>
    <x v="0"/>
    <x v="0"/>
    <s v="Not Overdue"/>
    <x v="0"/>
    <s v="USD"/>
    <n v="3570.09"/>
  </r>
  <r>
    <s v="A2510000"/>
    <x v="69"/>
    <x v="67"/>
    <n v="1800028622"/>
    <x v="0"/>
    <x v="0"/>
    <x v="7"/>
    <s v="Edegbai, Uyoyou"/>
    <n v="0"/>
    <s v="ISO 14001-2015 Chargeback to SNG"/>
    <s v="467"/>
    <s v="DR"/>
    <s v=""/>
    <d v="2022-12-20T00:00:00"/>
    <d v="2022-12-20T00:00:00"/>
    <d v="2023-01-19T00:00:00"/>
    <s v="USD"/>
    <n v="12246.93"/>
    <n v="-19"/>
    <x v="0"/>
    <n v="-0.6333333333333333"/>
    <x v="0"/>
    <x v="0"/>
    <s v="Not Overdue"/>
    <x v="0"/>
    <s v="USD"/>
    <n v="12246.93"/>
  </r>
  <r>
    <s v="A2510000"/>
    <x v="69"/>
    <x v="67"/>
    <n v="1800028620"/>
    <x v="2"/>
    <x v="0"/>
    <x v="7"/>
    <s v="Edegbai, Uyoyou"/>
    <n v="0"/>
    <s v="NOVEMBER  2022 -GAS_SALES - SNG OTUMARA"/>
    <s v="454"/>
    <s v="DR"/>
    <s v=""/>
    <d v="2022-12-20T00:00:00"/>
    <d v="2022-12-20T00:00:00"/>
    <d v="2023-01-19T00:00:00"/>
    <s v="NGN"/>
    <n v="117112920.47"/>
    <n v="-19"/>
    <x v="0"/>
    <n v="-0.6333333333333333"/>
    <x v="0"/>
    <x v="0"/>
    <s v="Not Overdue"/>
    <x v="0"/>
    <s v="USD"/>
    <n v="262614.01"/>
  </r>
  <r>
    <s v="A2510000"/>
    <x v="69"/>
    <x v="67"/>
    <n v="1800028609"/>
    <x v="0"/>
    <x v="0"/>
    <x v="7"/>
    <s v="Edegbai, Uyoyou"/>
    <n v="0"/>
    <s v="AUG_SEPT 2022 SNG RECOVERY"/>
    <s v="473"/>
    <s v="DR"/>
    <s v=""/>
    <d v="2022-12-19T00:00:00"/>
    <d v="2022-12-19T00:00:00"/>
    <d v="2023-01-18T00:00:00"/>
    <s v="NGN"/>
    <n v="19185175.719999999"/>
    <n v="-18"/>
    <x v="0"/>
    <n v="-0.6"/>
    <x v="0"/>
    <x v="0"/>
    <s v="Not Overdue"/>
    <x v="0"/>
    <s v="USD"/>
    <n v="43034.28"/>
  </r>
  <r>
    <s v="A2510000"/>
    <x v="69"/>
    <x v="67"/>
    <n v="1800028605"/>
    <x v="2"/>
    <x v="0"/>
    <x v="7"/>
    <s v="Edegbai, Uyoyou"/>
    <n v="0"/>
    <s v="Aug-Sept 2022 -Telephone bills - SNG"/>
    <s v="473"/>
    <s v="DR"/>
    <s v=""/>
    <d v="2022-12-19T00:00:00"/>
    <d v="2022-12-19T00:00:00"/>
    <d v="2023-01-18T00:00:00"/>
    <s v="NGN"/>
    <n v="85378.52"/>
    <n v="-18"/>
    <x v="0"/>
    <n v="-0.6"/>
    <x v="0"/>
    <x v="0"/>
    <s v="Not Overdue"/>
    <x v="0"/>
    <s v="USD"/>
    <n v="191.51"/>
  </r>
  <r>
    <s v="A2510000"/>
    <x v="69"/>
    <x v="67"/>
    <n v="1800028597"/>
    <x v="2"/>
    <x v="0"/>
    <x v="7"/>
    <s v="Edegbai, Uyoyou"/>
    <n v="0"/>
    <s v="November 2022 -Publishing bills - SNG"/>
    <s v="473"/>
    <s v="DR"/>
    <s v=""/>
    <d v="2022-12-19T00:00:00"/>
    <d v="2022-12-19T00:00:00"/>
    <d v="2023-01-18T00:00:00"/>
    <s v="NGN"/>
    <n v="119968.14"/>
    <n v="-18"/>
    <x v="0"/>
    <n v="-0.6"/>
    <x v="0"/>
    <x v="0"/>
    <s v="Not Overdue"/>
    <x v="0"/>
    <s v="USD"/>
    <n v="269.10000000000002"/>
  </r>
  <r>
    <s v="A2510000"/>
    <x v="69"/>
    <x v="67"/>
    <n v="1800028610"/>
    <x v="0"/>
    <x v="0"/>
    <x v="7"/>
    <s v="Edegbai, Uyoyou"/>
    <n v="0"/>
    <s v="SNG NOV_OCT 2022-SCIN RECOVERY"/>
    <s v="473"/>
    <s v="DR"/>
    <s v=""/>
    <d v="2022-12-19T00:00:00"/>
    <d v="2022-12-19T00:00:00"/>
    <d v="2023-01-18T00:00:00"/>
    <s v="NGN"/>
    <n v="12168715.890000001"/>
    <n v="-18"/>
    <x v="0"/>
    <n v="-0.6"/>
    <x v="0"/>
    <x v="0"/>
    <s v="Not Overdue"/>
    <x v="0"/>
    <s v="USD"/>
    <n v="27295.65"/>
  </r>
  <r>
    <s v="A2510000"/>
    <x v="69"/>
    <x v="67"/>
    <n v="1800028556"/>
    <x v="2"/>
    <x v="0"/>
    <x v="7"/>
    <s v="Edegbai, Uyoyou"/>
    <n v="0"/>
    <s v="SNG-Dec 2022 REALLOCATION OF PAYROLL BALANCES"/>
    <s v="473"/>
    <s v="DR"/>
    <s v=""/>
    <d v="2022-12-14T00:00:00"/>
    <d v="2022-12-14T00:00:00"/>
    <d v="2023-01-13T00:00:00"/>
    <s v="NGN"/>
    <n v="17307955.100000001"/>
    <n v="-13"/>
    <x v="0"/>
    <n v="-0.43333333333333335"/>
    <x v="0"/>
    <x v="0"/>
    <s v="Not Overdue"/>
    <x v="0"/>
    <s v="USD"/>
    <n v="38880.589999999997"/>
  </r>
  <r>
    <s v="A2510000"/>
    <x v="69"/>
    <x v="67"/>
    <n v="1800028557"/>
    <x v="2"/>
    <x v="0"/>
    <x v="7"/>
    <s v="Edegbai, Uyoyou"/>
    <n v="0"/>
    <s v="SNG-Dec 2022 REALLOCATION OF PAYROLL BALANCES"/>
    <s v="467"/>
    <s v="DR"/>
    <s v=""/>
    <d v="2022-12-14T00:00:00"/>
    <d v="2022-12-14T00:00:00"/>
    <d v="2023-01-13T00:00:00"/>
    <s v="USD"/>
    <n v="67560.94"/>
    <n v="-13"/>
    <x v="0"/>
    <n v="-0.43333333333333335"/>
    <x v="0"/>
    <x v="0"/>
    <s v="Not Overdue"/>
    <x v="0"/>
    <s v="USD"/>
    <n v="67560.94"/>
  </r>
  <r>
    <s v="A2510000"/>
    <x v="69"/>
    <x v="67"/>
    <n v="1800028531"/>
    <x v="2"/>
    <x v="0"/>
    <x v="7"/>
    <s v="Edegbai, Uyoyou"/>
    <n v="0"/>
    <s v="SNG December 2022 SALARY ESTIMATE"/>
    <s v="771"/>
    <s v="DR"/>
    <s v=""/>
    <d v="2022-12-07T00:00:00"/>
    <d v="2022-12-07T00:00:00"/>
    <d v="2023-01-06T00:00:00"/>
    <s v="NGN"/>
    <n v="253326112.78"/>
    <n v="-6"/>
    <x v="0"/>
    <n v="-0.2"/>
    <x v="0"/>
    <x v="0"/>
    <s v="Not Overdue"/>
    <x v="0"/>
    <s v="USD"/>
    <n v="570338.41"/>
  </r>
  <r>
    <s v="A2510000"/>
    <x v="69"/>
    <x v="67"/>
    <n v="1800028436"/>
    <x v="2"/>
    <x v="0"/>
    <x v="7"/>
    <s v="Edegbai, Uyoyou"/>
    <n v="0"/>
    <s v="SNG November 2022 SALARY ESTIMATE"/>
    <s v="771"/>
    <s v="DR"/>
    <s v=""/>
    <d v="2022-11-22T00:00:00"/>
    <d v="2022-11-22T00:00:00"/>
    <d v="2022-12-22T00:00:00"/>
    <s v="NGN"/>
    <n v="408028518.57999998"/>
    <n v="9"/>
    <x v="5"/>
    <n v="0.3"/>
    <x v="1"/>
    <x v="1"/>
    <s v="Overdue"/>
    <x v="0"/>
    <s v="USD"/>
    <n v="921083.58"/>
  </r>
  <r>
    <s v="A2510000"/>
    <x v="69"/>
    <x v="67"/>
    <n v="1800028268"/>
    <x v="2"/>
    <x v="0"/>
    <x v="7"/>
    <s v="Edegbai, Uyoyou"/>
    <n v="0"/>
    <s v="SNG October 2022 SALARY ESTIMATE"/>
    <s v="771"/>
    <s v="DR"/>
    <s v=""/>
    <d v="2022-10-17T00:00:00"/>
    <d v="2022-10-17T00:00:00"/>
    <d v="2022-11-16T00:00:00"/>
    <s v="NGN"/>
    <n v="245814221.15000001"/>
    <n v="45"/>
    <x v="1"/>
    <n v="1.5"/>
    <x v="1"/>
    <x v="1"/>
    <s v="Overdue"/>
    <x v="0"/>
    <s v="USD"/>
    <n v="564364.87"/>
  </r>
  <r>
    <s v="A2510000"/>
    <x v="69"/>
    <x v="67"/>
    <n v="1800028164"/>
    <x v="2"/>
    <x v="0"/>
    <x v="7"/>
    <s v="Edegbai, Uyoyou"/>
    <n v="0"/>
    <s v="SNG September 2022 SALARY ESTIMATE"/>
    <s v="771"/>
    <s v="DR"/>
    <s v=""/>
    <d v="2022-09-15T00:00:00"/>
    <d v="2022-09-15T00:00:00"/>
    <d v="2022-10-16T00:00:00"/>
    <s v="NGN"/>
    <n v="256825574.06999999"/>
    <n v="76"/>
    <x v="2"/>
    <n v="2.5333333333333332"/>
    <x v="1"/>
    <x v="1"/>
    <s v="Overdue"/>
    <x v="0"/>
    <s v="USD"/>
    <n v="599636.35"/>
  </r>
  <r>
    <s v="A2510000"/>
    <x v="69"/>
    <x v="67"/>
    <n v="1800028065"/>
    <x v="2"/>
    <x v="0"/>
    <x v="7"/>
    <s v="Edegbai, Uyoyou"/>
    <n v="0"/>
    <s v="SNG August 2022 SALARY ESTIMATE"/>
    <s v="771"/>
    <s v="DR"/>
    <s v=""/>
    <d v="2022-08-17T00:00:00"/>
    <d v="2022-08-17T00:00:00"/>
    <d v="2022-09-16T00:00:00"/>
    <s v="NGN"/>
    <n v="258105062.05000001"/>
    <n v="106"/>
    <x v="3"/>
    <n v="3.5333333333333332"/>
    <x v="1"/>
    <x v="1"/>
    <s v="Overdue"/>
    <x v="0"/>
    <s v="USD"/>
    <n v="615683.81999999995"/>
  </r>
  <r>
    <s v="A2510000"/>
    <x v="69"/>
    <x v="67"/>
    <n v="1800027971"/>
    <x v="2"/>
    <x v="0"/>
    <x v="7"/>
    <s v="Edegbai, Uyoyou"/>
    <n v="0"/>
    <s v="SNG July 2022 SALARY ESTIMATE"/>
    <s v="771"/>
    <s v="DR"/>
    <s v=""/>
    <d v="2022-07-20T00:00:00"/>
    <d v="2022-07-20T00:00:00"/>
    <d v="2022-08-19T00:00:00"/>
    <s v="NGN"/>
    <n v="375931115.86000001"/>
    <n v="134"/>
    <x v="3"/>
    <n v="4.4666666666666668"/>
    <x v="1"/>
    <x v="1"/>
    <s v="Overdue"/>
    <x v="0"/>
    <s v="USD"/>
    <n v="892498.06"/>
  </r>
  <r>
    <s v="A2510000"/>
    <x v="69"/>
    <x v="67"/>
    <n v="1800027803"/>
    <x v="2"/>
    <x v="0"/>
    <x v="7"/>
    <s v="Edegbai, Uyoyou"/>
    <n v="0"/>
    <s v="SNG JUNE 2022 SALARY ESTIMATE"/>
    <s v="771"/>
    <s v="DR"/>
    <s v=""/>
    <d v="2022-06-16T00:00:00"/>
    <d v="2022-06-16T00:00:00"/>
    <d v="2022-07-16T00:00:00"/>
    <s v="NGN"/>
    <n v="243841321.50999999"/>
    <n v="168"/>
    <x v="3"/>
    <n v="5.6"/>
    <x v="1"/>
    <x v="1"/>
    <s v="Overdue"/>
    <x v="0"/>
    <s v="USD"/>
    <n v="587267.43999999994"/>
  </r>
  <r>
    <s v="A2510000"/>
    <x v="69"/>
    <x v="67"/>
    <n v="1800027734"/>
    <x v="2"/>
    <x v="0"/>
    <x v="7"/>
    <s v="Edegbai, Uyoyou"/>
    <n v="0"/>
    <s v="SNG MAY 2022 SALARY ESTIMATE"/>
    <s v="771"/>
    <s v="DR"/>
    <s v=""/>
    <d v="2022-05-19T00:00:00"/>
    <d v="2022-05-19T00:00:00"/>
    <d v="2022-06-18T00:00:00"/>
    <s v="NGN"/>
    <n v="235087068.16"/>
    <n v="196"/>
    <x v="4"/>
    <n v="6.5333333333333332"/>
    <x v="2"/>
    <x v="1"/>
    <s v="Overdue"/>
    <x v="0"/>
    <s v="USD"/>
    <n v="566301.24"/>
  </r>
  <r>
    <s v="A2510000"/>
    <x v="69"/>
    <x v="67"/>
    <n v="1800027631"/>
    <x v="2"/>
    <x v="0"/>
    <x v="7"/>
    <s v="Edegbai, Uyoyou"/>
    <n v="0"/>
    <s v="SNG APRIL 2022 SALARY ESTIMATE"/>
    <s v="771"/>
    <s v="DR"/>
    <s v=""/>
    <d v="2022-04-20T00:00:00"/>
    <d v="2022-04-20T00:00:00"/>
    <d v="2022-05-20T00:00:00"/>
    <s v="NGN"/>
    <n v="481818977.25999999"/>
    <n v="225"/>
    <x v="4"/>
    <n v="7.5"/>
    <x v="2"/>
    <x v="1"/>
    <s v="Overdue"/>
    <x v="0"/>
    <s v="USD"/>
    <n v="1159593.73"/>
  </r>
  <r>
    <s v="A2510000"/>
    <x v="69"/>
    <x v="67"/>
    <n v="1800026755"/>
    <x v="2"/>
    <x v="0"/>
    <x v="7"/>
    <s v="Edegbai, Uyoyou"/>
    <n v="0"/>
    <s v="SNG OCTOBER 2021 SALARY ESTIMATE"/>
    <s v="771"/>
    <s v="DR"/>
    <s v=""/>
    <d v="2021-10-20T00:00:00"/>
    <d v="2021-10-20T00:00:00"/>
    <d v="2021-11-19T00:00:00"/>
    <s v="NGN"/>
    <n v="157095205.56999999"/>
    <n v="407"/>
    <x v="4"/>
    <n v="13.566666666666666"/>
    <x v="3"/>
    <x v="1"/>
    <s v="Overdue"/>
    <x v="0"/>
    <s v="USD"/>
    <n v="382793.89"/>
  </r>
  <r>
    <s v="A2510000"/>
    <x v="69"/>
    <x v="67"/>
    <n v="103701910"/>
    <x v="0"/>
    <x v="1"/>
    <x v="3"/>
    <s v="Ngwobia, Enam"/>
    <n v="0"/>
    <s v="Legacy Debts (written on)"/>
    <s v=""/>
    <s v="AB"/>
    <s v=""/>
    <d v="2019-02-26T00:00:00"/>
    <d v="2019-02-26T00:00:00"/>
    <d v="2019-02-26T00:00:00"/>
    <s v="NGN"/>
    <n v="10406329.48"/>
    <n v="1404"/>
    <x v="4"/>
    <n v="46.8"/>
    <x v="4"/>
    <x v="1"/>
    <s v="Overdue"/>
    <x v="0"/>
    <s v="USD"/>
    <n v="73341.279999999999"/>
  </r>
  <r>
    <s v="A2510000"/>
    <x v="69"/>
    <x v="67"/>
    <n v="103701911"/>
    <x v="0"/>
    <x v="0"/>
    <x v="7"/>
    <s v="Edegbai, Uyoyou"/>
    <n v="0"/>
    <s v="Legacy Debts (written on)"/>
    <s v=""/>
    <s v="AB"/>
    <s v=""/>
    <d v="2019-02-26T00:00:00"/>
    <d v="2019-02-26T00:00:00"/>
    <d v="2019-02-26T00:00:00"/>
    <s v="USD"/>
    <n v="124442.23"/>
    <n v="1404"/>
    <x v="4"/>
    <n v="46.8"/>
    <x v="4"/>
    <x v="1"/>
    <s v="Overdue"/>
    <x v="0"/>
    <s v="USD"/>
    <n v="124442.23"/>
  </r>
  <r>
    <s v="A2510000"/>
    <x v="70"/>
    <x v="68"/>
    <n v="1800028671"/>
    <x v="2"/>
    <x v="2"/>
    <x v="7"/>
    <s v="Udo, Idongesit"/>
    <n v="0"/>
    <s v="ACTUAL CRUDE SALES NOV22 NXP 4464 5046 3927 3928"/>
    <s v="7707"/>
    <s v="DR"/>
    <s v=""/>
    <d v="2022-12-21T00:00:00"/>
    <d v="2022-12-21T00:00:00"/>
    <d v="2023-02-19T00:00:00"/>
    <s v="USD"/>
    <n v="64176731.549999997"/>
    <n v="-50"/>
    <x v="0"/>
    <n v="-1.6666666666666667"/>
    <x v="0"/>
    <x v="0"/>
    <s v="Not Overdue"/>
    <x v="0"/>
    <s v="USD"/>
    <n v="64176731.549999997"/>
  </r>
  <r>
    <s v="A2510000"/>
    <x v="70"/>
    <x v="68"/>
    <n v="104331979"/>
    <x v="2"/>
    <x v="2"/>
    <x v="7"/>
    <s v="Udo, Idongesit"/>
    <n v="0"/>
    <s v="Short Payment of Inv_1800028359"/>
    <s v=""/>
    <s v="AB"/>
    <s v=""/>
    <d v="2022-12-30T00:00:00"/>
    <d v="2022-12-30T00:00:00"/>
    <d v="2023-01-30T00:00:00"/>
    <s v="USD"/>
    <n v="3785049.72"/>
    <n v="-30"/>
    <x v="0"/>
    <n v="-1"/>
    <x v="0"/>
    <x v="0"/>
    <s v="Not Overdue"/>
    <x v="0"/>
    <s v="USD"/>
    <n v="3785049.72"/>
  </r>
  <r>
    <s v="A2510000"/>
    <x v="70"/>
    <x v="68"/>
    <n v="1400017075"/>
    <x v="2"/>
    <x v="2"/>
    <x v="7"/>
    <s v="Udo, Idongesit"/>
    <n v="0"/>
    <s v="SWEST Pmt"/>
    <s v=""/>
    <s v="DZ"/>
    <s v=""/>
    <d v="2022-12-30T00:00:00"/>
    <d v="2022-12-29T00:00:00"/>
    <d v="2023-01-30T00:00:00"/>
    <s v="USD"/>
    <n v="-1267480.7"/>
    <n v="-30"/>
    <x v="0"/>
    <n v="-1"/>
    <x v="0"/>
    <x v="0"/>
    <s v="Not Overdue"/>
    <x v="0"/>
    <s v="USD"/>
    <n v="-1267480.7"/>
  </r>
  <r>
    <s v="A2510000"/>
    <x v="70"/>
    <x v="68"/>
    <n v="103259978"/>
    <x v="0"/>
    <x v="0"/>
    <x v="7"/>
    <s v="Udo, Idongesit"/>
    <n v="0"/>
    <s v="Balance on inv 1800015472 (Cost Recovery)"/>
    <s v=""/>
    <s v="AB"/>
    <s v=""/>
    <d v="2016-07-30T00:00:00"/>
    <d v="2016-07-30T00:00:00"/>
    <d v="2016-07-30T00:00:00"/>
    <s v="USD"/>
    <n v="-5178.8"/>
    <n v="2345"/>
    <x v="4"/>
    <n v="78.166666666666671"/>
    <x v="4"/>
    <x v="1"/>
    <s v="Overdue"/>
    <x v="0"/>
    <s v="USD"/>
    <n v="-5178.8"/>
  </r>
  <r>
    <s v="A2510000"/>
    <x v="71"/>
    <x v="69"/>
    <n v="1800019719"/>
    <x v="0"/>
    <x v="0"/>
    <x v="7"/>
    <s v="Udo, Idongesit"/>
    <n v="0"/>
    <s v="OMAN LNG-UKAGWU RUBY FEB18 &amp; MAR18 PAYROLL COST"/>
    <s v="467"/>
    <s v="DR"/>
    <s v=""/>
    <d v="2018-04-09T00:00:00"/>
    <d v="2018-04-09T00:00:00"/>
    <d v="2018-05-09T00:00:00"/>
    <s v="USD"/>
    <n v="27359.15"/>
    <n v="1697"/>
    <x v="4"/>
    <n v="56.56666666666667"/>
    <x v="4"/>
    <x v="1"/>
    <s v="Overdue"/>
    <x v="0"/>
    <s v="USD"/>
    <n v="27359.15"/>
  </r>
  <r>
    <s v="A2510000"/>
    <x v="71"/>
    <x v="69"/>
    <n v="1800019548"/>
    <x v="0"/>
    <x v="0"/>
    <x v="7"/>
    <s v="Udo, Idongesit"/>
    <n v="0"/>
    <s v="OMAN LNG-UKAGWU RUBY DEC17 &amp; JAN18 PAYROLL COST"/>
    <s v="467"/>
    <s v="DR"/>
    <s v=""/>
    <d v="2018-03-09T00:00:00"/>
    <d v="2018-03-09T00:00:00"/>
    <d v="2018-04-08T00:00:00"/>
    <s v="USD"/>
    <n v="31337.85"/>
    <n v="1728"/>
    <x v="4"/>
    <n v="57.6"/>
    <x v="4"/>
    <x v="1"/>
    <s v="Overdue"/>
    <x v="0"/>
    <s v="USD"/>
    <n v="31337.85"/>
  </r>
  <r>
    <s v="A2510000"/>
    <x v="72"/>
    <x v="70"/>
    <n v="1800025944"/>
    <x v="0"/>
    <x v="0"/>
    <x v="7"/>
    <s v="Udo, Idongesit"/>
    <n v="0"/>
    <s v="Salary cost for Ikoko Tonye-ZZPT/040128/02080101"/>
    <s v="467"/>
    <s v="DR"/>
    <s v=""/>
    <d v="2021-04-29T00:00:00"/>
    <d v="2021-04-29T00:00:00"/>
    <d v="2021-05-29T00:00:00"/>
    <s v="USD"/>
    <n v="48581.74"/>
    <n v="581"/>
    <x v="4"/>
    <n v="19.366666666666667"/>
    <x v="4"/>
    <x v="1"/>
    <s v="Overdue"/>
    <x v="0"/>
    <s v="USD"/>
    <n v="48581.74"/>
  </r>
  <r>
    <s v="A2510000"/>
    <x v="73"/>
    <x v="71"/>
    <n v="1800028699"/>
    <x v="0"/>
    <x v="0"/>
    <x v="7"/>
    <s v="Edegbai, Uyoyou"/>
    <n v="0"/>
    <s v="Dec 2022 SCINDo  Chargeback"/>
    <s v="473"/>
    <s v="DR"/>
    <s v=""/>
    <d v="2022-12-22T00:00:00"/>
    <d v="2022-12-22T00:00:00"/>
    <d v="2023-01-20T00:00:00"/>
    <s v="NGN"/>
    <n v="3241595.7"/>
    <n v="-20"/>
    <x v="0"/>
    <n v="-0.66666666666666663"/>
    <x v="0"/>
    <x v="0"/>
    <s v="Not Overdue"/>
    <x v="0"/>
    <s v="USD"/>
    <n v="7268.95"/>
  </r>
  <r>
    <s v="A2510000"/>
    <x v="73"/>
    <x v="71"/>
    <n v="1800028678"/>
    <x v="0"/>
    <x v="0"/>
    <x v="7"/>
    <s v="Edegbai, Uyoyou"/>
    <n v="0"/>
    <s v="SEPA-Dec 2022 EXCESS OF ACTUAL OVER ESTIMATE"/>
    <s v="473"/>
    <s v="DR"/>
    <s v=""/>
    <d v="2022-12-21T00:00:00"/>
    <d v="2022-12-21T00:00:00"/>
    <d v="2023-01-20T00:00:00"/>
    <s v="NGN"/>
    <n v="11725629.74"/>
    <n v="-20"/>
    <x v="0"/>
    <n v="-0.66666666666666663"/>
    <x v="0"/>
    <x v="0"/>
    <s v="Not Overdue"/>
    <x v="0"/>
    <s v="USD"/>
    <n v="26293.55"/>
  </r>
  <r>
    <s v="A2510000"/>
    <x v="73"/>
    <x v="71"/>
    <n v="1800028686"/>
    <x v="0"/>
    <x v="0"/>
    <x v="7"/>
    <s v="Edegbai, Uyoyou"/>
    <n v="0"/>
    <s v="SPDC Logistics Charges to SEPA OCT AND DEC 2022"/>
    <s v="473"/>
    <s v="DR"/>
    <s v=""/>
    <d v="2022-12-21T00:00:00"/>
    <d v="2022-12-21T00:00:00"/>
    <d v="2023-01-20T00:00:00"/>
    <s v="NGN"/>
    <n v="529216.05000000005"/>
    <n v="-20"/>
    <x v="0"/>
    <n v="-0.66666666666666663"/>
    <x v="0"/>
    <x v="0"/>
    <s v="Not Overdue"/>
    <x v="0"/>
    <s v="USD"/>
    <n v="1186.71"/>
  </r>
  <r>
    <s v="A2510000"/>
    <x v="73"/>
    <x v="71"/>
    <n v="1800028623"/>
    <x v="0"/>
    <x v="0"/>
    <x v="7"/>
    <s v="Edegbai, Uyoyou"/>
    <n v="0"/>
    <s v="Guest house-Intercompany Activities"/>
    <s v="473"/>
    <s v="DR"/>
    <s v=""/>
    <d v="2022-12-20T00:00:00"/>
    <d v="2022-12-20T00:00:00"/>
    <d v="2023-01-19T00:00:00"/>
    <s v="NGN"/>
    <n v="2748119.34"/>
    <n v="-19"/>
    <x v="0"/>
    <n v="-0.6333333333333333"/>
    <x v="0"/>
    <x v="0"/>
    <s v="Not Overdue"/>
    <x v="0"/>
    <s v="USD"/>
    <n v="6162.39"/>
  </r>
  <r>
    <s v="A2510000"/>
    <x v="73"/>
    <x v="71"/>
    <n v="1800028630"/>
    <x v="0"/>
    <x v="0"/>
    <x v="7"/>
    <s v="Edegbai, Uyoyou"/>
    <n v="0"/>
    <s v="SEPA SCIN RECOVERY-JULY-SEPT"/>
    <s v="473"/>
    <s v="DR"/>
    <s v=""/>
    <d v="2022-12-20T00:00:00"/>
    <d v="2022-12-20T00:00:00"/>
    <d v="2023-01-19T00:00:00"/>
    <s v="NGN"/>
    <n v="7639417.2599999998"/>
    <n v="-19"/>
    <x v="0"/>
    <n v="-0.6333333333333333"/>
    <x v="0"/>
    <x v="0"/>
    <s v="Not Overdue"/>
    <x v="0"/>
    <s v="USD"/>
    <n v="17130.63"/>
  </r>
  <r>
    <s v="A2510000"/>
    <x v="73"/>
    <x v="71"/>
    <n v="1800028631"/>
    <x v="0"/>
    <x v="0"/>
    <x v="7"/>
    <s v="Edegbai, Uyoyou"/>
    <n v="0"/>
    <s v="SEPA SCIN RECOVERY-OCT-NOV 2022"/>
    <s v="473"/>
    <s v="DR"/>
    <s v=""/>
    <d v="2022-12-20T00:00:00"/>
    <d v="2022-12-20T00:00:00"/>
    <d v="2023-01-19T00:00:00"/>
    <s v="NGN"/>
    <n v="2953495.55"/>
    <n v="-19"/>
    <x v="0"/>
    <n v="-0.6333333333333333"/>
    <x v="0"/>
    <x v="0"/>
    <s v="Not Overdue"/>
    <x v="0"/>
    <s v="USD"/>
    <n v="6622.92"/>
  </r>
  <r>
    <s v="A2510000"/>
    <x v="73"/>
    <x v="71"/>
    <n v="1800028624"/>
    <x v="0"/>
    <x v="0"/>
    <x v="7"/>
    <s v="Edegbai, Uyoyou"/>
    <n v="0"/>
    <s v="SPDC Logistics Charges to SEPA Nov 2022"/>
    <s v="473"/>
    <s v="DR"/>
    <s v=""/>
    <d v="2022-12-20T00:00:00"/>
    <d v="2022-12-20T00:00:00"/>
    <d v="2023-01-19T00:00:00"/>
    <s v="NGN"/>
    <n v="576793.48"/>
    <n v="-19"/>
    <x v="0"/>
    <n v="-0.6333333333333333"/>
    <x v="0"/>
    <x v="0"/>
    <s v="Not Overdue"/>
    <x v="0"/>
    <s v="USD"/>
    <n v="1293.4100000000001"/>
  </r>
  <r>
    <s v="A2510000"/>
    <x v="73"/>
    <x v="71"/>
    <n v="1800028598"/>
    <x v="0"/>
    <x v="0"/>
    <x v="7"/>
    <s v="Edegbai, Uyoyou"/>
    <n v="0"/>
    <s v="November 2022 -Publishing bills - SEPA"/>
    <s v="473"/>
    <s v="DR"/>
    <s v=""/>
    <d v="2022-12-19T00:00:00"/>
    <d v="2022-12-19T00:00:00"/>
    <d v="2023-01-18T00:00:00"/>
    <s v="NGN"/>
    <n v="60600"/>
    <n v="-18"/>
    <x v="0"/>
    <n v="-0.6"/>
    <x v="0"/>
    <x v="0"/>
    <s v="Not Overdue"/>
    <x v="0"/>
    <s v="USD"/>
    <n v="135.93"/>
  </r>
  <r>
    <s v="A2510000"/>
    <x v="73"/>
    <x v="71"/>
    <n v="1800028592"/>
    <x v="0"/>
    <x v="0"/>
    <x v="7"/>
    <s v="Edegbai, Uyoyou"/>
    <n v="0"/>
    <s v="May 2022 infrastructure chargeback"/>
    <s v="473"/>
    <s v="DR"/>
    <s v=""/>
    <d v="2022-12-16T00:00:00"/>
    <d v="2022-12-16T00:00:00"/>
    <d v="2023-01-15T00:00:00"/>
    <s v="NGN"/>
    <n v="4330967.4000000004"/>
    <n v="-15"/>
    <x v="0"/>
    <n v="-0.5"/>
    <x v="0"/>
    <x v="0"/>
    <s v="Not Overdue"/>
    <x v="0"/>
    <s v="USD"/>
    <n v="9722.59"/>
  </r>
  <r>
    <s v="A2510000"/>
    <x v="73"/>
    <x v="71"/>
    <n v="1800028594"/>
    <x v="0"/>
    <x v="0"/>
    <x v="7"/>
    <s v="Edegbai, Uyoyou"/>
    <n v="0"/>
    <s v="Midstream gas staff cost December 2022"/>
    <s v="473"/>
    <s v="DR"/>
    <s v=""/>
    <d v="2022-12-16T00:00:00"/>
    <d v="2022-12-16T00:00:00"/>
    <d v="2023-01-15T00:00:00"/>
    <s v="NGN"/>
    <n v="17302345.850000001"/>
    <n v="-15"/>
    <x v="0"/>
    <n v="-0.5"/>
    <x v="0"/>
    <x v="0"/>
    <s v="Not Overdue"/>
    <x v="0"/>
    <s v="USD"/>
    <n v="38842.04"/>
  </r>
  <r>
    <s v="A2510000"/>
    <x v="73"/>
    <x v="71"/>
    <n v="1800028591"/>
    <x v="0"/>
    <x v="0"/>
    <x v="7"/>
    <s v="Edegbai, Uyoyou"/>
    <n v="0"/>
    <s v="Midstream gas staff cost November 2022"/>
    <s v="473"/>
    <s v="DR"/>
    <s v=""/>
    <d v="2022-12-16T00:00:00"/>
    <d v="2022-12-16T00:00:00"/>
    <d v="2023-01-15T00:00:00"/>
    <s v="NGN"/>
    <n v="27070885.690000001"/>
    <n v="-15"/>
    <x v="0"/>
    <n v="-0.5"/>
    <x v="0"/>
    <x v="0"/>
    <s v="Not Overdue"/>
    <x v="0"/>
    <s v="USD"/>
    <n v="60771.45"/>
  </r>
  <r>
    <s v="A2510000"/>
    <x v="73"/>
    <x v="71"/>
    <n v="1800028554"/>
    <x v="0"/>
    <x v="0"/>
    <x v="7"/>
    <s v="Edegbai, Uyoyou"/>
    <n v="0"/>
    <s v="NOV 2022 PH SECURITY  ESCORT"/>
    <s v="473"/>
    <s v="DR"/>
    <s v=""/>
    <d v="2022-12-13T00:00:00"/>
    <d v="2022-12-13T00:00:00"/>
    <d v="2023-01-12T00:00:00"/>
    <s v="NGN"/>
    <n v="230634"/>
    <n v="-12"/>
    <x v="0"/>
    <n v="-0.4"/>
    <x v="0"/>
    <x v="0"/>
    <s v="Not Overdue"/>
    <x v="0"/>
    <s v="USD"/>
    <n v="518.1"/>
  </r>
  <r>
    <s v="A2510000"/>
    <x v="73"/>
    <x v="71"/>
    <n v="1800028548"/>
    <x v="0"/>
    <x v="0"/>
    <x v="7"/>
    <s v="Edegbai, Uyoyou"/>
    <n v="0"/>
    <s v="NOVEMBER 2022 EXPAT TAX"/>
    <s v="473"/>
    <s v="DR"/>
    <s v=""/>
    <d v="2022-12-13T00:00:00"/>
    <d v="2022-12-13T00:00:00"/>
    <d v="2023-01-12T00:00:00"/>
    <s v="NGN"/>
    <n v="50695001.189999998"/>
    <n v="-12"/>
    <x v="0"/>
    <n v="-0.4"/>
    <x v="0"/>
    <x v="0"/>
    <s v="Not Overdue"/>
    <x v="0"/>
    <s v="USD"/>
    <n v="113926.88"/>
  </r>
  <r>
    <s v="A2510000"/>
    <x v="73"/>
    <x v="71"/>
    <n v="1800028553"/>
    <x v="0"/>
    <x v="0"/>
    <x v="7"/>
    <s v="Edegbai, Uyoyou"/>
    <n v="0"/>
    <s v="OCT 2022 PH SECURITY  ESCORT"/>
    <s v="473"/>
    <s v="DR"/>
    <s v=""/>
    <d v="2022-12-13T00:00:00"/>
    <d v="2022-12-13T00:00:00"/>
    <d v="2023-01-12T00:00:00"/>
    <s v="NGN"/>
    <n v="230643"/>
    <n v="-12"/>
    <x v="0"/>
    <n v="-0.4"/>
    <x v="0"/>
    <x v="0"/>
    <s v="Not Overdue"/>
    <x v="0"/>
    <s v="USD"/>
    <n v="518.12"/>
  </r>
  <r>
    <s v="A2510000"/>
    <x v="73"/>
    <x v="71"/>
    <n v="1800028549"/>
    <x v="2"/>
    <x v="0"/>
    <x v="7"/>
    <s v="Edegbai, Uyoyou"/>
    <n v="0"/>
    <s v="SEPA December 2022 SALARY ESTIMATE"/>
    <s v="771"/>
    <s v="DR"/>
    <s v=""/>
    <d v="2022-12-13T00:00:00"/>
    <d v="2022-12-13T00:00:00"/>
    <d v="2023-01-12T00:00:00"/>
    <s v="NGN"/>
    <n v="210222322.44999999"/>
    <n v="-12"/>
    <x v="0"/>
    <n v="-0.4"/>
    <x v="0"/>
    <x v="0"/>
    <s v="Not Overdue"/>
    <x v="0"/>
    <s v="USD"/>
    <n v="472243.43"/>
  </r>
  <r>
    <s v="A2510000"/>
    <x v="73"/>
    <x v="71"/>
    <n v="1800028488"/>
    <x v="0"/>
    <x v="0"/>
    <x v="7"/>
    <s v="Edegbai, Uyoyou"/>
    <n v="0"/>
    <s v="SEPA-Nov 2022 REALLOCATION OF PAYROLL BALANCES"/>
    <s v="473"/>
    <s v="DR"/>
    <s v=""/>
    <d v="2022-12-01T00:00:00"/>
    <d v="2022-12-01T00:00:00"/>
    <d v="2022-12-31T00:00:00"/>
    <s v="NGN"/>
    <n v="11706057"/>
    <n v="0"/>
    <x v="0"/>
    <n v="0"/>
    <x v="0"/>
    <x v="0"/>
    <s v="Not Overdue"/>
    <x v="0"/>
    <s v="USD"/>
    <n v="26355.02"/>
  </r>
  <r>
    <s v="A2510000"/>
    <x v="73"/>
    <x v="71"/>
    <n v="1800028428"/>
    <x v="0"/>
    <x v="0"/>
    <x v="7"/>
    <s v="Edegbai, Uyoyou"/>
    <n v="0"/>
    <s v="Admin Supervisor charge for Bukola Orija-Midstream"/>
    <s v="473"/>
    <s v="DR"/>
    <s v=""/>
    <d v="2022-11-18T00:00:00"/>
    <d v="2022-11-18T00:00:00"/>
    <d v="2022-12-18T00:00:00"/>
    <s v="NGN"/>
    <n v="1620797.85"/>
    <n v="13"/>
    <x v="5"/>
    <n v="0.43333333333333335"/>
    <x v="1"/>
    <x v="1"/>
    <s v="Overdue"/>
    <x v="0"/>
    <s v="USD"/>
    <n v="3664.14"/>
  </r>
  <r>
    <s v="A2510000"/>
    <x v="73"/>
    <x v="71"/>
    <n v="1800028381"/>
    <x v="0"/>
    <x v="0"/>
    <x v="7"/>
    <s v="Edegbai, Uyoyou"/>
    <n v="0"/>
    <s v="JULY'22 NON PAYROLL POOL LINES - Tel bills - SEPA"/>
    <s v="473"/>
    <s v="DR"/>
    <s v=""/>
    <d v="2022-11-14T00:00:00"/>
    <d v="2022-11-14T00:00:00"/>
    <d v="2022-12-14T00:00:00"/>
    <s v="NGN"/>
    <n v="7385.79"/>
    <n v="17"/>
    <x v="5"/>
    <n v="0.56666666666666665"/>
    <x v="1"/>
    <x v="1"/>
    <s v="Overdue"/>
    <x v="0"/>
    <s v="USD"/>
    <n v="16.75"/>
  </r>
  <r>
    <s v="A2510000"/>
    <x v="73"/>
    <x v="71"/>
    <n v="1800028344"/>
    <x v="0"/>
    <x v="0"/>
    <x v="7"/>
    <s v="Edegbai, Uyoyou"/>
    <n v="0"/>
    <s v="OCTOBER 2022 EXPAT TAX"/>
    <s v="473"/>
    <s v="DR"/>
    <s v=""/>
    <d v="2022-11-03T00:00:00"/>
    <d v="2022-11-03T00:00:00"/>
    <d v="2022-12-03T00:00:00"/>
    <s v="NGN"/>
    <n v="53693222.100000001"/>
    <n v="28"/>
    <x v="5"/>
    <n v="0.93333333333333335"/>
    <x v="1"/>
    <x v="1"/>
    <s v="Overdue"/>
    <x v="0"/>
    <s v="USD"/>
    <n v="122259.47"/>
  </r>
  <r>
    <s v="A2510000"/>
    <x v="73"/>
    <x v="71"/>
    <n v="1800028322"/>
    <x v="0"/>
    <x v="0"/>
    <x v="7"/>
    <s v="Edegbai, Uyoyou"/>
    <n v="0"/>
    <s v="SEPA-Oct 2022 REALLOCATION OF PAYROLL BALANCES"/>
    <s v="473"/>
    <s v="DR"/>
    <s v=""/>
    <d v="2022-10-28T00:00:00"/>
    <d v="2022-10-28T00:00:00"/>
    <d v="2022-11-27T00:00:00"/>
    <s v="NGN"/>
    <n v="19441301"/>
    <n v="34"/>
    <x v="1"/>
    <n v="1.1333333333333333"/>
    <x v="1"/>
    <x v="1"/>
    <s v="Overdue"/>
    <x v="0"/>
    <s v="USD"/>
    <n v="44421.43"/>
  </r>
  <r>
    <s v="A2510000"/>
    <x v="73"/>
    <x v="71"/>
    <n v="1800028300"/>
    <x v="0"/>
    <x v="0"/>
    <x v="7"/>
    <s v="Edegbai, Uyoyou"/>
    <n v="0"/>
    <s v="Admin Supvr-Bukola Orija-Sept services-Midstream"/>
    <s v="473"/>
    <s v="DR"/>
    <s v=""/>
    <d v="2022-10-25T00:00:00"/>
    <d v="2022-10-25T00:00:00"/>
    <d v="2022-11-24T00:00:00"/>
    <s v="NGN"/>
    <n v="1620797.85"/>
    <n v="37"/>
    <x v="1"/>
    <n v="1.2333333333333334"/>
    <x v="1"/>
    <x v="1"/>
    <s v="Overdue"/>
    <x v="0"/>
    <s v="USD"/>
    <n v="3707.41"/>
  </r>
  <r>
    <s v="A2510000"/>
    <x v="73"/>
    <x v="71"/>
    <n v="1800028303"/>
    <x v="0"/>
    <x v="0"/>
    <x v="7"/>
    <s v="Edegbai, Uyoyou"/>
    <n v="0"/>
    <s v="SEPT 2022 PH SECURITY  ESCORT"/>
    <s v="473"/>
    <s v="DR"/>
    <s v=""/>
    <d v="2022-10-25T00:00:00"/>
    <d v="2022-10-25T00:00:00"/>
    <d v="2022-11-24T00:00:00"/>
    <s v="NGN"/>
    <n v="1076292"/>
    <n v="37"/>
    <x v="1"/>
    <n v="1.2333333333333334"/>
    <x v="1"/>
    <x v="1"/>
    <s v="Overdue"/>
    <x v="0"/>
    <s v="USD"/>
    <n v="2461.91"/>
  </r>
  <r>
    <s v="A2510000"/>
    <x v="73"/>
    <x v="71"/>
    <n v="1800028248"/>
    <x v="0"/>
    <x v="0"/>
    <x v="7"/>
    <s v="Edegbai, Uyoyou"/>
    <n v="0"/>
    <s v="SEPTEMBER 2022 EXPAT TAX"/>
    <s v="473"/>
    <s v="DR"/>
    <s v=""/>
    <d v="2022-10-12T00:00:00"/>
    <d v="2022-10-12T00:00:00"/>
    <d v="2022-11-11T00:00:00"/>
    <s v="NGN"/>
    <n v="45866808.729999997"/>
    <n v="50"/>
    <x v="1"/>
    <n v="1.6666666666666667"/>
    <x v="1"/>
    <x v="1"/>
    <s v="Overdue"/>
    <x v="0"/>
    <s v="USD"/>
    <n v="105617.5"/>
  </r>
  <r>
    <s v="A2510000"/>
    <x v="73"/>
    <x v="71"/>
    <n v="1800028235"/>
    <x v="0"/>
    <x v="0"/>
    <x v="7"/>
    <s v="Edegbai, Uyoyou"/>
    <n v="0"/>
    <s v="Midstream gas staff cost August 2022"/>
    <s v="473"/>
    <s v="DR"/>
    <s v=""/>
    <d v="2022-10-11T00:00:00"/>
    <d v="2022-10-11T00:00:00"/>
    <d v="2022-11-10T00:00:00"/>
    <s v="NGN"/>
    <n v="21512118.370000001"/>
    <n v="51"/>
    <x v="1"/>
    <n v="1.7"/>
    <x v="1"/>
    <x v="1"/>
    <s v="Overdue"/>
    <x v="0"/>
    <s v="USD"/>
    <n v="49535.97"/>
  </r>
  <r>
    <s v="A2510000"/>
    <x v="73"/>
    <x v="71"/>
    <n v="1800028207"/>
    <x v="0"/>
    <x v="0"/>
    <x v="7"/>
    <s v="Edegbai, Uyoyou"/>
    <n v="0"/>
    <s v="Logistics Charges to SEPA August 2022"/>
    <s v="473"/>
    <s v="DR"/>
    <s v=""/>
    <d v="2022-09-22T00:00:00"/>
    <d v="2022-09-22T00:00:00"/>
    <d v="2022-10-22T00:00:00"/>
    <s v="NGN"/>
    <n v="538491.15"/>
    <n v="70"/>
    <x v="2"/>
    <n v="2.3333333333333335"/>
    <x v="1"/>
    <x v="1"/>
    <s v="Overdue"/>
    <x v="0"/>
    <s v="USD"/>
    <n v="1252.69"/>
  </r>
  <r>
    <s v="A2510000"/>
    <x v="73"/>
    <x v="71"/>
    <n v="1800028156"/>
    <x v="0"/>
    <x v="0"/>
    <x v="7"/>
    <s v="Edegbai, Uyoyou"/>
    <n v="0"/>
    <s v="Logistics Charges to SEPA July 2022"/>
    <s v="473"/>
    <s v="DR"/>
    <s v=""/>
    <d v="2022-09-14T00:00:00"/>
    <d v="2022-09-14T00:00:00"/>
    <d v="2022-10-14T00:00:00"/>
    <s v="NGN"/>
    <n v="403036.42"/>
    <n v="78"/>
    <x v="2"/>
    <n v="2.6"/>
    <x v="1"/>
    <x v="1"/>
    <s v="Overdue"/>
    <x v="0"/>
    <s v="USD"/>
    <n v="941.01"/>
  </r>
  <r>
    <s v="A2510000"/>
    <x v="73"/>
    <x v="71"/>
    <n v="1800028137"/>
    <x v="0"/>
    <x v="0"/>
    <x v="7"/>
    <s v="Edegbai, Uyoyou"/>
    <n v="0"/>
    <s v="AUGUST 2022 EXPAT TAX"/>
    <s v="473"/>
    <s v="DR"/>
    <s v=""/>
    <d v="2022-09-08T00:00:00"/>
    <d v="2022-09-08T00:00:00"/>
    <d v="2022-10-08T00:00:00"/>
    <s v="NGN"/>
    <n v="53403354.18"/>
    <n v="84"/>
    <x v="2"/>
    <n v="2.8"/>
    <x v="1"/>
    <x v="1"/>
    <s v="Overdue"/>
    <x v="0"/>
    <s v="USD"/>
    <n v="125086.68"/>
  </r>
  <r>
    <s v="A2510000"/>
    <x v="73"/>
    <x v="71"/>
    <n v="1800028134"/>
    <x v="0"/>
    <x v="0"/>
    <x v="7"/>
    <s v="Edegbai, Uyoyou"/>
    <n v="0"/>
    <s v="Midstream gas staff cost August 2022"/>
    <s v="473"/>
    <s v="DR"/>
    <s v=""/>
    <d v="2022-09-07T00:00:00"/>
    <d v="2022-09-07T00:00:00"/>
    <d v="2022-10-07T00:00:00"/>
    <s v="NGN"/>
    <n v="35003474.689999998"/>
    <n v="85"/>
    <x v="2"/>
    <n v="2.8333333333333335"/>
    <x v="1"/>
    <x v="1"/>
    <s v="Overdue"/>
    <x v="0"/>
    <s v="USD"/>
    <n v="82146.179999999993"/>
  </r>
  <r>
    <s v="A2510000"/>
    <x v="73"/>
    <x v="71"/>
    <n v="104292812"/>
    <x v="2"/>
    <x v="0"/>
    <x v="7"/>
    <s v="Edegbai, Uyoyou"/>
    <n v="0"/>
    <s v="1900006607 REAPPLICATION"/>
    <s v=""/>
    <s v="AB"/>
    <s v=""/>
    <d v="2022-09-27T00:00:00"/>
    <d v="2022-09-27T00:00:00"/>
    <d v="2022-09-27T00:00:00"/>
    <s v="NGN"/>
    <n v="-90834622.799999997"/>
    <n v="95"/>
    <x v="3"/>
    <n v="3.1666666666666665"/>
    <x v="1"/>
    <x v="1"/>
    <s v="Overdue"/>
    <x v="0"/>
    <s v="USD"/>
    <n v="-210590.99"/>
  </r>
  <r>
    <s v="A2510000"/>
    <x v="73"/>
    <x v="71"/>
    <n v="1600004263"/>
    <x v="0"/>
    <x v="0"/>
    <x v="7"/>
    <s v="Edegbai, Uyoyou"/>
    <n v="0"/>
    <s v="SEPA-Sept 2022 REALLOCATION OF PAYROLL BALANCES"/>
    <s v="473"/>
    <s v="DG"/>
    <s v=""/>
    <d v="2022-09-27T00:00:00"/>
    <d v="2022-09-27T00:00:00"/>
    <d v="2022-09-27T00:00:00"/>
    <s v="NGN"/>
    <n v="-21167825"/>
    <n v="95"/>
    <x v="3"/>
    <n v="3.1666666666666665"/>
    <x v="1"/>
    <x v="1"/>
    <s v="Overdue"/>
    <x v="0"/>
    <s v="USD"/>
    <n v="-49160.160000000003"/>
  </r>
  <r>
    <s v="A2510000"/>
    <x v="73"/>
    <x v="71"/>
    <n v="1800028023"/>
    <x v="0"/>
    <x v="0"/>
    <x v="7"/>
    <s v="Edegbai, Uyoyou"/>
    <n v="0"/>
    <s v="JULY 2022 EXPAT TAX"/>
    <s v="473"/>
    <s v="DR"/>
    <s v=""/>
    <d v="2022-08-11T00:00:00"/>
    <d v="2022-08-11T00:00:00"/>
    <d v="2022-09-10T00:00:00"/>
    <s v="NGN"/>
    <n v="45084222.509999998"/>
    <n v="112"/>
    <x v="3"/>
    <n v="3.7333333333333334"/>
    <x v="1"/>
    <x v="1"/>
    <s v="Overdue"/>
    <x v="0"/>
    <s v="USD"/>
    <n v="107679.16"/>
  </r>
  <r>
    <s v="A2510000"/>
    <x v="73"/>
    <x v="71"/>
    <n v="1800027969"/>
    <x v="0"/>
    <x v="0"/>
    <x v="7"/>
    <s v="Edegbai, Uyoyou"/>
    <n v="0"/>
    <s v="JUNE 2022 EXPAT TAX"/>
    <s v="473"/>
    <s v="DR"/>
    <s v=""/>
    <d v="2022-07-19T00:00:00"/>
    <d v="2022-07-19T00:00:00"/>
    <d v="2022-08-18T00:00:00"/>
    <s v="NGN"/>
    <n v="44522722.32"/>
    <n v="135"/>
    <x v="3"/>
    <n v="4.5"/>
    <x v="1"/>
    <x v="1"/>
    <s v="Overdue"/>
    <x v="0"/>
    <s v="USD"/>
    <n v="105701.4"/>
  </r>
  <r>
    <s v="A2510000"/>
    <x v="73"/>
    <x v="71"/>
    <n v="1800027889"/>
    <x v="0"/>
    <x v="0"/>
    <x v="7"/>
    <s v="Edegbai, Uyoyou"/>
    <n v="0"/>
    <s v="Midstream gas staff cost April 2022"/>
    <s v="473"/>
    <s v="DR"/>
    <s v=""/>
    <d v="2022-06-30T00:00:00"/>
    <d v="2022-06-30T00:00:00"/>
    <d v="2022-07-30T00:00:00"/>
    <s v="NGN"/>
    <n v="34550270.439999998"/>
    <n v="154"/>
    <x v="3"/>
    <n v="5.1333333333333337"/>
    <x v="1"/>
    <x v="1"/>
    <s v="Overdue"/>
    <x v="0"/>
    <s v="USD"/>
    <n v="83300.7"/>
  </r>
  <r>
    <s v="A2510000"/>
    <x v="73"/>
    <x v="71"/>
    <n v="1800027669"/>
    <x v="0"/>
    <x v="0"/>
    <x v="7"/>
    <s v="Edegbai, Uyoyou"/>
    <n v="0"/>
    <s v="SCiN DO CB_April22 YTD_Admin Supv-Bukola Orija"/>
    <s v="473"/>
    <s v="DR"/>
    <s v=""/>
    <d v="2022-05-09T00:00:00"/>
    <d v="2022-05-09T00:00:00"/>
    <d v="2022-06-08T00:00:00"/>
    <s v="NGN"/>
    <n v="1284081.75"/>
    <n v="206"/>
    <x v="4"/>
    <n v="6.8666666666666663"/>
    <x v="2"/>
    <x v="1"/>
    <s v="Overdue"/>
    <x v="0"/>
    <s v="USD"/>
    <n v="3092.71"/>
  </r>
  <r>
    <s v="A2510000"/>
    <x v="73"/>
    <x v="71"/>
    <n v="1800027646"/>
    <x v="2"/>
    <x v="0"/>
    <x v="7"/>
    <s v="Bello, Amayo"/>
    <n v="0"/>
    <s v="SEPA-Apr 2022 REALLOCATION OF PAYROLL BALANCES"/>
    <s v="473"/>
    <s v="DR"/>
    <s v=""/>
    <d v="2022-04-26T00:00:00"/>
    <d v="2022-04-26T00:00:00"/>
    <d v="2022-05-26T00:00:00"/>
    <s v="NGN"/>
    <n v="23854904.219999999"/>
    <n v="219"/>
    <x v="4"/>
    <n v="7.3"/>
    <x v="2"/>
    <x v="1"/>
    <s v="Overdue"/>
    <x v="0"/>
    <s v="USD"/>
    <n v="57416.37"/>
  </r>
  <r>
    <s v="A2510000"/>
    <x v="73"/>
    <x v="71"/>
    <n v="1800027617"/>
    <x v="2"/>
    <x v="0"/>
    <x v="7"/>
    <s v="Edegbai, Uyoyou"/>
    <n v="0"/>
    <s v="March22 YTD_Admin Supvr-Bukola Orija-Midstream"/>
    <s v="473"/>
    <s v="DR"/>
    <s v=""/>
    <d v="2022-04-19T00:00:00"/>
    <d v="2022-04-19T00:00:00"/>
    <d v="2022-05-19T00:00:00"/>
    <s v="NGN"/>
    <n v="1550890"/>
    <n v="226"/>
    <x v="4"/>
    <n v="7.5333333333333332"/>
    <x v="2"/>
    <x v="1"/>
    <s v="Overdue"/>
    <x v="0"/>
    <s v="USD"/>
    <n v="3737.02"/>
  </r>
  <r>
    <s v="A2510000"/>
    <x v="73"/>
    <x v="71"/>
    <n v="1800027568"/>
    <x v="2"/>
    <x v="0"/>
    <x v="7"/>
    <s v="Edegbai, Uyoyou"/>
    <n v="0"/>
    <s v="Midstream gas staff cost March 2022"/>
    <s v="473"/>
    <s v="DR"/>
    <s v=""/>
    <d v="2022-04-11T00:00:00"/>
    <d v="2022-04-11T00:00:00"/>
    <d v="2022-05-11T00:00:00"/>
    <s v="NGN"/>
    <n v="24695669.41"/>
    <n v="234"/>
    <x v="4"/>
    <n v="7.8"/>
    <x v="2"/>
    <x v="1"/>
    <s v="Overdue"/>
    <x v="0"/>
    <s v="USD"/>
    <n v="59417.79"/>
  </r>
  <r>
    <s v="A2510000"/>
    <x v="73"/>
    <x v="71"/>
    <n v="1800027557"/>
    <x v="0"/>
    <x v="0"/>
    <x v="7"/>
    <s v="Edegbai, Uyoyou"/>
    <n v="0"/>
    <s v="MARCH 2022 EXPAT TAX"/>
    <s v="473"/>
    <s v="DR"/>
    <s v=""/>
    <d v="2022-04-07T00:00:00"/>
    <d v="2022-04-07T00:00:00"/>
    <d v="2022-05-07T00:00:00"/>
    <s v="NGN"/>
    <n v="39449077.420000002"/>
    <n v="238"/>
    <x v="4"/>
    <n v="7.9333333333333336"/>
    <x v="2"/>
    <x v="1"/>
    <s v="Overdue"/>
    <x v="0"/>
    <s v="USD"/>
    <n v="94894.76"/>
  </r>
  <r>
    <s v="A2510000"/>
    <x v="73"/>
    <x v="71"/>
    <n v="1800027113"/>
    <x v="0"/>
    <x v="0"/>
    <x v="7"/>
    <s v="Edegbai, Uyoyou"/>
    <n v="0"/>
    <s v="SEPA LEARNING COST USD PAYMENT"/>
    <s v="467"/>
    <s v="DR"/>
    <s v=""/>
    <d v="2021-12-17T00:00:00"/>
    <d v="2021-12-17T00:00:00"/>
    <d v="2022-01-16T00:00:00"/>
    <s v="USD"/>
    <n v="1398"/>
    <n v="349"/>
    <x v="4"/>
    <n v="11.633333333333333"/>
    <x v="2"/>
    <x v="1"/>
    <s v="Overdue"/>
    <x v="0"/>
    <s v="USD"/>
    <n v="1398"/>
  </r>
  <r>
    <s v="A2510000"/>
    <x v="73"/>
    <x v="71"/>
    <n v="1800026756"/>
    <x v="2"/>
    <x v="0"/>
    <x v="7"/>
    <s v="Edegbai, Uyoyou"/>
    <n v="0"/>
    <s v="SEPA OCTOBER 2021 SALARY ESTIMATE"/>
    <s v="771"/>
    <s v="DR"/>
    <s v=""/>
    <d v="2021-10-20T00:00:00"/>
    <d v="2021-10-20T00:00:00"/>
    <d v="2021-11-19T00:00:00"/>
    <s v="NGN"/>
    <n v="69183222.200000003"/>
    <n v="407"/>
    <x v="4"/>
    <n v="13.566666666666666"/>
    <x v="3"/>
    <x v="1"/>
    <s v="Overdue"/>
    <x v="0"/>
    <s v="USD"/>
    <n v="168578.76"/>
  </r>
  <r>
    <s v="A2510000"/>
    <x v="73"/>
    <x v="71"/>
    <n v="1800025230"/>
    <x v="0"/>
    <x v="0"/>
    <x v="7"/>
    <s v="Bello, Amayo"/>
    <n v="0"/>
    <s v="SEPA LEARNING CB OCT 2020 YTD- Internal Audit"/>
    <s v="467"/>
    <s v="DR"/>
    <s v=""/>
    <d v="2020-12-14T00:00:00"/>
    <d v="2020-12-14T00:00:00"/>
    <d v="2021-01-14T00:00:00"/>
    <s v="USD"/>
    <n v="600"/>
    <n v="716"/>
    <x v="4"/>
    <n v="23.866666666666667"/>
    <x v="4"/>
    <x v="1"/>
    <s v="Overdue"/>
    <x v="0"/>
    <s v="USD"/>
    <n v="600"/>
  </r>
  <r>
    <s v="A2510000"/>
    <x v="73"/>
    <x v="71"/>
    <n v="1600003276"/>
    <x v="0"/>
    <x v="0"/>
    <x v="7"/>
    <s v="Edegbai, Uyoyou"/>
    <n v="0"/>
    <s v="PENSION CONTRIBUTION FOR SEPA EXPATOUT"/>
    <s v="467"/>
    <s v="DG"/>
    <s v=""/>
    <d v="2020-07-09T00:00:00"/>
    <d v="2020-07-09T00:00:00"/>
    <d v="2020-07-09T00:00:00"/>
    <s v="USD"/>
    <n v="-19699.740000000002"/>
    <n v="905"/>
    <x v="4"/>
    <n v="30.166666666666668"/>
    <x v="4"/>
    <x v="1"/>
    <s v="Overdue"/>
    <x v="0"/>
    <s v="USD"/>
    <n v="-19699.740000000002"/>
  </r>
  <r>
    <s v="A2510000"/>
    <x v="73"/>
    <x v="71"/>
    <n v="1600002985"/>
    <x v="0"/>
    <x v="0"/>
    <x v="7"/>
    <s v="Edegbai, Uyoyou"/>
    <n v="0"/>
    <s v="PENSION CONTRIBUTION FOR SEPA EXPATOUT"/>
    <s v="467"/>
    <s v="DG"/>
    <s v=""/>
    <d v="2019-12-31T00:00:00"/>
    <d v="2019-12-31T00:00:00"/>
    <d v="2020-01-02T00:00:00"/>
    <s v="USD"/>
    <n v="-46942.879999999997"/>
    <n v="1094"/>
    <x v="4"/>
    <n v="36.466666666666669"/>
    <x v="4"/>
    <x v="1"/>
    <s v="Overdue"/>
    <x v="0"/>
    <s v="USD"/>
    <n v="-46942.879999999997"/>
  </r>
  <r>
    <s v="A2510000"/>
    <x v="74"/>
    <x v="72"/>
    <n v="1800028586"/>
    <x v="0"/>
    <x v="0"/>
    <x v="7"/>
    <s v="Udo, Idongesit"/>
    <n v="0"/>
    <s v="Cross Posting Cost Recovery from Qatar Shell Gas"/>
    <s v="467"/>
    <s v="DR"/>
    <s v=""/>
    <d v="2022-12-16T00:00:00"/>
    <d v="2022-12-16T00:00:00"/>
    <d v="2023-01-15T00:00:00"/>
    <s v="USD"/>
    <n v="238372.91"/>
    <n v="-15"/>
    <x v="0"/>
    <n v="-0.5"/>
    <x v="0"/>
    <x v="0"/>
    <s v="Not Overdue"/>
    <x v="0"/>
    <s v="USD"/>
    <n v="238372.91"/>
  </r>
  <r>
    <s v="A2510000"/>
    <x v="75"/>
    <x v="73"/>
    <n v="1800028212"/>
    <x v="0"/>
    <x v="0"/>
    <x v="7"/>
    <s v="Udo, Idongesit"/>
    <n v="0"/>
    <s v="Shell india Expat-out pension for period 2013-2018"/>
    <s v="467"/>
    <s v="DR"/>
    <s v=""/>
    <d v="2022-09-26T00:00:00"/>
    <d v="2022-09-26T00:00:00"/>
    <d v="2022-10-26T00:00:00"/>
    <s v="USD"/>
    <n v="68547.33"/>
    <n v="66"/>
    <x v="2"/>
    <n v="2.2000000000000002"/>
    <x v="1"/>
    <x v="1"/>
    <s v="Overdue"/>
    <x v="0"/>
    <s v="USD"/>
    <n v="68547.33"/>
  </r>
  <r>
    <s v="A2510000"/>
    <x v="76"/>
    <x v="74"/>
    <n v="1600004338"/>
    <x v="0"/>
    <x v="0"/>
    <x v="7"/>
    <s v="Udo, Idongesit"/>
    <n v="0"/>
    <s v="SNBO-Nov 2022 REALLOCATION OF PAYROLL BALANCES"/>
    <s v="473"/>
    <s v="DG"/>
    <s v=""/>
    <d v="2022-11-24T00:00:00"/>
    <d v="2022-11-24T00:00:00"/>
    <d v="2022-11-24T00:00:00"/>
    <s v="NGN"/>
    <n v="-1088511"/>
    <n v="37"/>
    <x v="1"/>
    <n v="1.2333333333333334"/>
    <x v="1"/>
    <x v="1"/>
    <s v="Overdue"/>
    <x v="0"/>
    <s v="USD"/>
    <n v="-2455.6799999999998"/>
  </r>
  <r>
    <s v="A2510000"/>
    <x v="77"/>
    <x v="75"/>
    <n v="1800023282"/>
    <x v="0"/>
    <x v="0"/>
    <x v="7"/>
    <s v="Udo, Idongesit"/>
    <n v="0"/>
    <s v="AINA/EDDY MR INT'L TRAVEL- SG01200278"/>
    <s v="467"/>
    <s v="DR"/>
    <s v=""/>
    <d v="2019-12-31T00:00:00"/>
    <d v="2019-12-31T00:00:00"/>
    <d v="2020-02-01T00:00:00"/>
    <s v="USD"/>
    <n v="11526.94"/>
    <n v="1064"/>
    <x v="4"/>
    <n v="35.466666666666669"/>
    <x v="4"/>
    <x v="1"/>
    <s v="Overdue"/>
    <x v="0"/>
    <s v="USD"/>
    <n v="11526.9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AED30C-BF9F-425F-97C2-183EB72F023C}" name="PivotTable1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gridDropZones="1" multipleFieldFilters="0">
  <location ref="A3:I101" firstHeaderRow="1" firstDataRow="2" firstDataCol="5"/>
  <pivotFields count="27">
    <pivotField compact="0" outline="0" showAll="0"/>
    <pivotField axis="axisRow" compact="0" outline="0" showAll="0" defaultSubtotal="0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Row" compact="0" outline="0" showAll="0">
      <items count="78">
        <item x="65"/>
        <item x="41"/>
        <item x="44"/>
        <item x="31"/>
        <item x="49"/>
        <item x="4"/>
        <item x="43"/>
        <item x="40"/>
        <item x="5"/>
        <item x="2"/>
        <item x="20"/>
        <item x="8"/>
        <item x="56"/>
        <item x="23"/>
        <item x="35"/>
        <item x="45"/>
        <item x="11"/>
        <item x="3"/>
        <item x="53"/>
        <item x="42"/>
        <item x="6"/>
        <item x="14"/>
        <item x="36"/>
        <item x="48"/>
        <item x="34"/>
        <item x="17"/>
        <item x="33"/>
        <item x="55"/>
        <item x="12"/>
        <item x="15"/>
        <item x="7"/>
        <item x="32"/>
        <item x="1"/>
        <item x="46"/>
        <item x="0"/>
        <item x="24"/>
        <item x="39"/>
        <item x="29"/>
        <item x="25"/>
        <item x="27"/>
        <item x="28"/>
        <item x="37"/>
        <item x="26"/>
        <item x="21"/>
        <item x="69"/>
        <item x="52"/>
        <item x="9"/>
        <item x="19"/>
        <item x="13"/>
        <item x="72"/>
        <item x="22"/>
        <item x="75"/>
        <item x="71"/>
        <item x="70"/>
        <item x="64"/>
        <item x="73"/>
        <item x="63"/>
        <item x="58"/>
        <item x="59"/>
        <item x="60"/>
        <item x="74"/>
        <item x="62"/>
        <item x="67"/>
        <item x="61"/>
        <item x="68"/>
        <item x="38"/>
        <item x="51"/>
        <item x="16"/>
        <item x="47"/>
        <item x="50"/>
        <item x="66"/>
        <item x="10"/>
        <item x="18"/>
        <item m="1" x="76"/>
        <item x="54"/>
        <item x="57"/>
        <item x="30"/>
        <item t="default"/>
      </items>
    </pivotField>
    <pivotField compact="0" outline="0" showAll="0"/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5">
        <item x="2"/>
        <item x="0"/>
        <item x="1"/>
        <item m="1" x="3"/>
        <item t="default"/>
      </items>
    </pivotField>
    <pivotField axis="axisRow" compact="0" outline="0" showAll="0">
      <items count="14">
        <item x="0"/>
        <item x="1"/>
        <item h="1" x="10"/>
        <item x="3"/>
        <item x="5"/>
        <item h="1" x="4"/>
        <item x="2"/>
        <item x="6"/>
        <item m="1" x="12"/>
        <item x="8"/>
        <item h="1" x="7"/>
        <item x="9"/>
        <item m="1" x="1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1"/>
        <item x="2"/>
        <item m="1" x="3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5">
    <field x="4"/>
    <field x="5"/>
    <field x="6"/>
    <field x="1"/>
    <field x="2"/>
  </rowFields>
  <rowItems count="97">
    <i>
      <x/>
      <x v="1"/>
      <x v="6"/>
      <x v="10"/>
      <x v="71"/>
    </i>
    <i t="default" r="2">
      <x v="6"/>
    </i>
    <i r="2">
      <x v="11"/>
      <x v="32"/>
      <x v="3"/>
    </i>
    <i t="default" r="2">
      <x v="11"/>
    </i>
    <i t="default" r="1">
      <x v="1"/>
    </i>
    <i r="1">
      <x v="2"/>
      <x v="3"/>
      <x v="53"/>
      <x v="66"/>
    </i>
    <i r="3">
      <x v="57"/>
      <x v="27"/>
    </i>
    <i t="default" r="2">
      <x v="3"/>
    </i>
    <i r="2">
      <x v="4"/>
      <x v="12"/>
      <x v="28"/>
    </i>
    <i t="default" r="2">
      <x v="4"/>
    </i>
    <i t="default" r="1">
      <x v="2"/>
    </i>
    <i t="default">
      <x/>
    </i>
    <i>
      <x v="1"/>
      <x v="1"/>
      <x/>
      <x/>
      <x v="34"/>
    </i>
    <i r="3">
      <x v="15"/>
      <x v="29"/>
    </i>
    <i t="default" r="2">
      <x/>
    </i>
    <i r="2">
      <x v="6"/>
      <x/>
      <x v="34"/>
    </i>
    <i r="3">
      <x v="11"/>
      <x v="16"/>
    </i>
    <i r="3">
      <x v="12"/>
      <x v="28"/>
    </i>
    <i r="3">
      <x v="26"/>
      <x v="38"/>
    </i>
    <i r="3">
      <x v="27"/>
      <x v="42"/>
    </i>
    <i r="3">
      <x v="28"/>
      <x v="39"/>
    </i>
    <i r="3">
      <x v="30"/>
      <x v="37"/>
    </i>
    <i r="3">
      <x v="38"/>
      <x v="41"/>
    </i>
    <i r="3">
      <x v="39"/>
      <x v="65"/>
    </i>
    <i r="3">
      <x v="43"/>
      <x v="19"/>
    </i>
    <i r="3">
      <x v="44"/>
      <x v="6"/>
    </i>
    <i r="3">
      <x v="47"/>
      <x v="33"/>
    </i>
    <i r="3">
      <x v="50"/>
      <x v="23"/>
    </i>
    <i r="3">
      <x v="55"/>
      <x v="18"/>
    </i>
    <i t="default" r="2">
      <x v="6"/>
    </i>
    <i t="default" r="1">
      <x v="1"/>
    </i>
    <i r="1">
      <x v="2"/>
      <x v="1"/>
      <x/>
      <x v="34"/>
    </i>
    <i r="3">
      <x v="8"/>
      <x v="11"/>
    </i>
    <i r="3">
      <x v="9"/>
      <x v="46"/>
    </i>
    <i r="3">
      <x v="10"/>
      <x v="71"/>
    </i>
    <i r="3">
      <x v="15"/>
      <x v="29"/>
    </i>
    <i r="3">
      <x v="17"/>
      <x v="25"/>
    </i>
    <i r="3">
      <x v="18"/>
      <x v="25"/>
    </i>
    <i r="3">
      <x v="19"/>
      <x v="72"/>
    </i>
    <i r="3">
      <x v="23"/>
      <x v="50"/>
    </i>
    <i r="3">
      <x v="25"/>
      <x v="35"/>
    </i>
    <i r="3">
      <x v="26"/>
      <x v="38"/>
    </i>
    <i r="3">
      <x v="27"/>
      <x v="42"/>
    </i>
    <i r="3">
      <x v="28"/>
      <x v="39"/>
    </i>
    <i r="3">
      <x v="29"/>
      <x v="40"/>
    </i>
    <i r="3">
      <x v="30"/>
      <x v="37"/>
    </i>
    <i r="3">
      <x v="32"/>
      <x v="3"/>
    </i>
    <i r="3">
      <x v="35"/>
      <x v="24"/>
    </i>
    <i r="3">
      <x v="36"/>
      <x v="14"/>
    </i>
    <i r="3">
      <x v="37"/>
      <x v="22"/>
    </i>
    <i r="3">
      <x v="40"/>
      <x v="36"/>
    </i>
    <i r="3">
      <x v="41"/>
      <x v="7"/>
    </i>
    <i r="3">
      <x v="46"/>
      <x v="15"/>
    </i>
    <i r="3">
      <x v="49"/>
      <x v="23"/>
    </i>
    <i r="3">
      <x v="54"/>
      <x v="45"/>
    </i>
    <i r="3">
      <x v="55"/>
      <x v="18"/>
    </i>
    <i r="3">
      <x v="59"/>
      <x v="75"/>
    </i>
    <i t="default" r="2">
      <x v="1"/>
    </i>
    <i r="2">
      <x v="3"/>
      <x v="1"/>
      <x v="32"/>
    </i>
    <i r="3">
      <x v="2"/>
      <x v="9"/>
    </i>
    <i r="3">
      <x v="3"/>
      <x v="17"/>
    </i>
    <i r="3">
      <x v="4"/>
      <x v="5"/>
    </i>
    <i r="3">
      <x v="5"/>
      <x v="8"/>
    </i>
    <i r="3">
      <x v="6"/>
      <x v="20"/>
    </i>
    <i r="3">
      <x v="7"/>
      <x v="30"/>
    </i>
    <i r="3">
      <x v="13"/>
      <x v="48"/>
    </i>
    <i r="3">
      <x v="14"/>
      <x v="21"/>
    </i>
    <i r="3">
      <x v="34"/>
      <x v="26"/>
    </i>
    <i r="3">
      <x v="45"/>
      <x v="2"/>
    </i>
    <i r="3">
      <x v="55"/>
      <x v="18"/>
    </i>
    <i r="3">
      <x v="58"/>
      <x v="12"/>
    </i>
    <i r="3">
      <x v="69"/>
      <x v="62"/>
    </i>
    <i t="default" r="2">
      <x v="3"/>
    </i>
    <i r="2">
      <x v="7"/>
      <x v="15"/>
      <x v="29"/>
    </i>
    <i r="3">
      <x v="21"/>
      <x v="10"/>
    </i>
    <i r="3">
      <x v="24"/>
      <x v="13"/>
    </i>
    <i r="3">
      <x v="31"/>
      <x v="76"/>
    </i>
    <i r="3">
      <x v="36"/>
      <x v="14"/>
    </i>
    <i r="3">
      <x v="42"/>
      <x v="1"/>
    </i>
    <i r="3">
      <x v="50"/>
      <x v="23"/>
    </i>
    <i r="3">
      <x v="51"/>
      <x v="4"/>
    </i>
    <i r="3">
      <x v="52"/>
      <x v="69"/>
    </i>
    <i r="3">
      <x v="56"/>
      <x v="74"/>
    </i>
    <i t="default" r="2">
      <x v="7"/>
    </i>
    <i r="2">
      <x v="9"/>
      <x v="20"/>
      <x v="47"/>
    </i>
    <i r="3">
      <x v="33"/>
      <x v="31"/>
    </i>
    <i t="default" r="2">
      <x v="9"/>
    </i>
    <i t="default" r="1">
      <x v="2"/>
    </i>
    <i t="default">
      <x v="1"/>
    </i>
    <i>
      <x v="2"/>
      <x v="2"/>
      <x v="3"/>
      <x v="3"/>
      <x v="17"/>
    </i>
    <i r="3">
      <x v="45"/>
      <x v="2"/>
    </i>
    <i t="default" r="2">
      <x v="3"/>
    </i>
    <i r="2">
      <x v="9"/>
      <x v="33"/>
      <x v="31"/>
    </i>
    <i t="default" r="2">
      <x v="9"/>
    </i>
    <i t="default" r="1">
      <x v="2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13">
    <format dxfId="820">
      <pivotArea type="all" dataOnly="0" outline="0" fieldPosition="0"/>
    </format>
    <format dxfId="819">
      <pivotArea outline="0" collapsedLevelsAreSubtotals="1" fieldPosition="0"/>
    </format>
    <format dxfId="818">
      <pivotArea type="origin" dataOnly="0" labelOnly="1" outline="0" fieldPosition="0"/>
    </format>
    <format dxfId="817">
      <pivotArea field="22" type="button" dataOnly="0" labelOnly="1" outline="0" axis="axisCol" fieldPosition="0"/>
    </format>
    <format dxfId="816">
      <pivotArea type="topRight" dataOnly="0" labelOnly="1" outline="0" fieldPosition="0"/>
    </format>
    <format dxfId="815">
      <pivotArea field="4" type="button" dataOnly="0" labelOnly="1" outline="0" axis="axisRow" fieldPosition="0"/>
    </format>
    <format dxfId="814">
      <pivotArea field="5" type="button" dataOnly="0" labelOnly="1" outline="0" axis="axisRow" fieldPosition="1"/>
    </format>
    <format dxfId="813">
      <pivotArea field="6" type="button" dataOnly="0" labelOnly="1" outline="0" axis="axisRow" fieldPosition="2"/>
    </format>
    <format dxfId="812">
      <pivotArea field="1" type="button" dataOnly="0" labelOnly="1" outline="0" axis="axisRow" fieldPosition="3"/>
    </format>
    <format dxfId="811">
      <pivotArea field="2" type="button" dataOnly="0" labelOnly="1" outline="0" axis="axisRow" fieldPosition="4"/>
    </format>
    <format dxfId="810">
      <pivotArea dataOnly="0" labelOnly="1" outline="0" fieldPosition="0">
        <references count="1">
          <reference field="4" count="0"/>
        </references>
      </pivotArea>
    </format>
    <format dxfId="809">
      <pivotArea dataOnly="0" labelOnly="1" outline="0" fieldPosition="0">
        <references count="1">
          <reference field="4" count="0" defaultSubtotal="1"/>
        </references>
      </pivotArea>
    </format>
    <format dxfId="808">
      <pivotArea dataOnly="0" labelOnly="1" grandRow="1" outline="0" fieldPosition="0"/>
    </format>
    <format dxfId="807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806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805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804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803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802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801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80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79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79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79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79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795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79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79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79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791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790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789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88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87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86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85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84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83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82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81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80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79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78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77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6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775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774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3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72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77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77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69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8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7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6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63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762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761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60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75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758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7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756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755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4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3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2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1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50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9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8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7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6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5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4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3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2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741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40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9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8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7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6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5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4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3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2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1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30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9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8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7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6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5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4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723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2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1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20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9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8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7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6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5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4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3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2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1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10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8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7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6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5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4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3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2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1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700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9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98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7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6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5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4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3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2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1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90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9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8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7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6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5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84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3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2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1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8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9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8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7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6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5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74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73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2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71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70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69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68">
      <pivotArea dataOnly="0" labelOnly="1" outline="0" fieldPosition="0">
        <references count="1">
          <reference field="22" count="0"/>
        </references>
      </pivotArea>
    </format>
    <format dxfId="667">
      <pivotArea dataOnly="0" labelOnly="1" grandCol="1" outline="0" fieldPosition="0"/>
    </format>
    <format dxfId="666">
      <pivotArea type="all" dataOnly="0" outline="0" fieldPosition="0"/>
    </format>
    <format dxfId="665">
      <pivotArea outline="0" collapsedLevelsAreSubtotals="1" fieldPosition="0"/>
    </format>
    <format dxfId="664">
      <pivotArea type="origin" dataOnly="0" labelOnly="1" outline="0" fieldPosition="0"/>
    </format>
    <format dxfId="663">
      <pivotArea field="22" type="button" dataOnly="0" labelOnly="1" outline="0" axis="axisCol" fieldPosition="0"/>
    </format>
    <format dxfId="662">
      <pivotArea type="topRight" dataOnly="0" labelOnly="1" outline="0" fieldPosition="0"/>
    </format>
    <format dxfId="661">
      <pivotArea field="4" type="button" dataOnly="0" labelOnly="1" outline="0" axis="axisRow" fieldPosition="0"/>
    </format>
    <format dxfId="660">
      <pivotArea field="5" type="button" dataOnly="0" labelOnly="1" outline="0" axis="axisRow" fieldPosition="1"/>
    </format>
    <format dxfId="659">
      <pivotArea field="6" type="button" dataOnly="0" labelOnly="1" outline="0" axis="axisRow" fieldPosition="2"/>
    </format>
    <format dxfId="658">
      <pivotArea field="1" type="button" dataOnly="0" labelOnly="1" outline="0" axis="axisRow" fieldPosition="3"/>
    </format>
    <format dxfId="657">
      <pivotArea field="2" type="button" dataOnly="0" labelOnly="1" outline="0" axis="axisRow" fieldPosition="4"/>
    </format>
    <format dxfId="656">
      <pivotArea dataOnly="0" labelOnly="1" outline="0" fieldPosition="0">
        <references count="1">
          <reference field="4" count="0"/>
        </references>
      </pivotArea>
    </format>
    <format dxfId="655">
      <pivotArea dataOnly="0" labelOnly="1" outline="0" fieldPosition="0">
        <references count="1">
          <reference field="4" count="0" defaultSubtotal="1"/>
        </references>
      </pivotArea>
    </format>
    <format dxfId="654">
      <pivotArea dataOnly="0" labelOnly="1" grandRow="1" outline="0" fieldPosition="0"/>
    </format>
    <format dxfId="653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652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651">
      <pivotArea dataOnly="0" labelOnly="1" outline="0" fieldPosition="0">
        <references count="2">
          <reference field="4" count="1" selected="0">
            <x v="1"/>
          </reference>
          <reference field="5" count="2">
            <x v="1"/>
            <x v="2"/>
          </reference>
        </references>
      </pivotArea>
    </format>
    <format dxfId="650">
      <pivotArea dataOnly="0" labelOnly="1" outline="0" fieldPosition="0">
        <references count="2">
          <reference field="4" count="1" selected="0">
            <x v="1"/>
          </reference>
          <reference field="5" count="2" defaultSubtotal="1">
            <x v="1"/>
            <x v="2"/>
          </reference>
        </references>
      </pivotArea>
    </format>
    <format dxfId="649">
      <pivotArea dataOnly="0" labelOnly="1" outline="0" fieldPosition="0">
        <references count="2">
          <reference field="4" count="1" selected="0">
            <x v="2"/>
          </reference>
          <reference field="5" count="1">
            <x v="2"/>
          </reference>
        </references>
      </pivotArea>
    </format>
    <format dxfId="648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2"/>
          </reference>
        </references>
      </pivotArea>
    </format>
    <format dxfId="64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>
            <x v="10"/>
          </reference>
        </references>
      </pivotArea>
    </format>
    <format dxfId="64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1" defaultSubtotal="1">
            <x v="10"/>
          </reference>
        </references>
      </pivotArea>
    </format>
    <format dxfId="64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6"/>
            <x v="10"/>
            <x v="11"/>
          </reference>
        </references>
      </pivotArea>
    </format>
    <format dxfId="644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6"/>
            <x v="10"/>
            <x v="11"/>
          </reference>
        </references>
      </pivotArea>
    </format>
    <format dxfId="643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>
            <x v="2"/>
            <x v="3"/>
            <x v="4"/>
          </reference>
        </references>
      </pivotArea>
    </format>
    <format dxfId="642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2"/>
          </reference>
          <reference field="6" count="3" defaultSubtotal="1">
            <x v="2"/>
            <x v="3"/>
            <x v="4"/>
          </reference>
        </references>
      </pivotArea>
    </format>
    <format dxfId="64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0"/>
            <x v="5"/>
            <x v="6"/>
            <x v="10"/>
          </reference>
        </references>
      </pivotArea>
    </format>
    <format dxfId="640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0"/>
            <x v="5"/>
            <x v="6"/>
            <x v="10"/>
          </reference>
        </references>
      </pivotArea>
    </format>
    <format dxfId="639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>
            <x v="1"/>
            <x v="3"/>
            <x v="7"/>
            <x v="8"/>
            <x v="9"/>
          </reference>
        </references>
      </pivotArea>
    </format>
    <format dxfId="638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2"/>
          </reference>
          <reference field="6" count="5" defaultSubtotal="1">
            <x v="1"/>
            <x v="3"/>
            <x v="7"/>
            <x v="8"/>
            <x v="9"/>
          </reference>
        </references>
      </pivotArea>
    </format>
    <format dxfId="637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>
            <x v="3"/>
            <x v="9"/>
          </reference>
        </references>
      </pivotArea>
    </format>
    <format dxfId="63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2"/>
          </reference>
          <reference field="6" count="2" defaultSubtotal="1">
            <x v="3"/>
            <x v="9"/>
          </reference>
        </references>
      </pivotArea>
    </format>
    <format dxfId="635">
      <pivotArea dataOnly="0" labelOnly="1" outline="0" fieldPosition="0">
        <references count="4">
          <reference field="1" count="1">
            <x v="70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34">
      <pivotArea dataOnly="0" labelOnly="1" outline="0" fieldPosition="0">
        <references count="4">
          <reference field="1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33">
      <pivotArea dataOnly="0" labelOnly="1" outline="0" fieldPosition="0">
        <references count="4">
          <reference field="1" count="6">
            <x v="16"/>
            <x v="60"/>
            <x v="64"/>
            <x v="68"/>
            <x v="69"/>
            <x v="7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32">
      <pivotArea dataOnly="0" labelOnly="1" outline="0" fieldPosition="0">
        <references count="4">
          <reference field="1" count="1">
            <x v="3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31">
      <pivotArea dataOnly="0" labelOnly="1" outline="0" fieldPosition="0">
        <references count="4">
          <reference field="1" count="1">
            <x v="4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30">
      <pivotArea dataOnly="0" labelOnly="1" outline="0" fieldPosition="0">
        <references count="4">
          <reference field="1" count="2">
            <x v="53"/>
            <x v="5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9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28">
      <pivotArea dataOnly="0" labelOnly="1" outline="0" fieldPosition="0">
        <references count="4">
          <reference field="1" count="2">
            <x v="0"/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27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26">
      <pivotArea dataOnly="0" labelOnly="1" outline="0" fieldPosition="0">
        <references count="4">
          <reference field="1" count="14">
            <x v="0"/>
            <x v="11"/>
            <x v="12"/>
            <x v="26"/>
            <x v="27"/>
            <x v="28"/>
            <x v="30"/>
            <x v="38"/>
            <x v="39"/>
            <x v="43"/>
            <x v="44"/>
            <x v="47"/>
            <x v="50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25">
      <pivotArea dataOnly="0" labelOnly="1" outline="0" fieldPosition="0">
        <references count="4">
          <reference field="1" count="18">
            <x v="16"/>
            <x v="22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  <x v="7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24">
      <pivotArea dataOnly="0" labelOnly="1" outline="0" fieldPosition="0">
        <references count="4">
          <reference field="1" count="25">
            <x v="0"/>
            <x v="8"/>
            <x v="9"/>
            <x v="10"/>
            <x v="15"/>
            <x v="17"/>
            <x v="19"/>
            <x v="23"/>
            <x v="25"/>
            <x v="26"/>
            <x v="27"/>
            <x v="28"/>
            <x v="29"/>
            <x v="30"/>
            <x v="32"/>
            <x v="35"/>
            <x v="36"/>
            <x v="37"/>
            <x v="40"/>
            <x v="41"/>
            <x v="46"/>
            <x v="49"/>
            <x v="54"/>
            <x v="55"/>
            <x v="5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623">
      <pivotArea dataOnly="0" labelOnly="1" outline="0" fieldPosition="0">
        <references count="4">
          <reference field="1" count="14">
            <x v="1"/>
            <x v="2"/>
            <x v="3"/>
            <x v="4"/>
            <x v="5"/>
            <x v="6"/>
            <x v="7"/>
            <x v="13"/>
            <x v="14"/>
            <x v="34"/>
            <x v="45"/>
            <x v="55"/>
            <x v="58"/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22">
      <pivotArea dataOnly="0" labelOnly="1" outline="0" fieldPosition="0">
        <references count="4">
          <reference field="1" count="10">
            <x v="15"/>
            <x v="18"/>
            <x v="21"/>
            <x v="24"/>
            <x v="31"/>
            <x v="42"/>
            <x v="50"/>
            <x v="51"/>
            <x v="52"/>
            <x v="5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621">
      <pivotArea dataOnly="0" labelOnly="1" outline="0" fieldPosition="0">
        <references count="4">
          <reference field="1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620">
      <pivotArea dataOnly="0" labelOnly="1" outline="0" fieldPosition="0">
        <references count="4">
          <reference field="1" count="2">
            <x v="20"/>
            <x v="3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9">
      <pivotArea dataOnly="0" labelOnly="1" outline="0" fieldPosition="0">
        <references count="4">
          <reference field="1" count="2">
            <x v="3"/>
            <x v="45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18">
      <pivotArea dataOnly="0" labelOnly="1" outline="0" fieldPosition="0">
        <references count="4">
          <reference field="1" count="1">
            <x v="33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61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61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15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4">
      <pivotArea dataOnly="0" labelOnly="1" outline="0" fieldPosition="0">
        <references count="5">
          <reference field="1" count="1" selected="0">
            <x v="60"/>
          </reference>
          <reference field="2" count="1">
            <x v="5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3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2">
      <pivotArea dataOnly="0" labelOnly="1" outline="0" fieldPosition="0">
        <references count="5">
          <reference field="1" count="1" selected="0">
            <x v="68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10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609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11"/>
          </reference>
        </references>
      </pivotArea>
    </format>
    <format dxfId="608">
      <pivotArea dataOnly="0" labelOnly="1" outline="0" fieldPosition="0">
        <references count="5">
          <reference field="1" count="1" selected="0">
            <x v="48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2"/>
          </reference>
        </references>
      </pivotArea>
    </format>
    <format dxfId="607">
      <pivotArea dataOnly="0" labelOnly="1" outline="0" fieldPosition="0">
        <references count="5">
          <reference field="1" count="1" selected="0">
            <x v="53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6">
      <pivotArea dataOnly="0" labelOnly="1" outline="0" fieldPosition="0">
        <references count="5">
          <reference field="1" count="1" selected="0">
            <x v="57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605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0"/>
          </reference>
          <reference field="5" count="1" selected="0">
            <x v="2"/>
          </reference>
          <reference field="6" count="1" selected="0">
            <x v="4"/>
          </reference>
        </references>
      </pivotArea>
    </format>
    <format dxfId="604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3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0"/>
          </reference>
        </references>
      </pivotArea>
    </format>
    <format dxfId="602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5"/>
          </reference>
        </references>
      </pivotArea>
    </format>
    <format dxfId="601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600">
      <pivotArea dataOnly="0" labelOnly="1" outline="0" fieldPosition="0">
        <references count="5">
          <reference field="1" count="1" selected="0">
            <x v="11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9">
      <pivotArea dataOnly="0" labelOnly="1" outline="0" fieldPosition="0">
        <references count="5">
          <reference field="1" count="1" selected="0">
            <x v="12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8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7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6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5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4">
      <pivotArea dataOnly="0" labelOnly="1" outline="0" fieldPosition="0">
        <references count="5">
          <reference field="1" count="1" selected="0">
            <x v="38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3">
      <pivotArea dataOnly="0" labelOnly="1" outline="0" fieldPosition="0">
        <references count="5">
          <reference field="1" count="1" selected="0">
            <x v="3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2">
      <pivotArea dataOnly="0" labelOnly="1" outline="0" fieldPosition="0">
        <references count="5">
          <reference field="1" count="1" selected="0">
            <x v="43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1">
      <pivotArea dataOnly="0" labelOnly="1" outline="0" fieldPosition="0">
        <references count="5">
          <reference field="1" count="1" selected="0">
            <x v="44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90">
      <pivotArea dataOnly="0" labelOnly="1" outline="0" fieldPosition="0">
        <references count="5">
          <reference field="1" count="1" selected="0">
            <x v="47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8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6"/>
          </reference>
        </references>
      </pivotArea>
    </format>
    <format dxfId="587">
      <pivotArea dataOnly="0" labelOnly="1" outline="0" fieldPosition="0">
        <references count="5">
          <reference field="1" count="1" selected="0">
            <x v="16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6">
      <pivotArea dataOnly="0" labelOnly="1" outline="0" fieldPosition="0">
        <references count="5">
          <reference field="1" count="1" selected="0">
            <x v="22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5">
      <pivotArea dataOnly="0" labelOnly="1" outline="0" fieldPosition="0">
        <references count="5">
          <reference field="1" count="1" selected="0">
            <x v="61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4">
      <pivotArea dataOnly="0" labelOnly="1" outline="0" fieldPosition="0">
        <references count="5">
          <reference field="1" count="1" selected="0">
            <x v="62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3">
      <pivotArea dataOnly="0" labelOnly="1" outline="0" fieldPosition="0">
        <references count="5">
          <reference field="1" count="1" selected="0">
            <x v="63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2">
      <pivotArea dataOnly="0" labelOnly="1" outline="0" fieldPosition="0">
        <references count="5">
          <reference field="1" count="1" selected="0">
            <x v="64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1">
      <pivotArea dataOnly="0" labelOnly="1" outline="0" fieldPosition="0">
        <references count="5">
          <reference field="1" count="1" selected="0">
            <x v="65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80">
      <pivotArea dataOnly="0" labelOnly="1" outline="0" fieldPosition="0">
        <references count="5">
          <reference field="1" count="1" selected="0">
            <x v="66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9">
      <pivotArea dataOnly="0" labelOnly="1" outline="0" fieldPosition="0">
        <references count="5">
          <reference field="1" count="1" selected="0">
            <x v="67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8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7">
      <pivotArea dataOnly="0" labelOnly="1" outline="0" fieldPosition="0">
        <references count="5">
          <reference field="1" count="1" selected="0">
            <x v="70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6">
      <pivotArea dataOnly="0" labelOnly="1" outline="0" fieldPosition="0">
        <references count="5">
          <reference field="1" count="1" selected="0">
            <x v="71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5">
      <pivotArea dataOnly="0" labelOnly="1" outline="0" fieldPosition="0">
        <references count="5">
          <reference field="1" count="1" selected="0">
            <x v="72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4">
      <pivotArea dataOnly="0" labelOnly="1" outline="0" fieldPosition="0">
        <references count="5">
          <reference field="1" count="1" selected="0">
            <x v="73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3">
      <pivotArea dataOnly="0" labelOnly="1" outline="0" fieldPosition="0">
        <references count="5">
          <reference field="1" count="1" selected="0">
            <x v="74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2">
      <pivotArea dataOnly="0" labelOnly="1" outline="0" fieldPosition="0">
        <references count="5">
          <reference field="1" count="1" selected="0">
            <x v="75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1">
      <pivotArea dataOnly="0" labelOnly="1" outline="0" fieldPosition="0">
        <references count="5">
          <reference field="1" count="1" selected="0">
            <x v="76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70">
      <pivotArea dataOnly="0" labelOnly="1" outline="0" fieldPosition="0">
        <references count="5">
          <reference field="1" count="1" selected="0">
            <x v="7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0"/>
          </reference>
        </references>
      </pivotArea>
    </format>
    <format dxfId="569">
      <pivotArea dataOnly="0" labelOnly="1" outline="0" fieldPosition="0">
        <references count="5">
          <reference field="1" count="1" selected="0">
            <x v="0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8">
      <pivotArea dataOnly="0" labelOnly="1" outline="0" fieldPosition="0">
        <references count="5">
          <reference field="1" count="1" selected="0">
            <x v="8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7">
      <pivotArea dataOnly="0" labelOnly="1" outline="0" fieldPosition="0">
        <references count="5">
          <reference field="1" count="1" selected="0">
            <x v="9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6">
      <pivotArea dataOnly="0" labelOnly="1" outline="0" fieldPosition="0">
        <references count="5">
          <reference field="1" count="1" selected="0">
            <x v="10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5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4">
      <pivotArea dataOnly="0" labelOnly="1" outline="0" fieldPosition="0">
        <references count="5">
          <reference field="1" count="1" selected="0">
            <x v="17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3">
      <pivotArea dataOnly="0" labelOnly="1" outline="0" fieldPosition="0">
        <references count="5">
          <reference field="1" count="1" selected="0">
            <x v="19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2">
      <pivotArea dataOnly="0" labelOnly="1" outline="0" fieldPosition="0">
        <references count="5">
          <reference field="1" count="1" selected="0">
            <x v="2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1">
      <pivotArea dataOnly="0" labelOnly="1" outline="0" fieldPosition="0">
        <references count="5">
          <reference field="1" count="1" selected="0">
            <x v="25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60">
      <pivotArea dataOnly="0" labelOnly="1" outline="0" fieldPosition="0">
        <references count="5">
          <reference field="1" count="1" selected="0">
            <x v="26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9">
      <pivotArea dataOnly="0" labelOnly="1" outline="0" fieldPosition="0">
        <references count="5">
          <reference field="1" count="1" selected="0">
            <x v="27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8">
      <pivotArea dataOnly="0" labelOnly="1" outline="0" fieldPosition="0">
        <references count="5">
          <reference field="1" count="1" selected="0">
            <x v="28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7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6">
      <pivotArea dataOnly="0" labelOnly="1" outline="0" fieldPosition="0">
        <references count="5">
          <reference field="1" count="1" selected="0">
            <x v="30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5">
      <pivotArea dataOnly="0" labelOnly="1" outline="0" fieldPosition="0">
        <references count="5">
          <reference field="1" count="1" selected="0">
            <x v="32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4">
      <pivotArea dataOnly="0" labelOnly="1" outline="0" fieldPosition="0">
        <references count="5">
          <reference field="1" count="1" selected="0">
            <x v="35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3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2">
      <pivotArea dataOnly="0" labelOnly="1" outline="0" fieldPosition="0">
        <references count="5">
          <reference field="1" count="1" selected="0">
            <x v="37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1">
      <pivotArea dataOnly="0" labelOnly="1" outline="0" fieldPosition="0">
        <references count="5">
          <reference field="1" count="1" selected="0">
            <x v="4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50">
      <pivotArea dataOnly="0" labelOnly="1" outline="0" fieldPosition="0">
        <references count="5">
          <reference field="1" count="1" selected="0">
            <x v="41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9">
      <pivotArea dataOnly="0" labelOnly="1" outline="0" fieldPosition="0">
        <references count="5">
          <reference field="1" count="1" selected="0">
            <x v="46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8">
      <pivotArea dataOnly="0" labelOnly="1" outline="0" fieldPosition="0">
        <references count="5">
          <reference field="1" count="1" selected="0">
            <x v="49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7">
      <pivotArea dataOnly="0" labelOnly="1" outline="0" fieldPosition="0">
        <references count="5">
          <reference field="1" count="1" selected="0">
            <x v="54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6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5">
      <pivotArea dataOnly="0" labelOnly="1" outline="0" fieldPosition="0">
        <references count="5">
          <reference field="1" count="1" selected="0">
            <x v="5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1"/>
          </reference>
        </references>
      </pivotArea>
    </format>
    <format dxfId="544">
      <pivotArea dataOnly="0" labelOnly="1" outline="0" fieldPosition="0">
        <references count="5">
          <reference field="1" count="1" selected="0">
            <x v="1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3">
      <pivotArea dataOnly="0" labelOnly="1" outline="0" fieldPosition="0">
        <references count="5">
          <reference field="1" count="1" selected="0">
            <x v="2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2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1">
      <pivotArea dataOnly="0" labelOnly="1" outline="0" fieldPosition="0">
        <references count="5">
          <reference field="1" count="1" selected="0">
            <x v="4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40">
      <pivotArea dataOnly="0" labelOnly="1" outline="0" fieldPosition="0">
        <references count="5">
          <reference field="1" count="1" selected="0">
            <x v="5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9">
      <pivotArea dataOnly="0" labelOnly="1" outline="0" fieldPosition="0">
        <references count="5">
          <reference field="1" count="1" selected="0">
            <x v="6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8">
      <pivotArea dataOnly="0" labelOnly="1" outline="0" fieldPosition="0">
        <references count="5">
          <reference field="1" count="1" selected="0">
            <x v="7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7">
      <pivotArea dataOnly="0" labelOnly="1" outline="0" fieldPosition="0">
        <references count="5">
          <reference field="1" count="1" selected="0">
            <x v="13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6">
      <pivotArea dataOnly="0" labelOnly="1" outline="0" fieldPosition="0">
        <references count="5">
          <reference field="1" count="1" selected="0">
            <x v="14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5">
      <pivotArea dataOnly="0" labelOnly="1" outline="0" fieldPosition="0">
        <references count="5">
          <reference field="1" count="1" selected="0">
            <x v="34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4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3">
      <pivotArea dataOnly="0" labelOnly="1" outline="0" fieldPosition="0">
        <references count="5">
          <reference field="1" count="1" selected="0">
            <x v="55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2">
      <pivotArea dataOnly="0" labelOnly="1" outline="0" fieldPosition="0">
        <references count="5">
          <reference field="1" count="1" selected="0">
            <x v="58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1">
      <pivotArea dataOnly="0" labelOnly="1" outline="0" fieldPosition="0">
        <references count="5">
          <reference field="1" count="1" selected="0">
            <x v="69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30">
      <pivotArea dataOnly="0" labelOnly="1" outline="0" fieldPosition="0">
        <references count="5">
          <reference field="1" count="1" selected="0">
            <x v="1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9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8">
      <pivotArea dataOnly="0" labelOnly="1" outline="0" fieldPosition="0">
        <references count="5">
          <reference field="1" count="1" selected="0">
            <x v="21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7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6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5">
      <pivotArea dataOnly="0" labelOnly="1" outline="0" fieldPosition="0">
        <references count="5">
          <reference field="1" count="1" selected="0">
            <x v="42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4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3">
      <pivotArea dataOnly="0" labelOnly="1" outline="0" fieldPosition="0">
        <references count="5">
          <reference field="1" count="1" selected="0">
            <x v="51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2">
      <pivotArea dataOnly="0" labelOnly="1" outline="0" fieldPosition="0">
        <references count="5">
          <reference field="1" count="1" selected="0">
            <x v="52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1">
      <pivotArea dataOnly="0" labelOnly="1" outline="0" fieldPosition="0">
        <references count="5">
          <reference field="1" count="1" selected="0">
            <x v="56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20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9">
      <pivotArea dataOnly="0" labelOnly="1" outline="0" fieldPosition="0">
        <references count="5">
          <reference field="1" count="1" selected="0">
            <x v="20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8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7">
      <pivotArea dataOnly="0" labelOnly="1" outline="0" fieldPosition="0">
        <references count="5">
          <reference field="1" count="1" selected="0">
            <x v="3"/>
          </reference>
          <reference field="2" count="1">
            <x v="17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6">
      <pivotArea dataOnly="0" labelOnly="1" outline="0" fieldPosition="0">
        <references count="5">
          <reference field="1" count="1" selected="0">
            <x v="45"/>
          </reference>
          <reference field="2" count="1">
            <x v="2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3"/>
          </reference>
        </references>
      </pivotArea>
    </format>
    <format dxfId="515">
      <pivotArea dataOnly="0" labelOnly="1" outline="0" fieldPosition="0">
        <references count="5">
          <reference field="1" count="1" selected="0">
            <x v="33"/>
          </reference>
          <reference field="2" count="1">
            <x v="31"/>
          </reference>
          <reference field="4" count="1" selected="0">
            <x v="2"/>
          </reference>
          <reference field="5" count="1" selected="0">
            <x v="2"/>
          </reference>
          <reference field="6" count="1" selected="0">
            <x v="9"/>
          </reference>
        </references>
      </pivotArea>
    </format>
    <format dxfId="514">
      <pivotArea dataOnly="0" labelOnly="1" outline="0" fieldPosition="0">
        <references count="1">
          <reference field="22" count="0"/>
        </references>
      </pivotArea>
    </format>
    <format dxfId="513">
      <pivotArea dataOnly="0" labelOnly="1" grandCol="1" outline="0" fieldPosition="0"/>
    </format>
    <format dxfId="512">
      <pivotArea dataOnly="0" labelOnly="1" outline="0" fieldPosition="0">
        <references count="5">
          <reference field="1" count="1" selected="0">
            <x v="36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8"/>
          </reference>
        </references>
      </pivotArea>
    </format>
    <format dxfId="511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10">
      <pivotArea dataOnly="0" labelOnly="1" outline="0" fieldPosition="0">
        <references count="5">
          <reference field="1" count="1" selected="0">
            <x v="3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9">
      <pivotArea dataOnly="0" labelOnly="1" outline="0" fieldPosition="0">
        <references count="5">
          <reference field="1" count="1" selected="0">
            <x v="50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2"/>
          </reference>
          <reference field="6" count="1" selected="0">
            <x v="7"/>
          </reference>
        </references>
      </pivotArea>
    </format>
    <format dxfId="508">
      <pivotArea outline="0" fieldPosition="0">
        <references count="2">
          <reference field="4" count="0" selected="0" defaultSubtotal="1"/>
          <reference field="22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BB6219-C1B3-4FC3-AEA1-F1325E79C202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B3:K83" firstHeaderRow="1" firstDataRow="2" firstDataCol="6"/>
  <pivotFields count="27">
    <pivotField compact="0" outline="0" showAll="0"/>
    <pivotField axis="axisRow" compact="0" outline="0" showAll="0" defaultSubtotal="0">
      <items count="7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</items>
    </pivotField>
    <pivotField axis="axisRow" compact="0" outline="0" showAll="0" defaultSubtotal="0">
      <items count="79">
        <item x="66"/>
        <item x="44"/>
        <item x="48"/>
        <item x="33"/>
        <item x="53"/>
        <item x="5"/>
        <item x="46"/>
        <item x="43"/>
        <item x="6"/>
        <item x="3"/>
        <item x="58"/>
        <item x="21"/>
        <item x="9"/>
        <item x="24"/>
        <item x="37"/>
        <item x="49"/>
        <item x="4"/>
        <item x="47"/>
        <item x="59"/>
        <item x="45"/>
        <item x="40"/>
        <item x="7"/>
        <item x="14"/>
        <item x="18"/>
        <item x="38"/>
        <item x="52"/>
        <item x="36"/>
        <item x="32"/>
        <item x="17"/>
        <item x="35"/>
        <item x="12"/>
        <item x="15"/>
        <item x="8"/>
        <item x="34"/>
        <item x="2"/>
        <item x="0"/>
        <item x="50"/>
        <item x="1"/>
        <item x="25"/>
        <item x="42"/>
        <item x="30"/>
        <item x="26"/>
        <item x="29"/>
        <item x="39"/>
        <item x="27"/>
        <item m="1" x="77"/>
        <item x="31"/>
        <item x="71"/>
        <item m="1" x="78"/>
        <item x="57"/>
        <item x="10"/>
        <item x="67"/>
        <item x="20"/>
        <item x="13"/>
        <item x="23"/>
        <item x="72"/>
        <item x="76"/>
        <item x="73"/>
        <item x="65"/>
        <item x="74"/>
        <item x="60"/>
        <item x="61"/>
        <item x="62"/>
        <item x="75"/>
        <item x="64"/>
        <item x="69"/>
        <item x="63"/>
        <item x="70"/>
        <item x="41"/>
        <item x="56"/>
        <item x="16"/>
        <item x="51"/>
        <item x="55"/>
        <item x="68"/>
        <item x="11"/>
        <item x="19"/>
        <item x="54"/>
        <item x="28"/>
        <item x="22"/>
      </items>
    </pivotField>
    <pivotField compact="0" outline="0" showAll="0"/>
    <pivotField axis="axisRow" compact="0" outline="0" showAll="0">
      <items count="4">
        <item h="1" x="2"/>
        <item x="0"/>
        <item h="1"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3"/>
        <item h="1" x="10"/>
        <item x="0"/>
        <item x="6"/>
        <item h="1" x="5"/>
        <item x="2"/>
        <item x="4"/>
        <item x="8"/>
        <item h="1" x="7"/>
        <item h="1" x="9"/>
        <item t="default"/>
      </items>
    </pivotField>
    <pivotField axis="axisRow" compact="0" outline="0" showAll="0">
      <items count="20">
        <item x="7"/>
        <item x="1"/>
        <item x="15"/>
        <item x="14"/>
        <item x="16"/>
        <item x="3"/>
        <item x="6"/>
        <item x="0"/>
        <item x="11"/>
        <item x="4"/>
        <item x="10"/>
        <item m="1" x="18"/>
        <item x="13"/>
        <item x="2"/>
        <item x="9"/>
        <item x="8"/>
        <item m="1" x="17"/>
        <item x="5"/>
        <item x="1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  <pivotField compact="0" outline="0" showAll="0"/>
  </pivotFields>
  <rowFields count="6">
    <field x="4"/>
    <field x="5"/>
    <field x="6"/>
    <field x="1"/>
    <field x="2"/>
    <field x="7"/>
  </rowFields>
  <rowItems count="79">
    <i>
      <x v="1"/>
      <x/>
      <x/>
      <x v="1"/>
      <x v="37"/>
      <x v="1"/>
    </i>
    <i r="3">
      <x v="15"/>
      <x v="31"/>
      <x v="1"/>
    </i>
    <i t="default" r="2">
      <x/>
    </i>
    <i r="2">
      <x v="6"/>
      <x v="1"/>
      <x v="37"/>
      <x v="1"/>
    </i>
    <i r="3">
      <x v="12"/>
      <x v="30"/>
      <x v="6"/>
    </i>
    <i r="3">
      <x v="18"/>
      <x v="23"/>
      <x v="6"/>
    </i>
    <i r="3">
      <x v="22"/>
      <x v="78"/>
      <x v="15"/>
    </i>
    <i r="3">
      <x v="26"/>
      <x v="41"/>
      <x v="13"/>
    </i>
    <i r="3">
      <x v="27"/>
      <x v="44"/>
      <x v="13"/>
    </i>
    <i r="3">
      <x v="28"/>
      <x v="77"/>
      <x v="13"/>
    </i>
    <i r="3">
      <x v="30"/>
      <x v="40"/>
      <x v="13"/>
    </i>
    <i r="3">
      <x v="41"/>
      <x v="68"/>
      <x v="8"/>
    </i>
    <i r="3">
      <x v="45"/>
      <x v="19"/>
      <x v="15"/>
    </i>
    <i r="3">
      <x v="46"/>
      <x v="6"/>
      <x v="15"/>
    </i>
    <i r="3">
      <x v="50"/>
      <x v="36"/>
      <x v="12"/>
    </i>
    <i t="default" r="2">
      <x v="6"/>
    </i>
    <i t="default" r="1">
      <x/>
    </i>
    <i r="1">
      <x v="1"/>
      <x v="1"/>
      <x v="1"/>
      <x v="37"/>
      <x v="13"/>
    </i>
    <i r="3">
      <x v="9"/>
      <x v="12"/>
      <x v="13"/>
    </i>
    <i r="3">
      <x v="10"/>
      <x v="50"/>
      <x v="13"/>
    </i>
    <i r="3">
      <x v="11"/>
      <x v="74"/>
      <x v="13"/>
    </i>
    <i r="3">
      <x v="15"/>
      <x v="31"/>
      <x v="13"/>
    </i>
    <i r="3">
      <x v="17"/>
      <x v="28"/>
      <x v="13"/>
    </i>
    <i r="3">
      <x v="19"/>
      <x v="75"/>
      <x v="13"/>
    </i>
    <i r="3">
      <x v="23"/>
      <x v="54"/>
      <x v="13"/>
    </i>
    <i r="3">
      <x v="25"/>
      <x v="38"/>
      <x v="13"/>
    </i>
    <i r="3">
      <x v="26"/>
      <x v="41"/>
      <x v="13"/>
    </i>
    <i r="3">
      <x v="27"/>
      <x v="44"/>
      <x v="13"/>
    </i>
    <i r="3">
      <x v="28"/>
      <x v="77"/>
      <x v="13"/>
    </i>
    <i r="3">
      <x v="29"/>
      <x v="42"/>
      <x v="13"/>
    </i>
    <i r="3">
      <x v="30"/>
      <x v="40"/>
      <x v="13"/>
    </i>
    <i r="3">
      <x v="33"/>
      <x v="3"/>
      <x v="13"/>
    </i>
    <i r="3">
      <x v="36"/>
      <x v="26"/>
      <x v="13"/>
    </i>
    <i r="3">
      <x v="37"/>
      <x v="14"/>
      <x v="13"/>
    </i>
    <i r="3">
      <x v="38"/>
      <x v="24"/>
      <x v="13"/>
    </i>
    <i r="3">
      <x v="42"/>
      <x v="39"/>
      <x v="13"/>
    </i>
    <i r="3">
      <x v="43"/>
      <x v="7"/>
      <x v="13"/>
    </i>
    <i r="3">
      <x v="49"/>
      <x v="15"/>
      <x v="13"/>
    </i>
    <i r="3">
      <x v="52"/>
      <x v="25"/>
      <x v="13"/>
    </i>
    <i r="3">
      <x v="57"/>
      <x v="49"/>
      <x v="13"/>
    </i>
    <i t="default" r="2">
      <x v="1"/>
    </i>
    <i r="2">
      <x v="3"/>
      <x/>
      <x v="35"/>
      <x v="7"/>
    </i>
    <i r="3">
      <x v="2"/>
      <x v="34"/>
      <x v="7"/>
    </i>
    <i r="3">
      <x v="3"/>
      <x v="9"/>
      <x v="7"/>
    </i>
    <i r="3">
      <x v="4"/>
      <x v="16"/>
      <x v="7"/>
    </i>
    <i r="3">
      <x v="5"/>
      <x v="5"/>
      <x v="7"/>
    </i>
    <i r="3">
      <x v="6"/>
      <x v="8"/>
      <x v="7"/>
    </i>
    <i r="3">
      <x v="7"/>
      <x v="21"/>
      <x v="7"/>
    </i>
    <i r="3">
      <x v="8"/>
      <x v="32"/>
      <x v="7"/>
    </i>
    <i r="3">
      <x v="13"/>
      <x v="53"/>
      <x v="7"/>
    </i>
    <i r="3">
      <x v="14"/>
      <x v="22"/>
      <x v="7"/>
    </i>
    <i r="3">
      <x v="32"/>
      <x v="27"/>
      <x v="7"/>
    </i>
    <i r="3">
      <x v="35"/>
      <x v="29"/>
      <x v="7"/>
    </i>
    <i r="3">
      <x v="48"/>
      <x v="2"/>
      <x v="7"/>
    </i>
    <i r="3">
      <x v="59"/>
      <x v="18"/>
      <x v="7"/>
    </i>
    <i r="3">
      <x v="69"/>
      <x v="65"/>
      <x v="7"/>
    </i>
    <i t="default" r="2">
      <x v="3"/>
    </i>
    <i r="2">
      <x v="7"/>
      <x v="9"/>
      <x v="12"/>
      <x v="5"/>
    </i>
    <i r="3">
      <x v="11"/>
      <x v="74"/>
      <x v="17"/>
    </i>
    <i r="3">
      <x v="15"/>
      <x v="31"/>
      <x/>
    </i>
    <i r="3">
      <x v="18"/>
      <x v="23"/>
      <x v="5"/>
    </i>
    <i r="3">
      <x v="21"/>
      <x v="11"/>
      <x v="14"/>
    </i>
    <i r="3">
      <x v="23"/>
      <x v="54"/>
      <x v="13"/>
    </i>
    <i r="5">
      <x v="17"/>
    </i>
    <i r="3">
      <x v="24"/>
      <x v="13"/>
      <x v="6"/>
    </i>
    <i r="3">
      <x v="31"/>
      <x v="46"/>
      <x v="10"/>
    </i>
    <i r="3">
      <x v="39"/>
      <x v="43"/>
      <x v="13"/>
    </i>
    <i r="3">
      <x v="44"/>
      <x v="1"/>
      <x v="18"/>
    </i>
    <i r="3">
      <x v="47"/>
      <x v="17"/>
      <x v="13"/>
    </i>
    <i r="3">
      <x v="53"/>
      <x v="4"/>
      <x v="5"/>
    </i>
    <i r="3">
      <x v="54"/>
      <x v="76"/>
      <x v="5"/>
    </i>
    <i r="3">
      <x v="55"/>
      <x v="72"/>
      <x v="5"/>
    </i>
    <i t="default" r="2">
      <x v="7"/>
    </i>
    <i r="2">
      <x v="8"/>
      <x v="20"/>
      <x v="52"/>
      <x v="7"/>
    </i>
    <i r="3">
      <x v="34"/>
      <x v="33"/>
      <x v="7"/>
    </i>
    <i t="default" r="2">
      <x v="8"/>
    </i>
    <i t="default" r="1">
      <x v="1"/>
    </i>
    <i t="default">
      <x v="1"/>
    </i>
    <i t="grand">
      <x/>
    </i>
  </rowItems>
  <colFields count="1">
    <field x="21"/>
  </colFields>
  <colItems count="4">
    <i>
      <x/>
    </i>
    <i>
      <x v="1"/>
    </i>
    <i>
      <x v="2"/>
    </i>
    <i t="grand">
      <x/>
    </i>
  </colItems>
  <dataFields count="1">
    <dataField name="Sum of Amt in loc.cur." fld="25" baseField="0" baseItem="0" numFmtId="43"/>
  </dataFields>
  <formats count="208">
    <format dxfId="507">
      <pivotArea dataOnly="0" outline="0" fieldPosition="0">
        <references count="1">
          <reference field="4" count="0" defaultSubtotal="1"/>
        </references>
      </pivotArea>
    </format>
    <format dxfId="506">
      <pivotArea dataOnly="0" outline="0" fieldPosition="0">
        <references count="1">
          <reference field="5" count="0" defaultSubtotal="1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type="origin" dataOnly="0" labelOnly="1" outline="0" fieldPosition="0"/>
    </format>
    <format dxfId="502">
      <pivotArea field="21" type="button" dataOnly="0" labelOnly="1" outline="0" axis="axisCol" fieldPosition="0"/>
    </format>
    <format dxfId="501">
      <pivotArea type="topRight" dataOnly="0" labelOnly="1" outline="0" fieldPosition="0"/>
    </format>
    <format dxfId="500">
      <pivotArea field="4" type="button" dataOnly="0" labelOnly="1" outline="0" axis="axisRow" fieldPosition="0"/>
    </format>
    <format dxfId="499">
      <pivotArea field="5" type="button" dataOnly="0" labelOnly="1" outline="0" axis="axisRow" fieldPosition="1"/>
    </format>
    <format dxfId="498">
      <pivotArea field="6" type="button" dataOnly="0" labelOnly="1" outline="0" axis="axisRow" fieldPosition="2"/>
    </format>
    <format dxfId="497">
      <pivotArea field="1" type="button" dataOnly="0" labelOnly="1" outline="0" axis="axisRow" fieldPosition="3"/>
    </format>
    <format dxfId="496">
      <pivotArea field="2" type="button" dataOnly="0" labelOnly="1" outline="0" axis="axisRow" fieldPosition="4"/>
    </format>
    <format dxfId="495">
      <pivotArea dataOnly="0" labelOnly="1" outline="0" fieldPosition="0">
        <references count="1">
          <reference field="4" count="0"/>
        </references>
      </pivotArea>
    </format>
    <format dxfId="494">
      <pivotArea dataOnly="0" labelOnly="1" outline="0" fieldPosition="0">
        <references count="1">
          <reference field="4" count="0" defaultSubtotal="1"/>
        </references>
      </pivotArea>
    </format>
    <format dxfId="493">
      <pivotArea dataOnly="0" labelOnly="1" grandRow="1" outline="0" fieldPosition="0"/>
    </format>
    <format dxfId="492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491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490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489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48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48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486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485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48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48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48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48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48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9">
      <pivotArea dataOnly="0" labelOnly="1" outline="0" fieldPosition="0">
        <references count="4">
          <reference field="1" count="1">
            <x v="68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77">
      <pivotArea dataOnly="0" labelOnly="1" outline="0" fieldPosition="0">
        <references count="4">
          <reference field="1" count="2">
            <x v="51"/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76">
      <pivotArea dataOnly="0" labelOnly="1" outline="0" fieldPosition="0">
        <references count="4">
          <reference field="1" count="3">
            <x v="40"/>
            <x v="56"/>
            <x v="5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7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74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73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72">
      <pivotArea dataOnly="0" labelOnly="1" outline="0" fieldPosition="0">
        <references count="4">
          <reference field="1" count="9">
            <x v="1"/>
            <x v="12"/>
            <x v="18"/>
            <x v="27"/>
            <x v="28"/>
            <x v="41"/>
            <x v="45"/>
            <x v="46"/>
            <x v="5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71">
      <pivotArea dataOnly="0" labelOnly="1" outline="0" fieldPosition="0">
        <references count="4">
          <reference field="1" count="18">
            <x v="16"/>
            <x v="22"/>
            <x v="60"/>
            <x v="61"/>
            <x v="62"/>
            <x v="63"/>
            <x v="64"/>
            <x v="65"/>
            <x v="66"/>
            <x v="67"/>
            <x v="69"/>
            <x v="70"/>
            <x v="71"/>
            <x v="72"/>
            <x v="73"/>
            <x v="74"/>
            <x v="75"/>
            <x v="7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70">
      <pivotArea dataOnly="0" labelOnly="1" outline="0" fieldPosition="0">
        <references count="4">
          <reference field="1" count="23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69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32"/>
            <x v="35"/>
            <x v="48"/>
            <x v="59"/>
            <x v="6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8">
      <pivotArea dataOnly="0" labelOnly="1" outline="0" fieldPosition="0">
        <references count="4">
          <reference field="1" count="14">
            <x v="9"/>
            <x v="11"/>
            <x v="15"/>
            <x v="18"/>
            <x v="21"/>
            <x v="23"/>
            <x v="24"/>
            <x v="31"/>
            <x v="39"/>
            <x v="44"/>
            <x v="47"/>
            <x v="53"/>
            <x v="54"/>
            <x v="5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467">
      <pivotArea dataOnly="0" labelOnly="1" outline="0" fieldPosition="0">
        <references count="4">
          <reference field="1" count="2">
            <x v="20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466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65">
      <pivotArea dataOnly="0" labelOnly="1" outline="0" fieldPosition="0">
        <references count="5">
          <reference field="1" count="1" selected="0">
            <x v="68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6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463">
      <pivotArea dataOnly="0" labelOnly="1" outline="0" fieldPosition="0">
        <references count="5">
          <reference field="1" count="1" selected="0">
            <x v="51"/>
          </reference>
          <reference field="2" count="1">
            <x v="71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2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461">
      <pivotArea dataOnly="0" labelOnly="1" outline="0" fieldPosition="0">
        <references count="5">
          <reference field="1" count="1" selected="0">
            <x v="40"/>
          </reference>
          <reference field="2" count="1">
            <x v="2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60">
      <pivotArea dataOnly="0" labelOnly="1" outline="0" fieldPosition="0">
        <references count="5">
          <reference field="1" count="1" selected="0">
            <x v="56"/>
          </reference>
          <reference field="2" count="1">
            <x v="69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9">
      <pivotArea dataOnly="0" labelOnly="1" outline="0" fieldPosition="0">
        <references count="5">
          <reference field="1" count="1" selected="0">
            <x v="58"/>
          </reference>
          <reference field="2" count="1">
            <x v="1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58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45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6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455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454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3">
      <pivotArea dataOnly="0" labelOnly="1" outline="0" fieldPosition="0">
        <references count="5">
          <reference field="1" count="1" selected="0">
            <x v="12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2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1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50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9">
      <pivotArea dataOnly="0" labelOnly="1" outline="0" fieldPosition="0">
        <references count="5">
          <reference field="1" count="1" selected="0">
            <x v="41"/>
          </reference>
          <reference field="2" count="1">
            <x v="6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8">
      <pivotArea dataOnly="0" labelOnly="1" outline="0" fieldPosition="0">
        <references count="5">
          <reference field="1" count="1" selected="0">
            <x v="45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7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6">
      <pivotArea dataOnly="0" labelOnly="1" outline="0" fieldPosition="0">
        <references count="5">
          <reference field="1" count="1" selected="0">
            <x v="50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445">
      <pivotArea dataOnly="0" labelOnly="1" outline="0" fieldPosition="0">
        <references count="5">
          <reference field="1" count="1" selected="0">
            <x v="16"/>
          </reference>
          <reference field="2" count="1">
            <x v="7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4">
      <pivotArea dataOnly="0" labelOnly="1" outline="0" fieldPosition="0">
        <references count="5">
          <reference field="1" count="1" selected="0">
            <x v="22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3">
      <pivotArea dataOnly="0" labelOnly="1" outline="0" fieldPosition="0">
        <references count="5">
          <reference field="1" count="1" selected="0">
            <x v="60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2">
      <pivotArea dataOnly="0" labelOnly="1" outline="0" fieldPosition="0">
        <references count="5">
          <reference field="1" count="1" selected="0">
            <x v="61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1">
      <pivotArea dataOnly="0" labelOnly="1" outline="0" fieldPosition="0">
        <references count="5">
          <reference field="1" count="1" selected="0">
            <x v="62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40">
      <pivotArea dataOnly="0" labelOnly="1" outline="0" fieldPosition="0">
        <references count="5">
          <reference field="1" count="1" selected="0">
            <x v="63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9">
      <pivotArea dataOnly="0" labelOnly="1" outline="0" fieldPosition="0">
        <references count="5">
          <reference field="1" count="1" selected="0">
            <x v="64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8">
      <pivotArea dataOnly="0" labelOnly="1" outline="0" fieldPosition="0">
        <references count="5">
          <reference field="1" count="1" selected="0">
            <x v="65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7">
      <pivotArea dataOnly="0" labelOnly="1" outline="0" fieldPosition="0">
        <references count="5">
          <reference field="1" count="1" selected="0">
            <x v="66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6">
      <pivotArea dataOnly="0" labelOnly="1" outline="0" fieldPosition="0">
        <references count="5">
          <reference field="1" count="1" selected="0">
            <x v="67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5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4">
      <pivotArea dataOnly="0" labelOnly="1" outline="0" fieldPosition="0">
        <references count="5">
          <reference field="1" count="1" selected="0">
            <x v="70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3">
      <pivotArea dataOnly="0" labelOnly="1" outline="0" fieldPosition="0">
        <references count="5">
          <reference field="1" count="1" selected="0">
            <x v="71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1">
      <pivotArea dataOnly="0" labelOnly="1" outline="0" fieldPosition="0">
        <references count="5">
          <reference field="1" count="1" selected="0">
            <x v="73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30">
      <pivotArea dataOnly="0" labelOnly="1" outline="0" fieldPosition="0">
        <references count="5">
          <reference field="1" count="1" selected="0">
            <x v="74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9">
      <pivotArea dataOnly="0" labelOnly="1" outline="0" fieldPosition="0">
        <references count="5">
          <reference field="1" count="1" selected="0">
            <x v="75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8">
      <pivotArea dataOnly="0" labelOnly="1" outline="0" fieldPosition="0">
        <references count="5">
          <reference field="1" count="1" selected="0">
            <x v="76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427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6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5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4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3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2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1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20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9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8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7">
      <pivotArea dataOnly="0" labelOnly="1" outline="0" fieldPosition="0">
        <references count="5">
          <reference field="1" count="1" selected="0">
            <x v="28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6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5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4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3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2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1">
      <pivotArea dataOnly="0" labelOnly="1" outline="0" fieldPosition="0">
        <references count="5">
          <reference field="1" count="1" selected="0">
            <x v="38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10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9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8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7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6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05">
      <pivotArea dataOnly="0" labelOnly="1" outline="0" fieldPosition="0">
        <references count="5">
          <reference field="1" count="1" selected="0">
            <x v="0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4">
      <pivotArea dataOnly="0" labelOnly="1" outline="0" fieldPosition="0">
        <references count="5">
          <reference field="1" count="1" selected="0">
            <x v="2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3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2">
      <pivotArea dataOnly="0" labelOnly="1" outline="0" fieldPosition="0">
        <references count="5">
          <reference field="1" count="1" selected="0">
            <x v="4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1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400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9">
      <pivotArea dataOnly="0" labelOnly="1" outline="0" fieldPosition="0">
        <references count="5">
          <reference field="1" count="1" selected="0">
            <x v="7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8">
      <pivotArea dataOnly="0" labelOnly="1" outline="0" fieldPosition="0">
        <references count="5">
          <reference field="1" count="1" selected="0">
            <x v="8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7">
      <pivotArea dataOnly="0" labelOnly="1" outline="0" fieldPosition="0">
        <references count="5">
          <reference field="1" count="1" selected="0">
            <x v="13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6">
      <pivotArea dataOnly="0" labelOnly="1" outline="0" fieldPosition="0">
        <references count="5">
          <reference field="1" count="1" selected="0">
            <x v="14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5">
      <pivotArea dataOnly="0" labelOnly="1" outline="0" fieldPosition="0">
        <references count="5">
          <reference field="1" count="1" selected="0">
            <x v="3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4">
      <pivotArea dataOnly="0" labelOnly="1" outline="0" fieldPosition="0">
        <references count="5">
          <reference field="1" count="1" selected="0">
            <x v="35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3">
      <pivotArea dataOnly="0" labelOnly="1" outline="0" fieldPosition="0">
        <references count="5">
          <reference field="1" count="1" selected="0">
            <x v="48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2">
      <pivotArea dataOnly="0" labelOnly="1" outline="0" fieldPosition="0">
        <references count="5">
          <reference field="1" count="1" selected="0">
            <x v="59"/>
          </reference>
          <reference field="2" count="1">
            <x v="1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1">
      <pivotArea dataOnly="0" labelOnly="1" outline="0" fieldPosition="0">
        <references count="5">
          <reference field="1" count="1" selected="0">
            <x v="69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39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9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8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7">
      <pivotArea dataOnly="0" labelOnly="1" outline="0" fieldPosition="0">
        <references count="5">
          <reference field="1" count="1" selected="0">
            <x v="18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6">
      <pivotArea dataOnly="0" labelOnly="1" outline="0" fieldPosition="0">
        <references count="5">
          <reference field="1" count="1" selected="0">
            <x v="21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5">
      <pivotArea dataOnly="0" labelOnly="1" outline="0" fieldPosition="0">
        <references count="5">
          <reference field="1" count="1" selected="0">
            <x v="23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4">
      <pivotArea dataOnly="0" labelOnly="1" outline="0" fieldPosition="0">
        <references count="5">
          <reference field="1" count="1" selected="0">
            <x v="24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3">
      <pivotArea dataOnly="0" labelOnly="1" outline="0" fieldPosition="0">
        <references count="5">
          <reference field="1" count="1" selected="0">
            <x v="31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2">
      <pivotArea dataOnly="0" labelOnly="1" outline="0" fieldPosition="0">
        <references count="5">
          <reference field="1" count="1" selected="0">
            <x v="39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80">
      <pivotArea dataOnly="0" labelOnly="1" outline="0" fieldPosition="0">
        <references count="5">
          <reference field="1" count="1" selected="0">
            <x v="47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9">
      <pivotArea dataOnly="0" labelOnly="1" outline="0" fieldPosition="0">
        <references count="5">
          <reference field="1" count="1" selected="0">
            <x v="53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8">
      <pivotArea dataOnly="0" labelOnly="1" outline="0" fieldPosition="0">
        <references count="5">
          <reference field="1" count="1" selected="0">
            <x v="54"/>
          </reference>
          <reference field="2" count="1">
            <x v="7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7">
      <pivotArea dataOnly="0" labelOnly="1" outline="0" fieldPosition="0">
        <references count="5">
          <reference field="1" count="1" selected="0">
            <x v="55"/>
          </reference>
          <reference field="2" count="1">
            <x v="7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376">
      <pivotArea dataOnly="0" labelOnly="1" outline="0" fieldPosition="0">
        <references count="5">
          <reference field="1" count="1" selected="0">
            <x v="20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5">
      <pivotArea dataOnly="0" labelOnly="1" outline="0" fieldPosition="0">
        <references count="5">
          <reference field="1" count="1" selected="0">
            <x v="34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374">
      <pivotArea dataOnly="0" labelOnly="1" outline="0" fieldPosition="0">
        <references count="1">
          <reference field="21" count="0"/>
        </references>
      </pivotArea>
    </format>
    <format dxfId="373">
      <pivotArea dataOnly="0" labelOnly="1" grandCol="1" outline="0" fieldPosition="0"/>
    </format>
    <format dxfId="372">
      <pivotArea outline="0" collapsedLevelsAreSubtotals="1" fieldPosition="0"/>
    </format>
    <format dxfId="371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370">
      <pivotArea outline="0" fieldPosition="0">
        <references count="6">
          <reference field="1" count="1" selected="0">
            <x v="7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21" count="1" selected="0">
            <x v="0"/>
          </reference>
        </references>
      </pivotArea>
    </format>
    <format dxfId="369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3"/>
          </reference>
        </references>
      </pivotArea>
    </format>
    <format dxfId="368">
      <pivotArea outline="0" fieldPosition="0">
        <references count="7">
          <reference field="1" count="23" selected="0">
            <x v="1"/>
            <x v="9"/>
            <x v="10"/>
            <x v="11"/>
            <x v="15"/>
            <x v="17"/>
            <x v="19"/>
            <x v="23"/>
            <x v="25"/>
            <x v="26"/>
            <x v="27"/>
            <x v="28"/>
            <x v="29"/>
            <x v="30"/>
            <x v="33"/>
            <x v="36"/>
            <x v="37"/>
            <x v="38"/>
            <x v="42"/>
            <x v="43"/>
            <x v="49"/>
            <x v="52"/>
            <x v="57"/>
          </reference>
          <reference field="2" count="23" selected="0">
            <x v="3"/>
            <x v="7"/>
            <x v="12"/>
            <x v="14"/>
            <x v="15"/>
            <x v="24"/>
            <x v="25"/>
            <x v="26"/>
            <x v="28"/>
            <x v="31"/>
            <x v="37"/>
            <x v="38"/>
            <x v="39"/>
            <x v="40"/>
            <x v="41"/>
            <x v="42"/>
            <x v="44"/>
            <x v="49"/>
            <x v="50"/>
            <x v="54"/>
            <x v="74"/>
            <x v="75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  <reference field="21" count="1" selected="0">
            <x v="1"/>
          </reference>
        </references>
      </pivotArea>
    </format>
    <format dxfId="367">
      <pivotArea outline="0" fieldPosition="0">
        <references count="6">
          <reference field="1" count="3" selected="0">
            <x v="49"/>
            <x v="52"/>
            <x v="57"/>
          </reference>
          <reference field="2" count="3" selected="0">
            <x v="15"/>
            <x v="25"/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66">
      <pivotArea dataOnly="0" labelOnly="1" outline="0" fieldPosition="0">
        <references count="5">
          <reference field="1" count="1" selected="0">
            <x v="49"/>
          </reference>
          <reference field="2" count="1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5">
      <pivotArea dataOnly="0" labelOnly="1" outline="0" fieldPosition="0">
        <references count="5">
          <reference field="1" count="1" selected="0">
            <x v="52"/>
          </reference>
          <reference field="2" count="1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4">
      <pivotArea dataOnly="0" labelOnly="1" outline="0" fieldPosition="0">
        <references count="5">
          <reference field="1" count="1" selected="0">
            <x v="57"/>
          </reference>
          <reference field="2" count="1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63">
      <pivotArea dataOnly="0" labelOnly="1" outline="0" fieldPosition="0">
        <references count="6">
          <reference field="1" count="1" selected="0">
            <x v="49"/>
          </reference>
          <reference field="2" count="1" selected="0">
            <x v="1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2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2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1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4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60">
      <pivotArea dataOnly="0" outline="0" fieldPosition="0">
        <references count="1">
          <reference field="1" count="1">
            <x v="38"/>
          </reference>
        </references>
      </pivotArea>
    </format>
    <format dxfId="359">
      <pivotArea outline="0" fieldPosition="0">
        <references count="6">
          <reference field="1" count="2" selected="0">
            <x v="42"/>
            <x v="43"/>
          </reference>
          <reference field="2" count="2" selected="0">
            <x v="7"/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58">
      <pivotArea dataOnly="0" labelOnly="1" outline="0" offset="IV36:IV37" fieldPosition="0">
        <references count="1">
          <reference field="4" count="0"/>
        </references>
      </pivotArea>
    </format>
    <format dxfId="357">
      <pivotArea dataOnly="0" labelOnly="1" outline="0" offset="IV19:IV20" fieldPosition="0">
        <references count="2">
          <reference field="4" count="0" selected="0"/>
          <reference field="5" count="1">
            <x v="1"/>
          </reference>
        </references>
      </pivotArea>
    </format>
    <format dxfId="356">
      <pivotArea dataOnly="0" labelOnly="1" outline="0" offset="IV19:IV20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55">
      <pivotArea dataOnly="0" labelOnly="1" outline="0" fieldPosition="0">
        <references count="4">
          <reference field="1" count="2">
            <x v="42"/>
            <x v="4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4">
      <pivotArea dataOnly="0" labelOnly="1" outline="0" fieldPosition="0">
        <references count="5">
          <reference field="1" count="1" selected="0">
            <x v="42"/>
          </reference>
          <reference field="2" count="1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3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52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1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50">
      <pivotArea outline="0" fieldPosition="0">
        <references count="6">
          <reference field="1" count="9" selected="0">
            <x v="25"/>
            <x v="26"/>
            <x v="27"/>
            <x v="28"/>
            <x v="29"/>
            <x v="30"/>
            <x v="33"/>
            <x v="36"/>
            <x v="37"/>
          </reference>
          <reference field="2" count="9" selected="0">
            <x v="3"/>
            <x v="14"/>
            <x v="26"/>
            <x v="38"/>
            <x v="40"/>
            <x v="41"/>
            <x v="42"/>
            <x v="44"/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49">
      <pivotArea dataOnly="0" labelOnly="1" outline="0" offset="IV26:IV34" fieldPosition="0">
        <references count="1">
          <reference field="4" count="0"/>
        </references>
      </pivotArea>
    </format>
    <format dxfId="348">
      <pivotArea dataOnly="0" labelOnly="1" outline="0" offset="IV9:IV17" fieldPosition="0">
        <references count="2">
          <reference field="4" count="0" selected="0"/>
          <reference field="5" count="1">
            <x v="1"/>
          </reference>
        </references>
      </pivotArea>
    </format>
    <format dxfId="347">
      <pivotArea dataOnly="0" labelOnly="1" outline="0" offset="IV9:IV1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46">
      <pivotArea dataOnly="0" labelOnly="1" outline="0" fieldPosition="0">
        <references count="4">
          <reference field="1" count="9">
            <x v="25"/>
            <x v="26"/>
            <x v="27"/>
            <x v="28"/>
            <x v="29"/>
            <x v="30"/>
            <x v="33"/>
            <x v="36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5">
      <pivotArea dataOnly="0" labelOnly="1" outline="0" fieldPosition="0">
        <references count="5">
          <reference field="1" count="1" selected="0">
            <x v="25"/>
          </reference>
          <reference field="2" count="1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4">
      <pivotArea dataOnly="0" labelOnly="1" outline="0" fieldPosition="0">
        <references count="5">
          <reference field="1" count="1" selected="0">
            <x v="26"/>
          </reference>
          <reference field="2" count="1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3">
      <pivotArea dataOnly="0" labelOnly="1" outline="0" fieldPosition="0">
        <references count="5">
          <reference field="1" count="1" selected="0">
            <x v="27"/>
          </reference>
          <reference field="2" count="1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2">
      <pivotArea dataOnly="0" labelOnly="1" outline="0" fieldPosition="0">
        <references count="5">
          <reference field="1" count="1" selected="0">
            <x v="28"/>
          </reference>
          <reference field="2" count="1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1">
      <pivotArea dataOnly="0" labelOnly="1" outline="0" fieldPosition="0">
        <references count="5">
          <reference field="1" count="1" selected="0">
            <x v="29"/>
          </reference>
          <reference field="2" count="1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40">
      <pivotArea dataOnly="0" labelOnly="1" outline="0" fieldPosition="0">
        <references count="5">
          <reference field="1" count="1" selected="0">
            <x v="30"/>
          </reference>
          <reference field="2" count="1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8">
      <pivotArea dataOnly="0" labelOnly="1" outline="0" fieldPosition="0">
        <references count="5">
          <reference field="1" count="1" selected="0">
            <x v="36"/>
          </reference>
          <reference field="2" count="1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7">
      <pivotArea dataOnly="0" labelOnly="1" outline="0" fieldPosition="0">
        <references count="5">
          <reference field="1" count="1" selected="0">
            <x v="37"/>
          </reference>
          <reference field="2" count="1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3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5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4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4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4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3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7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2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1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30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9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6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8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27">
      <pivotArea outline="0" fieldPosition="0">
        <references count="6">
          <reference field="1" count="4" selected="0">
            <x v="11"/>
            <x v="15"/>
            <x v="17"/>
            <x v="19"/>
          </reference>
          <reference field="2" count="4" selected="0">
            <x v="28"/>
            <x v="31"/>
            <x v="74"/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26">
      <pivotArea dataOnly="0" labelOnly="1" outline="0" offset="IV21:IV24" fieldPosition="0">
        <references count="1">
          <reference field="4" count="0"/>
        </references>
      </pivotArea>
    </format>
    <format dxfId="325">
      <pivotArea dataOnly="0" labelOnly="1" outline="0" offset="IV4:IV7" fieldPosition="0">
        <references count="2">
          <reference field="4" count="0" selected="0"/>
          <reference field="5" count="1">
            <x v="1"/>
          </reference>
        </references>
      </pivotArea>
    </format>
    <format dxfId="324">
      <pivotArea dataOnly="0" labelOnly="1" outline="0" offset="IV4:IV7" fieldPosition="0">
        <references count="3">
          <reference field="4" count="0" selected="0"/>
          <reference field="5" count="1" selected="0">
            <x v="1"/>
          </reference>
          <reference field="6" count="1">
            <x v="1"/>
          </reference>
        </references>
      </pivotArea>
    </format>
    <format dxfId="323">
      <pivotArea dataOnly="0" labelOnly="1" outline="0" fieldPosition="0">
        <references count="4">
          <reference field="1" count="4">
            <x v="11"/>
            <x v="15"/>
            <x v="17"/>
            <x v="1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2">
      <pivotArea dataOnly="0" labelOnly="1" outline="0" fieldPosition="0">
        <references count="5">
          <reference field="1" count="1" selected="0">
            <x v="11"/>
          </reference>
          <reference field="2" count="1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1">
      <pivotArea dataOnly="0" labelOnly="1" outline="0" fieldPosition="0">
        <references count="5">
          <reference field="1" count="1" selected="0">
            <x v="15"/>
          </reference>
          <reference field="2" count="1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20">
      <pivotArea dataOnly="0" labelOnly="1" outline="0" fieldPosition="0">
        <references count="5">
          <reference field="1" count="1" selected="0">
            <x v="17"/>
          </reference>
          <reference field="2" count="1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9">
      <pivotArea dataOnly="0" labelOnly="1" outline="0" fieldPosition="0">
        <references count="5">
          <reference field="1" count="1" selected="0">
            <x v="19"/>
          </reference>
          <reference field="2" count="1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4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31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6">
      <pivotArea dataOnly="0" labelOnly="1" outline="0" fieldPosition="0">
        <references count="6">
          <reference field="1" count="1" selected="0">
            <x v="17"/>
          </reference>
          <reference field="2" count="1" selected="0">
            <x v="28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5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75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14">
      <pivotArea dataOnly="0" outline="0" fieldPosition="0">
        <references count="3">
          <reference field="1" count="1">
            <x v="10"/>
          </reference>
          <reference field="2" count="0" defaultSubtotal="1" sumSubtotal="1" countASubtotal="1" avgSubtotal="1" maxSubtotal="1" minSubtotal="1" productSubtotal="1" countSubtotal="1" stdDevSubtotal="1" stdDevPSubtotal="1" varSubtotal="1" varPSubtotal="1"/>
          <reference field="7" count="0" defaultSubtotal="1" sumSubtotal="1" countASubtotal="1" avgSubtotal="1" maxSubtotal="1" minSubtotal="1" productSubtotal="1" countSubtotal="1" stdDevSubtotal="1" stdDevPSubtotal="1" varSubtotal="1" varPSubtotal="1"/>
        </references>
      </pivotArea>
    </format>
    <format dxfId="313">
      <pivotArea outline="0" fieldPosition="0">
        <references count="6">
          <reference field="1" count="2" selected="0">
            <x v="1"/>
            <x v="9"/>
          </reference>
          <reference field="2" count="2" selected="0">
            <x v="12"/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12">
      <pivotArea dataOnly="0" labelOnly="1" outline="0" fieldPosition="0">
        <references count="4">
          <reference field="1" count="2">
            <x v="1"/>
            <x v="9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1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10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9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8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7">
      <pivotArea outline="0" fieldPosition="0">
        <references count="6">
          <reference field="1" count="3" selected="0">
            <x v="1"/>
            <x v="9"/>
            <x v="10"/>
          </reference>
          <reference field="2" count="3" selected="0">
            <x v="12"/>
            <x v="37"/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 selected="0">
            <x v="13"/>
          </reference>
        </references>
      </pivotArea>
    </format>
    <format dxfId="306">
      <pivotArea dataOnly="0" labelOnly="1" outline="0" fieldPosition="0">
        <references count="4">
          <reference field="1" count="3">
            <x v="1"/>
            <x v="9"/>
            <x v="1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5">
      <pivotArea dataOnly="0" labelOnly="1" outline="0" fieldPosition="0">
        <references count="5">
          <reference field="1" count="1" selected="0">
            <x v="1"/>
          </reference>
          <reference field="2" count="1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4">
      <pivotArea dataOnly="0" labelOnly="1" outline="0" fieldPosition="0">
        <references count="5">
          <reference field="1" count="1" selected="0">
            <x v="9"/>
          </reference>
          <reference field="2" count="1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3">
      <pivotArea dataOnly="0" labelOnly="1" outline="0" fieldPosition="0">
        <references count="5">
          <reference field="1" count="1" selected="0">
            <x v="10"/>
          </reference>
          <reference field="2" count="1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</references>
      </pivotArea>
    </format>
    <format dxfId="302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7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1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2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  <format dxfId="300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50"/>
          </reference>
          <reference field="4" count="0" selected="0"/>
          <reference field="5" count="1" selected="0">
            <x v="1"/>
          </reference>
          <reference field="6" count="1" selected="0">
            <x v="1"/>
          </reference>
          <reference field="7" count="1">
            <x v="1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C7E8CD-A3F1-4D56-9657-80E29E7EBF7B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A3:J105" firstHeaderRow="1" firstDataRow="2" firstDataCol="6"/>
  <pivotFields count="27">
    <pivotField compact="0" outline="0" showAll="0"/>
    <pivotField axis="axisRow" compact="0" outline="0" showAll="0" defaultSubtotal="0">
      <items count="7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</items>
    </pivotField>
    <pivotField axis="axisRow" compact="0" outline="0" showAll="0" defaultSubtotal="0">
      <items count="76">
        <item x="64"/>
        <item x="44"/>
        <item x="47"/>
        <item x="33"/>
        <item x="52"/>
        <item x="5"/>
        <item x="46"/>
        <item x="43"/>
        <item x="6"/>
        <item x="3"/>
        <item x="22"/>
        <item x="9"/>
        <item x="25"/>
        <item x="37"/>
        <item x="48"/>
        <item x="4"/>
        <item x="57"/>
        <item x="45"/>
        <item x="40"/>
        <item x="7"/>
        <item x="14"/>
        <item x="19"/>
        <item x="38"/>
        <item x="51"/>
        <item x="36"/>
        <item x="18"/>
        <item x="35"/>
        <item x="12"/>
        <item x="15"/>
        <item x="8"/>
        <item x="34"/>
        <item x="2"/>
        <item x="16"/>
        <item x="0"/>
        <item x="49"/>
        <item x="1"/>
        <item x="26"/>
        <item x="42"/>
        <item x="31"/>
        <item x="27"/>
        <item x="29"/>
        <item x="30"/>
        <item x="39"/>
        <item x="28"/>
        <item x="32"/>
        <item x="23"/>
        <item x="68"/>
        <item x="56"/>
        <item x="10"/>
        <item x="21"/>
        <item x="13"/>
        <item x="73"/>
        <item x="24"/>
        <item x="70"/>
        <item x="75"/>
        <item x="72"/>
        <item x="71"/>
        <item x="69"/>
        <item x="63"/>
        <item x="58"/>
        <item x="59"/>
        <item x="60"/>
        <item x="74"/>
        <item x="62"/>
        <item x="66"/>
        <item x="61"/>
        <item x="67"/>
        <item x="41"/>
        <item x="55"/>
        <item x="17"/>
        <item x="50"/>
        <item x="54"/>
        <item x="65"/>
        <item x="11"/>
        <item x="20"/>
        <item x="53"/>
      </items>
    </pivotField>
    <pivotField compact="0" outline="0" showAll="0"/>
    <pivotField axis="axisRow" compact="0" outline="0" showAll="0">
      <items count="4">
        <item x="2"/>
        <item x="0"/>
        <item x="1"/>
        <item t="default"/>
      </items>
    </pivotField>
    <pivotField axis="axisRow" compact="0" outline="0" showAll="0">
      <items count="3">
        <item x="1"/>
        <item x="0"/>
        <item t="default"/>
      </items>
    </pivotField>
    <pivotField axis="axisRow" compact="0" outline="0" showAll="0">
      <items count="12">
        <item x="1"/>
        <item x="2"/>
        <item h="1" x="10"/>
        <item x="0"/>
        <item x="6"/>
        <item h="1" x="5"/>
        <item x="3"/>
        <item x="4"/>
        <item x="8"/>
        <item h="1" x="7"/>
        <item x="9"/>
        <item t="default"/>
      </items>
    </pivotField>
    <pivotField axis="axisRow" compact="0" outline="0" showAll="0">
      <items count="20">
        <item x="6"/>
        <item x="1"/>
        <item x="18"/>
        <item x="16"/>
        <item x="7"/>
        <item x="17"/>
        <item x="3"/>
        <item x="5"/>
        <item x="12"/>
        <item x="0"/>
        <item x="10"/>
        <item x="11"/>
        <item x="4"/>
        <item x="15"/>
        <item x="2"/>
        <item x="8"/>
        <item x="9"/>
        <item x="14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66" outline="0" showAll="0"/>
    <pivotField compact="0" numFmtId="166" outline="0" showAll="0"/>
    <pivotField compact="0" numFmtId="166" outline="0" showAll="0"/>
    <pivotField compact="0" outline="0" showAll="0"/>
    <pivotField compact="0" numFmtId="4" outline="0" showAll="0"/>
    <pivotField compact="0" numFmtId="3" outline="0" showAll="0"/>
    <pivotField compact="0" outline="0" showAll="0"/>
    <pivotField compact="0" numFmtId="3" outline="0" showAll="0"/>
    <pivotField compact="0" outline="0" showAll="0"/>
    <pivotField axis="axisCol" compact="0" outline="0" showAll="0">
      <items count="4">
        <item x="1"/>
        <item x="0"/>
        <item n="Overdue WHT" x="2"/>
        <item t="default"/>
      </items>
    </pivotField>
    <pivotField compact="0" outline="0" showAll="0"/>
    <pivotField compact="0" outline="0" showAll="0"/>
    <pivotField compact="0" outline="0" showAll="0"/>
    <pivotField dataField="1" compact="0" numFmtId="4" outline="0" showAll="0"/>
  </pivotFields>
  <rowFields count="6">
    <field x="4"/>
    <field x="5"/>
    <field x="6"/>
    <field x="1"/>
    <field x="2"/>
    <field x="7"/>
  </rowFields>
  <rowItems count="101">
    <i>
      <x/>
      <x/>
      <x v="6"/>
      <x v="11"/>
      <x v="73"/>
      <x v="12"/>
    </i>
    <i t="default" r="2">
      <x v="6"/>
    </i>
    <i r="2">
      <x v="10"/>
      <x v="33"/>
      <x v="3"/>
      <x v="1"/>
    </i>
    <i t="default" r="2">
      <x v="10"/>
    </i>
    <i t="default" r="1">
      <x/>
    </i>
    <i r="1">
      <x v="1"/>
      <x v="3"/>
      <x v="40"/>
      <x v="18"/>
      <x v="9"/>
    </i>
    <i r="3">
      <x v="55"/>
      <x v="68"/>
      <x v="9"/>
    </i>
    <i t="default" r="2">
      <x v="3"/>
    </i>
    <i r="2">
      <x v="4"/>
      <x v="12"/>
      <x v="27"/>
      <x v="6"/>
    </i>
    <i t="default" r="2">
      <x v="4"/>
    </i>
    <i t="default" r="1">
      <x v="1"/>
    </i>
    <i t="default">
      <x/>
    </i>
    <i>
      <x v="1"/>
      <x/>
      <x/>
      <x v="1"/>
      <x v="35"/>
      <x v="1"/>
    </i>
    <i r="3">
      <x v="15"/>
      <x v="28"/>
      <x v="1"/>
    </i>
    <i t="default" r="2">
      <x/>
    </i>
    <i r="2">
      <x v="6"/>
      <x v="1"/>
      <x v="35"/>
      <x v="1"/>
    </i>
    <i r="3">
      <x v="12"/>
      <x v="27"/>
      <x v="7"/>
    </i>
    <i r="3">
      <x v="15"/>
      <x v="28"/>
      <x v="14"/>
    </i>
    <i r="3">
      <x v="23"/>
      <x v="45"/>
      <x v="16"/>
    </i>
    <i r="3">
      <x v="27"/>
      <x v="39"/>
      <x v="14"/>
    </i>
    <i r="3">
      <x v="28"/>
      <x v="43"/>
      <x v="14"/>
    </i>
    <i r="3">
      <x v="29"/>
      <x v="40"/>
      <x v="14"/>
    </i>
    <i r="3">
      <x v="31"/>
      <x v="38"/>
      <x v="14"/>
    </i>
    <i r="3">
      <x v="39"/>
      <x v="42"/>
      <x v="14"/>
    </i>
    <i r="3">
      <x v="41"/>
      <x v="67"/>
      <x v="8"/>
    </i>
    <i r="3">
      <x v="45"/>
      <x v="17"/>
      <x v="17"/>
    </i>
    <i r="3">
      <x v="46"/>
      <x v="6"/>
      <x v="17"/>
    </i>
    <i r="3">
      <x v="49"/>
      <x v="34"/>
      <x v="13"/>
    </i>
    <i r="3">
      <x v="57"/>
      <x v="16"/>
      <x v="5"/>
    </i>
    <i r="5">
      <x v="14"/>
    </i>
    <i t="default" r="2">
      <x v="6"/>
    </i>
    <i t="default" r="1">
      <x/>
    </i>
    <i r="1">
      <x v="1"/>
      <x v="1"/>
      <x v="1"/>
      <x v="35"/>
      <x v="14"/>
    </i>
    <i r="3">
      <x v="9"/>
      <x v="11"/>
      <x v="14"/>
    </i>
    <i r="3">
      <x v="10"/>
      <x v="48"/>
      <x v="14"/>
    </i>
    <i r="3">
      <x v="11"/>
      <x v="73"/>
      <x v="14"/>
    </i>
    <i r="3">
      <x v="15"/>
      <x v="28"/>
      <x v="14"/>
    </i>
    <i r="3">
      <x v="18"/>
      <x v="25"/>
      <x v="14"/>
    </i>
    <i r="3">
      <x v="20"/>
      <x v="74"/>
      <x v="14"/>
    </i>
    <i r="3">
      <x v="24"/>
      <x v="52"/>
      <x v="14"/>
    </i>
    <i r="3">
      <x v="26"/>
      <x v="36"/>
      <x v="14"/>
    </i>
    <i r="3">
      <x v="27"/>
      <x v="39"/>
      <x v="14"/>
    </i>
    <i r="3">
      <x v="28"/>
      <x v="43"/>
      <x v="14"/>
    </i>
    <i r="3">
      <x v="29"/>
      <x v="40"/>
      <x v="14"/>
    </i>
    <i r="3">
      <x v="30"/>
      <x v="41"/>
      <x v="14"/>
    </i>
    <i r="3">
      <x v="31"/>
      <x v="38"/>
      <x v="14"/>
    </i>
    <i r="3">
      <x v="33"/>
      <x v="3"/>
      <x v="14"/>
    </i>
    <i r="3">
      <x v="36"/>
      <x v="24"/>
      <x v="14"/>
    </i>
    <i r="3">
      <x v="37"/>
      <x v="13"/>
      <x v="14"/>
    </i>
    <i r="3">
      <x v="38"/>
      <x v="22"/>
      <x v="14"/>
    </i>
    <i r="3">
      <x v="42"/>
      <x v="37"/>
      <x v="14"/>
    </i>
    <i r="3">
      <x v="43"/>
      <x v="7"/>
      <x v="14"/>
    </i>
    <i r="3">
      <x v="48"/>
      <x v="14"/>
      <x v="14"/>
    </i>
    <i r="3">
      <x v="51"/>
      <x v="23"/>
      <x v="14"/>
    </i>
    <i r="3">
      <x v="56"/>
      <x v="47"/>
      <x v="14"/>
    </i>
    <i r="3">
      <x v="57"/>
      <x v="16"/>
      <x v="14"/>
    </i>
    <i t="default" r="2">
      <x v="1"/>
    </i>
    <i r="2">
      <x v="3"/>
      <x/>
      <x v="33"/>
      <x v="9"/>
    </i>
    <i r="3">
      <x v="2"/>
      <x v="31"/>
      <x v="9"/>
    </i>
    <i r="3">
      <x v="3"/>
      <x v="9"/>
      <x v="9"/>
    </i>
    <i r="3">
      <x v="4"/>
      <x v="15"/>
      <x v="9"/>
    </i>
    <i r="3">
      <x v="5"/>
      <x v="5"/>
      <x v="9"/>
    </i>
    <i r="3">
      <x v="6"/>
      <x v="8"/>
      <x v="9"/>
    </i>
    <i r="3">
      <x v="7"/>
      <x v="19"/>
      <x v="9"/>
    </i>
    <i r="3">
      <x v="8"/>
      <x v="29"/>
      <x v="9"/>
    </i>
    <i r="3">
      <x v="13"/>
      <x v="50"/>
      <x v="9"/>
    </i>
    <i r="3">
      <x v="14"/>
      <x v="20"/>
      <x v="9"/>
    </i>
    <i r="3">
      <x v="16"/>
      <x v="32"/>
      <x v="9"/>
    </i>
    <i r="3">
      <x v="35"/>
      <x v="26"/>
      <x v="9"/>
    </i>
    <i r="3">
      <x v="47"/>
      <x v="2"/>
      <x v="9"/>
    </i>
    <i r="3">
      <x v="57"/>
      <x v="16"/>
      <x v="9"/>
    </i>
    <i r="3">
      <x v="66"/>
      <x v="64"/>
      <x v="9"/>
    </i>
    <i t="default" r="2">
      <x v="3"/>
    </i>
    <i r="2">
      <x v="7"/>
      <x v="9"/>
      <x v="11"/>
      <x v="6"/>
    </i>
    <i r="3">
      <x v="12"/>
      <x v="27"/>
      <x v="6"/>
    </i>
    <i r="3">
      <x v="15"/>
      <x v="28"/>
      <x/>
    </i>
    <i r="5">
      <x v="6"/>
    </i>
    <i r="3">
      <x v="19"/>
      <x v="21"/>
      <x v="6"/>
    </i>
    <i r="5">
      <x v="7"/>
    </i>
    <i r="3">
      <x v="22"/>
      <x v="10"/>
      <x v="15"/>
    </i>
    <i r="3">
      <x v="24"/>
      <x v="52"/>
      <x v="6"/>
    </i>
    <i r="5">
      <x v="10"/>
    </i>
    <i r="3">
      <x v="25"/>
      <x v="12"/>
      <x v="7"/>
    </i>
    <i r="3">
      <x v="32"/>
      <x v="44"/>
      <x v="11"/>
    </i>
    <i r="3">
      <x v="44"/>
      <x v="1"/>
      <x v="18"/>
    </i>
    <i r="3">
      <x v="52"/>
      <x v="4"/>
      <x v="6"/>
    </i>
    <i r="3">
      <x v="53"/>
      <x v="75"/>
      <x v="6"/>
    </i>
    <i r="3">
      <x v="54"/>
      <x v="71"/>
      <x v="6"/>
    </i>
    <i t="default" r="2">
      <x v="7"/>
    </i>
    <i r="2">
      <x v="8"/>
      <x v="21"/>
      <x v="49"/>
      <x v="9"/>
    </i>
    <i r="3">
      <x v="34"/>
      <x v="30"/>
      <x v="9"/>
    </i>
    <i t="default" r="2">
      <x v="8"/>
    </i>
    <i t="default" r="1">
      <x v="1"/>
    </i>
    <i t="default">
      <x v="1"/>
    </i>
    <i>
      <x v="2"/>
      <x v="1"/>
      <x v="3"/>
      <x v="3"/>
      <x v="9"/>
      <x v="9"/>
    </i>
    <i r="3">
      <x v="40"/>
      <x v="18"/>
      <x v="9"/>
    </i>
    <i r="3">
      <x v="55"/>
      <x v="68"/>
      <x v="9"/>
    </i>
    <i t="default" r="2">
      <x v="3"/>
    </i>
    <i t="default" r="1">
      <x v="1"/>
    </i>
    <i t="default">
      <x v="2"/>
    </i>
    <i t="grand">
      <x/>
    </i>
  </rowItems>
  <colFields count="1">
    <field x="22"/>
  </colFields>
  <colItems count="4">
    <i>
      <x/>
    </i>
    <i>
      <x v="1"/>
    </i>
    <i>
      <x v="2"/>
    </i>
    <i t="grand">
      <x/>
    </i>
  </colItems>
  <dataFields count="1">
    <dataField name="Sum of Amt in loc.cur." fld="26" baseField="0" baseItem="0"/>
  </dataFields>
  <formats count="300">
    <format dxfId="299">
      <pivotArea type="all" dataOnly="0" outline="0" fieldPosition="0"/>
    </format>
    <format dxfId="298">
      <pivotArea outline="0" collapsedLevelsAreSubtotals="1" fieldPosition="0"/>
    </format>
    <format dxfId="297">
      <pivotArea type="origin" dataOnly="0" labelOnly="1" outline="0" fieldPosition="0"/>
    </format>
    <format dxfId="296">
      <pivotArea field="22" type="button" dataOnly="0" labelOnly="1" outline="0" axis="axisCol" fieldPosition="0"/>
    </format>
    <format dxfId="295">
      <pivotArea type="topRight" dataOnly="0" labelOnly="1" outline="0" fieldPosition="0"/>
    </format>
    <format dxfId="294">
      <pivotArea field="4" type="button" dataOnly="0" labelOnly="1" outline="0" axis="axisRow" fieldPosition="0"/>
    </format>
    <format dxfId="293">
      <pivotArea field="5" type="button" dataOnly="0" labelOnly="1" outline="0" axis="axisRow" fieldPosition="1"/>
    </format>
    <format dxfId="292">
      <pivotArea field="6" type="button" dataOnly="0" labelOnly="1" outline="0" axis="axisRow" fieldPosition="2"/>
    </format>
    <format dxfId="291">
      <pivotArea field="1" type="button" dataOnly="0" labelOnly="1" outline="0" axis="axisRow" fieldPosition="3"/>
    </format>
    <format dxfId="290">
      <pivotArea field="2" type="button" dataOnly="0" labelOnly="1" outline="0" axis="axisRow" fieldPosition="4"/>
    </format>
    <format dxfId="289">
      <pivotArea dataOnly="0" labelOnly="1" outline="0" fieldPosition="0">
        <references count="1">
          <reference field="4" count="0"/>
        </references>
      </pivotArea>
    </format>
    <format dxfId="288">
      <pivotArea dataOnly="0" labelOnly="1" outline="0" fieldPosition="0">
        <references count="1">
          <reference field="4" count="0" defaultSubtotal="1"/>
        </references>
      </pivotArea>
    </format>
    <format dxfId="287">
      <pivotArea dataOnly="0" labelOnly="1" grandRow="1" outline="0" fieldPosition="0"/>
    </format>
    <format dxfId="286">
      <pivotArea dataOnly="0" labelOnly="1" outline="0" fieldPosition="0">
        <references count="2">
          <reference field="4" count="1" selected="0">
            <x v="0"/>
          </reference>
          <reference field="5" count="0"/>
        </references>
      </pivotArea>
    </format>
    <format dxfId="285">
      <pivotArea dataOnly="0" labelOnly="1" outline="0" fieldPosition="0">
        <references count="2">
          <reference field="4" count="1" selected="0">
            <x v="0"/>
          </reference>
          <reference field="5" count="0" defaultSubtotal="1"/>
        </references>
      </pivotArea>
    </format>
    <format dxfId="284">
      <pivotArea dataOnly="0" labelOnly="1" outline="0" fieldPosition="0">
        <references count="2">
          <reference field="4" count="1" selected="0">
            <x v="2"/>
          </reference>
          <reference field="5" count="1">
            <x v="1"/>
          </reference>
        </references>
      </pivotArea>
    </format>
    <format dxfId="283">
      <pivotArea dataOnly="0" labelOnly="1" outline="0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282">
      <pivotArea dataOnly="0" labelOnly="1" outline="0" fieldPosition="0">
        <references count="2">
          <reference field="4" count="1" selected="0">
            <x v="1"/>
          </reference>
          <reference field="5" count="0"/>
        </references>
      </pivotArea>
    </format>
    <format dxfId="281">
      <pivotArea dataOnly="0" labelOnly="1" outline="0" fieldPosition="0">
        <references count="2">
          <reference field="4" count="1" selected="0">
            <x v="1"/>
          </reference>
          <reference field="5" count="0" defaultSubtotal="1"/>
        </references>
      </pivotArea>
    </format>
    <format dxfId="280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>
            <x v="6"/>
            <x v="9"/>
            <x v="10"/>
          </reference>
        </references>
      </pivotArea>
    </format>
    <format dxfId="279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0"/>
          </reference>
          <reference field="6" count="3" defaultSubtotal="1">
            <x v="6"/>
            <x v="9"/>
            <x v="10"/>
          </reference>
        </references>
      </pivotArea>
    </format>
    <format dxfId="278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>
            <x v="2"/>
            <x v="3"/>
            <x v="4"/>
          </reference>
        </references>
      </pivotArea>
    </format>
    <format dxfId="277">
      <pivotArea dataOnly="0" labelOnly="1" outline="0" fieldPosition="0">
        <references count="3">
          <reference field="4" count="1" selected="0">
            <x v="0"/>
          </reference>
          <reference field="5" count="1" selected="0">
            <x v="1"/>
          </reference>
          <reference field="6" count="3" defaultSubtotal="1">
            <x v="2"/>
            <x v="3"/>
            <x v="4"/>
          </reference>
        </references>
      </pivotArea>
    </format>
    <format dxfId="276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>
            <x v="3"/>
          </reference>
        </references>
      </pivotArea>
    </format>
    <format dxfId="275">
      <pivotArea dataOnly="0" labelOnly="1" outline="0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274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>
            <x v="0"/>
            <x v="5"/>
            <x v="6"/>
            <x v="9"/>
          </reference>
        </references>
      </pivotArea>
    </format>
    <format dxfId="273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0"/>
          </reference>
          <reference field="6" count="4" defaultSubtotal="1">
            <x v="0"/>
            <x v="5"/>
            <x v="6"/>
            <x v="9"/>
          </reference>
        </references>
      </pivotArea>
    </format>
    <format dxfId="272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>
            <x v="1"/>
            <x v="3"/>
            <x v="7"/>
            <x v="8"/>
          </reference>
        </references>
      </pivotArea>
    </format>
    <format dxfId="271">
      <pivotArea dataOnly="0" labelOnly="1"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4" defaultSubtotal="1">
            <x v="1"/>
            <x v="3"/>
            <x v="7"/>
            <x v="8"/>
          </reference>
        </references>
      </pivotArea>
    </format>
    <format dxfId="270">
      <pivotArea dataOnly="0" labelOnly="1" outline="0" fieldPosition="0">
        <references count="4">
          <reference field="1" count="1">
            <x v="11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9">
      <pivotArea dataOnly="0" labelOnly="1" outline="0" fieldPosition="0">
        <references count="4">
          <reference field="1" count="3">
            <x v="65"/>
            <x v="66"/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68">
      <pivotArea dataOnly="0" labelOnly="1" outline="0" fieldPosition="0">
        <references count="4">
          <reference field="1" count="1">
            <x v="3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67">
      <pivotArea dataOnly="0" labelOnly="1" outline="0" fieldPosition="0">
        <references count="4">
          <reference field="1" count="2">
            <x v="50"/>
            <x v="6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66">
      <pivotArea dataOnly="0" labelOnly="1" outline="0" fieldPosition="0">
        <references count="4">
          <reference field="1" count="2">
            <x v="40"/>
            <x v="55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5">
      <pivotArea dataOnly="0" labelOnly="1" outline="0" fieldPosition="0">
        <references count="4">
          <reference field="1" count="1">
            <x v="12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64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63">
      <pivotArea dataOnly="0" labelOnly="1" outline="0" fieldPosition="0">
        <references count="4">
          <reference field="1" count="2">
            <x v="1"/>
            <x v="1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62">
      <pivotArea dataOnly="0" labelOnly="1" outline="0" fieldPosition="0">
        <references count="4">
          <reference field="1" count="1">
            <x v="1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61">
      <pivotArea dataOnly="0" labelOnly="1" outline="0" fieldPosition="0">
        <references count="4">
          <reference field="1" count="12">
            <x v="1"/>
            <x v="12"/>
            <x v="15"/>
            <x v="27"/>
            <x v="28"/>
            <x v="29"/>
            <x v="39"/>
            <x v="41"/>
            <x v="45"/>
            <x v="46"/>
            <x v="49"/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60">
      <pivotArea dataOnly="0" labelOnly="1" outline="0" fieldPosition="0">
        <references count="4">
          <reference field="1" count="19">
            <x v="17"/>
            <x v="23"/>
            <x v="58"/>
            <x v="59"/>
            <x v="60"/>
            <x v="61"/>
            <x v="62"/>
            <x v="63"/>
            <x v="64"/>
            <x v="66"/>
            <x v="67"/>
            <x v="68"/>
            <x v="69"/>
            <x v="70"/>
            <x v="71"/>
            <x v="72"/>
            <x v="73"/>
            <x v="74"/>
            <x v="7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9">
      <pivotArea dataOnly="0" labelOnly="1" outline="0" fieldPosition="0">
        <references count="4">
          <reference field="1" count="25">
            <x v="1"/>
            <x v="9"/>
            <x v="10"/>
            <x v="11"/>
            <x v="15"/>
            <x v="16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58">
      <pivotArea dataOnly="0" labelOnly="1" outline="0" fieldPosition="0">
        <references count="4">
          <reference field="1" count="14">
            <x v="0"/>
            <x v="2"/>
            <x v="3"/>
            <x v="4"/>
            <x v="5"/>
            <x v="6"/>
            <x v="7"/>
            <x v="8"/>
            <x v="13"/>
            <x v="14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57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256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25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54">
      <pivotArea dataOnly="0" labelOnly="1" outline="0" fieldPosition="0">
        <references count="5">
          <reference field="1" count="1" selected="0">
            <x v="65"/>
          </reference>
          <reference field="2" count="1">
            <x v="72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3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51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0"/>
          </reference>
          <reference field="5" count="1" selected="0">
            <x v="0"/>
          </reference>
          <reference field="6" count="1" selected="0">
            <x v="10"/>
          </reference>
        </references>
      </pivotArea>
    </format>
    <format dxfId="250">
      <pivotArea dataOnly="0" labelOnly="1" outline="0" fieldPosition="0">
        <references count="5">
          <reference field="1" count="1" selected="0">
            <x v="50"/>
          </reference>
          <reference field="2" count="1">
            <x v="70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9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2"/>
          </reference>
        </references>
      </pivotArea>
    </format>
    <format dxfId="248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7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6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0"/>
          </reference>
          <reference field="5" count="1" selected="0">
            <x v="1"/>
          </reference>
          <reference field="6" count="1" selected="0">
            <x v="4"/>
          </reference>
        </references>
      </pivotArea>
    </format>
    <format dxfId="245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4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3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242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1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0"/>
          </reference>
        </references>
      </pivotArea>
    </format>
    <format dxfId="240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5"/>
          </reference>
        </references>
      </pivotArea>
    </format>
    <format dxfId="239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6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5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4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3">
      <pivotArea dataOnly="0" labelOnly="1" outline="0" fieldPosition="0">
        <references count="5">
          <reference field="1" count="1" selected="0">
            <x v="39"/>
          </reference>
          <reference field="2" count="1">
            <x v="4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2">
      <pivotArea dataOnly="0" labelOnly="1" outline="0" fieldPosition="0">
        <references count="5">
          <reference field="1" count="1" selected="0">
            <x v="41"/>
          </reference>
          <reference field="2" count="1">
            <x v="6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1">
      <pivotArea dataOnly="0" labelOnly="1" outline="0" fieldPosition="0">
        <references count="5">
          <reference field="1" count="1" selected="0">
            <x v="45"/>
          </reference>
          <reference field="2" count="1">
            <x v="1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30">
      <pivotArea dataOnly="0" labelOnly="1" outline="0" fieldPosition="0">
        <references count="5">
          <reference field="1" count="1" selected="0">
            <x v="46"/>
          </reference>
          <reference field="2" count="1">
            <x v="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9">
      <pivotArea dataOnly="0" labelOnly="1" outline="0" fieldPosition="0">
        <references count="5">
          <reference field="1" count="1" selected="0">
            <x v="49"/>
          </reference>
          <reference field="2" count="1">
            <x v="3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8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6"/>
          </reference>
        </references>
      </pivotArea>
    </format>
    <format dxfId="227">
      <pivotArea dataOnly="0" labelOnly="1" outline="0" fieldPosition="0">
        <references count="5">
          <reference field="1" count="1" selected="0">
            <x v="17"/>
          </reference>
          <reference field="2" count="1">
            <x v="6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6">
      <pivotArea dataOnly="0" labelOnly="1" outline="0" fieldPosition="0">
        <references count="5">
          <reference field="1" count="1" selected="0">
            <x v="23"/>
          </reference>
          <reference field="2" count="1">
            <x v="4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5">
      <pivotArea dataOnly="0" labelOnly="1" outline="0" fieldPosition="0">
        <references count="5">
          <reference field="1" count="1" selected="0">
            <x v="58"/>
          </reference>
          <reference field="2" count="1">
            <x v="59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4">
      <pivotArea dataOnly="0" labelOnly="1" outline="0" fieldPosition="0">
        <references count="5">
          <reference field="1" count="1" selected="0">
            <x v="59"/>
          </reference>
          <reference field="2" count="1">
            <x v="6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3">
      <pivotArea dataOnly="0" labelOnly="1" outline="0" fieldPosition="0">
        <references count="5">
          <reference field="1" count="1" selected="0">
            <x v="60"/>
          </reference>
          <reference field="2" count="1">
            <x v="6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2">
      <pivotArea dataOnly="0" labelOnly="1" outline="0" fieldPosition="0">
        <references count="5">
          <reference field="1" count="1" selected="0">
            <x v="61"/>
          </reference>
          <reference field="2" count="1">
            <x v="6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1">
      <pivotArea dataOnly="0" labelOnly="1" outline="0" fieldPosition="0">
        <references count="5">
          <reference field="1" count="1" selected="0">
            <x v="62"/>
          </reference>
          <reference field="2" count="1">
            <x v="6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20">
      <pivotArea dataOnly="0" labelOnly="1" outline="0" fieldPosition="0">
        <references count="5">
          <reference field="1" count="1" selected="0">
            <x v="63"/>
          </reference>
          <reference field="2" count="1">
            <x v="58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9">
      <pivotArea dataOnly="0" labelOnly="1" outline="0" fieldPosition="0">
        <references count="5">
          <reference field="1" count="1" selected="0">
            <x v="64"/>
          </reference>
          <reference field="2" count="1">
            <x v="0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8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7">
      <pivotArea dataOnly="0" labelOnly="1" outline="0" fieldPosition="0">
        <references count="5">
          <reference field="1" count="1" selected="0">
            <x v="67"/>
          </reference>
          <reference field="2" count="1">
            <x v="6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6">
      <pivotArea dataOnly="0" labelOnly="1" outline="0" fieldPosition="0">
        <references count="5">
          <reference field="1" count="1" selected="0">
            <x v="68"/>
          </reference>
          <reference field="2" count="1">
            <x v="4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5">
      <pivotArea dataOnly="0" labelOnly="1" outline="0" fieldPosition="0">
        <references count="5">
          <reference field="1" count="1" selected="0">
            <x v="69"/>
          </reference>
          <reference field="2" count="1">
            <x v="57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4">
      <pivotArea dataOnly="0" labelOnly="1" outline="0" fieldPosition="0">
        <references count="5">
          <reference field="1" count="1" selected="0">
            <x v="70"/>
          </reference>
          <reference field="2" count="1">
            <x v="53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3">
      <pivotArea dataOnly="0" labelOnly="1" outline="0" fieldPosition="0">
        <references count="5">
          <reference field="1" count="1" selected="0">
            <x v="71"/>
          </reference>
          <reference field="2" count="1">
            <x v="56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2">
      <pivotArea dataOnly="0" labelOnly="1" outline="0" fieldPosition="0">
        <references count="5">
          <reference field="1" count="1" selected="0">
            <x v="72"/>
          </reference>
          <reference field="2" count="1">
            <x v="55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1">
      <pivotArea dataOnly="0" labelOnly="1" outline="0" fieldPosition="0">
        <references count="5">
          <reference field="1" count="1" selected="0">
            <x v="73"/>
          </reference>
          <reference field="2" count="1">
            <x v="51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10">
      <pivotArea dataOnly="0" labelOnly="1" outline="0" fieldPosition="0">
        <references count="5">
          <reference field="1" count="1" selected="0">
            <x v="74"/>
          </reference>
          <reference field="2" count="1">
            <x v="62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9">
      <pivotArea dataOnly="0" labelOnly="1" outline="0" fieldPosition="0">
        <references count="5">
          <reference field="1" count="1" selected="0">
            <x v="75"/>
          </reference>
          <reference field="2" count="1">
            <x v="54"/>
          </reference>
          <reference field="4" count="1" selected="0">
            <x v="1"/>
          </reference>
          <reference field="5" count="1" selected="0">
            <x v="0"/>
          </reference>
          <reference field="6" count="1" selected="0">
            <x v="9"/>
          </reference>
        </references>
      </pivotArea>
    </format>
    <format dxfId="208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7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6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5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4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8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3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2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1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70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69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8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7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6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5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4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3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2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1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60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9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8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57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6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55">
      <pivotArea dataOnly="0" labelOnly="1" outline="0" fieldPosition="0">
        <references count="1">
          <reference field="22" count="0"/>
        </references>
      </pivotArea>
    </format>
    <format dxfId="154">
      <pivotArea dataOnly="0" labelOnly="1" grandCol="1" outline="0" fieldPosition="0"/>
    </format>
    <format dxfId="153">
      <pivotArea outline="0" fieldPosition="0">
        <references count="2">
          <reference field="4" count="1" selected="0">
            <x v="1"/>
          </reference>
          <reference field="5" count="1" selected="0" defaultSubtotal="1">
            <x v="1"/>
          </reference>
        </references>
      </pivotArea>
    </format>
    <format dxfId="152">
      <pivotArea outline="0" fieldPosition="0">
        <references count="1">
          <reference field="4" count="1" selected="0" defaultSubtotal="1">
            <x v="1"/>
          </reference>
        </references>
      </pivotArea>
    </format>
    <format dxfId="151">
      <pivotArea outline="0" fieldPosition="0">
        <references count="2">
          <reference field="4" count="1" selected="0">
            <x v="2"/>
          </reference>
          <reference field="5" count="1" selected="0" defaultSubtotal="1">
            <x v="1"/>
          </reference>
        </references>
      </pivotArea>
    </format>
    <format dxfId="150">
      <pivotArea dataOnly="0" labelOnly="1" outline="0" offset="D256:IV256" fieldPosition="0">
        <references count="1">
          <reference field="4" count="1" defaultSubtotal="1">
            <x v="1"/>
          </reference>
        </references>
      </pivotArea>
    </format>
    <format dxfId="149">
      <pivotArea dataOnly="0" labelOnly="1" outline="0" offset="C256:IV256" fieldPosition="0">
        <references count="2">
          <reference field="4" count="1" selected="0">
            <x v="1"/>
          </reference>
          <reference field="5" count="1" defaultSubtotal="1">
            <x v="1"/>
          </reference>
        </references>
      </pivotArea>
    </format>
    <format dxfId="148">
      <pivotArea dataOnly="0" labelOnly="1" outline="0" offset="C256:IV256" fieldPosition="0">
        <references count="2">
          <reference field="4" count="1" selected="0">
            <x v="2"/>
          </reference>
          <reference field="5" count="1" defaultSubtotal="1">
            <x v="1"/>
          </reference>
        </references>
      </pivotArea>
    </format>
    <format dxfId="147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1"/>
          </reference>
        </references>
      </pivotArea>
    </format>
    <format dxfId="146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5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7"/>
          </reference>
        </references>
      </pivotArea>
    </format>
    <format dxfId="144">
      <pivotArea dataOnly="0" labelOnly="1" outline="0" offset="B256:IV256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defaultSubtotal="1">
            <x v="8"/>
          </reference>
        </references>
      </pivotArea>
    </format>
    <format dxfId="143">
      <pivotArea dataOnly="0" labelOnly="1" outline="0" offset="B256:IV256" fieldPosition="0">
        <references count="3">
          <reference field="4" count="1" selected="0">
            <x v="2"/>
          </reference>
          <reference field="5" count="1" selected="0">
            <x v="1"/>
          </reference>
          <reference field="6" count="1" defaultSubtotal="1">
            <x v="3"/>
          </reference>
        </references>
      </pivotArea>
    </format>
    <format dxfId="142">
      <pivotArea dataOnly="0" labelOnly="1" outline="0" fieldPosition="0">
        <references count="4">
          <reference field="1" count="24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1">
      <pivotArea dataOnly="0" labelOnly="1" outline="0" fieldPosition="0">
        <references count="4">
          <reference field="1" count="15">
            <x v="0"/>
            <x v="2"/>
            <x v="3"/>
            <x v="4"/>
            <x v="5"/>
            <x v="6"/>
            <x v="7"/>
            <x v="8"/>
            <x v="13"/>
            <x v="14"/>
            <x v="16"/>
            <x v="35"/>
            <x v="47"/>
            <x v="57"/>
            <x v="6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40">
      <pivotArea dataOnly="0" labelOnly="1" outline="0" fieldPosition="0">
        <references count="4">
          <reference field="1" count="12">
            <x v="9"/>
            <x v="12"/>
            <x v="15"/>
            <x v="19"/>
            <x v="22"/>
            <x v="24"/>
            <x v="25"/>
            <x v="32"/>
            <x v="44"/>
            <x v="52"/>
            <x v="53"/>
            <x v="5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139">
      <pivotArea dataOnly="0" labelOnly="1" outline="0" fieldPosition="0">
        <references count="4">
          <reference field="1" count="2">
            <x v="21"/>
            <x v="3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138">
      <pivotArea dataOnly="0" labelOnly="1" outline="0" fieldPosition="0">
        <references count="4">
          <reference field="1" count="3">
            <x v="3"/>
            <x v="40"/>
            <x v="55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37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6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5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4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3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2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1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0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9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8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7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6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5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4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3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2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1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0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9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8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7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6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5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4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3">
      <pivotArea dataOnly="0" labelOnly="1" outline="0" fieldPosition="0">
        <references count="5">
          <reference field="1" count="1" selected="0">
            <x v="0"/>
          </reference>
          <reference field="2" count="1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2">
      <pivotArea dataOnly="0" labelOnly="1" outline="0" fieldPosition="0">
        <references count="5">
          <reference field="1" count="1" selected="0">
            <x v="2"/>
          </reference>
          <reference field="2" count="1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1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10">
      <pivotArea dataOnly="0" labelOnly="1" outline="0" fieldPosition="0">
        <references count="5">
          <reference field="1" count="1" selected="0">
            <x v="4"/>
          </reference>
          <reference field="2" count="1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9">
      <pivotArea dataOnly="0" labelOnly="1" outline="0" fieldPosition="0">
        <references count="5">
          <reference field="1" count="1" selected="0">
            <x v="5"/>
          </reference>
          <reference field="2" count="1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8">
      <pivotArea dataOnly="0" labelOnly="1" outline="0" fieldPosition="0">
        <references count="5">
          <reference field="1" count="1" selected="0">
            <x v="6"/>
          </reference>
          <reference field="2" count="1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7">
      <pivotArea dataOnly="0" labelOnly="1" outline="0" fieldPosition="0">
        <references count="5">
          <reference field="1" count="1" selected="0">
            <x v="7"/>
          </reference>
          <reference field="2" count="1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6">
      <pivotArea dataOnly="0" labelOnly="1" outline="0" fieldPosition="0">
        <references count="5">
          <reference field="1" count="1" selected="0">
            <x v="8"/>
          </reference>
          <reference field="2" count="1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5">
      <pivotArea dataOnly="0" labelOnly="1" outline="0" fieldPosition="0">
        <references count="5">
          <reference field="1" count="1" selected="0">
            <x v="13"/>
          </reference>
          <reference field="2" count="1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4">
      <pivotArea dataOnly="0" labelOnly="1" outline="0" fieldPosition="0">
        <references count="5">
          <reference field="1" count="1" selected="0">
            <x v="14"/>
          </reference>
          <reference field="2" count="1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3">
      <pivotArea dataOnly="0" labelOnly="1" outline="0" fieldPosition="0">
        <references count="5">
          <reference field="1" count="1" selected="0">
            <x v="16"/>
          </reference>
          <reference field="2" count="1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2">
      <pivotArea dataOnly="0" labelOnly="1" outline="0" fieldPosition="0">
        <references count="5">
          <reference field="1" count="1" selected="0">
            <x v="35"/>
          </reference>
          <reference field="2" count="1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1">
      <pivotArea dataOnly="0" labelOnly="1" outline="0" fieldPosition="0">
        <references count="5">
          <reference field="1" count="1" selected="0">
            <x v="47"/>
          </reference>
          <reference field="2" count="1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10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9">
      <pivotArea dataOnly="0" labelOnly="1" outline="0" fieldPosition="0">
        <references count="5">
          <reference field="1" count="1" selected="0">
            <x v="66"/>
          </reference>
          <reference field="2" count="1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98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7">
      <pivotArea dataOnly="0" labelOnly="1" outline="0" fieldPosition="0">
        <references count="5">
          <reference field="1" count="1" selected="0">
            <x v="12"/>
          </reference>
          <reference field="2" count="1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6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5">
      <pivotArea dataOnly="0" labelOnly="1" outline="0" fieldPosition="0">
        <references count="5">
          <reference field="1" count="1" selected="0">
            <x v="19"/>
          </reference>
          <reference field="2" count="1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4">
      <pivotArea dataOnly="0" labelOnly="1" outline="0" fieldPosition="0">
        <references count="5">
          <reference field="1" count="1" selected="0">
            <x v="22"/>
          </reference>
          <reference field="2" count="1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3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2">
      <pivotArea dataOnly="0" labelOnly="1" outline="0" fieldPosition="0">
        <references count="5">
          <reference field="1" count="1" selected="0">
            <x v="25"/>
          </reference>
          <reference field="2" count="1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1">
      <pivotArea dataOnly="0" labelOnly="1" outline="0" fieldPosition="0">
        <references count="5">
          <reference field="1" count="1" selected="0">
            <x v="32"/>
          </reference>
          <reference field="2" count="1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90">
      <pivotArea dataOnly="0" labelOnly="1" outline="0" fieldPosition="0">
        <references count="5">
          <reference field="1" count="1" selected="0">
            <x v="44"/>
          </reference>
          <reference field="2" count="1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9">
      <pivotArea dataOnly="0" labelOnly="1" outline="0" fieldPosition="0">
        <references count="5">
          <reference field="1" count="1" selected="0">
            <x v="52"/>
          </reference>
          <reference field="2" count="1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8">
      <pivotArea dataOnly="0" labelOnly="1" outline="0" fieldPosition="0">
        <references count="5">
          <reference field="1" count="1" selected="0">
            <x v="53"/>
          </reference>
          <reference field="2" count="1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7">
      <pivotArea dataOnly="0" labelOnly="1" outline="0" fieldPosition="0">
        <references count="5">
          <reference field="1" count="1" selected="0">
            <x v="54"/>
          </reference>
          <reference field="2" count="1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</references>
      </pivotArea>
    </format>
    <format dxfId="86">
      <pivotArea dataOnly="0" labelOnly="1" outline="0" fieldPosition="0">
        <references count="5">
          <reference field="1" count="1" selected="0">
            <x v="21"/>
          </reference>
          <reference field="2" count="1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5">
      <pivotArea dataOnly="0" labelOnly="1" outline="0" fieldPosition="0">
        <references count="5">
          <reference field="1" count="1" selected="0">
            <x v="34"/>
          </reference>
          <reference field="2" count="1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</references>
      </pivotArea>
    </format>
    <format dxfId="84">
      <pivotArea dataOnly="0" labelOnly="1" outline="0" fieldPosition="0">
        <references count="5">
          <reference field="1" count="1" selected="0">
            <x v="3"/>
          </reference>
          <reference field="2" count="1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3">
      <pivotArea dataOnly="0" labelOnly="1" outline="0" fieldPosition="0">
        <references count="5">
          <reference field="1" count="1" selected="0">
            <x v="40"/>
          </reference>
          <reference field="2" count="1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2">
      <pivotArea dataOnly="0" labelOnly="1" outline="0" fieldPosition="0">
        <references count="5">
          <reference field="1" count="1" selected="0">
            <x v="55"/>
          </reference>
          <reference field="2" count="1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</references>
      </pivotArea>
    </format>
    <format dxfId="81">
      <pivotArea dataOnly="0" labelOnly="1" outline="0" fieldPosition="0">
        <references count="6">
          <reference field="1" count="1" selected="0">
            <x v="1"/>
          </reference>
          <reference field="2" count="1" selected="0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80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9">
      <pivotArea dataOnly="0" labelOnly="1" outline="0" fieldPosition="0">
        <references count="6">
          <reference field="1" count="1" selected="0">
            <x v="10"/>
          </reference>
          <reference field="2" count="1" selected="0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8">
      <pivotArea dataOnly="0" labelOnly="1" outline="0" fieldPosition="0">
        <references count="6">
          <reference field="1" count="1" selected="0">
            <x v="11"/>
          </reference>
          <reference field="2" count="1" selected="0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7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6">
      <pivotArea dataOnly="0" labelOnly="1" outline="0" fieldPosition="0">
        <references count="6">
          <reference field="1" count="1" selected="0">
            <x v="18"/>
          </reference>
          <reference field="2" count="1" selected="0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5">
      <pivotArea dataOnly="0" labelOnly="1" outline="0" fieldPosition="0">
        <references count="6">
          <reference field="1" count="1" selected="0">
            <x v="20"/>
          </reference>
          <reference field="2" count="1" selected="0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4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3">
      <pivotArea dataOnly="0" labelOnly="1" outline="0" fieldPosition="0">
        <references count="6">
          <reference field="1" count="1" selected="0">
            <x v="26"/>
          </reference>
          <reference field="2" count="1" selected="0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2">
      <pivotArea dataOnly="0" labelOnly="1" outline="0" fieldPosition="0">
        <references count="6">
          <reference field="1" count="1" selected="0">
            <x v="27"/>
          </reference>
          <reference field="2" count="1" selected="0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1">
      <pivotArea dataOnly="0" labelOnly="1" outline="0" fieldPosition="0">
        <references count="6">
          <reference field="1" count="1" selected="0">
            <x v="28"/>
          </reference>
          <reference field="2" count="1" selected="0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70">
      <pivotArea dataOnly="0" labelOnly="1" outline="0" fieldPosition="0">
        <references count="6">
          <reference field="1" count="1" selected="0">
            <x v="29"/>
          </reference>
          <reference field="2" count="1" selected="0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9">
      <pivotArea dataOnly="0" labelOnly="1" outline="0" fieldPosition="0">
        <references count="6">
          <reference field="1" count="1" selected="0">
            <x v="30"/>
          </reference>
          <reference field="2" count="1" selected="0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8">
      <pivotArea dataOnly="0" labelOnly="1" outline="0" fieldPosition="0">
        <references count="6">
          <reference field="1" count="1" selected="0">
            <x v="31"/>
          </reference>
          <reference field="2" count="1" selected="0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7">
      <pivotArea dataOnly="0" labelOnly="1" outline="0" fieldPosition="0">
        <references count="6">
          <reference field="1" count="1" selected="0">
            <x v="33"/>
          </reference>
          <reference field="2" count="1" selected="0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6">
      <pivotArea dataOnly="0" labelOnly="1" outline="0" fieldPosition="0">
        <references count="6">
          <reference field="1" count="1" selected="0">
            <x v="36"/>
          </reference>
          <reference field="2" count="1" selected="0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5">
      <pivotArea dataOnly="0" labelOnly="1" outline="0" fieldPosition="0">
        <references count="6">
          <reference field="1" count="1" selected="0">
            <x v="37"/>
          </reference>
          <reference field="2" count="1" selected="0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4">
      <pivotArea dataOnly="0" labelOnly="1" outline="0" fieldPosition="0">
        <references count="6">
          <reference field="1" count="1" selected="0">
            <x v="38"/>
          </reference>
          <reference field="2" count="1" selected="0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3">
      <pivotArea dataOnly="0" labelOnly="1" outline="0" fieldPosition="0">
        <references count="6">
          <reference field="1" count="1" selected="0">
            <x v="42"/>
          </reference>
          <reference field="2" count="1" selected="0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2">
      <pivotArea dataOnly="0" labelOnly="1" outline="0" fieldPosition="0">
        <references count="6">
          <reference field="1" count="1" selected="0">
            <x v="43"/>
          </reference>
          <reference field="2" count="1" selected="0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1">
      <pivotArea dataOnly="0" labelOnly="1" outline="0" fieldPosition="0">
        <references count="6">
          <reference field="1" count="1" selected="0">
            <x v="48"/>
          </reference>
          <reference field="2" count="1" selected="0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60">
      <pivotArea dataOnly="0" labelOnly="1" outline="0" fieldPosition="0">
        <references count="6">
          <reference field="1" count="1" selected="0">
            <x v="51"/>
          </reference>
          <reference field="2" count="1" selected="0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9">
      <pivotArea dataOnly="0" labelOnly="1" outline="0" fieldPosition="0">
        <references count="6">
          <reference field="1" count="1" selected="0">
            <x v="56"/>
          </reference>
          <reference field="2" count="1" selected="0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8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>
            <x v="14"/>
          </reference>
        </references>
      </pivotArea>
    </format>
    <format dxfId="57">
      <pivotArea dataOnly="0" labelOnly="1" outline="0" fieldPosition="0">
        <references count="6">
          <reference field="1" count="1" selected="0">
            <x v="0"/>
          </reference>
          <reference field="2" count="1" selected="0">
            <x v="3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6">
      <pivotArea dataOnly="0" labelOnly="1" outline="0" fieldPosition="0">
        <references count="6">
          <reference field="1" count="1" selected="0">
            <x v="2"/>
          </reference>
          <reference field="2" count="1" selected="0">
            <x v="3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5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4">
      <pivotArea dataOnly="0" labelOnly="1" outline="0" fieldPosition="0">
        <references count="6">
          <reference field="1" count="1" selected="0">
            <x v="4"/>
          </reference>
          <reference field="2" count="1" selected="0">
            <x v="1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3">
      <pivotArea dataOnly="0" labelOnly="1" outline="0" fieldPosition="0">
        <references count="6">
          <reference field="1" count="1" selected="0">
            <x v="5"/>
          </reference>
          <reference field="2" count="1" selected="0">
            <x v="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2">
      <pivotArea dataOnly="0" labelOnly="1" outline="0" fieldPosition="0">
        <references count="6">
          <reference field="1" count="1" selected="0">
            <x v="6"/>
          </reference>
          <reference field="2" count="1" selected="0">
            <x v="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1">
      <pivotArea dataOnly="0" labelOnly="1" outline="0" fieldPosition="0">
        <references count="6">
          <reference field="1" count="1" selected="0">
            <x v="7"/>
          </reference>
          <reference field="2" count="1" selected="0">
            <x v="1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50">
      <pivotArea dataOnly="0" labelOnly="1" outline="0" fieldPosition="0">
        <references count="6">
          <reference field="1" count="1" selected="0">
            <x v="8"/>
          </reference>
          <reference field="2" count="1" selected="0">
            <x v="2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9">
      <pivotArea dataOnly="0" labelOnly="1" outline="0" fieldPosition="0">
        <references count="6">
          <reference field="1" count="1" selected="0">
            <x v="13"/>
          </reference>
          <reference field="2" count="1" selected="0">
            <x v="5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8">
      <pivotArea dataOnly="0" labelOnly="1" outline="0" fieldPosition="0">
        <references count="6">
          <reference field="1" count="1" selected="0">
            <x v="14"/>
          </reference>
          <reference field="2" count="1" selected="0">
            <x v="2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7">
      <pivotArea dataOnly="0" labelOnly="1" outline="0" fieldPosition="0">
        <references count="6">
          <reference field="1" count="1" selected="0">
            <x v="16"/>
          </reference>
          <reference field="2" count="1" selected="0">
            <x v="3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6">
      <pivotArea dataOnly="0" labelOnly="1" outline="0" fieldPosition="0">
        <references count="6">
          <reference field="1" count="1" selected="0">
            <x v="35"/>
          </reference>
          <reference field="2" count="1" selected="0">
            <x v="2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5">
      <pivotArea dataOnly="0" labelOnly="1" outline="0" fieldPosition="0">
        <references count="6">
          <reference field="1" count="1" selected="0">
            <x v="47"/>
          </reference>
          <reference field="2" count="1" selected="0">
            <x v="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4">
      <pivotArea dataOnly="0" labelOnly="1" outline="0" fieldPosition="0">
        <references count="6">
          <reference field="1" count="1" selected="0">
            <x v="57"/>
          </reference>
          <reference field="2" count="1" selected="0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3">
      <pivotArea dataOnly="0" labelOnly="1" outline="0" fieldPosition="0">
        <references count="6">
          <reference field="1" count="1" selected="0">
            <x v="66"/>
          </reference>
          <reference field="2" count="1" selected="0">
            <x v="6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42">
      <pivotArea dataOnly="0" labelOnly="1" outline="0" fieldPosition="0">
        <references count="6">
          <reference field="1" count="1" selected="0">
            <x v="9"/>
          </reference>
          <reference field="2" count="1" selected="0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1">
      <pivotArea dataOnly="0" labelOnly="1" outline="0" fieldPosition="0">
        <references count="6">
          <reference field="1" count="1" selected="0">
            <x v="12"/>
          </reference>
          <reference field="2" count="1" selected="0">
            <x v="2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40">
      <pivotArea dataOnly="0" labelOnly="1" outline="0" fieldPosition="0">
        <references count="6">
          <reference field="1" count="1" selected="0">
            <x v="15"/>
          </reference>
          <reference field="2" count="1" selected="0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0"/>
            <x v="6"/>
          </reference>
        </references>
      </pivotArea>
    </format>
    <format dxfId="39">
      <pivotArea dataOnly="0" labelOnly="1" outline="0" fieldPosition="0">
        <references count="6">
          <reference field="1" count="1" selected="0">
            <x v="19"/>
          </reference>
          <reference field="2" count="1" selected="0">
            <x v="2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7"/>
          </reference>
        </references>
      </pivotArea>
    </format>
    <format dxfId="38">
      <pivotArea dataOnly="0" labelOnly="1" outline="0" fieldPosition="0">
        <references count="6">
          <reference field="1" count="1" selected="0">
            <x v="22"/>
          </reference>
          <reference field="2" count="1" selected="0">
            <x v="1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5"/>
          </reference>
        </references>
      </pivotArea>
    </format>
    <format dxfId="37">
      <pivotArea dataOnly="0" labelOnly="1" outline="0" fieldPosition="0">
        <references count="6">
          <reference field="1" count="1" selected="0">
            <x v="24"/>
          </reference>
          <reference field="2" count="1" selected="0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2">
            <x v="6"/>
            <x v="10"/>
          </reference>
        </references>
      </pivotArea>
    </format>
    <format dxfId="36">
      <pivotArea dataOnly="0" labelOnly="1" outline="0" fieldPosition="0">
        <references count="6">
          <reference field="1" count="1" selected="0">
            <x v="25"/>
          </reference>
          <reference field="2" count="1" selected="0">
            <x v="1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7"/>
          </reference>
        </references>
      </pivotArea>
    </format>
    <format dxfId="35">
      <pivotArea dataOnly="0" labelOnly="1" outline="0" fieldPosition="0">
        <references count="6">
          <reference field="1" count="1" selected="0">
            <x v="32"/>
          </reference>
          <reference field="2" count="1" selected="0">
            <x v="4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1"/>
          </reference>
        </references>
      </pivotArea>
    </format>
    <format dxfId="34">
      <pivotArea dataOnly="0" labelOnly="1" outline="0" fieldPosition="0">
        <references count="6">
          <reference field="1" count="1" selected="0">
            <x v="44"/>
          </reference>
          <reference field="2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18"/>
          </reference>
        </references>
      </pivotArea>
    </format>
    <format dxfId="33">
      <pivotArea dataOnly="0" labelOnly="1" outline="0" fieldPosition="0">
        <references count="6">
          <reference field="1" count="1" selected="0">
            <x v="52"/>
          </reference>
          <reference field="2" count="1" selected="0">
            <x v="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2">
      <pivotArea dataOnly="0" labelOnly="1" outline="0" fieldPosition="0">
        <references count="6">
          <reference field="1" count="1" selected="0">
            <x v="53"/>
          </reference>
          <reference field="2" count="1" selected="0">
            <x v="7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1">
      <pivotArea dataOnly="0" labelOnly="1" outline="0" fieldPosition="0">
        <references count="6">
          <reference field="1" count="1" selected="0">
            <x v="54"/>
          </reference>
          <reference field="2" count="1" selected="0">
            <x v="7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7"/>
          </reference>
          <reference field="7" count="1">
            <x v="6"/>
          </reference>
        </references>
      </pivotArea>
    </format>
    <format dxfId="30">
      <pivotArea dataOnly="0" labelOnly="1" outline="0" fieldPosition="0">
        <references count="6">
          <reference field="1" count="1" selected="0">
            <x v="21"/>
          </reference>
          <reference field="2" count="1" selected="0">
            <x v="4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9">
      <pivotArea dataOnly="0" labelOnly="1" outline="0" fieldPosition="0">
        <references count="6">
          <reference field="1" count="1" selected="0">
            <x v="34"/>
          </reference>
          <reference field="2" count="1" selected="0">
            <x v="3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8"/>
          </reference>
          <reference field="7" count="1">
            <x v="9"/>
          </reference>
        </references>
      </pivotArea>
    </format>
    <format dxfId="28">
      <pivotArea dataOnly="0" labelOnly="1" outline="0" fieldPosition="0">
        <references count="6">
          <reference field="1" count="1" selected="0">
            <x v="3"/>
          </reference>
          <reference field="2" count="1" selected="0">
            <x v="9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7">
      <pivotArea dataOnly="0" labelOnly="1" outline="0" fieldPosition="0">
        <references count="6">
          <reference field="1" count="1" selected="0">
            <x v="40"/>
          </reference>
          <reference field="2" count="1" selected="0">
            <x v="1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6">
      <pivotArea dataOnly="0" labelOnly="1" outline="0" fieldPosition="0">
        <references count="6">
          <reference field="1" count="1" selected="0">
            <x v="55"/>
          </reference>
          <reference field="2" count="1" selected="0">
            <x v="68"/>
          </reference>
          <reference field="4" count="1" selected="0">
            <x v="2"/>
          </reference>
          <reference field="5" count="1" selected="0">
            <x v="1"/>
          </reference>
          <reference field="6" count="1" selected="0">
            <x v="3"/>
          </reference>
          <reference field="7" count="1">
            <x v="9"/>
          </reference>
        </references>
      </pivotArea>
    </format>
    <format dxfId="25">
      <pivotArea outline="0" fieldPosition="0">
        <references count="7">
          <reference field="1" count="24" selected="0">
            <x v="1"/>
            <x v="9"/>
            <x v="10"/>
            <x v="11"/>
            <x v="15"/>
            <x v="18"/>
            <x v="20"/>
            <x v="24"/>
            <x v="26"/>
            <x v="27"/>
            <x v="28"/>
            <x v="29"/>
            <x v="30"/>
            <x v="31"/>
            <x v="33"/>
            <x v="36"/>
            <x v="37"/>
            <x v="38"/>
            <x v="42"/>
            <x v="43"/>
            <x v="48"/>
            <x v="51"/>
            <x v="56"/>
            <x v="57"/>
          </reference>
          <reference field="2" count="24" selected="0">
            <x v="3"/>
            <x v="7"/>
            <x v="11"/>
            <x v="13"/>
            <x v="14"/>
            <x v="16"/>
            <x v="22"/>
            <x v="23"/>
            <x v="24"/>
            <x v="25"/>
            <x v="28"/>
            <x v="35"/>
            <x v="36"/>
            <x v="37"/>
            <x v="38"/>
            <x v="39"/>
            <x v="40"/>
            <x v="41"/>
            <x v="43"/>
            <x v="47"/>
            <x v="48"/>
            <x v="52"/>
            <x v="73"/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  <reference field="7" count="1" selected="0">
            <x v="14"/>
          </reference>
          <reference field="22" count="1" selected="0">
            <x v="1"/>
          </reference>
        </references>
      </pivotArea>
    </format>
    <format dxfId="24">
      <pivotArea outline="0" fieldPosition="0">
        <references count="3">
          <reference field="4" count="1" selected="0">
            <x v="1"/>
          </reference>
          <reference field="5" count="1" selected="0">
            <x v="1"/>
          </reference>
          <reference field="6" count="1" selected="0" defaultSubtotal="1">
            <x v="1"/>
          </reference>
        </references>
      </pivotArea>
    </format>
    <format dxfId="23">
      <pivotArea dataOnly="0" labelOnly="1" outline="0" fieldPosition="0">
        <references count="5">
          <reference field="1" count="1" selected="0">
            <x v="1"/>
          </reference>
          <reference field="2" count="1">
            <x v="3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2">
      <pivotArea dataOnly="0" labelOnly="1" outline="0" fieldPosition="0">
        <references count="5">
          <reference field="1" count="1" selected="0">
            <x v="9"/>
          </reference>
          <reference field="2" count="1">
            <x v="1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1">
      <pivotArea dataOnly="0" labelOnly="1" outline="0" fieldPosition="0">
        <references count="5">
          <reference field="1" count="1" selected="0">
            <x v="10"/>
          </reference>
          <reference field="2" count="1">
            <x v="4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0">
      <pivotArea dataOnly="0" labelOnly="1" outline="0" fieldPosition="0">
        <references count="5">
          <reference field="1" count="1" selected="0">
            <x v="11"/>
          </reference>
          <reference field="2" count="1">
            <x v="7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9">
      <pivotArea dataOnly="0" labelOnly="1" outline="0" fieldPosition="0">
        <references count="5">
          <reference field="1" count="1" selected="0">
            <x v="15"/>
          </reference>
          <reference field="2" count="1">
            <x v="2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8">
      <pivotArea dataOnly="0" labelOnly="1" outline="0" fieldPosition="0">
        <references count="5">
          <reference field="1" count="1" selected="0">
            <x v="18"/>
          </reference>
          <reference field="2" count="1">
            <x v="25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7">
      <pivotArea dataOnly="0" labelOnly="1" outline="0" fieldPosition="0">
        <references count="5">
          <reference field="1" count="1" selected="0">
            <x v="20"/>
          </reference>
          <reference field="2" count="1">
            <x v="7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6">
      <pivotArea dataOnly="0" labelOnly="1" outline="0" fieldPosition="0">
        <references count="5">
          <reference field="1" count="1" selected="0">
            <x v="24"/>
          </reference>
          <reference field="2" count="1">
            <x v="5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5">
      <pivotArea dataOnly="0" labelOnly="1" outline="0" fieldPosition="0">
        <references count="5">
          <reference field="1" count="1" selected="0">
            <x v="26"/>
          </reference>
          <reference field="2" count="1">
            <x v="3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4">
      <pivotArea dataOnly="0" labelOnly="1" outline="0" fieldPosition="0">
        <references count="5">
          <reference field="1" count="1" selected="0">
            <x v="27"/>
          </reference>
          <reference field="2" count="1">
            <x v="39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3">
      <pivotArea dataOnly="0" labelOnly="1" outline="0" fieldPosition="0">
        <references count="5">
          <reference field="1" count="1" selected="0">
            <x v="28"/>
          </reference>
          <reference field="2" count="1">
            <x v="4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2">
      <pivotArea dataOnly="0" labelOnly="1" outline="0" fieldPosition="0">
        <references count="5">
          <reference field="1" count="1" selected="0">
            <x v="29"/>
          </reference>
          <reference field="2" count="1">
            <x v="40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1">
      <pivotArea dataOnly="0" labelOnly="1" outline="0" fieldPosition="0">
        <references count="5">
          <reference field="1" count="1" selected="0">
            <x v="30"/>
          </reference>
          <reference field="2" count="1">
            <x v="41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0">
      <pivotArea dataOnly="0" labelOnly="1" outline="0" fieldPosition="0">
        <references count="5">
          <reference field="1" count="1" selected="0">
            <x v="31"/>
          </reference>
          <reference field="2" count="1">
            <x v="38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9">
      <pivotArea dataOnly="0" labelOnly="1" outline="0" fieldPosition="0">
        <references count="5">
          <reference field="1" count="1" selected="0">
            <x v="33"/>
          </reference>
          <reference field="2" count="1">
            <x v="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8">
      <pivotArea dataOnly="0" labelOnly="1" outline="0" fieldPosition="0">
        <references count="5">
          <reference field="1" count="1" selected="0">
            <x v="36"/>
          </reference>
          <reference field="2" count="1">
            <x v="2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7">
      <pivotArea dataOnly="0" labelOnly="1" outline="0" fieldPosition="0">
        <references count="5">
          <reference field="1" count="1" selected="0">
            <x v="37"/>
          </reference>
          <reference field="2" count="1">
            <x v="1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6">
      <pivotArea dataOnly="0" labelOnly="1" outline="0" fieldPosition="0">
        <references count="5">
          <reference field="1" count="1" selected="0">
            <x v="38"/>
          </reference>
          <reference field="2" count="1">
            <x v="22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5">
      <pivotArea dataOnly="0" labelOnly="1" outline="0" fieldPosition="0">
        <references count="5">
          <reference field="1" count="1" selected="0">
            <x v="42"/>
          </reference>
          <reference field="2" count="1">
            <x v="3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4">
      <pivotArea dataOnly="0" labelOnly="1" outline="0" fieldPosition="0">
        <references count="5">
          <reference field="1" count="1" selected="0">
            <x v="43"/>
          </reference>
          <reference field="2" count="1">
            <x v="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3">
      <pivotArea dataOnly="0" labelOnly="1" outline="0" fieldPosition="0">
        <references count="5">
          <reference field="1" count="1" selected="0">
            <x v="48"/>
          </reference>
          <reference field="2" count="1">
            <x v="14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2">
      <pivotArea dataOnly="0" labelOnly="1" outline="0" fieldPosition="0">
        <references count="5">
          <reference field="1" count="1" selected="0">
            <x v="51"/>
          </reference>
          <reference field="2" count="1">
            <x v="23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1">
      <pivotArea dataOnly="0" labelOnly="1" outline="0" fieldPosition="0">
        <references count="5">
          <reference field="1" count="1" selected="0">
            <x v="56"/>
          </reference>
          <reference field="2" count="1">
            <x v="47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  <format dxfId="0">
      <pivotArea dataOnly="0" labelOnly="1" outline="0" fieldPosition="0">
        <references count="5">
          <reference field="1" count="1" selected="0">
            <x v="57"/>
          </reference>
          <reference field="2" count="1">
            <x v="16"/>
          </reference>
          <reference field="4" count="1" selected="0">
            <x v="1"/>
          </reference>
          <reference field="5" count="1" selected="0">
            <x v="1"/>
          </reference>
          <reference field="6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F389-BE8D-4312-87C5-08FE7C8B245C}">
  <dimension ref="B1:L46"/>
  <sheetViews>
    <sheetView topLeftCell="A3" workbookViewId="0">
      <selection activeCell="G5" sqref="G5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169</v>
      </c>
      <c r="G4" s="76">
        <f>'[4]NDPR-Ogbelle'!L26</f>
        <v>0</v>
      </c>
    </row>
    <row r="5" spans="6:7" ht="19.5" x14ac:dyDescent="0.25">
      <c r="F5" s="77" t="s">
        <v>170</v>
      </c>
      <c r="G5" s="78">
        <f>'[4]NEPL- OML 98'!L26</f>
        <v>95600.64849477855</v>
      </c>
    </row>
    <row r="6" spans="6:7" ht="19.5" x14ac:dyDescent="0.25">
      <c r="F6" s="77" t="s">
        <v>171</v>
      </c>
      <c r="G6" s="78">
        <f>'[4]NEPL-Oredo'!L26</f>
        <v>192845.47437443049</v>
      </c>
    </row>
    <row r="7" spans="6:7" ht="19.5" x14ac:dyDescent="0.25">
      <c r="F7" s="77" t="s">
        <v>131</v>
      </c>
      <c r="G7" s="78">
        <f>'[4]Belemaoil -Robertkiri'!L26</f>
        <v>0</v>
      </c>
    </row>
    <row r="8" spans="6:7" ht="19.5" x14ac:dyDescent="0.25">
      <c r="F8" s="77" t="s">
        <v>132</v>
      </c>
      <c r="G8" s="78">
        <f>'[4]Belemaoil -Inda'!L26</f>
        <v>0</v>
      </c>
    </row>
    <row r="9" spans="6:7" ht="19.5" x14ac:dyDescent="0.25">
      <c r="F9" s="77" t="s">
        <v>172</v>
      </c>
      <c r="G9" s="78">
        <f>'[4]PAN OCEAN - OML 147'!L25</f>
        <v>108784.97832486049</v>
      </c>
    </row>
    <row r="10" spans="6:7" ht="19.5" x14ac:dyDescent="0.25">
      <c r="F10" s="77" t="s">
        <v>134</v>
      </c>
      <c r="G10" s="78">
        <f>[4]SEPLAT!L26</f>
        <v>1010840.2380277605</v>
      </c>
    </row>
    <row r="11" spans="6:7" ht="19.5" x14ac:dyDescent="0.25">
      <c r="F11" s="77" t="s">
        <v>173</v>
      </c>
      <c r="G11" s="78">
        <f>'[4]NEPL OML 26'!L26</f>
        <v>593527.07216281979</v>
      </c>
    </row>
    <row r="12" spans="6:7" ht="19.5" x14ac:dyDescent="0.25">
      <c r="F12" s="77" t="s">
        <v>174</v>
      </c>
      <c r="G12" s="78">
        <f>'[4]NEPL OML 42 (Batan)'!L27</f>
        <v>222150.27893304636</v>
      </c>
    </row>
    <row r="13" spans="6:7" ht="19.5" x14ac:dyDescent="0.25">
      <c r="F13" s="77" t="s">
        <v>175</v>
      </c>
      <c r="G13" s="78">
        <f>'[4]NEPL OML 40'!L26</f>
        <v>3607243.4019461675</v>
      </c>
    </row>
    <row r="14" spans="6:7" ht="19.5" x14ac:dyDescent="0.25">
      <c r="F14" s="77" t="s">
        <v>176</v>
      </c>
      <c r="G14" s="78">
        <f>'[4]NEPL OML 30'!L26</f>
        <v>7410349.3138507102</v>
      </c>
    </row>
    <row r="15" spans="6:7" ht="19.5" x14ac:dyDescent="0.25">
      <c r="F15" s="77" t="s">
        <v>177</v>
      </c>
      <c r="G15" s="78">
        <f>'[4]NEPL OML 34'!L27</f>
        <v>1864009.1003938466</v>
      </c>
    </row>
    <row r="16" spans="6:7" ht="19.5" x14ac:dyDescent="0.25">
      <c r="F16" s="77" t="s">
        <v>140</v>
      </c>
      <c r="G16" s="78">
        <f>'[4]WSPOL-Ibigwe New'!L26</f>
        <v>0</v>
      </c>
    </row>
    <row r="17" spans="6:7" ht="19.5" x14ac:dyDescent="0.25">
      <c r="F17" s="77" t="s">
        <v>178</v>
      </c>
      <c r="G17" s="78">
        <f>'[4]TEPNG-OML58 New'!L26</f>
        <v>0</v>
      </c>
    </row>
    <row r="18" spans="6:7" ht="19.5" x14ac:dyDescent="0.25">
      <c r="F18" s="77" t="s">
        <v>142</v>
      </c>
      <c r="G18" s="78">
        <f>[4]Midwestern!L26</f>
        <v>1205305.0196131871</v>
      </c>
    </row>
    <row r="19" spans="6:7" ht="19.5" x14ac:dyDescent="0.25">
      <c r="F19" s="77" t="s">
        <v>179</v>
      </c>
      <c r="G19" s="78">
        <f>'[4]Newcross OML24'!L26</f>
        <v>0</v>
      </c>
    </row>
    <row r="20" spans="6:7" ht="19.5" x14ac:dyDescent="0.25">
      <c r="F20" s="77" t="s">
        <v>180</v>
      </c>
      <c r="G20" s="78">
        <f>'[4]Aiteo 29'!L26</f>
        <v>0</v>
      </c>
    </row>
    <row r="21" spans="6:7" ht="19.5" x14ac:dyDescent="0.25">
      <c r="F21" s="77" t="s">
        <v>181</v>
      </c>
      <c r="G21" s="78">
        <f>'[4]Eroton 18'!L26</f>
        <v>0</v>
      </c>
    </row>
    <row r="22" spans="6:7" ht="19.5" x14ac:dyDescent="0.25">
      <c r="F22" s="77" t="s">
        <v>182</v>
      </c>
      <c r="G22" s="78">
        <f>'[4]NEPL ABURA'!L26</f>
        <v>431258.40900989098</v>
      </c>
    </row>
    <row r="23" spans="6:7" ht="19.5" x14ac:dyDescent="0.25">
      <c r="F23" s="77" t="s">
        <v>183</v>
      </c>
      <c r="G23" s="78">
        <f>[4]EXCEL!L27</f>
        <v>388856.4969872504</v>
      </c>
    </row>
    <row r="24" spans="6:7" ht="19.5" x14ac:dyDescent="0.25">
      <c r="F24" s="77" t="s">
        <v>184</v>
      </c>
      <c r="G24" s="78">
        <f>'[4]Millenium OML11(Oza)'!L27</f>
        <v>0</v>
      </c>
    </row>
    <row r="25" spans="6:7" ht="19.5" x14ac:dyDescent="0.25">
      <c r="F25" s="77" t="s">
        <v>185</v>
      </c>
      <c r="G25" s="78">
        <f>[4]HHOGL!L27</f>
        <v>0</v>
      </c>
    </row>
    <row r="26" spans="6:7" ht="19.5" x14ac:dyDescent="0.25">
      <c r="F26" s="122" t="s">
        <v>186</v>
      </c>
      <c r="G26" s="123">
        <f>'[4]NEPL OML 11'!L27</f>
        <v>0</v>
      </c>
    </row>
    <row r="27" spans="6:7" ht="20.25" thickBot="1" x14ac:dyDescent="0.3">
      <c r="F27" s="124" t="s">
        <v>187</v>
      </c>
      <c r="G27" s="123">
        <f>'[4]NEWCROSS OML 152'!L27</f>
        <v>0</v>
      </c>
    </row>
    <row r="28" spans="6:7" ht="20.25" thickBot="1" x14ac:dyDescent="0.4">
      <c r="F28" s="131"/>
      <c r="G28" s="132"/>
    </row>
    <row r="29" spans="6:7" ht="24" thickBot="1" x14ac:dyDescent="0.3">
      <c r="F29" s="80" t="s">
        <v>41</v>
      </c>
      <c r="G29" s="81">
        <f>SUM(G4:G27)</f>
        <v>17130770.432118751</v>
      </c>
    </row>
    <row r="36" spans="5:12" ht="15.75" thickBot="1" x14ac:dyDescent="0.3"/>
    <row r="37" spans="5:12" ht="19.5" x14ac:dyDescent="0.3">
      <c r="E37" s="82"/>
      <c r="F37" s="83"/>
      <c r="G37" s="83"/>
      <c r="H37" s="84"/>
      <c r="I37" s="84"/>
      <c r="J37" s="84"/>
      <c r="K37" s="84"/>
      <c r="L37" s="85"/>
    </row>
    <row r="38" spans="5:12" ht="19.5" x14ac:dyDescent="0.3">
      <c r="E38" s="86"/>
      <c r="F38" s="87" t="s">
        <v>150</v>
      </c>
      <c r="G38" s="88" t="s">
        <v>151</v>
      </c>
      <c r="H38" s="89" t="s">
        <v>152</v>
      </c>
      <c r="I38" s="89"/>
      <c r="J38" s="89"/>
      <c r="K38" s="89"/>
      <c r="L38" s="90"/>
    </row>
    <row r="39" spans="5:12" ht="19.5" x14ac:dyDescent="0.3">
      <c r="E39" s="86"/>
      <c r="F39" s="87"/>
      <c r="G39" s="87"/>
      <c r="H39" s="89"/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 t="s">
        <v>153</v>
      </c>
      <c r="G41" s="88" t="s">
        <v>154</v>
      </c>
      <c r="H41" s="89" t="s">
        <v>152</v>
      </c>
      <c r="I41" s="89"/>
      <c r="J41" s="89"/>
      <c r="K41" s="89"/>
      <c r="L41" s="90"/>
    </row>
    <row r="42" spans="5:12" ht="19.5" x14ac:dyDescent="0.3">
      <c r="E42" s="86"/>
      <c r="F42" s="87"/>
      <c r="G42" s="87"/>
      <c r="H42" s="89"/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19.5" x14ac:dyDescent="0.3">
      <c r="E44" s="86"/>
      <c r="F44" s="87" t="s">
        <v>155</v>
      </c>
      <c r="G44" s="88" t="s">
        <v>156</v>
      </c>
      <c r="H44" s="89" t="s">
        <v>152</v>
      </c>
      <c r="I44" s="89"/>
      <c r="J44" s="89"/>
      <c r="K44" s="89"/>
      <c r="L44" s="90"/>
    </row>
    <row r="45" spans="5:12" ht="19.5" x14ac:dyDescent="0.3">
      <c r="E45" s="86"/>
      <c r="F45" s="87"/>
      <c r="G45" s="87"/>
      <c r="H45" s="89"/>
      <c r="I45" s="89"/>
      <c r="J45" s="89"/>
      <c r="K45" s="89"/>
      <c r="L45" s="90"/>
    </row>
    <row r="46" spans="5:12" ht="20.25" thickBot="1" x14ac:dyDescent="0.35">
      <c r="E46" s="91"/>
      <c r="F46" s="92"/>
      <c r="G46" s="92"/>
      <c r="H46" s="93"/>
      <c r="I46" s="93"/>
      <c r="J46" s="93"/>
      <c r="K46" s="93"/>
      <c r="L46" s="94"/>
    </row>
  </sheetData>
  <mergeCells count="3">
    <mergeCell ref="F2:F3"/>
    <mergeCell ref="G2:G3"/>
    <mergeCell ref="F28:G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08848-AB67-4030-86C2-D2D13C64545E}">
  <dimension ref="A1:AZ633"/>
  <sheetViews>
    <sheetView zoomScale="77" zoomScaleNormal="77" workbookViewId="0">
      <pane ySplit="4" topLeftCell="A41" activePane="bottomLeft" state="frozen"/>
      <selection pane="bottomLeft" activeCell="G1" sqref="E1:G1048576"/>
    </sheetView>
  </sheetViews>
  <sheetFormatPr defaultColWidth="8.85546875" defaultRowHeight="15" x14ac:dyDescent="0.25"/>
  <cols>
    <col min="1" max="1" width="18.5703125" style="65" customWidth="1"/>
    <col min="2" max="2" width="15.140625" style="65" bestFit="1" customWidth="1"/>
    <col min="3" max="3" width="22.42578125" style="65" customWidth="1"/>
    <col min="4" max="4" width="9.85546875" style="65" bestFit="1" customWidth="1"/>
    <col min="5" max="5" width="46.140625" style="65" bestFit="1" customWidth="1"/>
    <col min="6" max="6" width="14.85546875" style="67" customWidth="1"/>
    <col min="7" max="7" width="15.85546875" style="67" bestFit="1" customWidth="1"/>
    <col min="8" max="8" width="14.85546875" style="67" bestFit="1" customWidth="1"/>
    <col min="9" max="9" width="15.85546875" style="67" bestFit="1" customWidth="1"/>
    <col min="10" max="10" width="11.85546875" style="115" bestFit="1" customWidth="1"/>
    <col min="11" max="52" width="8.85546875" style="115"/>
    <col min="53" max="16384" width="8.85546875" style="65"/>
  </cols>
  <sheetData>
    <row r="1" spans="1:9" s="115" customFormat="1" x14ac:dyDescent="0.25">
      <c r="F1" s="116"/>
      <c r="G1" s="116"/>
      <c r="H1" s="116"/>
      <c r="I1" s="116"/>
    </row>
    <row r="2" spans="1:9" s="115" customFormat="1" x14ac:dyDescent="0.25">
      <c r="A2" s="117"/>
      <c r="B2" s="117"/>
      <c r="C2" s="117"/>
      <c r="D2" s="117"/>
      <c r="E2" s="118" t="s">
        <v>159</v>
      </c>
      <c r="F2" s="119"/>
      <c r="G2" s="119"/>
      <c r="H2" s="119"/>
      <c r="I2" s="119"/>
    </row>
    <row r="3" spans="1:9" x14ac:dyDescent="0.25">
      <c r="A3" s="68" t="s">
        <v>18</v>
      </c>
      <c r="B3" s="68"/>
      <c r="C3" s="68"/>
      <c r="D3" s="68"/>
      <c r="E3" s="68"/>
      <c r="F3" s="120" t="s">
        <v>36</v>
      </c>
      <c r="G3" s="120"/>
      <c r="H3" s="120"/>
      <c r="I3" s="120"/>
    </row>
    <row r="4" spans="1:9" x14ac:dyDescent="0.25">
      <c r="A4" s="68" t="s">
        <v>17</v>
      </c>
      <c r="B4" s="68" t="s">
        <v>16</v>
      </c>
      <c r="C4" s="68" t="s">
        <v>15</v>
      </c>
      <c r="D4" s="68" t="s">
        <v>14</v>
      </c>
      <c r="E4" s="68" t="s">
        <v>13</v>
      </c>
      <c r="F4" s="120" t="s">
        <v>38</v>
      </c>
      <c r="G4" s="120" t="s">
        <v>39</v>
      </c>
      <c r="H4" s="120" t="s">
        <v>160</v>
      </c>
      <c r="I4" s="120" t="s">
        <v>41</v>
      </c>
    </row>
    <row r="5" spans="1:9" x14ac:dyDescent="0.25">
      <c r="A5" s="68" t="s">
        <v>108</v>
      </c>
      <c r="B5" s="68" t="s">
        <v>43</v>
      </c>
      <c r="C5" s="68" t="s">
        <v>47</v>
      </c>
      <c r="D5" s="68">
        <v>110023</v>
      </c>
      <c r="E5" s="68" t="s">
        <v>25</v>
      </c>
      <c r="F5" s="120"/>
      <c r="G5" s="121">
        <v>1104811.25</v>
      </c>
      <c r="H5" s="120"/>
      <c r="I5" s="120">
        <v>1104811.25</v>
      </c>
    </row>
    <row r="6" spans="1:9" x14ac:dyDescent="0.25">
      <c r="A6" s="68"/>
      <c r="B6" s="68"/>
      <c r="C6" s="68" t="s">
        <v>61</v>
      </c>
      <c r="D6" s="68"/>
      <c r="E6" s="68"/>
      <c r="F6" s="120"/>
      <c r="G6" s="121">
        <v>1104811.25</v>
      </c>
      <c r="H6" s="120"/>
      <c r="I6" s="120">
        <v>1104811.25</v>
      </c>
    </row>
    <row r="7" spans="1:9" x14ac:dyDescent="0.25">
      <c r="A7" s="68"/>
      <c r="B7" s="68"/>
      <c r="C7" s="68" t="s">
        <v>110</v>
      </c>
      <c r="D7" s="68">
        <v>110432</v>
      </c>
      <c r="E7" s="68" t="s">
        <v>22</v>
      </c>
      <c r="F7" s="120"/>
      <c r="G7" s="121">
        <v>24804506.439999998</v>
      </c>
      <c r="H7" s="120"/>
      <c r="I7" s="120">
        <v>24804506.439999998</v>
      </c>
    </row>
    <row r="8" spans="1:9" x14ac:dyDescent="0.25">
      <c r="A8" s="68"/>
      <c r="B8" s="68"/>
      <c r="C8" s="68" t="s">
        <v>111</v>
      </c>
      <c r="D8" s="68"/>
      <c r="E8" s="68"/>
      <c r="F8" s="120"/>
      <c r="G8" s="121">
        <v>24804506.439999998</v>
      </c>
      <c r="H8" s="120"/>
      <c r="I8" s="120">
        <v>24804506.439999998</v>
      </c>
    </row>
    <row r="9" spans="1:9" x14ac:dyDescent="0.25">
      <c r="A9" s="68"/>
      <c r="B9" s="68" t="s">
        <v>62</v>
      </c>
      <c r="C9" s="68"/>
      <c r="D9" s="68"/>
      <c r="E9" s="68"/>
      <c r="F9" s="120"/>
      <c r="G9" s="121">
        <v>25909317.689999998</v>
      </c>
      <c r="H9" s="120"/>
      <c r="I9" s="120">
        <v>25909317.689999998</v>
      </c>
    </row>
    <row r="10" spans="1:9" x14ac:dyDescent="0.25">
      <c r="A10" s="68"/>
      <c r="B10" s="68" t="s">
        <v>63</v>
      </c>
      <c r="C10" s="68" t="s">
        <v>66</v>
      </c>
      <c r="D10" s="68">
        <v>110617</v>
      </c>
      <c r="E10" s="68" t="s">
        <v>114</v>
      </c>
      <c r="F10" s="120">
        <v>757289.89999999991</v>
      </c>
      <c r="G10" s="121"/>
      <c r="H10" s="120"/>
      <c r="I10" s="120">
        <v>757289.89999999991</v>
      </c>
    </row>
    <row r="11" spans="1:9" x14ac:dyDescent="0.25">
      <c r="A11" s="68"/>
      <c r="B11" s="68"/>
      <c r="C11" s="68"/>
      <c r="D11" s="68">
        <v>110744</v>
      </c>
      <c r="E11" s="68" t="s">
        <v>161</v>
      </c>
      <c r="F11" s="120">
        <v>243041.65000000014</v>
      </c>
      <c r="G11" s="121"/>
      <c r="H11" s="120"/>
      <c r="I11" s="120">
        <v>243041.65000000014</v>
      </c>
    </row>
    <row r="12" spans="1:9" x14ac:dyDescent="0.25">
      <c r="A12" s="68"/>
      <c r="B12" s="68"/>
      <c r="C12" s="68" t="s">
        <v>83</v>
      </c>
      <c r="D12" s="68"/>
      <c r="E12" s="68"/>
      <c r="F12" s="120">
        <v>1000331.55</v>
      </c>
      <c r="G12" s="121"/>
      <c r="H12" s="120"/>
      <c r="I12" s="120">
        <v>1000331.55</v>
      </c>
    </row>
    <row r="13" spans="1:9" x14ac:dyDescent="0.25">
      <c r="A13" s="68"/>
      <c r="B13" s="68"/>
      <c r="C13" s="68" t="s">
        <v>115</v>
      </c>
      <c r="D13" s="68">
        <v>110033</v>
      </c>
      <c r="E13" s="68" t="s">
        <v>48</v>
      </c>
      <c r="F13" s="120"/>
      <c r="G13" s="121">
        <v>145766.21000000002</v>
      </c>
      <c r="H13" s="120"/>
      <c r="I13" s="120">
        <v>145766.21000000002</v>
      </c>
    </row>
    <row r="14" spans="1:9" x14ac:dyDescent="0.25">
      <c r="A14" s="68"/>
      <c r="B14" s="68"/>
      <c r="C14" s="68" t="s">
        <v>116</v>
      </c>
      <c r="D14" s="68"/>
      <c r="E14" s="68"/>
      <c r="F14" s="120"/>
      <c r="G14" s="121">
        <v>145766.21000000002</v>
      </c>
      <c r="H14" s="120"/>
      <c r="I14" s="120">
        <v>145766.21000000002</v>
      </c>
    </row>
    <row r="15" spans="1:9" x14ac:dyDescent="0.25">
      <c r="A15" s="68"/>
      <c r="B15" s="68" t="s">
        <v>105</v>
      </c>
      <c r="C15" s="68"/>
      <c r="D15" s="68"/>
      <c r="E15" s="68"/>
      <c r="F15" s="120">
        <v>1000331.55</v>
      </c>
      <c r="G15" s="121">
        <v>145766.21000000002</v>
      </c>
      <c r="H15" s="120"/>
      <c r="I15" s="120">
        <v>1146097.76</v>
      </c>
    </row>
    <row r="16" spans="1:9" x14ac:dyDescent="0.25">
      <c r="A16" s="68" t="s">
        <v>117</v>
      </c>
      <c r="B16" s="68"/>
      <c r="C16" s="68"/>
      <c r="D16" s="68"/>
      <c r="E16" s="68"/>
      <c r="F16" s="120">
        <v>1000331.55</v>
      </c>
      <c r="G16" s="121">
        <v>26055083.899999999</v>
      </c>
      <c r="H16" s="120"/>
      <c r="I16" s="120">
        <v>27055415.449999996</v>
      </c>
    </row>
    <row r="17" spans="1:9" x14ac:dyDescent="0.25">
      <c r="A17" s="68" t="s">
        <v>42</v>
      </c>
      <c r="B17" s="68" t="s">
        <v>43</v>
      </c>
      <c r="C17" s="68" t="s">
        <v>44</v>
      </c>
      <c r="D17" s="68">
        <v>110006</v>
      </c>
      <c r="E17" s="68" t="s">
        <v>26</v>
      </c>
      <c r="F17" s="120">
        <v>61387.139999999992</v>
      </c>
      <c r="G17" s="121">
        <v>1432880.7999999998</v>
      </c>
      <c r="H17" s="120">
        <v>-474.66999999999996</v>
      </c>
      <c r="I17" s="120">
        <v>1493793.2699999998</v>
      </c>
    </row>
    <row r="18" spans="1:9" x14ac:dyDescent="0.25">
      <c r="A18" s="68"/>
      <c r="B18" s="68"/>
      <c r="C18" s="68"/>
      <c r="D18" s="68">
        <v>110042</v>
      </c>
      <c r="E18" s="68" t="s">
        <v>29</v>
      </c>
      <c r="F18" s="120"/>
      <c r="G18" s="121">
        <v>9570953.8800000008</v>
      </c>
      <c r="H18" s="120"/>
      <c r="I18" s="120">
        <v>9570953.8800000008</v>
      </c>
    </row>
    <row r="19" spans="1:9" x14ac:dyDescent="0.25">
      <c r="A19" s="68"/>
      <c r="B19" s="68"/>
      <c r="C19" s="68" t="s">
        <v>46</v>
      </c>
      <c r="D19" s="68"/>
      <c r="E19" s="68"/>
      <c r="F19" s="120">
        <v>61387.139999999992</v>
      </c>
      <c r="G19" s="121">
        <v>11003834.68</v>
      </c>
      <c r="H19" s="120">
        <v>-474.66999999999996</v>
      </c>
      <c r="I19" s="120">
        <v>11064747.15</v>
      </c>
    </row>
    <row r="20" spans="1:9" x14ac:dyDescent="0.25">
      <c r="A20" s="68"/>
      <c r="B20" s="68"/>
      <c r="C20" s="68" t="s">
        <v>47</v>
      </c>
      <c r="D20" s="68">
        <v>110006</v>
      </c>
      <c r="E20" s="68" t="s">
        <v>26</v>
      </c>
      <c r="F20" s="120"/>
      <c r="G20" s="121">
        <v>1771.760000000002</v>
      </c>
      <c r="H20" s="120"/>
      <c r="I20" s="120">
        <v>1771.760000000002</v>
      </c>
    </row>
    <row r="21" spans="1:9" x14ac:dyDescent="0.25">
      <c r="A21" s="68"/>
      <c r="B21" s="68"/>
      <c r="C21" s="68"/>
      <c r="D21" s="68">
        <v>110030</v>
      </c>
      <c r="E21" s="68" t="s">
        <v>162</v>
      </c>
      <c r="F21" s="120"/>
      <c r="G21" s="121">
        <v>188884.94</v>
      </c>
      <c r="H21" s="120"/>
      <c r="I21" s="120">
        <v>188884.94</v>
      </c>
    </row>
    <row r="22" spans="1:9" x14ac:dyDescent="0.25">
      <c r="A22" s="68"/>
      <c r="B22" s="68"/>
      <c r="C22" s="68"/>
      <c r="D22" s="68">
        <v>110033</v>
      </c>
      <c r="E22" s="68" t="s">
        <v>48</v>
      </c>
      <c r="F22" s="120"/>
      <c r="G22" s="121">
        <v>26880</v>
      </c>
      <c r="H22" s="120"/>
      <c r="I22" s="120">
        <v>26880</v>
      </c>
    </row>
    <row r="23" spans="1:9" x14ac:dyDescent="0.25">
      <c r="A23" s="68"/>
      <c r="B23" s="68"/>
      <c r="C23" s="68"/>
      <c r="D23" s="68">
        <v>110258</v>
      </c>
      <c r="E23" s="68" t="s">
        <v>11</v>
      </c>
      <c r="F23" s="120"/>
      <c r="G23" s="121">
        <v>174856.59000000003</v>
      </c>
      <c r="H23" s="120"/>
      <c r="I23" s="120">
        <v>174856.59000000003</v>
      </c>
    </row>
    <row r="24" spans="1:9" x14ac:dyDescent="0.25">
      <c r="A24" s="68"/>
      <c r="B24" s="68"/>
      <c r="C24" s="68"/>
      <c r="D24" s="68">
        <v>110259</v>
      </c>
      <c r="E24" s="68" t="s">
        <v>4</v>
      </c>
      <c r="F24" s="120"/>
      <c r="G24" s="121">
        <v>2031117.9200000002</v>
      </c>
      <c r="H24" s="120"/>
      <c r="I24" s="120">
        <v>2031117.9200000002</v>
      </c>
    </row>
    <row r="25" spans="1:9" x14ac:dyDescent="0.25">
      <c r="A25" s="68"/>
      <c r="B25" s="68"/>
      <c r="C25" s="68"/>
      <c r="D25" s="68">
        <v>110260</v>
      </c>
      <c r="E25" s="68" t="s">
        <v>54</v>
      </c>
      <c r="F25" s="120">
        <v>25939.4</v>
      </c>
      <c r="G25" s="121">
        <v>92969.74</v>
      </c>
      <c r="H25" s="120"/>
      <c r="I25" s="120">
        <v>118909.14000000001</v>
      </c>
    </row>
    <row r="26" spans="1:9" x14ac:dyDescent="0.25">
      <c r="A26" s="68"/>
      <c r="B26" s="68"/>
      <c r="C26" s="68"/>
      <c r="D26" s="68">
        <v>110262</v>
      </c>
      <c r="E26" s="68" t="s">
        <v>5</v>
      </c>
      <c r="F26" s="120"/>
      <c r="G26" s="121">
        <v>79226.45</v>
      </c>
      <c r="H26" s="120"/>
      <c r="I26" s="120">
        <v>79226.45</v>
      </c>
    </row>
    <row r="27" spans="1:9" x14ac:dyDescent="0.25">
      <c r="A27" s="68"/>
      <c r="B27" s="68"/>
      <c r="C27" s="68"/>
      <c r="D27" s="68">
        <v>110448</v>
      </c>
      <c r="E27" s="68" t="s">
        <v>93</v>
      </c>
      <c r="F27" s="120"/>
      <c r="G27" s="121">
        <v>189112.00999999998</v>
      </c>
      <c r="H27" s="120"/>
      <c r="I27" s="120">
        <v>189112.00999999998</v>
      </c>
    </row>
    <row r="28" spans="1:9" x14ac:dyDescent="0.25">
      <c r="A28" s="68"/>
      <c r="B28" s="68"/>
      <c r="C28" s="68"/>
      <c r="D28" s="68">
        <v>110462</v>
      </c>
      <c r="E28" s="68" t="s">
        <v>55</v>
      </c>
      <c r="F28" s="120"/>
      <c r="G28" s="121">
        <v>580861.25</v>
      </c>
      <c r="H28" s="120"/>
      <c r="I28" s="120">
        <v>580861.25</v>
      </c>
    </row>
    <row r="29" spans="1:9" x14ac:dyDescent="0.25">
      <c r="A29" s="68"/>
      <c r="B29" s="68"/>
      <c r="C29" s="68"/>
      <c r="D29" s="68">
        <v>110513</v>
      </c>
      <c r="E29" s="68" t="s">
        <v>57</v>
      </c>
      <c r="F29" s="120"/>
      <c r="G29" s="121">
        <v>72910.649999999994</v>
      </c>
      <c r="H29" s="120"/>
      <c r="I29" s="120">
        <v>72910.649999999994</v>
      </c>
    </row>
    <row r="30" spans="1:9" x14ac:dyDescent="0.25">
      <c r="A30" s="68"/>
      <c r="B30" s="68"/>
      <c r="C30" s="68"/>
      <c r="D30" s="68">
        <v>110514</v>
      </c>
      <c r="E30" s="68" t="s">
        <v>58</v>
      </c>
      <c r="F30" s="120"/>
      <c r="G30" s="121">
        <v>55075.9</v>
      </c>
      <c r="H30" s="120"/>
      <c r="I30" s="120">
        <v>55075.9</v>
      </c>
    </row>
    <row r="31" spans="1:9" x14ac:dyDescent="0.25">
      <c r="A31" s="68"/>
      <c r="B31" s="68"/>
      <c r="C31" s="68"/>
      <c r="D31" s="68">
        <v>110522</v>
      </c>
      <c r="E31" s="68" t="s">
        <v>59</v>
      </c>
      <c r="F31" s="120"/>
      <c r="G31" s="121">
        <v>536582.42999999993</v>
      </c>
      <c r="H31" s="120"/>
      <c r="I31" s="120">
        <v>536582.42999999993</v>
      </c>
    </row>
    <row r="32" spans="1:9" x14ac:dyDescent="0.25">
      <c r="A32" s="68"/>
      <c r="B32" s="68"/>
      <c r="C32" s="68"/>
      <c r="D32" s="68">
        <v>110557</v>
      </c>
      <c r="E32" s="68" t="s">
        <v>9</v>
      </c>
      <c r="F32" s="120">
        <v>81940.05</v>
      </c>
      <c r="G32" s="121"/>
      <c r="H32" s="120"/>
      <c r="I32" s="120">
        <v>81940.05</v>
      </c>
    </row>
    <row r="33" spans="1:9" x14ac:dyDescent="0.25">
      <c r="A33" s="68"/>
      <c r="B33" s="68"/>
      <c r="C33" s="68"/>
      <c r="D33" s="68">
        <v>110687</v>
      </c>
      <c r="E33" s="68" t="s">
        <v>81</v>
      </c>
      <c r="F33" s="120"/>
      <c r="G33" s="121">
        <v>147653.92999999996</v>
      </c>
      <c r="H33" s="120"/>
      <c r="I33" s="120">
        <v>147653.92999999996</v>
      </c>
    </row>
    <row r="34" spans="1:9" x14ac:dyDescent="0.25">
      <c r="A34" s="68"/>
      <c r="B34" s="68"/>
      <c r="C34" s="68" t="s">
        <v>61</v>
      </c>
      <c r="D34" s="68"/>
      <c r="E34" s="68"/>
      <c r="F34" s="120">
        <v>107879.45000000001</v>
      </c>
      <c r="G34" s="121">
        <v>4177903.57</v>
      </c>
      <c r="H34" s="120"/>
      <c r="I34" s="120">
        <v>4285783.0199999996</v>
      </c>
    </row>
    <row r="35" spans="1:9" x14ac:dyDescent="0.25">
      <c r="A35" s="68"/>
      <c r="B35" s="68" t="s">
        <v>62</v>
      </c>
      <c r="C35" s="68"/>
      <c r="D35" s="68"/>
      <c r="E35" s="68"/>
      <c r="F35" s="120">
        <v>169266.59</v>
      </c>
      <c r="G35" s="121">
        <v>15181738.249999998</v>
      </c>
      <c r="H35" s="120">
        <v>-474.66999999999996</v>
      </c>
      <c r="I35" s="120">
        <v>15350530.17</v>
      </c>
    </row>
    <row r="36" spans="1:9" x14ac:dyDescent="0.25">
      <c r="A36" s="68"/>
      <c r="B36" s="68" t="s">
        <v>63</v>
      </c>
      <c r="C36" s="68" t="s">
        <v>64</v>
      </c>
      <c r="D36" s="68">
        <v>110006</v>
      </c>
      <c r="E36" s="68" t="s">
        <v>26</v>
      </c>
      <c r="F36" s="120"/>
      <c r="G36" s="121">
        <v>835598.45</v>
      </c>
      <c r="H36" s="120">
        <v>46954.080000000002</v>
      </c>
      <c r="I36" s="120">
        <v>882552.52999999991</v>
      </c>
    </row>
    <row r="37" spans="1:9" x14ac:dyDescent="0.25">
      <c r="A37" s="68"/>
      <c r="B37" s="68"/>
      <c r="C37" s="68"/>
      <c r="D37" s="68">
        <v>110021</v>
      </c>
      <c r="E37" s="68" t="s">
        <v>27</v>
      </c>
      <c r="F37" s="120"/>
      <c r="G37" s="121">
        <v>1127306.0900000001</v>
      </c>
      <c r="H37" s="120"/>
      <c r="I37" s="120">
        <v>1127306.0900000001</v>
      </c>
    </row>
    <row r="38" spans="1:9" x14ac:dyDescent="0.25">
      <c r="A38" s="68"/>
      <c r="B38" s="68"/>
      <c r="C38" s="68"/>
      <c r="D38" s="68">
        <v>110022</v>
      </c>
      <c r="E38" s="68" t="s">
        <v>28</v>
      </c>
      <c r="F38" s="120"/>
      <c r="G38" s="121">
        <v>8014173.3799999999</v>
      </c>
      <c r="H38" s="120">
        <v>784218.66999999993</v>
      </c>
      <c r="I38" s="120">
        <v>8798392.0500000007</v>
      </c>
    </row>
    <row r="39" spans="1:9" x14ac:dyDescent="0.25">
      <c r="A39" s="68"/>
      <c r="B39" s="68"/>
      <c r="C39" s="68"/>
      <c r="D39" s="68">
        <v>110023</v>
      </c>
      <c r="E39" s="68" t="s">
        <v>25</v>
      </c>
      <c r="F39" s="120"/>
      <c r="G39" s="121">
        <v>-1597035.5499999996</v>
      </c>
      <c r="H39" s="120">
        <v>-3317.11</v>
      </c>
      <c r="I39" s="120">
        <v>-1600352.6599999997</v>
      </c>
    </row>
    <row r="40" spans="1:9" x14ac:dyDescent="0.25">
      <c r="A40" s="68"/>
      <c r="B40" s="68"/>
      <c r="C40" s="68"/>
      <c r="D40" s="68">
        <v>110042</v>
      </c>
      <c r="E40" s="68" t="s">
        <v>29</v>
      </c>
      <c r="F40" s="120"/>
      <c r="G40" s="121">
        <v>592821.67999999993</v>
      </c>
      <c r="H40" s="120">
        <v>194916.65</v>
      </c>
      <c r="I40" s="120">
        <v>787738.33</v>
      </c>
    </row>
    <row r="41" spans="1:9" x14ac:dyDescent="0.25">
      <c r="A41" s="68"/>
      <c r="B41" s="68"/>
      <c r="C41" s="68"/>
      <c r="D41" s="68">
        <v>110056</v>
      </c>
      <c r="E41" s="68" t="s">
        <v>24</v>
      </c>
      <c r="F41" s="120"/>
      <c r="G41" s="121">
        <v>-1373950.4000000001</v>
      </c>
      <c r="H41" s="120">
        <v>1675050.81</v>
      </c>
      <c r="I41" s="120">
        <v>301100.40999999992</v>
      </c>
    </row>
    <row r="42" spans="1:9" x14ac:dyDescent="0.25">
      <c r="A42" s="68"/>
      <c r="B42" s="68"/>
      <c r="C42" s="68"/>
      <c r="D42" s="68">
        <v>110070</v>
      </c>
      <c r="E42" s="68" t="s">
        <v>24</v>
      </c>
      <c r="F42" s="120"/>
      <c r="G42" s="121"/>
      <c r="H42" s="120">
        <v>19657.240000000002</v>
      </c>
      <c r="I42" s="120">
        <v>19657.240000000002</v>
      </c>
    </row>
    <row r="43" spans="1:9" x14ac:dyDescent="0.25">
      <c r="A43" s="68"/>
      <c r="B43" s="68"/>
      <c r="C43" s="68"/>
      <c r="D43" s="68">
        <v>110084</v>
      </c>
      <c r="E43" s="68" t="s">
        <v>23</v>
      </c>
      <c r="F43" s="120">
        <v>1956.98</v>
      </c>
      <c r="G43" s="121"/>
      <c r="H43" s="120">
        <v>1260710.18</v>
      </c>
      <c r="I43" s="120">
        <v>1262667.1599999999</v>
      </c>
    </row>
    <row r="44" spans="1:9" x14ac:dyDescent="0.25">
      <c r="A44" s="68"/>
      <c r="B44" s="68"/>
      <c r="C44" s="68"/>
      <c r="D44" s="68">
        <v>110117</v>
      </c>
      <c r="E44" s="68" t="s">
        <v>0</v>
      </c>
      <c r="F44" s="120">
        <v>1163534.2</v>
      </c>
      <c r="G44" s="121">
        <v>-3560418.72</v>
      </c>
      <c r="H44" s="120">
        <v>851695.84</v>
      </c>
      <c r="I44" s="120">
        <v>-1545188.6800000006</v>
      </c>
    </row>
    <row r="45" spans="1:9" x14ac:dyDescent="0.25">
      <c r="A45" s="68"/>
      <c r="B45" s="68"/>
      <c r="C45" s="68"/>
      <c r="D45" s="68">
        <v>110257</v>
      </c>
      <c r="E45" s="68" t="s">
        <v>12</v>
      </c>
      <c r="F45" s="120">
        <v>722215.6</v>
      </c>
      <c r="G45" s="121">
        <v>3528719.12</v>
      </c>
      <c r="H45" s="120">
        <v>403342.18000000058</v>
      </c>
      <c r="I45" s="120">
        <v>4654276.9000000004</v>
      </c>
    </row>
    <row r="46" spans="1:9" x14ac:dyDescent="0.25">
      <c r="A46" s="68"/>
      <c r="B46" s="68"/>
      <c r="C46" s="68"/>
      <c r="D46" s="68">
        <v>110258</v>
      </c>
      <c r="E46" s="68" t="s">
        <v>11</v>
      </c>
      <c r="F46" s="120">
        <v>1022119.61</v>
      </c>
      <c r="G46" s="121">
        <v>2242192</v>
      </c>
      <c r="H46" s="120">
        <v>1868628.0099999998</v>
      </c>
      <c r="I46" s="120">
        <v>5132939.6199999992</v>
      </c>
    </row>
    <row r="47" spans="1:9" x14ac:dyDescent="0.25">
      <c r="A47" s="68"/>
      <c r="B47" s="68"/>
      <c r="C47" s="68"/>
      <c r="D47" s="68">
        <v>110259</v>
      </c>
      <c r="E47" s="68" t="s">
        <v>4</v>
      </c>
      <c r="F47" s="120">
        <v>375415.65</v>
      </c>
      <c r="G47" s="121">
        <v>1609410.26</v>
      </c>
      <c r="H47" s="120">
        <v>3758155.9300000006</v>
      </c>
      <c r="I47" s="120">
        <v>5742981.8400000008</v>
      </c>
    </row>
    <row r="48" spans="1:9" x14ac:dyDescent="0.25">
      <c r="A48" s="68"/>
      <c r="B48" s="68"/>
      <c r="C48" s="68"/>
      <c r="D48" s="68">
        <v>110260</v>
      </c>
      <c r="E48" s="68" t="s">
        <v>54</v>
      </c>
      <c r="F48" s="120">
        <v>10253591.089999998</v>
      </c>
      <c r="G48" s="121">
        <v>24309598.689999998</v>
      </c>
      <c r="H48" s="120">
        <v>9923219.0999999978</v>
      </c>
      <c r="I48" s="120">
        <v>44486408.879999995</v>
      </c>
    </row>
    <row r="49" spans="1:9" x14ac:dyDescent="0.25">
      <c r="A49" s="68"/>
      <c r="B49" s="68"/>
      <c r="C49" s="68"/>
      <c r="D49" s="68">
        <v>110261</v>
      </c>
      <c r="E49" s="68" t="s">
        <v>6</v>
      </c>
      <c r="F49" s="120">
        <v>2976964.24</v>
      </c>
      <c r="G49" s="121">
        <v>9273119.9100000001</v>
      </c>
      <c r="H49" s="120">
        <v>7148209.2700000033</v>
      </c>
      <c r="I49" s="120">
        <v>19398293.420000002</v>
      </c>
    </row>
    <row r="50" spans="1:9" x14ac:dyDescent="0.25">
      <c r="A50" s="68"/>
      <c r="B50" s="68"/>
      <c r="C50" s="68"/>
      <c r="D50" s="68">
        <v>110262</v>
      </c>
      <c r="E50" s="68" t="s">
        <v>5</v>
      </c>
      <c r="F50" s="120">
        <v>2835080.22</v>
      </c>
      <c r="G50" s="121">
        <v>11257896.879999999</v>
      </c>
      <c r="H50" s="120">
        <v>3500841.6599999997</v>
      </c>
      <c r="I50" s="120">
        <v>17593818.759999998</v>
      </c>
    </row>
    <row r="51" spans="1:9" x14ac:dyDescent="0.25">
      <c r="A51" s="68"/>
      <c r="B51" s="68"/>
      <c r="C51" s="68"/>
      <c r="D51" s="68">
        <v>110432</v>
      </c>
      <c r="E51" s="68" t="s">
        <v>22</v>
      </c>
      <c r="F51" s="120"/>
      <c r="G51" s="121">
        <v>18347940.520000003</v>
      </c>
      <c r="H51" s="120">
        <v>13915380.049999999</v>
      </c>
      <c r="I51" s="120">
        <v>32263320.57</v>
      </c>
    </row>
    <row r="52" spans="1:9" x14ac:dyDescent="0.25">
      <c r="A52" s="68"/>
      <c r="B52" s="68"/>
      <c r="C52" s="68"/>
      <c r="D52" s="68">
        <v>110440</v>
      </c>
      <c r="E52" s="68" t="s">
        <v>21</v>
      </c>
      <c r="F52" s="120"/>
      <c r="G52" s="121">
        <v>489873.2300000001</v>
      </c>
      <c r="H52" s="120">
        <v>6827917.5999999978</v>
      </c>
      <c r="I52" s="120">
        <v>7317790.8299999982</v>
      </c>
    </row>
    <row r="53" spans="1:9" x14ac:dyDescent="0.25">
      <c r="A53" s="68"/>
      <c r="B53" s="68"/>
      <c r="C53" s="68"/>
      <c r="D53" s="68">
        <v>110441</v>
      </c>
      <c r="E53" s="68" t="s">
        <v>20</v>
      </c>
      <c r="F53" s="120">
        <v>1236315.01</v>
      </c>
      <c r="G53" s="121">
        <v>32925122.190000005</v>
      </c>
      <c r="H53" s="120">
        <v>2789932.48</v>
      </c>
      <c r="I53" s="120">
        <v>36951369.68</v>
      </c>
    </row>
    <row r="54" spans="1:9" x14ac:dyDescent="0.25">
      <c r="A54" s="68"/>
      <c r="B54" s="68"/>
      <c r="C54" s="68"/>
      <c r="D54" s="68">
        <v>110442</v>
      </c>
      <c r="E54" s="68" t="s">
        <v>2</v>
      </c>
      <c r="F54" s="120">
        <v>1248273.0699999998</v>
      </c>
      <c r="G54" s="121">
        <v>662736.39999999991</v>
      </c>
      <c r="H54" s="120">
        <v>888171.04999999981</v>
      </c>
      <c r="I54" s="120">
        <v>2799180.5199999996</v>
      </c>
    </row>
    <row r="55" spans="1:9" x14ac:dyDescent="0.25">
      <c r="A55" s="68"/>
      <c r="B55" s="68"/>
      <c r="C55" s="68"/>
      <c r="D55" s="68">
        <v>110467</v>
      </c>
      <c r="E55" s="68" t="s">
        <v>10</v>
      </c>
      <c r="F55" s="120">
        <v>176298.17</v>
      </c>
      <c r="G55" s="121">
        <v>3780668.44</v>
      </c>
      <c r="H55" s="120">
        <v>174268.27000000002</v>
      </c>
      <c r="I55" s="120">
        <v>4131234.88</v>
      </c>
    </row>
    <row r="56" spans="1:9" x14ac:dyDescent="0.25">
      <c r="A56" s="68"/>
      <c r="B56" s="68"/>
      <c r="C56" s="68"/>
      <c r="D56" s="68">
        <v>110492</v>
      </c>
      <c r="E56" s="68" t="s">
        <v>19</v>
      </c>
      <c r="F56" s="120">
        <v>59683.800000000134</v>
      </c>
      <c r="G56" s="121"/>
      <c r="H56" s="120">
        <v>1799358.01</v>
      </c>
      <c r="I56" s="120">
        <v>1859041.81</v>
      </c>
    </row>
    <row r="57" spans="1:9" x14ac:dyDescent="0.25">
      <c r="A57" s="68"/>
      <c r="B57" s="68"/>
      <c r="C57" s="68"/>
      <c r="D57" s="68">
        <v>110521</v>
      </c>
      <c r="E57" s="68" t="s">
        <v>1</v>
      </c>
      <c r="F57" s="120">
        <v>30890.04000000003</v>
      </c>
      <c r="G57" s="121"/>
      <c r="H57" s="120">
        <v>163594.20000000001</v>
      </c>
      <c r="I57" s="120">
        <v>194484.24000000005</v>
      </c>
    </row>
    <row r="58" spans="1:9" x14ac:dyDescent="0.25">
      <c r="A58" s="68"/>
      <c r="B58" s="68"/>
      <c r="C58" s="68"/>
      <c r="D58" s="68">
        <v>110537</v>
      </c>
      <c r="E58" s="68" t="s">
        <v>9</v>
      </c>
      <c r="F58" s="120"/>
      <c r="G58" s="121">
        <v>867393.20999999985</v>
      </c>
      <c r="H58" s="120">
        <v>16044.909999999998</v>
      </c>
      <c r="I58" s="120">
        <v>883438.11999999988</v>
      </c>
    </row>
    <row r="59" spans="1:9" x14ac:dyDescent="0.25">
      <c r="A59" s="68"/>
      <c r="B59" s="68"/>
      <c r="C59" s="68"/>
      <c r="D59" s="68">
        <v>110647</v>
      </c>
      <c r="E59" s="68" t="s">
        <v>30</v>
      </c>
      <c r="F59" s="120">
        <v>131533.51999999999</v>
      </c>
      <c r="G59" s="121">
        <v>127398.29000000001</v>
      </c>
      <c r="H59" s="120">
        <v>376476.17999999993</v>
      </c>
      <c r="I59" s="120">
        <v>635407.99</v>
      </c>
    </row>
    <row r="60" spans="1:9" x14ac:dyDescent="0.25">
      <c r="A60" s="68"/>
      <c r="B60" s="68"/>
      <c r="C60" s="68"/>
      <c r="D60" s="68">
        <v>110687</v>
      </c>
      <c r="E60" s="68" t="s">
        <v>81</v>
      </c>
      <c r="F60" s="120">
        <v>104540.02</v>
      </c>
      <c r="G60" s="121">
        <v>1363447.65</v>
      </c>
      <c r="H60" s="120">
        <v>1381857.8400000003</v>
      </c>
      <c r="I60" s="120">
        <v>2849845.5100000002</v>
      </c>
    </row>
    <row r="61" spans="1:9" x14ac:dyDescent="0.25">
      <c r="A61" s="68"/>
      <c r="B61" s="68"/>
      <c r="C61" s="68"/>
      <c r="D61" s="68">
        <v>110750</v>
      </c>
      <c r="E61" s="68" t="s">
        <v>163</v>
      </c>
      <c r="F61" s="120">
        <v>55264</v>
      </c>
      <c r="G61" s="121"/>
      <c r="H61" s="120"/>
      <c r="I61" s="120">
        <v>55264</v>
      </c>
    </row>
    <row r="62" spans="1:9" x14ac:dyDescent="0.25">
      <c r="A62" s="68"/>
      <c r="B62" s="68"/>
      <c r="C62" s="68" t="s">
        <v>65</v>
      </c>
      <c r="D62" s="68"/>
      <c r="E62" s="68"/>
      <c r="F62" s="120">
        <v>22393675.219999999</v>
      </c>
      <c r="G62" s="121">
        <v>114824011.72000003</v>
      </c>
      <c r="H62" s="120">
        <v>59765283.099999994</v>
      </c>
      <c r="I62" s="120">
        <v>196982970.03999999</v>
      </c>
    </row>
    <row r="63" spans="1:9" x14ac:dyDescent="0.25">
      <c r="A63" s="68"/>
      <c r="B63" s="68"/>
      <c r="C63" s="68" t="s">
        <v>66</v>
      </c>
      <c r="D63" s="68">
        <v>110008</v>
      </c>
      <c r="E63" s="68" t="s">
        <v>69</v>
      </c>
      <c r="F63" s="120"/>
      <c r="G63" s="121">
        <v>4873918.6900000004</v>
      </c>
      <c r="H63" s="120"/>
      <c r="I63" s="120">
        <v>4873918.6900000004</v>
      </c>
    </row>
    <row r="64" spans="1:9" x14ac:dyDescent="0.25">
      <c r="A64" s="68"/>
      <c r="B64" s="68"/>
      <c r="C64" s="68"/>
      <c r="D64" s="68">
        <v>110011</v>
      </c>
      <c r="E64" s="68" t="s">
        <v>70</v>
      </c>
      <c r="F64" s="120"/>
      <c r="G64" s="121">
        <v>-35683.089999999997</v>
      </c>
      <c r="H64" s="120"/>
      <c r="I64" s="120">
        <v>-35683.089999999997</v>
      </c>
    </row>
    <row r="65" spans="1:9" x14ac:dyDescent="0.25">
      <c r="A65" s="68"/>
      <c r="B65" s="68"/>
      <c r="C65" s="68"/>
      <c r="D65" s="68">
        <v>110012</v>
      </c>
      <c r="E65" s="68" t="s">
        <v>71</v>
      </c>
      <c r="F65" s="120"/>
      <c r="G65" s="121">
        <v>4917495.6199999992</v>
      </c>
      <c r="H65" s="120"/>
      <c r="I65" s="120">
        <v>4917495.6199999992</v>
      </c>
    </row>
    <row r="66" spans="1:9" x14ac:dyDescent="0.25">
      <c r="A66" s="68"/>
      <c r="B66" s="68"/>
      <c r="C66" s="68"/>
      <c r="D66" s="68">
        <v>110013</v>
      </c>
      <c r="E66" s="68" t="s">
        <v>72</v>
      </c>
      <c r="F66" s="120"/>
      <c r="G66" s="121">
        <v>519906.99</v>
      </c>
      <c r="H66" s="120"/>
      <c r="I66" s="120">
        <v>519906.99</v>
      </c>
    </row>
    <row r="67" spans="1:9" x14ac:dyDescent="0.25">
      <c r="A67" s="68"/>
      <c r="B67" s="68"/>
      <c r="C67" s="68"/>
      <c r="D67" s="68">
        <v>110016</v>
      </c>
      <c r="E67" s="68" t="s">
        <v>73</v>
      </c>
      <c r="F67" s="120"/>
      <c r="G67" s="121">
        <v>27251.55</v>
      </c>
      <c r="H67" s="120"/>
      <c r="I67" s="120">
        <v>27251.55</v>
      </c>
    </row>
    <row r="68" spans="1:9" x14ac:dyDescent="0.25">
      <c r="A68" s="68"/>
      <c r="B68" s="68"/>
      <c r="C68" s="68"/>
      <c r="D68" s="68">
        <v>110017</v>
      </c>
      <c r="E68" s="68" t="s">
        <v>74</v>
      </c>
      <c r="F68" s="120"/>
      <c r="G68" s="121">
        <v>117078.77</v>
      </c>
      <c r="H68" s="120"/>
      <c r="I68" s="120">
        <v>117078.77</v>
      </c>
    </row>
    <row r="69" spans="1:9" x14ac:dyDescent="0.25">
      <c r="A69" s="68"/>
      <c r="B69" s="68"/>
      <c r="C69" s="68"/>
      <c r="D69" s="68">
        <v>110019</v>
      </c>
      <c r="E69" s="68" t="s">
        <v>75</v>
      </c>
      <c r="F69" s="120"/>
      <c r="G69" s="121">
        <v>-115.72</v>
      </c>
      <c r="H69" s="120"/>
      <c r="I69" s="120">
        <v>-115.72</v>
      </c>
    </row>
    <row r="70" spans="1:9" x14ac:dyDescent="0.25">
      <c r="A70" s="68"/>
      <c r="B70" s="68"/>
      <c r="C70" s="68"/>
      <c r="D70" s="68">
        <v>110040</v>
      </c>
      <c r="E70" s="68" t="s">
        <v>76</v>
      </c>
      <c r="F70" s="120"/>
      <c r="G70" s="121">
        <v>-322.72000000000003</v>
      </c>
      <c r="H70" s="120"/>
      <c r="I70" s="120">
        <v>-322.72000000000003</v>
      </c>
    </row>
    <row r="71" spans="1:9" x14ac:dyDescent="0.25">
      <c r="A71" s="68"/>
      <c r="B71" s="68"/>
      <c r="C71" s="68"/>
      <c r="D71" s="68">
        <v>110041</v>
      </c>
      <c r="E71" s="68" t="s">
        <v>77</v>
      </c>
      <c r="F71" s="120"/>
      <c r="G71" s="121">
        <v>1214467.3799999999</v>
      </c>
      <c r="H71" s="120"/>
      <c r="I71" s="120">
        <v>1214467.3799999999</v>
      </c>
    </row>
    <row r="72" spans="1:9" x14ac:dyDescent="0.25">
      <c r="A72" s="68"/>
      <c r="B72" s="68"/>
      <c r="C72" s="68"/>
      <c r="D72" s="68">
        <v>110434</v>
      </c>
      <c r="E72" s="68" t="s">
        <v>79</v>
      </c>
      <c r="F72" s="120"/>
      <c r="G72" s="121">
        <v>-308341.74</v>
      </c>
      <c r="H72" s="120"/>
      <c r="I72" s="120">
        <v>-308341.74</v>
      </c>
    </row>
    <row r="73" spans="1:9" x14ac:dyDescent="0.25">
      <c r="A73" s="68"/>
      <c r="B73" s="68"/>
      <c r="C73" s="68"/>
      <c r="D73" s="68">
        <v>110518</v>
      </c>
      <c r="E73" s="68" t="s">
        <v>80</v>
      </c>
      <c r="F73" s="120"/>
      <c r="G73" s="121">
        <v>16550675.799999999</v>
      </c>
      <c r="H73" s="120"/>
      <c r="I73" s="120">
        <v>16550675.799999999</v>
      </c>
    </row>
    <row r="74" spans="1:9" x14ac:dyDescent="0.25">
      <c r="A74" s="68"/>
      <c r="B74" s="68"/>
      <c r="C74" s="68"/>
      <c r="D74" s="68">
        <v>110687</v>
      </c>
      <c r="E74" s="68" t="s">
        <v>81</v>
      </c>
      <c r="F74" s="120">
        <v>131287.10999999999</v>
      </c>
      <c r="G74" s="121">
        <v>1769145.7900000005</v>
      </c>
      <c r="H74" s="120"/>
      <c r="I74" s="120">
        <v>1900432.9000000004</v>
      </c>
    </row>
    <row r="75" spans="1:9" x14ac:dyDescent="0.25">
      <c r="A75" s="68"/>
      <c r="B75" s="68"/>
      <c r="C75" s="68"/>
      <c r="D75" s="68">
        <v>110745</v>
      </c>
      <c r="E75" s="68" t="s">
        <v>164</v>
      </c>
      <c r="F75" s="120">
        <v>6714228.8700000001</v>
      </c>
      <c r="G75" s="121">
        <v>685728.19</v>
      </c>
      <c r="H75" s="120"/>
      <c r="I75" s="120">
        <v>7399957.0600000005</v>
      </c>
    </row>
    <row r="76" spans="1:9" x14ac:dyDescent="0.25">
      <c r="A76" s="68"/>
      <c r="B76" s="68"/>
      <c r="C76" s="68"/>
      <c r="D76" s="68">
        <v>600183</v>
      </c>
      <c r="E76" s="68" t="s">
        <v>82</v>
      </c>
      <c r="F76" s="120"/>
      <c r="G76" s="121">
        <v>73341.279999999999</v>
      </c>
      <c r="H76" s="120"/>
      <c r="I76" s="120">
        <v>73341.279999999999</v>
      </c>
    </row>
    <row r="77" spans="1:9" x14ac:dyDescent="0.25">
      <c r="A77" s="68"/>
      <c r="B77" s="68"/>
      <c r="C77" s="68" t="s">
        <v>83</v>
      </c>
      <c r="D77" s="68"/>
      <c r="E77" s="68"/>
      <c r="F77" s="120">
        <v>6845515.9800000004</v>
      </c>
      <c r="G77" s="121">
        <v>30404546.789999999</v>
      </c>
      <c r="H77" s="120"/>
      <c r="I77" s="120">
        <v>37250062.770000003</v>
      </c>
    </row>
    <row r="78" spans="1:9" x14ac:dyDescent="0.25">
      <c r="A78" s="68"/>
      <c r="B78" s="68"/>
      <c r="C78" s="68" t="s">
        <v>84</v>
      </c>
      <c r="D78" s="68">
        <v>110042</v>
      </c>
      <c r="E78" s="68" t="s">
        <v>29</v>
      </c>
      <c r="F78" s="120"/>
      <c r="G78" s="121">
        <v>1673536.68</v>
      </c>
      <c r="H78" s="120">
        <v>59124.95</v>
      </c>
      <c r="I78" s="120">
        <v>1732661.63</v>
      </c>
    </row>
    <row r="79" spans="1:9" x14ac:dyDescent="0.25">
      <c r="A79" s="68"/>
      <c r="B79" s="68"/>
      <c r="C79" s="68"/>
      <c r="D79" s="68">
        <v>110111</v>
      </c>
      <c r="E79" s="68" t="s">
        <v>88</v>
      </c>
      <c r="F79" s="120"/>
      <c r="G79" s="121">
        <v>621527.44999999995</v>
      </c>
      <c r="H79" s="120">
        <v>58835.349999999991</v>
      </c>
      <c r="I79" s="120">
        <v>680362.79999999993</v>
      </c>
    </row>
    <row r="80" spans="1:9" x14ac:dyDescent="0.25">
      <c r="A80" s="68"/>
      <c r="B80" s="68"/>
      <c r="C80" s="68"/>
      <c r="D80" s="68">
        <v>110132</v>
      </c>
      <c r="E80" s="68" t="s">
        <v>90</v>
      </c>
      <c r="F80" s="120">
        <v>-161327.89000000001</v>
      </c>
      <c r="G80" s="121"/>
      <c r="H80" s="120"/>
      <c r="I80" s="120">
        <v>-161327.89000000001</v>
      </c>
    </row>
    <row r="81" spans="1:9" x14ac:dyDescent="0.25">
      <c r="A81" s="68"/>
      <c r="B81" s="68"/>
      <c r="C81" s="68"/>
      <c r="D81" s="68">
        <v>110418</v>
      </c>
      <c r="E81" s="68" t="s">
        <v>91</v>
      </c>
      <c r="F81" s="120"/>
      <c r="G81" s="121">
        <v>187500</v>
      </c>
      <c r="H81" s="120"/>
      <c r="I81" s="120">
        <v>187500</v>
      </c>
    </row>
    <row r="82" spans="1:9" x14ac:dyDescent="0.25">
      <c r="A82" s="68"/>
      <c r="B82" s="68"/>
      <c r="C82" s="68"/>
      <c r="D82" s="68">
        <v>110441</v>
      </c>
      <c r="E82" s="68" t="s">
        <v>20</v>
      </c>
      <c r="F82" s="120">
        <v>237650</v>
      </c>
      <c r="G82" s="121"/>
      <c r="H82" s="120"/>
      <c r="I82" s="120">
        <v>237650</v>
      </c>
    </row>
    <row r="83" spans="1:9" x14ac:dyDescent="0.25">
      <c r="A83" s="68"/>
      <c r="B83" s="68"/>
      <c r="C83" s="68"/>
      <c r="D83" s="68">
        <v>110502</v>
      </c>
      <c r="E83" s="68" t="s">
        <v>94</v>
      </c>
      <c r="F83" s="120"/>
      <c r="G83" s="121">
        <v>7839.13</v>
      </c>
      <c r="H83" s="120"/>
      <c r="I83" s="120">
        <v>7839.13</v>
      </c>
    </row>
    <row r="84" spans="1:9" x14ac:dyDescent="0.25">
      <c r="A84" s="68"/>
      <c r="B84" s="68"/>
      <c r="C84" s="68"/>
      <c r="D84" s="68">
        <v>110557</v>
      </c>
      <c r="E84" s="68" t="s">
        <v>9</v>
      </c>
      <c r="F84" s="120">
        <v>88178.71</v>
      </c>
      <c r="G84" s="121"/>
      <c r="H84" s="120">
        <v>1771.96</v>
      </c>
      <c r="I84" s="120">
        <v>89950.670000000013</v>
      </c>
    </row>
    <row r="85" spans="1:9" x14ac:dyDescent="0.25">
      <c r="A85" s="68"/>
      <c r="B85" s="68"/>
      <c r="C85" s="68"/>
      <c r="D85" s="68">
        <v>110597</v>
      </c>
      <c r="E85" s="68" t="s">
        <v>97</v>
      </c>
      <c r="F85" s="120"/>
      <c r="G85" s="121"/>
      <c r="H85" s="120">
        <v>5806.5</v>
      </c>
      <c r="I85" s="120">
        <v>5806.5</v>
      </c>
    </row>
    <row r="86" spans="1:9" x14ac:dyDescent="0.25">
      <c r="A86" s="68"/>
      <c r="B86" s="68"/>
      <c r="C86" s="68"/>
      <c r="D86" s="68">
        <v>110612</v>
      </c>
      <c r="E86" s="68" t="s">
        <v>99</v>
      </c>
      <c r="F86" s="120"/>
      <c r="G86" s="121"/>
      <c r="H86" s="120">
        <v>990.28</v>
      </c>
      <c r="I86" s="120">
        <v>990.28</v>
      </c>
    </row>
    <row r="87" spans="1:9" x14ac:dyDescent="0.25">
      <c r="A87" s="68"/>
      <c r="B87" s="68"/>
      <c r="C87" s="68"/>
      <c r="D87" s="68">
        <v>110708</v>
      </c>
      <c r="E87" s="68" t="s">
        <v>165</v>
      </c>
      <c r="F87" s="120">
        <v>112200.13</v>
      </c>
      <c r="G87" s="121"/>
      <c r="H87" s="120"/>
      <c r="I87" s="120">
        <v>112200.13</v>
      </c>
    </row>
    <row r="88" spans="1:9" x14ac:dyDescent="0.25">
      <c r="A88" s="68"/>
      <c r="B88" s="68"/>
      <c r="C88" s="68" t="s">
        <v>100</v>
      </c>
      <c r="D88" s="68"/>
      <c r="E88" s="68"/>
      <c r="F88" s="120">
        <v>276700.95</v>
      </c>
      <c r="G88" s="121">
        <v>2490403.2599999998</v>
      </c>
      <c r="H88" s="120">
        <v>126529.04</v>
      </c>
      <c r="I88" s="120">
        <v>2893633.2499999991</v>
      </c>
    </row>
    <row r="89" spans="1:9" x14ac:dyDescent="0.25">
      <c r="A89" s="68"/>
      <c r="B89" s="68"/>
      <c r="C89" s="68" t="s">
        <v>101</v>
      </c>
      <c r="D89" s="68">
        <v>110090</v>
      </c>
      <c r="E89" s="68" t="s">
        <v>102</v>
      </c>
      <c r="F89" s="120"/>
      <c r="G89" s="121">
        <v>87252892.090000004</v>
      </c>
      <c r="H89" s="120"/>
      <c r="I89" s="120">
        <v>87252892.090000004</v>
      </c>
    </row>
    <row r="90" spans="1:9" x14ac:dyDescent="0.25">
      <c r="A90" s="68"/>
      <c r="B90" s="68"/>
      <c r="C90" s="68"/>
      <c r="D90" s="68">
        <v>110433</v>
      </c>
      <c r="E90" s="68" t="s">
        <v>103</v>
      </c>
      <c r="F90" s="120"/>
      <c r="G90" s="121">
        <v>91751861.819999993</v>
      </c>
      <c r="H90" s="120"/>
      <c r="I90" s="120">
        <v>91751861.819999993</v>
      </c>
    </row>
    <row r="91" spans="1:9" x14ac:dyDescent="0.25">
      <c r="A91" s="68"/>
      <c r="B91" s="68"/>
      <c r="C91" s="68" t="s">
        <v>104</v>
      </c>
      <c r="D91" s="68"/>
      <c r="E91" s="68"/>
      <c r="F91" s="120"/>
      <c r="G91" s="121">
        <v>179004753.91</v>
      </c>
      <c r="H91" s="120"/>
      <c r="I91" s="120">
        <v>179004753.91</v>
      </c>
    </row>
    <row r="92" spans="1:9" x14ac:dyDescent="0.25">
      <c r="A92" s="68"/>
      <c r="B92" s="68" t="s">
        <v>105</v>
      </c>
      <c r="C92" s="68"/>
      <c r="D92" s="68"/>
      <c r="E92" s="68"/>
      <c r="F92" s="120">
        <v>29515892.149999999</v>
      </c>
      <c r="G92" s="121">
        <v>326723715.68000001</v>
      </c>
      <c r="H92" s="120">
        <v>59891812.140000001</v>
      </c>
      <c r="I92" s="120">
        <v>416131419.97000003</v>
      </c>
    </row>
    <row r="93" spans="1:9" x14ac:dyDescent="0.25">
      <c r="A93" s="68" t="s">
        <v>106</v>
      </c>
      <c r="B93" s="68"/>
      <c r="C93" s="68"/>
      <c r="D93" s="68"/>
      <c r="E93" s="68"/>
      <c r="F93" s="120">
        <v>29685158.740000002</v>
      </c>
      <c r="G93" s="121">
        <v>341905453.93000007</v>
      </c>
      <c r="H93" s="120">
        <v>59891337.469999999</v>
      </c>
      <c r="I93" s="120">
        <v>431481950.14000005</v>
      </c>
    </row>
    <row r="94" spans="1:9" x14ac:dyDescent="0.25">
      <c r="A94" s="68" t="s">
        <v>166</v>
      </c>
      <c r="B94" s="68" t="s">
        <v>63</v>
      </c>
      <c r="C94" s="68" t="s">
        <v>66</v>
      </c>
      <c r="D94" s="68">
        <v>110012</v>
      </c>
      <c r="E94" s="68" t="s">
        <v>71</v>
      </c>
      <c r="F94" s="120"/>
      <c r="G94" s="121">
        <v>167927.11</v>
      </c>
      <c r="H94" s="120"/>
      <c r="I94" s="120">
        <v>167927.11</v>
      </c>
    </row>
    <row r="95" spans="1:9" x14ac:dyDescent="0.25">
      <c r="A95" s="68"/>
      <c r="B95" s="68"/>
      <c r="C95" s="68"/>
      <c r="D95" s="68">
        <v>110518</v>
      </c>
      <c r="E95" s="68" t="s">
        <v>80</v>
      </c>
      <c r="F95" s="120"/>
      <c r="G95" s="121">
        <v>3105246.0999999996</v>
      </c>
      <c r="H95" s="120"/>
      <c r="I95" s="120">
        <v>3105246.0999999996</v>
      </c>
    </row>
    <row r="96" spans="1:9" x14ac:dyDescent="0.25">
      <c r="A96" s="68"/>
      <c r="B96" s="68"/>
      <c r="C96" s="68" t="s">
        <v>83</v>
      </c>
      <c r="D96" s="68"/>
      <c r="E96" s="68"/>
      <c r="F96" s="120"/>
      <c r="G96" s="121">
        <v>3273173.2099999995</v>
      </c>
      <c r="H96" s="120"/>
      <c r="I96" s="120">
        <v>3273173.2099999995</v>
      </c>
    </row>
    <row r="97" spans="1:9" x14ac:dyDescent="0.25">
      <c r="A97" s="68"/>
      <c r="B97" s="68"/>
      <c r="C97" s="68" t="s">
        <v>101</v>
      </c>
      <c r="D97" s="68">
        <v>110433</v>
      </c>
      <c r="E97" s="68" t="s">
        <v>103</v>
      </c>
      <c r="F97" s="120"/>
      <c r="G97" s="121">
        <v>2650950.6900000004</v>
      </c>
      <c r="H97" s="120"/>
      <c r="I97" s="120">
        <v>2650950.6900000004</v>
      </c>
    </row>
    <row r="98" spans="1:9" x14ac:dyDescent="0.25">
      <c r="A98" s="68"/>
      <c r="B98" s="68"/>
      <c r="C98" s="68" t="s">
        <v>104</v>
      </c>
      <c r="D98" s="68"/>
      <c r="E98" s="68"/>
      <c r="F98" s="120"/>
      <c r="G98" s="121">
        <v>2650950.6900000004</v>
      </c>
      <c r="H98" s="120"/>
      <c r="I98" s="120">
        <v>2650950.6900000004</v>
      </c>
    </row>
    <row r="99" spans="1:9" x14ac:dyDescent="0.25">
      <c r="A99" s="68"/>
      <c r="B99" s="68" t="s">
        <v>105</v>
      </c>
      <c r="C99" s="68"/>
      <c r="D99" s="68"/>
      <c r="E99" s="68"/>
      <c r="F99" s="120"/>
      <c r="G99" s="121">
        <v>5924123.9000000004</v>
      </c>
      <c r="H99" s="120"/>
      <c r="I99" s="120">
        <v>5924123.9000000004</v>
      </c>
    </row>
    <row r="100" spans="1:9" x14ac:dyDescent="0.25">
      <c r="A100" s="68" t="s">
        <v>167</v>
      </c>
      <c r="B100" s="68"/>
      <c r="C100" s="68"/>
      <c r="D100" s="68"/>
      <c r="E100" s="68"/>
      <c r="F100" s="120"/>
      <c r="G100" s="121">
        <v>5924123.9000000004</v>
      </c>
      <c r="H100" s="120"/>
      <c r="I100" s="120">
        <v>5924123.9000000004</v>
      </c>
    </row>
    <row r="101" spans="1:9" x14ac:dyDescent="0.25">
      <c r="A101" s="68" t="s">
        <v>41</v>
      </c>
      <c r="B101" s="68"/>
      <c r="C101" s="68"/>
      <c r="D101" s="68"/>
      <c r="E101" s="68"/>
      <c r="F101" s="120">
        <v>30685490.289999999</v>
      </c>
      <c r="G101" s="120">
        <v>373884661.73000008</v>
      </c>
      <c r="H101" s="120">
        <v>59891337.469999999</v>
      </c>
      <c r="I101" s="120">
        <v>464461489.49000001</v>
      </c>
    </row>
    <row r="102" spans="1:9" x14ac:dyDescent="0.25">
      <c r="A102"/>
      <c r="B102"/>
      <c r="C102"/>
      <c r="D102"/>
      <c r="E102"/>
      <c r="F102" s="50"/>
      <c r="G102" s="50"/>
      <c r="H102" s="50"/>
      <c r="I102" s="50"/>
    </row>
    <row r="103" spans="1:9" x14ac:dyDescent="0.25">
      <c r="A103"/>
      <c r="B103"/>
      <c r="C103"/>
      <c r="D103"/>
      <c r="E103"/>
      <c r="F103" s="50"/>
      <c r="G103" s="50"/>
      <c r="H103" s="50"/>
      <c r="I103" s="50"/>
    </row>
    <row r="104" spans="1:9" x14ac:dyDescent="0.25">
      <c r="A104"/>
      <c r="B104"/>
      <c r="C104"/>
      <c r="D104"/>
      <c r="E104"/>
      <c r="F104" s="50"/>
      <c r="G104" s="50"/>
      <c r="H104" s="50"/>
      <c r="I104" s="50"/>
    </row>
    <row r="105" spans="1:9" x14ac:dyDescent="0.25">
      <c r="A105"/>
      <c r="B105"/>
      <c r="C105"/>
      <c r="D105"/>
      <c r="E105"/>
      <c r="F105" s="50"/>
      <c r="G105" s="50"/>
      <c r="H105" s="50"/>
      <c r="I105" s="50"/>
    </row>
    <row r="106" spans="1:9" x14ac:dyDescent="0.25">
      <c r="A106"/>
      <c r="B106"/>
      <c r="C106"/>
      <c r="D106"/>
      <c r="E106"/>
      <c r="F106" s="50"/>
      <c r="G106" s="50"/>
      <c r="H106" s="50"/>
      <c r="I106" s="50"/>
    </row>
    <row r="107" spans="1:9" x14ac:dyDescent="0.25">
      <c r="A107"/>
      <c r="B107"/>
      <c r="C107"/>
      <c r="D107"/>
      <c r="E107"/>
      <c r="F107" s="50"/>
      <c r="G107" s="50"/>
      <c r="H107" s="50"/>
      <c r="I107" s="50"/>
    </row>
    <row r="108" spans="1:9" x14ac:dyDescent="0.25">
      <c r="A108"/>
      <c r="B108"/>
      <c r="C108"/>
      <c r="D108"/>
      <c r="E108"/>
      <c r="F108" s="50"/>
      <c r="G108" s="50"/>
      <c r="H108" s="50"/>
      <c r="I108" s="50"/>
    </row>
    <row r="109" spans="1:9" x14ac:dyDescent="0.25">
      <c r="A109"/>
      <c r="B109"/>
      <c r="C109"/>
      <c r="D109"/>
      <c r="E109"/>
      <c r="F109" s="50"/>
      <c r="G109" s="50"/>
      <c r="H109" s="50"/>
      <c r="I109" s="50"/>
    </row>
    <row r="110" spans="1:9" x14ac:dyDescent="0.25">
      <c r="A110"/>
      <c r="B110"/>
      <c r="C110"/>
      <c r="D110"/>
      <c r="E110"/>
      <c r="F110" s="50"/>
      <c r="G110" s="50"/>
      <c r="H110" s="50"/>
      <c r="I110" s="50"/>
    </row>
    <row r="111" spans="1:9" x14ac:dyDescent="0.25">
      <c r="A111"/>
      <c r="B111"/>
      <c r="C111"/>
      <c r="D111"/>
      <c r="E111"/>
      <c r="F111" s="50"/>
      <c r="G111" s="50"/>
      <c r="H111" s="50"/>
      <c r="I111" s="50"/>
    </row>
    <row r="112" spans="1:9" x14ac:dyDescent="0.25">
      <c r="A112"/>
      <c r="B112"/>
      <c r="C112"/>
      <c r="D112"/>
      <c r="E112"/>
      <c r="F112" s="50"/>
      <c r="G112" s="50"/>
      <c r="H112" s="50"/>
      <c r="I112" s="50"/>
    </row>
    <row r="113" spans="1:9" x14ac:dyDescent="0.25">
      <c r="A113"/>
      <c r="B113"/>
      <c r="C113"/>
      <c r="D113"/>
      <c r="E113"/>
      <c r="F113" s="50"/>
      <c r="G113" s="50"/>
      <c r="H113" s="50"/>
      <c r="I113" s="50"/>
    </row>
    <row r="114" spans="1:9" x14ac:dyDescent="0.25">
      <c r="A114"/>
      <c r="B114"/>
      <c r="C114"/>
      <c r="D114"/>
      <c r="E114"/>
      <c r="F114" s="50"/>
      <c r="G114" s="50"/>
      <c r="H114" s="50"/>
      <c r="I114" s="50"/>
    </row>
    <row r="115" spans="1:9" x14ac:dyDescent="0.25">
      <c r="A115"/>
      <c r="B115"/>
      <c r="C115"/>
      <c r="D115"/>
      <c r="E115"/>
      <c r="F115" s="50"/>
      <c r="G115" s="50"/>
      <c r="H115" s="50"/>
      <c r="I115" s="50"/>
    </row>
    <row r="116" spans="1:9" x14ac:dyDescent="0.25">
      <c r="A116"/>
      <c r="B116"/>
      <c r="C116"/>
      <c r="D116"/>
      <c r="E116"/>
      <c r="F116" s="50"/>
      <c r="G116" s="50"/>
      <c r="H116" s="50"/>
      <c r="I116" s="50"/>
    </row>
    <row r="117" spans="1:9" x14ac:dyDescent="0.25">
      <c r="A117"/>
      <c r="B117"/>
      <c r="C117"/>
      <c r="D117"/>
      <c r="E117"/>
      <c r="F117" s="50"/>
      <c r="G117" s="50"/>
      <c r="H117" s="50"/>
      <c r="I117" s="50"/>
    </row>
    <row r="118" spans="1:9" x14ac:dyDescent="0.25">
      <c r="A118"/>
      <c r="B118"/>
      <c r="C118"/>
      <c r="D118"/>
      <c r="E118"/>
      <c r="F118" s="50"/>
      <c r="G118" s="50"/>
      <c r="H118" s="50"/>
      <c r="I118" s="50"/>
    </row>
    <row r="119" spans="1:9" x14ac:dyDescent="0.25">
      <c r="A119"/>
      <c r="B119"/>
      <c r="C119"/>
      <c r="D119"/>
      <c r="E119"/>
      <c r="F119" s="50"/>
      <c r="G119" s="50"/>
      <c r="H119" s="50"/>
      <c r="I119" s="50"/>
    </row>
    <row r="120" spans="1:9" x14ac:dyDescent="0.25">
      <c r="A120"/>
      <c r="B120"/>
      <c r="C120"/>
      <c r="D120"/>
      <c r="E120"/>
      <c r="F120" s="50"/>
      <c r="G120" s="50"/>
      <c r="H120" s="50"/>
      <c r="I120" s="50"/>
    </row>
    <row r="121" spans="1:9" x14ac:dyDescent="0.25">
      <c r="A121"/>
      <c r="B121"/>
      <c r="C121"/>
      <c r="D121"/>
      <c r="E121"/>
      <c r="F121" s="50"/>
      <c r="G121" s="50"/>
      <c r="H121" s="50"/>
      <c r="I121" s="50"/>
    </row>
    <row r="122" spans="1:9" x14ac:dyDescent="0.25">
      <c r="A122"/>
      <c r="B122"/>
      <c r="C122"/>
      <c r="D122"/>
      <c r="E122"/>
      <c r="F122" s="50"/>
      <c r="G122" s="50"/>
      <c r="H122" s="50"/>
      <c r="I122" s="50"/>
    </row>
    <row r="123" spans="1:9" x14ac:dyDescent="0.25">
      <c r="A123"/>
      <c r="B123"/>
      <c r="C123"/>
      <c r="D123"/>
      <c r="E123"/>
      <c r="F123" s="50"/>
      <c r="G123" s="50"/>
      <c r="H123" s="50"/>
      <c r="I123" s="50"/>
    </row>
    <row r="124" spans="1:9" x14ac:dyDescent="0.25">
      <c r="A124"/>
      <c r="B124"/>
      <c r="C124"/>
      <c r="D124"/>
      <c r="E124"/>
      <c r="F124" s="50"/>
      <c r="G124" s="50"/>
      <c r="H124" s="50"/>
      <c r="I124" s="50"/>
    </row>
    <row r="125" spans="1:9" x14ac:dyDescent="0.25">
      <c r="A125"/>
      <c r="B125"/>
      <c r="C125"/>
      <c r="D125"/>
      <c r="E125"/>
      <c r="F125" s="50"/>
      <c r="G125" s="50"/>
      <c r="H125" s="50"/>
      <c r="I125" s="50"/>
    </row>
    <row r="126" spans="1:9" x14ac:dyDescent="0.25">
      <c r="A126"/>
      <c r="B126"/>
      <c r="C126"/>
      <c r="D126"/>
      <c r="E126"/>
      <c r="F126" s="50"/>
      <c r="G126" s="50"/>
      <c r="H126" s="50"/>
      <c r="I126" s="50"/>
    </row>
    <row r="127" spans="1:9" x14ac:dyDescent="0.25">
      <c r="A127"/>
      <c r="B127"/>
      <c r="C127"/>
      <c r="D127"/>
      <c r="E127"/>
      <c r="F127" s="50"/>
      <c r="G127" s="50"/>
      <c r="H127" s="50"/>
      <c r="I127" s="50"/>
    </row>
    <row r="128" spans="1:9" x14ac:dyDescent="0.25">
      <c r="A128"/>
      <c r="B128"/>
      <c r="C128"/>
      <c r="D128"/>
      <c r="E128"/>
      <c r="F128" s="50"/>
      <c r="G128" s="50"/>
      <c r="H128" s="50"/>
      <c r="I128" s="50"/>
    </row>
    <row r="129" spans="1:9" x14ac:dyDescent="0.25">
      <c r="A129"/>
      <c r="B129"/>
      <c r="C129"/>
      <c r="D129"/>
      <c r="E129"/>
      <c r="F129" s="50"/>
      <c r="G129" s="50"/>
      <c r="H129" s="50"/>
      <c r="I129" s="50"/>
    </row>
    <row r="130" spans="1:9" x14ac:dyDescent="0.25">
      <c r="A130"/>
      <c r="B130"/>
      <c r="C130"/>
      <c r="D130"/>
      <c r="E130"/>
      <c r="F130" s="50"/>
      <c r="G130" s="50"/>
      <c r="H130" s="50"/>
      <c r="I130" s="50"/>
    </row>
    <row r="131" spans="1:9" x14ac:dyDescent="0.25">
      <c r="A131"/>
      <c r="B131"/>
      <c r="C131"/>
      <c r="D131"/>
      <c r="E131"/>
      <c r="F131" s="50"/>
      <c r="G131" s="50"/>
      <c r="H131" s="50"/>
      <c r="I131" s="50"/>
    </row>
    <row r="132" spans="1:9" x14ac:dyDescent="0.25">
      <c r="A132"/>
      <c r="B132"/>
      <c r="C132"/>
      <c r="D132"/>
      <c r="E132"/>
      <c r="F132" s="50"/>
      <c r="G132" s="50"/>
      <c r="H132" s="50"/>
      <c r="I132" s="50"/>
    </row>
    <row r="133" spans="1:9" x14ac:dyDescent="0.25">
      <c r="A133"/>
      <c r="B133"/>
      <c r="C133"/>
      <c r="D133"/>
      <c r="E133"/>
      <c r="F133" s="50"/>
      <c r="G133" s="50"/>
      <c r="H133" s="50"/>
      <c r="I133" s="50"/>
    </row>
    <row r="134" spans="1:9" x14ac:dyDescent="0.25">
      <c r="A134"/>
      <c r="B134"/>
      <c r="C134"/>
      <c r="D134"/>
      <c r="E134"/>
      <c r="F134" s="50"/>
      <c r="G134" s="50"/>
      <c r="H134" s="50"/>
      <c r="I134" s="50"/>
    </row>
    <row r="135" spans="1:9" x14ac:dyDescent="0.25">
      <c r="A135"/>
      <c r="B135"/>
      <c r="C135"/>
      <c r="D135"/>
      <c r="E135"/>
      <c r="F135" s="50"/>
      <c r="G135" s="50"/>
      <c r="H135" s="50"/>
      <c r="I135" s="50"/>
    </row>
    <row r="136" spans="1:9" s="115" customFormat="1" x14ac:dyDescent="0.25">
      <c r="F136" s="116"/>
      <c r="G136" s="116"/>
      <c r="H136" s="116"/>
      <c r="I136" s="116"/>
    </row>
    <row r="137" spans="1:9" s="115" customFormat="1" x14ac:dyDescent="0.25">
      <c r="F137" s="116"/>
      <c r="G137" s="116"/>
      <c r="H137" s="116"/>
      <c r="I137" s="116"/>
    </row>
    <row r="138" spans="1:9" s="115" customFormat="1" x14ac:dyDescent="0.25">
      <c r="F138" s="116"/>
      <c r="G138" s="116"/>
      <c r="H138" s="116"/>
      <c r="I138" s="116"/>
    </row>
    <row r="139" spans="1:9" s="115" customFormat="1" x14ac:dyDescent="0.25">
      <c r="F139" s="116"/>
      <c r="G139" s="116"/>
      <c r="H139" s="116"/>
      <c r="I139" s="116"/>
    </row>
    <row r="140" spans="1:9" s="115" customFormat="1" x14ac:dyDescent="0.25">
      <c r="F140" s="116"/>
      <c r="G140" s="116"/>
      <c r="H140" s="116"/>
      <c r="I140" s="116"/>
    </row>
    <row r="141" spans="1:9" s="115" customFormat="1" x14ac:dyDescent="0.25">
      <c r="F141" s="116"/>
      <c r="G141" s="116"/>
      <c r="H141" s="116"/>
      <c r="I141" s="116"/>
    </row>
    <row r="142" spans="1:9" s="115" customFormat="1" x14ac:dyDescent="0.25">
      <c r="F142" s="116"/>
      <c r="G142" s="116"/>
      <c r="H142" s="116"/>
      <c r="I142" s="116"/>
    </row>
    <row r="143" spans="1:9" s="115" customFormat="1" x14ac:dyDescent="0.25">
      <c r="F143" s="116"/>
      <c r="G143" s="116"/>
      <c r="H143" s="116"/>
      <c r="I143" s="116"/>
    </row>
    <row r="144" spans="1:9" s="115" customFormat="1" x14ac:dyDescent="0.25">
      <c r="F144" s="116"/>
      <c r="G144" s="116"/>
      <c r="H144" s="116"/>
      <c r="I144" s="116"/>
    </row>
    <row r="145" spans="6:9" s="115" customFormat="1" x14ac:dyDescent="0.25">
      <c r="F145" s="116"/>
      <c r="G145" s="116"/>
      <c r="H145" s="116"/>
      <c r="I145" s="116"/>
    </row>
    <row r="146" spans="6:9" s="115" customFormat="1" x14ac:dyDescent="0.25">
      <c r="F146" s="116"/>
      <c r="G146" s="116"/>
      <c r="H146" s="116"/>
      <c r="I146" s="116"/>
    </row>
    <row r="147" spans="6:9" s="115" customFormat="1" x14ac:dyDescent="0.25">
      <c r="F147" s="116"/>
      <c r="G147" s="116"/>
      <c r="H147" s="116"/>
      <c r="I147" s="116"/>
    </row>
    <row r="148" spans="6:9" s="115" customFormat="1" x14ac:dyDescent="0.25">
      <c r="F148" s="116"/>
      <c r="G148" s="116"/>
      <c r="H148" s="116"/>
      <c r="I148" s="116"/>
    </row>
    <row r="149" spans="6:9" s="115" customFormat="1" x14ac:dyDescent="0.25">
      <c r="F149" s="116"/>
      <c r="G149" s="116"/>
      <c r="H149" s="116"/>
      <c r="I149" s="116"/>
    </row>
    <row r="150" spans="6:9" s="115" customFormat="1" x14ac:dyDescent="0.25">
      <c r="F150" s="116"/>
      <c r="G150" s="116"/>
      <c r="H150" s="116"/>
      <c r="I150" s="116"/>
    </row>
    <row r="151" spans="6:9" s="115" customFormat="1" x14ac:dyDescent="0.25">
      <c r="F151" s="116"/>
      <c r="G151" s="116"/>
      <c r="H151" s="116"/>
      <c r="I151" s="116"/>
    </row>
    <row r="152" spans="6:9" s="115" customFormat="1" x14ac:dyDescent="0.25">
      <c r="F152" s="116"/>
      <c r="G152" s="116"/>
      <c r="H152" s="116"/>
      <c r="I152" s="116"/>
    </row>
    <row r="153" spans="6:9" s="115" customFormat="1" x14ac:dyDescent="0.25">
      <c r="F153" s="116"/>
      <c r="G153" s="116"/>
      <c r="H153" s="116"/>
      <c r="I153" s="116"/>
    </row>
    <row r="154" spans="6:9" s="115" customFormat="1" x14ac:dyDescent="0.25">
      <c r="F154" s="116"/>
      <c r="G154" s="116"/>
      <c r="H154" s="116"/>
      <c r="I154" s="116"/>
    </row>
    <row r="155" spans="6:9" s="115" customFormat="1" x14ac:dyDescent="0.25">
      <c r="F155" s="116"/>
      <c r="G155" s="116"/>
      <c r="H155" s="116"/>
      <c r="I155" s="116"/>
    </row>
    <row r="156" spans="6:9" s="115" customFormat="1" x14ac:dyDescent="0.25">
      <c r="F156" s="116"/>
      <c r="G156" s="116"/>
      <c r="H156" s="116"/>
      <c r="I156" s="116"/>
    </row>
    <row r="157" spans="6:9" s="115" customFormat="1" x14ac:dyDescent="0.25">
      <c r="F157" s="116"/>
      <c r="G157" s="116"/>
      <c r="H157" s="116"/>
      <c r="I157" s="116"/>
    </row>
    <row r="158" spans="6:9" s="115" customFormat="1" x14ac:dyDescent="0.25">
      <c r="F158" s="116"/>
      <c r="G158" s="116"/>
      <c r="H158" s="116"/>
      <c r="I158" s="116"/>
    </row>
    <row r="159" spans="6:9" s="115" customFormat="1" x14ac:dyDescent="0.25">
      <c r="F159" s="116"/>
      <c r="G159" s="116"/>
      <c r="H159" s="116"/>
      <c r="I159" s="116"/>
    </row>
    <row r="160" spans="6:9" s="115" customFormat="1" x14ac:dyDescent="0.25">
      <c r="F160" s="116"/>
      <c r="G160" s="116"/>
      <c r="H160" s="116"/>
      <c r="I160" s="116"/>
    </row>
    <row r="161" spans="6:9" s="115" customFormat="1" x14ac:dyDescent="0.25">
      <c r="F161" s="116"/>
      <c r="G161" s="116"/>
      <c r="H161" s="116"/>
      <c r="I161" s="116"/>
    </row>
    <row r="162" spans="6:9" s="115" customFormat="1" x14ac:dyDescent="0.25">
      <c r="F162" s="116"/>
      <c r="G162" s="116"/>
      <c r="H162" s="116"/>
      <c r="I162" s="116"/>
    </row>
    <row r="163" spans="6:9" s="115" customFormat="1" x14ac:dyDescent="0.25">
      <c r="F163" s="116"/>
      <c r="G163" s="116"/>
      <c r="H163" s="116"/>
      <c r="I163" s="116"/>
    </row>
    <row r="164" spans="6:9" s="115" customFormat="1" x14ac:dyDescent="0.25">
      <c r="F164" s="116"/>
      <c r="G164" s="116"/>
      <c r="H164" s="116"/>
      <c r="I164" s="116"/>
    </row>
    <row r="165" spans="6:9" s="115" customFormat="1" x14ac:dyDescent="0.25">
      <c r="F165" s="116"/>
      <c r="G165" s="116"/>
      <c r="H165" s="116"/>
      <c r="I165" s="116"/>
    </row>
    <row r="166" spans="6:9" s="115" customFormat="1" x14ac:dyDescent="0.25">
      <c r="F166" s="116"/>
      <c r="G166" s="116"/>
      <c r="H166" s="116"/>
      <c r="I166" s="116"/>
    </row>
    <row r="167" spans="6:9" s="115" customFormat="1" x14ac:dyDescent="0.25">
      <c r="F167" s="116"/>
      <c r="G167" s="116"/>
      <c r="H167" s="116"/>
      <c r="I167" s="116"/>
    </row>
    <row r="168" spans="6:9" s="115" customFormat="1" x14ac:dyDescent="0.25">
      <c r="F168" s="116"/>
      <c r="G168" s="116"/>
      <c r="H168" s="116"/>
      <c r="I168" s="116"/>
    </row>
    <row r="169" spans="6:9" s="115" customFormat="1" x14ac:dyDescent="0.25">
      <c r="F169" s="116"/>
      <c r="G169" s="116"/>
      <c r="H169" s="116"/>
      <c r="I169" s="116"/>
    </row>
    <row r="170" spans="6:9" s="115" customFormat="1" x14ac:dyDescent="0.25">
      <c r="F170" s="116"/>
      <c r="G170" s="116"/>
      <c r="H170" s="116"/>
      <c r="I170" s="116"/>
    </row>
    <row r="171" spans="6:9" s="115" customFormat="1" x14ac:dyDescent="0.25">
      <c r="F171" s="116"/>
      <c r="G171" s="116"/>
      <c r="H171" s="116"/>
      <c r="I171" s="116"/>
    </row>
    <row r="172" spans="6:9" s="115" customFormat="1" x14ac:dyDescent="0.25">
      <c r="F172" s="116"/>
      <c r="G172" s="116"/>
      <c r="H172" s="116"/>
      <c r="I172" s="116"/>
    </row>
    <row r="173" spans="6:9" s="115" customFormat="1" x14ac:dyDescent="0.25">
      <c r="F173" s="116"/>
      <c r="G173" s="116"/>
      <c r="H173" s="116"/>
      <c r="I173" s="116"/>
    </row>
    <row r="174" spans="6:9" s="115" customFormat="1" x14ac:dyDescent="0.25">
      <c r="F174" s="116"/>
      <c r="G174" s="116"/>
      <c r="H174" s="116"/>
      <c r="I174" s="116"/>
    </row>
    <row r="175" spans="6:9" s="115" customFormat="1" x14ac:dyDescent="0.25">
      <c r="F175" s="116"/>
      <c r="G175" s="116"/>
      <c r="H175" s="116"/>
      <c r="I175" s="116"/>
    </row>
    <row r="176" spans="6:9" s="115" customFormat="1" x14ac:dyDescent="0.25">
      <c r="F176" s="116"/>
      <c r="G176" s="116"/>
      <c r="H176" s="116"/>
      <c r="I176" s="116"/>
    </row>
    <row r="177" spans="6:9" s="115" customFormat="1" x14ac:dyDescent="0.25">
      <c r="F177" s="116"/>
      <c r="G177" s="116"/>
      <c r="H177" s="116"/>
      <c r="I177" s="116"/>
    </row>
    <row r="178" spans="6:9" s="115" customFormat="1" x14ac:dyDescent="0.25">
      <c r="F178" s="116"/>
      <c r="G178" s="116"/>
      <c r="H178" s="116"/>
      <c r="I178" s="116"/>
    </row>
    <row r="179" spans="6:9" s="115" customFormat="1" x14ac:dyDescent="0.25">
      <c r="F179" s="116"/>
      <c r="G179" s="116"/>
      <c r="H179" s="116"/>
      <c r="I179" s="116"/>
    </row>
    <row r="180" spans="6:9" s="115" customFormat="1" x14ac:dyDescent="0.25">
      <c r="F180" s="116"/>
      <c r="G180" s="116"/>
      <c r="H180" s="116"/>
      <c r="I180" s="116"/>
    </row>
    <row r="181" spans="6:9" s="115" customFormat="1" x14ac:dyDescent="0.25">
      <c r="F181" s="116"/>
      <c r="G181" s="116"/>
      <c r="H181" s="116"/>
      <c r="I181" s="116"/>
    </row>
    <row r="182" spans="6:9" s="115" customFormat="1" x14ac:dyDescent="0.25">
      <c r="F182" s="116"/>
      <c r="G182" s="116"/>
      <c r="H182" s="116"/>
      <c r="I182" s="116"/>
    </row>
    <row r="183" spans="6:9" s="115" customFormat="1" x14ac:dyDescent="0.25">
      <c r="F183" s="116"/>
      <c r="G183" s="116"/>
      <c r="H183" s="116"/>
      <c r="I183" s="116"/>
    </row>
    <row r="184" spans="6:9" s="115" customFormat="1" x14ac:dyDescent="0.25">
      <c r="F184" s="116"/>
      <c r="G184" s="116"/>
      <c r="H184" s="116"/>
      <c r="I184" s="116"/>
    </row>
    <row r="185" spans="6:9" s="115" customFormat="1" x14ac:dyDescent="0.25">
      <c r="F185" s="116"/>
      <c r="G185" s="116"/>
      <c r="H185" s="116"/>
      <c r="I185" s="116"/>
    </row>
    <row r="186" spans="6:9" s="115" customFormat="1" x14ac:dyDescent="0.25">
      <c r="F186" s="116"/>
      <c r="G186" s="116"/>
      <c r="H186" s="116"/>
      <c r="I186" s="116"/>
    </row>
    <row r="187" spans="6:9" s="115" customFormat="1" x14ac:dyDescent="0.25">
      <c r="F187" s="116"/>
      <c r="G187" s="116"/>
      <c r="H187" s="116"/>
      <c r="I187" s="116"/>
    </row>
    <row r="188" spans="6:9" s="115" customFormat="1" x14ac:dyDescent="0.25">
      <c r="F188" s="116"/>
      <c r="G188" s="116"/>
      <c r="H188" s="116"/>
      <c r="I188" s="116"/>
    </row>
    <row r="189" spans="6:9" s="115" customFormat="1" x14ac:dyDescent="0.25">
      <c r="F189" s="116"/>
      <c r="G189" s="116"/>
      <c r="H189" s="116"/>
      <c r="I189" s="116"/>
    </row>
    <row r="190" spans="6:9" s="115" customFormat="1" x14ac:dyDescent="0.25">
      <c r="F190" s="116"/>
      <c r="G190" s="116"/>
      <c r="H190" s="116"/>
      <c r="I190" s="116"/>
    </row>
    <row r="191" spans="6:9" s="115" customFormat="1" x14ac:dyDescent="0.25">
      <c r="F191" s="116"/>
      <c r="G191" s="116"/>
      <c r="H191" s="116"/>
      <c r="I191" s="116"/>
    </row>
    <row r="192" spans="6:9" s="115" customFormat="1" x14ac:dyDescent="0.25">
      <c r="F192" s="116"/>
      <c r="G192" s="116"/>
      <c r="H192" s="116"/>
      <c r="I192" s="116"/>
    </row>
    <row r="193" spans="6:9" s="115" customFormat="1" x14ac:dyDescent="0.25">
      <c r="F193" s="116"/>
      <c r="G193" s="116"/>
      <c r="H193" s="116"/>
      <c r="I193" s="116"/>
    </row>
    <row r="194" spans="6:9" s="115" customFormat="1" x14ac:dyDescent="0.25">
      <c r="F194" s="116"/>
      <c r="G194" s="116"/>
      <c r="H194" s="116"/>
      <c r="I194" s="116"/>
    </row>
    <row r="195" spans="6:9" s="115" customFormat="1" x14ac:dyDescent="0.25">
      <c r="F195" s="116"/>
      <c r="G195" s="116"/>
      <c r="H195" s="116"/>
      <c r="I195" s="116"/>
    </row>
    <row r="196" spans="6:9" s="115" customFormat="1" x14ac:dyDescent="0.25">
      <c r="F196" s="116"/>
      <c r="G196" s="116"/>
      <c r="H196" s="116"/>
      <c r="I196" s="116"/>
    </row>
    <row r="197" spans="6:9" s="115" customFormat="1" x14ac:dyDescent="0.25">
      <c r="F197" s="116"/>
      <c r="G197" s="116"/>
      <c r="H197" s="116"/>
      <c r="I197" s="116"/>
    </row>
    <row r="198" spans="6:9" s="115" customFormat="1" x14ac:dyDescent="0.25">
      <c r="F198" s="116"/>
      <c r="G198" s="116"/>
      <c r="H198" s="116"/>
      <c r="I198" s="116"/>
    </row>
    <row r="199" spans="6:9" s="115" customFormat="1" x14ac:dyDescent="0.25">
      <c r="F199" s="116"/>
      <c r="G199" s="116"/>
      <c r="H199" s="116"/>
      <c r="I199" s="116"/>
    </row>
    <row r="200" spans="6:9" s="115" customFormat="1" x14ac:dyDescent="0.25">
      <c r="F200" s="116"/>
      <c r="G200" s="116"/>
      <c r="H200" s="116"/>
      <c r="I200" s="116"/>
    </row>
    <row r="201" spans="6:9" s="115" customFormat="1" x14ac:dyDescent="0.25">
      <c r="F201" s="116"/>
      <c r="G201" s="116"/>
      <c r="H201" s="116"/>
      <c r="I201" s="116"/>
    </row>
    <row r="202" spans="6:9" s="115" customFormat="1" x14ac:dyDescent="0.25">
      <c r="F202" s="116"/>
      <c r="G202" s="116"/>
      <c r="H202" s="116"/>
      <c r="I202" s="116"/>
    </row>
    <row r="203" spans="6:9" s="115" customFormat="1" x14ac:dyDescent="0.25">
      <c r="F203" s="116"/>
      <c r="G203" s="116"/>
      <c r="H203" s="116"/>
      <c r="I203" s="116"/>
    </row>
    <row r="204" spans="6:9" s="115" customFormat="1" x14ac:dyDescent="0.25">
      <c r="F204" s="116"/>
      <c r="G204" s="116"/>
      <c r="H204" s="116"/>
      <c r="I204" s="116"/>
    </row>
    <row r="205" spans="6:9" s="115" customFormat="1" x14ac:dyDescent="0.25">
      <c r="F205" s="116"/>
      <c r="G205" s="116"/>
      <c r="H205" s="116"/>
      <c r="I205" s="116"/>
    </row>
    <row r="206" spans="6:9" s="115" customFormat="1" x14ac:dyDescent="0.25">
      <c r="F206" s="116"/>
      <c r="G206" s="116"/>
      <c r="H206" s="116"/>
      <c r="I206" s="116"/>
    </row>
    <row r="207" spans="6:9" s="115" customFormat="1" x14ac:dyDescent="0.25">
      <c r="F207" s="116"/>
      <c r="G207" s="116"/>
      <c r="H207" s="116"/>
      <c r="I207" s="116"/>
    </row>
    <row r="208" spans="6:9" s="115" customFormat="1" x14ac:dyDescent="0.25">
      <c r="F208" s="116"/>
      <c r="G208" s="116"/>
      <c r="H208" s="116"/>
      <c r="I208" s="116"/>
    </row>
    <row r="209" spans="6:9" s="115" customFormat="1" x14ac:dyDescent="0.25">
      <c r="F209" s="116"/>
      <c r="G209" s="116"/>
      <c r="H209" s="116"/>
      <c r="I209" s="116"/>
    </row>
    <row r="210" spans="6:9" s="115" customFormat="1" x14ac:dyDescent="0.25">
      <c r="F210" s="116"/>
      <c r="G210" s="116"/>
      <c r="H210" s="116"/>
      <c r="I210" s="116"/>
    </row>
    <row r="211" spans="6:9" s="115" customFormat="1" x14ac:dyDescent="0.25">
      <c r="F211" s="116"/>
      <c r="G211" s="116"/>
      <c r="H211" s="116"/>
      <c r="I211" s="116"/>
    </row>
    <row r="212" spans="6:9" s="115" customFormat="1" x14ac:dyDescent="0.25">
      <c r="F212" s="116"/>
      <c r="G212" s="116"/>
      <c r="H212" s="116"/>
      <c r="I212" s="116"/>
    </row>
    <row r="213" spans="6:9" s="115" customFormat="1" x14ac:dyDescent="0.25">
      <c r="F213" s="116"/>
      <c r="G213" s="116"/>
      <c r="H213" s="116"/>
      <c r="I213" s="116"/>
    </row>
    <row r="214" spans="6:9" s="115" customFormat="1" x14ac:dyDescent="0.25">
      <c r="F214" s="116"/>
      <c r="G214" s="116"/>
      <c r="H214" s="116"/>
      <c r="I214" s="116"/>
    </row>
    <row r="215" spans="6:9" s="115" customFormat="1" x14ac:dyDescent="0.25">
      <c r="F215" s="116"/>
      <c r="G215" s="116"/>
      <c r="H215" s="116"/>
      <c r="I215" s="116"/>
    </row>
    <row r="216" spans="6:9" s="115" customFormat="1" x14ac:dyDescent="0.25">
      <c r="F216" s="116"/>
      <c r="G216" s="116"/>
      <c r="H216" s="116"/>
      <c r="I216" s="116"/>
    </row>
    <row r="217" spans="6:9" s="115" customFormat="1" x14ac:dyDescent="0.25">
      <c r="F217" s="116"/>
      <c r="G217" s="116"/>
      <c r="H217" s="116"/>
      <c r="I217" s="116"/>
    </row>
    <row r="218" spans="6:9" s="115" customFormat="1" x14ac:dyDescent="0.25">
      <c r="F218" s="116"/>
      <c r="G218" s="116"/>
      <c r="H218" s="116"/>
      <c r="I218" s="116"/>
    </row>
    <row r="219" spans="6:9" s="115" customFormat="1" x14ac:dyDescent="0.25">
      <c r="F219" s="116"/>
      <c r="G219" s="116"/>
      <c r="H219" s="116"/>
      <c r="I219" s="116"/>
    </row>
    <row r="220" spans="6:9" s="115" customFormat="1" x14ac:dyDescent="0.25">
      <c r="F220" s="116"/>
      <c r="G220" s="116"/>
      <c r="H220" s="116"/>
      <c r="I220" s="116"/>
    </row>
    <row r="221" spans="6:9" s="115" customFormat="1" x14ac:dyDescent="0.25">
      <c r="F221" s="116"/>
      <c r="G221" s="116"/>
      <c r="H221" s="116"/>
      <c r="I221" s="116"/>
    </row>
    <row r="222" spans="6:9" s="115" customFormat="1" x14ac:dyDescent="0.25">
      <c r="F222" s="116"/>
      <c r="G222" s="116"/>
      <c r="H222" s="116"/>
      <c r="I222" s="116"/>
    </row>
    <row r="223" spans="6:9" s="115" customFormat="1" x14ac:dyDescent="0.25">
      <c r="F223" s="116"/>
      <c r="G223" s="116"/>
      <c r="H223" s="116"/>
      <c r="I223" s="116"/>
    </row>
    <row r="224" spans="6:9" s="115" customFormat="1" x14ac:dyDescent="0.25">
      <c r="F224" s="116"/>
      <c r="G224" s="116"/>
      <c r="H224" s="116"/>
      <c r="I224" s="116"/>
    </row>
    <row r="225" spans="6:9" s="115" customFormat="1" x14ac:dyDescent="0.25">
      <c r="F225" s="116"/>
      <c r="G225" s="116"/>
      <c r="H225" s="116"/>
      <c r="I225" s="116"/>
    </row>
    <row r="226" spans="6:9" s="115" customFormat="1" x14ac:dyDescent="0.25">
      <c r="F226" s="116"/>
      <c r="G226" s="116"/>
      <c r="H226" s="116"/>
      <c r="I226" s="116"/>
    </row>
    <row r="227" spans="6:9" s="115" customFormat="1" x14ac:dyDescent="0.25">
      <c r="F227" s="116"/>
      <c r="G227" s="116"/>
      <c r="H227" s="116"/>
      <c r="I227" s="116"/>
    </row>
    <row r="228" spans="6:9" s="115" customFormat="1" x14ac:dyDescent="0.25">
      <c r="F228" s="116"/>
      <c r="G228" s="116"/>
      <c r="H228" s="116"/>
      <c r="I228" s="116"/>
    </row>
    <row r="229" spans="6:9" s="115" customFormat="1" x14ac:dyDescent="0.25">
      <c r="F229" s="116"/>
      <c r="G229" s="116"/>
      <c r="H229" s="116"/>
      <c r="I229" s="116"/>
    </row>
    <row r="230" spans="6:9" s="115" customFormat="1" x14ac:dyDescent="0.25">
      <c r="F230" s="116"/>
      <c r="G230" s="116"/>
      <c r="H230" s="116"/>
      <c r="I230" s="116"/>
    </row>
    <row r="231" spans="6:9" s="115" customFormat="1" x14ac:dyDescent="0.25">
      <c r="F231" s="116"/>
      <c r="G231" s="116"/>
      <c r="H231" s="116"/>
      <c r="I231" s="116"/>
    </row>
    <row r="232" spans="6:9" s="115" customFormat="1" x14ac:dyDescent="0.25">
      <c r="F232" s="116"/>
      <c r="G232" s="116"/>
      <c r="H232" s="116"/>
      <c r="I232" s="116"/>
    </row>
    <row r="233" spans="6:9" s="115" customFormat="1" x14ac:dyDescent="0.25">
      <c r="F233" s="116"/>
      <c r="G233" s="116"/>
      <c r="H233" s="116"/>
      <c r="I233" s="116"/>
    </row>
    <row r="234" spans="6:9" s="115" customFormat="1" x14ac:dyDescent="0.25">
      <c r="F234" s="116"/>
      <c r="G234" s="116"/>
      <c r="H234" s="116"/>
      <c r="I234" s="116"/>
    </row>
    <row r="235" spans="6:9" s="115" customFormat="1" x14ac:dyDescent="0.25">
      <c r="F235" s="116"/>
      <c r="G235" s="116"/>
      <c r="H235" s="116"/>
      <c r="I235" s="116"/>
    </row>
    <row r="236" spans="6:9" s="115" customFormat="1" x14ac:dyDescent="0.25">
      <c r="F236" s="116"/>
      <c r="G236" s="116"/>
      <c r="H236" s="116"/>
      <c r="I236" s="116"/>
    </row>
    <row r="237" spans="6:9" s="115" customFormat="1" x14ac:dyDescent="0.25">
      <c r="F237" s="116"/>
      <c r="G237" s="116"/>
      <c r="H237" s="116"/>
      <c r="I237" s="116"/>
    </row>
    <row r="238" spans="6:9" s="115" customFormat="1" x14ac:dyDescent="0.25">
      <c r="F238" s="116"/>
      <c r="G238" s="116"/>
      <c r="H238" s="116"/>
      <c r="I238" s="116"/>
    </row>
    <row r="239" spans="6:9" s="115" customFormat="1" x14ac:dyDescent="0.25">
      <c r="F239" s="116"/>
      <c r="G239" s="116"/>
      <c r="H239" s="116"/>
      <c r="I239" s="116"/>
    </row>
    <row r="240" spans="6:9" s="115" customFormat="1" x14ac:dyDescent="0.25">
      <c r="F240" s="116"/>
      <c r="G240" s="116"/>
      <c r="H240" s="116"/>
      <c r="I240" s="116"/>
    </row>
    <row r="241" spans="6:9" s="115" customFormat="1" x14ac:dyDescent="0.25">
      <c r="F241" s="116"/>
      <c r="G241" s="116"/>
      <c r="H241" s="116"/>
      <c r="I241" s="116"/>
    </row>
    <row r="242" spans="6:9" s="115" customFormat="1" x14ac:dyDescent="0.25">
      <c r="F242" s="116"/>
      <c r="G242" s="116"/>
      <c r="H242" s="116"/>
      <c r="I242" s="116"/>
    </row>
    <row r="243" spans="6:9" s="115" customFormat="1" x14ac:dyDescent="0.25">
      <c r="F243" s="116"/>
      <c r="G243" s="116"/>
      <c r="H243" s="116"/>
      <c r="I243" s="116"/>
    </row>
    <row r="244" spans="6:9" s="115" customFormat="1" x14ac:dyDescent="0.25">
      <c r="F244" s="116"/>
      <c r="G244" s="116"/>
      <c r="H244" s="116"/>
      <c r="I244" s="116"/>
    </row>
    <row r="245" spans="6:9" s="115" customFormat="1" x14ac:dyDescent="0.25">
      <c r="F245" s="116"/>
      <c r="G245" s="116"/>
      <c r="H245" s="116"/>
      <c r="I245" s="116"/>
    </row>
    <row r="246" spans="6:9" s="115" customFormat="1" x14ac:dyDescent="0.25">
      <c r="F246" s="116"/>
      <c r="G246" s="116"/>
      <c r="H246" s="116"/>
      <c r="I246" s="116"/>
    </row>
    <row r="247" spans="6:9" s="115" customFormat="1" x14ac:dyDescent="0.25">
      <c r="F247" s="116"/>
      <c r="G247" s="116"/>
      <c r="H247" s="116"/>
      <c r="I247" s="116"/>
    </row>
    <row r="248" spans="6:9" s="115" customFormat="1" x14ac:dyDescent="0.25">
      <c r="F248" s="116"/>
      <c r="G248" s="116"/>
      <c r="H248" s="116"/>
      <c r="I248" s="116"/>
    </row>
    <row r="249" spans="6:9" s="115" customFormat="1" x14ac:dyDescent="0.25">
      <c r="F249" s="116"/>
      <c r="G249" s="116"/>
      <c r="H249" s="116"/>
      <c r="I249" s="116"/>
    </row>
    <row r="250" spans="6:9" s="115" customFormat="1" x14ac:dyDescent="0.25">
      <c r="F250" s="116"/>
      <c r="G250" s="116"/>
      <c r="H250" s="116"/>
      <c r="I250" s="116"/>
    </row>
    <row r="251" spans="6:9" s="115" customFormat="1" x14ac:dyDescent="0.25">
      <c r="F251" s="116"/>
      <c r="G251" s="116"/>
      <c r="H251" s="116"/>
      <c r="I251" s="116"/>
    </row>
    <row r="252" spans="6:9" s="115" customFormat="1" x14ac:dyDescent="0.25">
      <c r="F252" s="116"/>
      <c r="G252" s="116"/>
      <c r="H252" s="116"/>
      <c r="I252" s="116"/>
    </row>
    <row r="253" spans="6:9" s="115" customFormat="1" x14ac:dyDescent="0.25">
      <c r="F253" s="116"/>
      <c r="G253" s="116"/>
      <c r="H253" s="116"/>
      <c r="I253" s="116"/>
    </row>
    <row r="254" spans="6:9" s="115" customFormat="1" x14ac:dyDescent="0.25">
      <c r="F254" s="116"/>
      <c r="G254" s="116"/>
      <c r="H254" s="116"/>
      <c r="I254" s="116"/>
    </row>
    <row r="255" spans="6:9" s="115" customFormat="1" x14ac:dyDescent="0.25">
      <c r="F255" s="116"/>
      <c r="G255" s="116"/>
      <c r="H255" s="116"/>
      <c r="I255" s="116"/>
    </row>
    <row r="256" spans="6:9" s="115" customFormat="1" x14ac:dyDescent="0.25">
      <c r="F256" s="116"/>
      <c r="G256" s="116"/>
      <c r="H256" s="116"/>
      <c r="I256" s="116"/>
    </row>
    <row r="257" spans="6:9" s="115" customFormat="1" x14ac:dyDescent="0.25">
      <c r="F257" s="116"/>
      <c r="G257" s="116"/>
      <c r="H257" s="116"/>
      <c r="I257" s="116"/>
    </row>
    <row r="258" spans="6:9" s="115" customFormat="1" x14ac:dyDescent="0.25">
      <c r="F258" s="116"/>
      <c r="G258" s="116"/>
      <c r="H258" s="116"/>
      <c r="I258" s="116"/>
    </row>
    <row r="259" spans="6:9" s="115" customFormat="1" x14ac:dyDescent="0.25">
      <c r="F259" s="116"/>
      <c r="G259" s="116"/>
      <c r="H259" s="116"/>
      <c r="I259" s="116"/>
    </row>
    <row r="260" spans="6:9" s="115" customFormat="1" x14ac:dyDescent="0.25">
      <c r="F260" s="116"/>
      <c r="G260" s="116"/>
      <c r="H260" s="116"/>
      <c r="I260" s="116"/>
    </row>
    <row r="261" spans="6:9" s="115" customFormat="1" x14ac:dyDescent="0.25">
      <c r="F261" s="116"/>
      <c r="G261" s="116"/>
      <c r="H261" s="116"/>
      <c r="I261" s="116"/>
    </row>
    <row r="262" spans="6:9" s="115" customFormat="1" x14ac:dyDescent="0.25">
      <c r="F262" s="116"/>
      <c r="G262" s="116"/>
      <c r="H262" s="116"/>
      <c r="I262" s="116"/>
    </row>
    <row r="263" spans="6:9" s="115" customFormat="1" x14ac:dyDescent="0.25">
      <c r="F263" s="116"/>
      <c r="G263" s="116"/>
      <c r="H263" s="116"/>
      <c r="I263" s="116"/>
    </row>
    <row r="264" spans="6:9" s="115" customFormat="1" x14ac:dyDescent="0.25">
      <c r="F264" s="116"/>
      <c r="G264" s="116"/>
      <c r="H264" s="116"/>
      <c r="I264" s="116"/>
    </row>
    <row r="265" spans="6:9" s="115" customFormat="1" x14ac:dyDescent="0.25">
      <c r="F265" s="116"/>
      <c r="G265" s="116"/>
      <c r="H265" s="116"/>
      <c r="I265" s="116"/>
    </row>
    <row r="266" spans="6:9" s="115" customFormat="1" x14ac:dyDescent="0.25">
      <c r="F266" s="116"/>
      <c r="G266" s="116"/>
      <c r="H266" s="116"/>
      <c r="I266" s="116"/>
    </row>
    <row r="267" spans="6:9" s="115" customFormat="1" x14ac:dyDescent="0.25">
      <c r="F267" s="116"/>
      <c r="G267" s="116"/>
      <c r="H267" s="116"/>
      <c r="I267" s="116"/>
    </row>
    <row r="268" spans="6:9" s="115" customFormat="1" x14ac:dyDescent="0.25">
      <c r="F268" s="116"/>
      <c r="G268" s="116"/>
      <c r="H268" s="116"/>
      <c r="I268" s="116"/>
    </row>
    <row r="269" spans="6:9" s="115" customFormat="1" x14ac:dyDescent="0.25">
      <c r="F269" s="116"/>
      <c r="G269" s="116"/>
      <c r="H269" s="116"/>
      <c r="I269" s="116"/>
    </row>
    <row r="270" spans="6:9" s="115" customFormat="1" x14ac:dyDescent="0.25">
      <c r="F270" s="116"/>
      <c r="G270" s="116"/>
      <c r="H270" s="116"/>
      <c r="I270" s="116"/>
    </row>
    <row r="271" spans="6:9" s="115" customFormat="1" x14ac:dyDescent="0.25">
      <c r="F271" s="116"/>
      <c r="G271" s="116"/>
      <c r="H271" s="116"/>
      <c r="I271" s="116"/>
    </row>
    <row r="272" spans="6:9" s="115" customFormat="1" x14ac:dyDescent="0.25">
      <c r="F272" s="116"/>
      <c r="G272" s="116"/>
      <c r="H272" s="116"/>
      <c r="I272" s="116"/>
    </row>
    <row r="273" spans="6:9" s="115" customFormat="1" x14ac:dyDescent="0.25">
      <c r="F273" s="116"/>
      <c r="G273" s="116"/>
      <c r="H273" s="116"/>
      <c r="I273" s="116"/>
    </row>
    <row r="274" spans="6:9" s="115" customFormat="1" x14ac:dyDescent="0.25">
      <c r="F274" s="116"/>
      <c r="G274" s="116"/>
      <c r="H274" s="116"/>
      <c r="I274" s="116"/>
    </row>
    <row r="275" spans="6:9" s="115" customFormat="1" x14ac:dyDescent="0.25">
      <c r="F275" s="116"/>
      <c r="G275" s="116"/>
      <c r="H275" s="116"/>
      <c r="I275" s="116"/>
    </row>
    <row r="276" spans="6:9" s="115" customFormat="1" x14ac:dyDescent="0.25">
      <c r="F276" s="116"/>
      <c r="G276" s="116"/>
      <c r="H276" s="116"/>
      <c r="I276" s="116"/>
    </row>
    <row r="277" spans="6:9" s="115" customFormat="1" x14ac:dyDescent="0.25">
      <c r="F277" s="116"/>
      <c r="G277" s="116"/>
      <c r="H277" s="116"/>
      <c r="I277" s="116"/>
    </row>
    <row r="278" spans="6:9" s="115" customFormat="1" x14ac:dyDescent="0.25">
      <c r="F278" s="116"/>
      <c r="G278" s="116"/>
      <c r="H278" s="116"/>
      <c r="I278" s="116"/>
    </row>
    <row r="279" spans="6:9" s="115" customFormat="1" x14ac:dyDescent="0.25">
      <c r="F279" s="116"/>
      <c r="G279" s="116"/>
      <c r="H279" s="116"/>
      <c r="I279" s="116"/>
    </row>
    <row r="280" spans="6:9" s="115" customFormat="1" x14ac:dyDescent="0.25">
      <c r="F280" s="116"/>
      <c r="G280" s="116"/>
      <c r="H280" s="116"/>
      <c r="I280" s="116"/>
    </row>
    <row r="281" spans="6:9" s="115" customFormat="1" x14ac:dyDescent="0.25">
      <c r="F281" s="116"/>
      <c r="G281" s="116"/>
      <c r="H281" s="116"/>
      <c r="I281" s="116"/>
    </row>
    <row r="282" spans="6:9" s="115" customFormat="1" x14ac:dyDescent="0.25">
      <c r="F282" s="116"/>
      <c r="G282" s="116"/>
      <c r="H282" s="116"/>
      <c r="I282" s="116"/>
    </row>
    <row r="283" spans="6:9" s="115" customFormat="1" x14ac:dyDescent="0.25">
      <c r="F283" s="116"/>
      <c r="G283" s="116"/>
      <c r="H283" s="116"/>
      <c r="I283" s="116"/>
    </row>
    <row r="284" spans="6:9" s="115" customFormat="1" x14ac:dyDescent="0.25">
      <c r="F284" s="116"/>
      <c r="G284" s="116"/>
      <c r="H284" s="116"/>
      <c r="I284" s="116"/>
    </row>
    <row r="285" spans="6:9" s="115" customFormat="1" x14ac:dyDescent="0.25">
      <c r="F285" s="116"/>
      <c r="G285" s="116"/>
      <c r="H285" s="116"/>
      <c r="I285" s="116"/>
    </row>
    <row r="286" spans="6:9" s="115" customFormat="1" x14ac:dyDescent="0.25">
      <c r="F286" s="116"/>
      <c r="G286" s="116"/>
      <c r="H286" s="116"/>
      <c r="I286" s="116"/>
    </row>
    <row r="287" spans="6:9" s="115" customFormat="1" x14ac:dyDescent="0.25">
      <c r="F287" s="116"/>
      <c r="G287" s="116"/>
      <c r="H287" s="116"/>
      <c r="I287" s="116"/>
    </row>
    <row r="288" spans="6:9" s="115" customFormat="1" x14ac:dyDescent="0.25">
      <c r="F288" s="116"/>
      <c r="G288" s="116"/>
      <c r="H288" s="116"/>
      <c r="I288" s="116"/>
    </row>
    <row r="289" spans="6:9" s="115" customFormat="1" x14ac:dyDescent="0.25">
      <c r="F289" s="116"/>
      <c r="G289" s="116"/>
      <c r="H289" s="116"/>
      <c r="I289" s="116"/>
    </row>
    <row r="290" spans="6:9" s="115" customFormat="1" x14ac:dyDescent="0.25">
      <c r="F290" s="116"/>
      <c r="G290" s="116"/>
      <c r="H290" s="116"/>
      <c r="I290" s="116"/>
    </row>
    <row r="291" spans="6:9" s="115" customFormat="1" x14ac:dyDescent="0.25">
      <c r="F291" s="116"/>
      <c r="G291" s="116"/>
      <c r="H291" s="116"/>
      <c r="I291" s="116"/>
    </row>
    <row r="292" spans="6:9" s="115" customFormat="1" x14ac:dyDescent="0.25">
      <c r="F292" s="116"/>
      <c r="G292" s="116"/>
      <c r="H292" s="116"/>
      <c r="I292" s="116"/>
    </row>
    <row r="293" spans="6:9" s="115" customFormat="1" x14ac:dyDescent="0.25">
      <c r="F293" s="116"/>
      <c r="G293" s="116"/>
      <c r="H293" s="116"/>
      <c r="I293" s="116"/>
    </row>
    <row r="294" spans="6:9" s="115" customFormat="1" x14ac:dyDescent="0.25">
      <c r="F294" s="116"/>
      <c r="G294" s="116"/>
      <c r="H294" s="116"/>
      <c r="I294" s="116"/>
    </row>
    <row r="295" spans="6:9" s="115" customFormat="1" x14ac:dyDescent="0.25">
      <c r="F295" s="116"/>
      <c r="G295" s="116"/>
      <c r="H295" s="116"/>
      <c r="I295" s="116"/>
    </row>
    <row r="296" spans="6:9" s="115" customFormat="1" x14ac:dyDescent="0.25">
      <c r="F296" s="116"/>
      <c r="G296" s="116"/>
      <c r="H296" s="116"/>
      <c r="I296" s="116"/>
    </row>
    <row r="297" spans="6:9" s="115" customFormat="1" x14ac:dyDescent="0.25">
      <c r="F297" s="116"/>
      <c r="G297" s="116"/>
      <c r="H297" s="116"/>
      <c r="I297" s="116"/>
    </row>
    <row r="298" spans="6:9" s="115" customFormat="1" x14ac:dyDescent="0.25">
      <c r="F298" s="116"/>
      <c r="G298" s="116"/>
      <c r="H298" s="116"/>
      <c r="I298" s="116"/>
    </row>
    <row r="299" spans="6:9" s="115" customFormat="1" x14ac:dyDescent="0.25">
      <c r="F299" s="116"/>
      <c r="G299" s="116"/>
      <c r="H299" s="116"/>
      <c r="I299" s="116"/>
    </row>
    <row r="300" spans="6:9" s="115" customFormat="1" x14ac:dyDescent="0.25">
      <c r="F300" s="116"/>
      <c r="G300" s="116"/>
      <c r="H300" s="116"/>
      <c r="I300" s="116"/>
    </row>
    <row r="301" spans="6:9" s="115" customFormat="1" x14ac:dyDescent="0.25">
      <c r="F301" s="116"/>
      <c r="G301" s="116"/>
      <c r="H301" s="116"/>
      <c r="I301" s="116"/>
    </row>
    <row r="302" spans="6:9" s="115" customFormat="1" x14ac:dyDescent="0.25">
      <c r="F302" s="116"/>
      <c r="G302" s="116"/>
      <c r="H302" s="116"/>
      <c r="I302" s="116"/>
    </row>
    <row r="303" spans="6:9" s="115" customFormat="1" x14ac:dyDescent="0.25">
      <c r="F303" s="116"/>
      <c r="G303" s="116"/>
      <c r="H303" s="116"/>
      <c r="I303" s="116"/>
    </row>
    <row r="304" spans="6:9" s="115" customFormat="1" x14ac:dyDescent="0.25">
      <c r="F304" s="116"/>
      <c r="G304" s="116"/>
      <c r="H304" s="116"/>
      <c r="I304" s="116"/>
    </row>
    <row r="305" spans="6:9" s="115" customFormat="1" x14ac:dyDescent="0.25">
      <c r="F305" s="116"/>
      <c r="G305" s="116"/>
      <c r="H305" s="116"/>
      <c r="I305" s="116"/>
    </row>
    <row r="306" spans="6:9" s="115" customFormat="1" x14ac:dyDescent="0.25">
      <c r="F306" s="116"/>
      <c r="G306" s="116"/>
      <c r="H306" s="116"/>
      <c r="I306" s="116"/>
    </row>
    <row r="307" spans="6:9" s="115" customFormat="1" x14ac:dyDescent="0.25">
      <c r="F307" s="116"/>
      <c r="G307" s="116"/>
      <c r="H307" s="116"/>
      <c r="I307" s="116"/>
    </row>
    <row r="308" spans="6:9" s="115" customFormat="1" x14ac:dyDescent="0.25">
      <c r="F308" s="116"/>
      <c r="G308" s="116"/>
      <c r="H308" s="116"/>
      <c r="I308" s="116"/>
    </row>
    <row r="309" spans="6:9" s="115" customFormat="1" x14ac:dyDescent="0.25">
      <c r="F309" s="116"/>
      <c r="G309" s="116"/>
      <c r="H309" s="116"/>
      <c r="I309" s="116"/>
    </row>
    <row r="310" spans="6:9" s="115" customFormat="1" x14ac:dyDescent="0.25">
      <c r="F310" s="116"/>
      <c r="G310" s="116"/>
      <c r="H310" s="116"/>
      <c r="I310" s="116"/>
    </row>
    <row r="311" spans="6:9" s="115" customFormat="1" x14ac:dyDescent="0.25">
      <c r="F311" s="116"/>
      <c r="G311" s="116"/>
      <c r="H311" s="116"/>
      <c r="I311" s="116"/>
    </row>
    <row r="312" spans="6:9" s="115" customFormat="1" x14ac:dyDescent="0.25">
      <c r="F312" s="116"/>
      <c r="G312" s="116"/>
      <c r="H312" s="116"/>
      <c r="I312" s="116"/>
    </row>
    <row r="313" spans="6:9" s="115" customFormat="1" x14ac:dyDescent="0.25">
      <c r="F313" s="116"/>
      <c r="G313" s="116"/>
      <c r="H313" s="116"/>
      <c r="I313" s="116"/>
    </row>
    <row r="314" spans="6:9" s="115" customFormat="1" x14ac:dyDescent="0.25">
      <c r="F314" s="116"/>
      <c r="G314" s="116"/>
      <c r="H314" s="116"/>
      <c r="I314" s="116"/>
    </row>
    <row r="315" spans="6:9" s="115" customFormat="1" x14ac:dyDescent="0.25">
      <c r="F315" s="116"/>
      <c r="G315" s="116"/>
      <c r="H315" s="116"/>
      <c r="I315" s="116"/>
    </row>
    <row r="316" spans="6:9" s="115" customFormat="1" x14ac:dyDescent="0.25">
      <c r="F316" s="116"/>
      <c r="G316" s="116"/>
      <c r="H316" s="116"/>
      <c r="I316" s="116"/>
    </row>
    <row r="317" spans="6:9" s="115" customFormat="1" x14ac:dyDescent="0.25">
      <c r="F317" s="116"/>
      <c r="G317" s="116"/>
      <c r="H317" s="116"/>
      <c r="I317" s="116"/>
    </row>
    <row r="318" spans="6:9" s="115" customFormat="1" x14ac:dyDescent="0.25">
      <c r="F318" s="116"/>
      <c r="G318" s="116"/>
      <c r="H318" s="116"/>
      <c r="I318" s="116"/>
    </row>
    <row r="319" spans="6:9" s="115" customFormat="1" x14ac:dyDescent="0.25">
      <c r="F319" s="116"/>
      <c r="G319" s="116"/>
      <c r="H319" s="116"/>
      <c r="I319" s="116"/>
    </row>
    <row r="320" spans="6:9" s="115" customFormat="1" x14ac:dyDescent="0.25">
      <c r="F320" s="116"/>
      <c r="G320" s="116"/>
      <c r="H320" s="116"/>
      <c r="I320" s="116"/>
    </row>
    <row r="321" spans="6:9" s="115" customFormat="1" x14ac:dyDescent="0.25">
      <c r="F321" s="116"/>
      <c r="G321" s="116"/>
      <c r="H321" s="116"/>
      <c r="I321" s="116"/>
    </row>
    <row r="322" spans="6:9" s="115" customFormat="1" x14ac:dyDescent="0.25">
      <c r="F322" s="116"/>
      <c r="G322" s="116"/>
      <c r="H322" s="116"/>
      <c r="I322" s="116"/>
    </row>
    <row r="323" spans="6:9" s="115" customFormat="1" x14ac:dyDescent="0.25">
      <c r="F323" s="116"/>
      <c r="G323" s="116"/>
      <c r="H323" s="116"/>
      <c r="I323" s="116"/>
    </row>
    <row r="324" spans="6:9" s="115" customFormat="1" x14ac:dyDescent="0.25">
      <c r="F324" s="116"/>
      <c r="G324" s="116"/>
      <c r="H324" s="116"/>
      <c r="I324" s="116"/>
    </row>
    <row r="325" spans="6:9" s="115" customFormat="1" x14ac:dyDescent="0.25">
      <c r="F325" s="116"/>
      <c r="G325" s="116"/>
      <c r="H325" s="116"/>
      <c r="I325" s="116"/>
    </row>
    <row r="326" spans="6:9" s="115" customFormat="1" x14ac:dyDescent="0.25">
      <c r="F326" s="116"/>
      <c r="G326" s="116"/>
      <c r="H326" s="116"/>
      <c r="I326" s="116"/>
    </row>
    <row r="327" spans="6:9" s="115" customFormat="1" x14ac:dyDescent="0.25">
      <c r="F327" s="116"/>
      <c r="G327" s="116"/>
      <c r="H327" s="116"/>
      <c r="I327" s="116"/>
    </row>
    <row r="328" spans="6:9" s="115" customFormat="1" x14ac:dyDescent="0.25">
      <c r="F328" s="116"/>
      <c r="G328" s="116"/>
      <c r="H328" s="116"/>
      <c r="I328" s="116"/>
    </row>
    <row r="329" spans="6:9" s="115" customFormat="1" x14ac:dyDescent="0.25">
      <c r="F329" s="116"/>
      <c r="G329" s="116"/>
      <c r="H329" s="116"/>
      <c r="I329" s="116"/>
    </row>
    <row r="330" spans="6:9" s="115" customFormat="1" x14ac:dyDescent="0.25">
      <c r="F330" s="116"/>
      <c r="G330" s="116"/>
      <c r="H330" s="116"/>
      <c r="I330" s="116"/>
    </row>
    <row r="331" spans="6:9" s="115" customFormat="1" x14ac:dyDescent="0.25">
      <c r="F331" s="116"/>
      <c r="G331" s="116"/>
      <c r="H331" s="116"/>
      <c r="I331" s="116"/>
    </row>
    <row r="332" spans="6:9" s="115" customFormat="1" x14ac:dyDescent="0.25">
      <c r="F332" s="116"/>
      <c r="G332" s="116"/>
      <c r="H332" s="116"/>
      <c r="I332" s="116"/>
    </row>
    <row r="333" spans="6:9" s="115" customFormat="1" x14ac:dyDescent="0.25">
      <c r="F333" s="116"/>
      <c r="G333" s="116"/>
      <c r="H333" s="116"/>
      <c r="I333" s="116"/>
    </row>
    <row r="334" spans="6:9" s="115" customFormat="1" x14ac:dyDescent="0.25">
      <c r="F334" s="116"/>
      <c r="G334" s="116"/>
      <c r="H334" s="116"/>
      <c r="I334" s="116"/>
    </row>
    <row r="335" spans="6:9" s="115" customFormat="1" x14ac:dyDescent="0.25">
      <c r="F335" s="116"/>
      <c r="G335" s="116"/>
      <c r="H335" s="116"/>
      <c r="I335" s="116"/>
    </row>
    <row r="336" spans="6:9" s="115" customFormat="1" x14ac:dyDescent="0.25">
      <c r="F336" s="116"/>
      <c r="G336" s="116"/>
      <c r="H336" s="116"/>
      <c r="I336" s="116"/>
    </row>
    <row r="337" spans="6:9" s="115" customFormat="1" x14ac:dyDescent="0.25">
      <c r="F337" s="116"/>
      <c r="G337" s="116"/>
      <c r="H337" s="116"/>
      <c r="I337" s="116"/>
    </row>
    <row r="338" spans="6:9" s="115" customFormat="1" x14ac:dyDescent="0.25">
      <c r="F338" s="116"/>
      <c r="G338" s="116"/>
      <c r="H338" s="116"/>
      <c r="I338" s="116"/>
    </row>
    <row r="339" spans="6:9" s="115" customFormat="1" x14ac:dyDescent="0.25">
      <c r="F339" s="116"/>
      <c r="G339" s="116"/>
      <c r="H339" s="116"/>
      <c r="I339" s="116"/>
    </row>
    <row r="340" spans="6:9" s="115" customFormat="1" x14ac:dyDescent="0.25">
      <c r="F340" s="116"/>
      <c r="G340" s="116"/>
      <c r="H340" s="116"/>
      <c r="I340" s="116"/>
    </row>
    <row r="341" spans="6:9" s="115" customFormat="1" x14ac:dyDescent="0.25">
      <c r="F341" s="116"/>
      <c r="G341" s="116"/>
      <c r="H341" s="116"/>
      <c r="I341" s="116"/>
    </row>
    <row r="342" spans="6:9" s="115" customFormat="1" x14ac:dyDescent="0.25">
      <c r="F342" s="116"/>
      <c r="G342" s="116"/>
      <c r="H342" s="116"/>
      <c r="I342" s="116"/>
    </row>
    <row r="343" spans="6:9" s="115" customFormat="1" x14ac:dyDescent="0.25">
      <c r="F343" s="116"/>
      <c r="G343" s="116"/>
      <c r="H343" s="116"/>
      <c r="I343" s="116"/>
    </row>
    <row r="344" spans="6:9" s="115" customFormat="1" x14ac:dyDescent="0.25">
      <c r="F344" s="116"/>
      <c r="G344" s="116"/>
      <c r="H344" s="116"/>
      <c r="I344" s="116"/>
    </row>
    <row r="345" spans="6:9" s="115" customFormat="1" x14ac:dyDescent="0.25">
      <c r="F345" s="116"/>
      <c r="G345" s="116"/>
      <c r="H345" s="116"/>
      <c r="I345" s="116"/>
    </row>
    <row r="346" spans="6:9" s="115" customFormat="1" x14ac:dyDescent="0.25">
      <c r="F346" s="116"/>
      <c r="G346" s="116"/>
      <c r="H346" s="116"/>
      <c r="I346" s="116"/>
    </row>
    <row r="347" spans="6:9" s="115" customFormat="1" x14ac:dyDescent="0.25">
      <c r="F347" s="116"/>
      <c r="G347" s="116"/>
      <c r="H347" s="116"/>
      <c r="I347" s="116"/>
    </row>
    <row r="348" spans="6:9" s="115" customFormat="1" x14ac:dyDescent="0.25">
      <c r="F348" s="116"/>
      <c r="G348" s="116"/>
      <c r="H348" s="116"/>
      <c r="I348" s="116"/>
    </row>
    <row r="349" spans="6:9" s="115" customFormat="1" x14ac:dyDescent="0.25">
      <c r="F349" s="116"/>
      <c r="G349" s="116"/>
      <c r="H349" s="116"/>
      <c r="I349" s="116"/>
    </row>
    <row r="350" spans="6:9" s="115" customFormat="1" x14ac:dyDescent="0.25">
      <c r="F350" s="116"/>
      <c r="G350" s="116"/>
      <c r="H350" s="116"/>
      <c r="I350" s="116"/>
    </row>
    <row r="351" spans="6:9" s="115" customFormat="1" x14ac:dyDescent="0.25">
      <c r="F351" s="116"/>
      <c r="G351" s="116"/>
      <c r="H351" s="116"/>
      <c r="I351" s="116"/>
    </row>
    <row r="352" spans="6:9" s="115" customFormat="1" x14ac:dyDescent="0.25">
      <c r="F352" s="116"/>
      <c r="G352" s="116"/>
      <c r="H352" s="116"/>
      <c r="I352" s="116"/>
    </row>
    <row r="353" spans="6:9" s="115" customFormat="1" x14ac:dyDescent="0.25">
      <c r="F353" s="116"/>
      <c r="G353" s="116"/>
      <c r="H353" s="116"/>
      <c r="I353" s="116"/>
    </row>
    <row r="354" spans="6:9" s="115" customFormat="1" x14ac:dyDescent="0.25">
      <c r="F354" s="116"/>
      <c r="G354" s="116"/>
      <c r="H354" s="116"/>
      <c r="I354" s="116"/>
    </row>
    <row r="355" spans="6:9" s="115" customFormat="1" x14ac:dyDescent="0.25">
      <c r="F355" s="116"/>
      <c r="G355" s="116"/>
      <c r="H355" s="116"/>
      <c r="I355" s="116"/>
    </row>
    <row r="356" spans="6:9" s="115" customFormat="1" x14ac:dyDescent="0.25">
      <c r="F356" s="116"/>
      <c r="G356" s="116"/>
      <c r="H356" s="116"/>
      <c r="I356" s="116"/>
    </row>
    <row r="357" spans="6:9" s="115" customFormat="1" x14ac:dyDescent="0.25">
      <c r="F357" s="116"/>
      <c r="G357" s="116"/>
      <c r="H357" s="116"/>
      <c r="I357" s="116"/>
    </row>
    <row r="358" spans="6:9" s="115" customFormat="1" x14ac:dyDescent="0.25">
      <c r="F358" s="116"/>
      <c r="G358" s="116"/>
      <c r="H358" s="116"/>
      <c r="I358" s="116"/>
    </row>
    <row r="359" spans="6:9" s="115" customFormat="1" x14ac:dyDescent="0.25">
      <c r="F359" s="116"/>
      <c r="G359" s="116"/>
      <c r="H359" s="116"/>
      <c r="I359" s="116"/>
    </row>
    <row r="360" spans="6:9" s="115" customFormat="1" x14ac:dyDescent="0.25">
      <c r="F360" s="116"/>
      <c r="G360" s="116"/>
      <c r="H360" s="116"/>
      <c r="I360" s="116"/>
    </row>
    <row r="361" spans="6:9" s="115" customFormat="1" x14ac:dyDescent="0.25">
      <c r="F361" s="116"/>
      <c r="G361" s="116"/>
      <c r="H361" s="116"/>
      <c r="I361" s="116"/>
    </row>
    <row r="362" spans="6:9" s="115" customFormat="1" x14ac:dyDescent="0.25">
      <c r="F362" s="116"/>
      <c r="G362" s="116"/>
      <c r="H362" s="116"/>
      <c r="I362" s="116"/>
    </row>
    <row r="363" spans="6:9" s="115" customFormat="1" x14ac:dyDescent="0.25">
      <c r="F363" s="116"/>
      <c r="G363" s="116"/>
      <c r="H363" s="116"/>
      <c r="I363" s="116"/>
    </row>
    <row r="364" spans="6:9" s="115" customFormat="1" x14ac:dyDescent="0.25">
      <c r="F364" s="116"/>
      <c r="G364" s="116"/>
      <c r="H364" s="116"/>
      <c r="I364" s="116"/>
    </row>
    <row r="365" spans="6:9" s="115" customFormat="1" x14ac:dyDescent="0.25">
      <c r="F365" s="116"/>
      <c r="G365" s="116"/>
      <c r="H365" s="116"/>
      <c r="I365" s="116"/>
    </row>
    <row r="366" spans="6:9" s="115" customFormat="1" x14ac:dyDescent="0.25">
      <c r="F366" s="116"/>
      <c r="G366" s="116"/>
      <c r="H366" s="116"/>
      <c r="I366" s="116"/>
    </row>
    <row r="367" spans="6:9" s="115" customFormat="1" x14ac:dyDescent="0.25">
      <c r="F367" s="116"/>
      <c r="G367" s="116"/>
      <c r="H367" s="116"/>
      <c r="I367" s="116"/>
    </row>
    <row r="368" spans="6:9" s="115" customFormat="1" x14ac:dyDescent="0.25">
      <c r="F368" s="116"/>
      <c r="G368" s="116"/>
      <c r="H368" s="116"/>
      <c r="I368" s="116"/>
    </row>
    <row r="369" spans="6:9" s="115" customFormat="1" x14ac:dyDescent="0.25">
      <c r="F369" s="116"/>
      <c r="G369" s="116"/>
      <c r="H369" s="116"/>
      <c r="I369" s="116"/>
    </row>
    <row r="370" spans="6:9" s="115" customFormat="1" x14ac:dyDescent="0.25">
      <c r="F370" s="116"/>
      <c r="G370" s="116"/>
      <c r="H370" s="116"/>
      <c r="I370" s="116"/>
    </row>
    <row r="371" spans="6:9" s="115" customFormat="1" x14ac:dyDescent="0.25">
      <c r="F371" s="116"/>
      <c r="G371" s="116"/>
      <c r="H371" s="116"/>
      <c r="I371" s="116"/>
    </row>
    <row r="372" spans="6:9" s="115" customFormat="1" x14ac:dyDescent="0.25">
      <c r="F372" s="116"/>
      <c r="G372" s="116"/>
      <c r="H372" s="116"/>
      <c r="I372" s="116"/>
    </row>
    <row r="373" spans="6:9" s="115" customFormat="1" x14ac:dyDescent="0.25">
      <c r="F373" s="116"/>
      <c r="G373" s="116"/>
      <c r="H373" s="116"/>
      <c r="I373" s="116"/>
    </row>
    <row r="374" spans="6:9" s="115" customFormat="1" x14ac:dyDescent="0.25">
      <c r="F374" s="116"/>
      <c r="G374" s="116"/>
      <c r="H374" s="116"/>
      <c r="I374" s="116"/>
    </row>
    <row r="375" spans="6:9" s="115" customFormat="1" x14ac:dyDescent="0.25">
      <c r="F375" s="116"/>
      <c r="G375" s="116"/>
      <c r="H375" s="116"/>
      <c r="I375" s="116"/>
    </row>
    <row r="376" spans="6:9" s="115" customFormat="1" x14ac:dyDescent="0.25">
      <c r="F376" s="116"/>
      <c r="G376" s="116"/>
      <c r="H376" s="116"/>
      <c r="I376" s="116"/>
    </row>
    <row r="377" spans="6:9" s="115" customFormat="1" x14ac:dyDescent="0.25">
      <c r="F377" s="116"/>
      <c r="G377" s="116"/>
      <c r="H377" s="116"/>
      <c r="I377" s="116"/>
    </row>
    <row r="378" spans="6:9" s="115" customFormat="1" x14ac:dyDescent="0.25">
      <c r="F378" s="116"/>
      <c r="G378" s="116"/>
      <c r="H378" s="116"/>
      <c r="I378" s="116"/>
    </row>
    <row r="379" spans="6:9" s="115" customFormat="1" x14ac:dyDescent="0.25">
      <c r="F379" s="116"/>
      <c r="G379" s="116"/>
      <c r="H379" s="116"/>
      <c r="I379" s="116"/>
    </row>
    <row r="380" spans="6:9" s="115" customFormat="1" x14ac:dyDescent="0.25">
      <c r="F380" s="116"/>
      <c r="G380" s="116"/>
      <c r="H380" s="116"/>
      <c r="I380" s="116"/>
    </row>
    <row r="381" spans="6:9" s="115" customFormat="1" x14ac:dyDescent="0.25">
      <c r="F381" s="116"/>
      <c r="G381" s="116"/>
      <c r="H381" s="116"/>
      <c r="I381" s="116"/>
    </row>
    <row r="382" spans="6:9" s="115" customFormat="1" x14ac:dyDescent="0.25">
      <c r="F382" s="116"/>
      <c r="G382" s="116"/>
      <c r="H382" s="116"/>
      <c r="I382" s="116"/>
    </row>
    <row r="383" spans="6:9" s="115" customFormat="1" x14ac:dyDescent="0.25">
      <c r="F383" s="116"/>
      <c r="G383" s="116"/>
      <c r="H383" s="116"/>
      <c r="I383" s="116"/>
    </row>
    <row r="384" spans="6:9" s="115" customFormat="1" x14ac:dyDescent="0.25">
      <c r="F384" s="116"/>
      <c r="G384" s="116"/>
      <c r="H384" s="116"/>
      <c r="I384" s="116"/>
    </row>
    <row r="385" spans="6:9" s="115" customFormat="1" x14ac:dyDescent="0.25">
      <c r="F385" s="116"/>
      <c r="G385" s="116"/>
      <c r="H385" s="116"/>
      <c r="I385" s="116"/>
    </row>
    <row r="386" spans="6:9" s="115" customFormat="1" x14ac:dyDescent="0.25">
      <c r="F386" s="116"/>
      <c r="G386" s="116"/>
      <c r="H386" s="116"/>
      <c r="I386" s="116"/>
    </row>
    <row r="387" spans="6:9" s="115" customFormat="1" x14ac:dyDescent="0.25">
      <c r="F387" s="116"/>
      <c r="G387" s="116"/>
      <c r="H387" s="116"/>
      <c r="I387" s="116"/>
    </row>
    <row r="388" spans="6:9" s="115" customFormat="1" x14ac:dyDescent="0.25">
      <c r="F388" s="116"/>
      <c r="G388" s="116"/>
      <c r="H388" s="116"/>
      <c r="I388" s="116"/>
    </row>
    <row r="389" spans="6:9" s="115" customFormat="1" x14ac:dyDescent="0.25">
      <c r="F389" s="116"/>
      <c r="G389" s="116"/>
      <c r="H389" s="116"/>
      <c r="I389" s="116"/>
    </row>
    <row r="390" spans="6:9" s="115" customFormat="1" x14ac:dyDescent="0.25">
      <c r="F390" s="116"/>
      <c r="G390" s="116"/>
      <c r="H390" s="116"/>
      <c r="I390" s="116"/>
    </row>
    <row r="391" spans="6:9" s="115" customFormat="1" x14ac:dyDescent="0.25">
      <c r="F391" s="116"/>
      <c r="G391" s="116"/>
      <c r="H391" s="116"/>
      <c r="I391" s="116"/>
    </row>
    <row r="392" spans="6:9" s="115" customFormat="1" x14ac:dyDescent="0.25">
      <c r="F392" s="116"/>
      <c r="G392" s="116"/>
      <c r="H392" s="116"/>
      <c r="I392" s="116"/>
    </row>
    <row r="393" spans="6:9" s="115" customFormat="1" x14ac:dyDescent="0.25">
      <c r="F393" s="116"/>
      <c r="G393" s="116"/>
      <c r="H393" s="116"/>
      <c r="I393" s="116"/>
    </row>
    <row r="394" spans="6:9" s="115" customFormat="1" x14ac:dyDescent="0.25">
      <c r="F394" s="116"/>
      <c r="G394" s="116"/>
      <c r="H394" s="116"/>
      <c r="I394" s="116"/>
    </row>
    <row r="395" spans="6:9" s="115" customFormat="1" x14ac:dyDescent="0.25">
      <c r="F395" s="116"/>
      <c r="G395" s="116"/>
      <c r="H395" s="116"/>
      <c r="I395" s="116"/>
    </row>
    <row r="396" spans="6:9" s="115" customFormat="1" x14ac:dyDescent="0.25">
      <c r="F396" s="116"/>
      <c r="G396" s="116"/>
      <c r="H396" s="116"/>
      <c r="I396" s="116"/>
    </row>
    <row r="397" spans="6:9" s="115" customFormat="1" x14ac:dyDescent="0.25">
      <c r="F397" s="116"/>
      <c r="G397" s="116"/>
      <c r="H397" s="116"/>
      <c r="I397" s="116"/>
    </row>
    <row r="398" spans="6:9" s="115" customFormat="1" x14ac:dyDescent="0.25">
      <c r="F398" s="116"/>
      <c r="G398" s="116"/>
      <c r="H398" s="116"/>
      <c r="I398" s="116"/>
    </row>
    <row r="399" spans="6:9" s="115" customFormat="1" x14ac:dyDescent="0.25">
      <c r="F399" s="116"/>
      <c r="G399" s="116"/>
      <c r="H399" s="116"/>
      <c r="I399" s="116"/>
    </row>
    <row r="400" spans="6:9" s="115" customFormat="1" x14ac:dyDescent="0.25">
      <c r="F400" s="116"/>
      <c r="G400" s="116"/>
      <c r="H400" s="116"/>
      <c r="I400" s="116"/>
    </row>
    <row r="401" spans="6:9" s="115" customFormat="1" x14ac:dyDescent="0.25">
      <c r="F401" s="116"/>
      <c r="G401" s="116"/>
      <c r="H401" s="116"/>
      <c r="I401" s="116"/>
    </row>
    <row r="402" spans="6:9" s="115" customFormat="1" x14ac:dyDescent="0.25">
      <c r="F402" s="116"/>
      <c r="G402" s="116"/>
      <c r="H402" s="116"/>
      <c r="I402" s="116"/>
    </row>
    <row r="403" spans="6:9" s="115" customFormat="1" x14ac:dyDescent="0.25">
      <c r="F403" s="116"/>
      <c r="G403" s="116"/>
      <c r="H403" s="116"/>
      <c r="I403" s="116"/>
    </row>
    <row r="404" spans="6:9" s="115" customFormat="1" x14ac:dyDescent="0.25">
      <c r="F404" s="116"/>
      <c r="G404" s="116"/>
      <c r="H404" s="116"/>
      <c r="I404" s="116"/>
    </row>
    <row r="405" spans="6:9" s="115" customFormat="1" x14ac:dyDescent="0.25">
      <c r="F405" s="116"/>
      <c r="G405" s="116"/>
      <c r="H405" s="116"/>
      <c r="I405" s="116"/>
    </row>
    <row r="406" spans="6:9" s="115" customFormat="1" x14ac:dyDescent="0.25">
      <c r="F406" s="116"/>
      <c r="G406" s="116"/>
      <c r="H406" s="116"/>
      <c r="I406" s="116"/>
    </row>
    <row r="407" spans="6:9" s="115" customFormat="1" x14ac:dyDescent="0.25">
      <c r="F407" s="116"/>
      <c r="G407" s="116"/>
      <c r="H407" s="116"/>
      <c r="I407" s="116"/>
    </row>
    <row r="408" spans="6:9" s="115" customFormat="1" x14ac:dyDescent="0.25">
      <c r="F408" s="116"/>
      <c r="G408" s="116"/>
      <c r="H408" s="116"/>
      <c r="I408" s="116"/>
    </row>
    <row r="409" spans="6:9" s="115" customFormat="1" x14ac:dyDescent="0.25">
      <c r="F409" s="116"/>
      <c r="G409" s="116"/>
      <c r="H409" s="116"/>
      <c r="I409" s="116"/>
    </row>
    <row r="410" spans="6:9" s="115" customFormat="1" x14ac:dyDescent="0.25">
      <c r="F410" s="116"/>
      <c r="G410" s="116"/>
      <c r="H410" s="116"/>
      <c r="I410" s="116"/>
    </row>
    <row r="411" spans="6:9" s="115" customFormat="1" x14ac:dyDescent="0.25">
      <c r="F411" s="116"/>
      <c r="G411" s="116"/>
      <c r="H411" s="116"/>
      <c r="I411" s="116"/>
    </row>
    <row r="412" spans="6:9" s="115" customFormat="1" x14ac:dyDescent="0.25">
      <c r="F412" s="116"/>
      <c r="G412" s="116"/>
      <c r="H412" s="116"/>
      <c r="I412" s="116"/>
    </row>
    <row r="413" spans="6:9" s="115" customFormat="1" x14ac:dyDescent="0.25">
      <c r="F413" s="116"/>
      <c r="G413" s="116"/>
      <c r="H413" s="116"/>
      <c r="I413" s="116"/>
    </row>
    <row r="414" spans="6:9" s="115" customFormat="1" x14ac:dyDescent="0.25">
      <c r="F414" s="116"/>
      <c r="G414" s="116"/>
      <c r="H414" s="116"/>
      <c r="I414" s="116"/>
    </row>
    <row r="415" spans="6:9" s="115" customFormat="1" x14ac:dyDescent="0.25">
      <c r="F415" s="116"/>
      <c r="G415" s="116"/>
      <c r="H415" s="116"/>
      <c r="I415" s="116"/>
    </row>
    <row r="416" spans="6:9" s="115" customFormat="1" x14ac:dyDescent="0.25">
      <c r="F416" s="116"/>
      <c r="G416" s="116"/>
      <c r="H416" s="116"/>
      <c r="I416" s="116"/>
    </row>
    <row r="417" spans="6:9" s="115" customFormat="1" x14ac:dyDescent="0.25">
      <c r="F417" s="116"/>
      <c r="G417" s="116"/>
      <c r="H417" s="116"/>
      <c r="I417" s="116"/>
    </row>
    <row r="418" spans="6:9" s="115" customFormat="1" x14ac:dyDescent="0.25">
      <c r="F418" s="116"/>
      <c r="G418" s="116"/>
      <c r="H418" s="116"/>
      <c r="I418" s="116"/>
    </row>
    <row r="419" spans="6:9" s="115" customFormat="1" x14ac:dyDescent="0.25">
      <c r="F419" s="116"/>
      <c r="G419" s="116"/>
      <c r="H419" s="116"/>
      <c r="I419" s="116"/>
    </row>
    <row r="420" spans="6:9" s="115" customFormat="1" x14ac:dyDescent="0.25">
      <c r="F420" s="116"/>
      <c r="G420" s="116"/>
      <c r="H420" s="116"/>
      <c r="I420" s="116"/>
    </row>
    <row r="421" spans="6:9" s="115" customFormat="1" x14ac:dyDescent="0.25">
      <c r="F421" s="116"/>
      <c r="G421" s="116"/>
      <c r="H421" s="116"/>
      <c r="I421" s="116"/>
    </row>
    <row r="422" spans="6:9" s="115" customFormat="1" x14ac:dyDescent="0.25">
      <c r="F422" s="116"/>
      <c r="G422" s="116"/>
      <c r="H422" s="116"/>
      <c r="I422" s="116"/>
    </row>
    <row r="423" spans="6:9" s="115" customFormat="1" x14ac:dyDescent="0.25">
      <c r="F423" s="116"/>
      <c r="G423" s="116"/>
      <c r="H423" s="116"/>
      <c r="I423" s="116"/>
    </row>
    <row r="424" spans="6:9" s="115" customFormat="1" x14ac:dyDescent="0.25">
      <c r="F424" s="116"/>
      <c r="G424" s="116"/>
      <c r="H424" s="116"/>
      <c r="I424" s="116"/>
    </row>
    <row r="425" spans="6:9" s="115" customFormat="1" x14ac:dyDescent="0.25">
      <c r="F425" s="116"/>
      <c r="G425" s="116"/>
      <c r="H425" s="116"/>
      <c r="I425" s="116"/>
    </row>
    <row r="426" spans="6:9" s="115" customFormat="1" x14ac:dyDescent="0.25">
      <c r="F426" s="116"/>
      <c r="G426" s="116"/>
      <c r="H426" s="116"/>
      <c r="I426" s="116"/>
    </row>
    <row r="427" spans="6:9" s="115" customFormat="1" x14ac:dyDescent="0.25">
      <c r="F427" s="116"/>
      <c r="G427" s="116"/>
      <c r="H427" s="116"/>
      <c r="I427" s="116"/>
    </row>
    <row r="428" spans="6:9" s="115" customFormat="1" x14ac:dyDescent="0.25">
      <c r="F428" s="116"/>
      <c r="G428" s="116"/>
      <c r="H428" s="116"/>
      <c r="I428" s="116"/>
    </row>
    <row r="429" spans="6:9" s="115" customFormat="1" x14ac:dyDescent="0.25">
      <c r="F429" s="116"/>
      <c r="G429" s="116"/>
      <c r="H429" s="116"/>
      <c r="I429" s="116"/>
    </row>
    <row r="430" spans="6:9" s="115" customFormat="1" x14ac:dyDescent="0.25">
      <c r="F430" s="116"/>
      <c r="G430" s="116"/>
      <c r="H430" s="116"/>
      <c r="I430" s="116"/>
    </row>
    <row r="431" spans="6:9" s="115" customFormat="1" x14ac:dyDescent="0.25">
      <c r="F431" s="116"/>
      <c r="G431" s="116"/>
      <c r="H431" s="116"/>
      <c r="I431" s="116"/>
    </row>
    <row r="432" spans="6:9" s="115" customFormat="1" x14ac:dyDescent="0.25">
      <c r="F432" s="116"/>
      <c r="G432" s="116"/>
      <c r="H432" s="116"/>
      <c r="I432" s="116"/>
    </row>
    <row r="433" spans="6:9" s="115" customFormat="1" x14ac:dyDescent="0.25">
      <c r="F433" s="116"/>
      <c r="G433" s="116"/>
      <c r="H433" s="116"/>
      <c r="I433" s="116"/>
    </row>
    <row r="434" spans="6:9" s="115" customFormat="1" x14ac:dyDescent="0.25">
      <c r="F434" s="116"/>
      <c r="G434" s="116"/>
      <c r="H434" s="116"/>
      <c r="I434" s="116"/>
    </row>
    <row r="435" spans="6:9" s="115" customFormat="1" x14ac:dyDescent="0.25">
      <c r="F435" s="116"/>
      <c r="G435" s="116"/>
      <c r="H435" s="116"/>
      <c r="I435" s="116"/>
    </row>
    <row r="436" spans="6:9" s="115" customFormat="1" x14ac:dyDescent="0.25">
      <c r="F436" s="116"/>
      <c r="G436" s="116"/>
      <c r="H436" s="116"/>
      <c r="I436" s="116"/>
    </row>
    <row r="437" spans="6:9" s="115" customFormat="1" x14ac:dyDescent="0.25">
      <c r="F437" s="116"/>
      <c r="G437" s="116"/>
      <c r="H437" s="116"/>
      <c r="I437" s="116"/>
    </row>
    <row r="438" spans="6:9" s="115" customFormat="1" x14ac:dyDescent="0.25">
      <c r="F438" s="116"/>
      <c r="G438" s="116"/>
      <c r="H438" s="116"/>
      <c r="I438" s="116"/>
    </row>
    <row r="439" spans="6:9" s="115" customFormat="1" x14ac:dyDescent="0.25">
      <c r="F439" s="116"/>
      <c r="G439" s="116"/>
      <c r="H439" s="116"/>
      <c r="I439" s="116"/>
    </row>
    <row r="440" spans="6:9" s="115" customFormat="1" x14ac:dyDescent="0.25">
      <c r="F440" s="116"/>
      <c r="G440" s="116"/>
      <c r="H440" s="116"/>
      <c r="I440" s="116"/>
    </row>
    <row r="441" spans="6:9" s="115" customFormat="1" x14ac:dyDescent="0.25">
      <c r="F441" s="116"/>
      <c r="G441" s="116"/>
      <c r="H441" s="116"/>
      <c r="I441" s="116"/>
    </row>
    <row r="442" spans="6:9" s="115" customFormat="1" x14ac:dyDescent="0.25">
      <c r="F442" s="116"/>
      <c r="G442" s="116"/>
      <c r="H442" s="116"/>
      <c r="I442" s="116"/>
    </row>
    <row r="443" spans="6:9" s="115" customFormat="1" x14ac:dyDescent="0.25">
      <c r="F443" s="116"/>
      <c r="G443" s="116"/>
      <c r="H443" s="116"/>
      <c r="I443" s="116"/>
    </row>
    <row r="444" spans="6:9" s="115" customFormat="1" x14ac:dyDescent="0.25">
      <c r="F444" s="116"/>
      <c r="G444" s="116"/>
      <c r="H444" s="116"/>
      <c r="I444" s="116"/>
    </row>
    <row r="445" spans="6:9" s="115" customFormat="1" x14ac:dyDescent="0.25">
      <c r="F445" s="116"/>
      <c r="G445" s="116"/>
      <c r="H445" s="116"/>
      <c r="I445" s="116"/>
    </row>
    <row r="446" spans="6:9" s="115" customFormat="1" x14ac:dyDescent="0.25">
      <c r="F446" s="116"/>
      <c r="G446" s="116"/>
      <c r="H446" s="116"/>
      <c r="I446" s="116"/>
    </row>
    <row r="447" spans="6:9" s="115" customFormat="1" x14ac:dyDescent="0.25">
      <c r="F447" s="116"/>
      <c r="G447" s="116"/>
      <c r="H447" s="116"/>
      <c r="I447" s="116"/>
    </row>
    <row r="448" spans="6:9" s="115" customFormat="1" x14ac:dyDescent="0.25">
      <c r="F448" s="116"/>
      <c r="G448" s="116"/>
      <c r="H448" s="116"/>
      <c r="I448" s="116"/>
    </row>
    <row r="449" spans="6:9" s="115" customFormat="1" x14ac:dyDescent="0.25">
      <c r="F449" s="116"/>
      <c r="G449" s="116"/>
      <c r="H449" s="116"/>
      <c r="I449" s="116"/>
    </row>
    <row r="450" spans="6:9" s="115" customFormat="1" x14ac:dyDescent="0.25">
      <c r="F450" s="116"/>
      <c r="G450" s="116"/>
      <c r="H450" s="116"/>
      <c r="I450" s="116"/>
    </row>
    <row r="451" spans="6:9" s="115" customFormat="1" x14ac:dyDescent="0.25">
      <c r="F451" s="116"/>
      <c r="G451" s="116"/>
      <c r="H451" s="116"/>
      <c r="I451" s="116"/>
    </row>
    <row r="452" spans="6:9" s="115" customFormat="1" x14ac:dyDescent="0.25">
      <c r="F452" s="116"/>
      <c r="G452" s="116"/>
      <c r="H452" s="116"/>
      <c r="I452" s="116"/>
    </row>
    <row r="453" spans="6:9" s="115" customFormat="1" x14ac:dyDescent="0.25">
      <c r="F453" s="116"/>
      <c r="G453" s="116"/>
      <c r="H453" s="116"/>
      <c r="I453" s="116"/>
    </row>
    <row r="454" spans="6:9" s="115" customFormat="1" x14ac:dyDescent="0.25">
      <c r="F454" s="116"/>
      <c r="G454" s="116"/>
      <c r="H454" s="116"/>
      <c r="I454" s="116"/>
    </row>
    <row r="455" spans="6:9" s="115" customFormat="1" x14ac:dyDescent="0.25">
      <c r="F455" s="116"/>
      <c r="G455" s="116"/>
      <c r="H455" s="116"/>
      <c r="I455" s="116"/>
    </row>
    <row r="456" spans="6:9" s="115" customFormat="1" x14ac:dyDescent="0.25">
      <c r="F456" s="116"/>
      <c r="G456" s="116"/>
      <c r="H456" s="116"/>
      <c r="I456" s="116"/>
    </row>
    <row r="457" spans="6:9" s="115" customFormat="1" x14ac:dyDescent="0.25">
      <c r="F457" s="116"/>
      <c r="G457" s="116"/>
      <c r="H457" s="116"/>
      <c r="I457" s="116"/>
    </row>
    <row r="458" spans="6:9" s="115" customFormat="1" x14ac:dyDescent="0.25">
      <c r="F458" s="116"/>
      <c r="G458" s="116"/>
      <c r="H458" s="116"/>
      <c r="I458" s="116"/>
    </row>
    <row r="459" spans="6:9" s="115" customFormat="1" x14ac:dyDescent="0.25">
      <c r="F459" s="116"/>
      <c r="G459" s="116"/>
      <c r="H459" s="116"/>
      <c r="I459" s="116"/>
    </row>
    <row r="460" spans="6:9" s="115" customFormat="1" x14ac:dyDescent="0.25">
      <c r="F460" s="116"/>
      <c r="G460" s="116"/>
      <c r="H460" s="116"/>
      <c r="I460" s="116"/>
    </row>
    <row r="461" spans="6:9" s="115" customFormat="1" x14ac:dyDescent="0.25">
      <c r="F461" s="116"/>
      <c r="G461" s="116"/>
      <c r="H461" s="116"/>
      <c r="I461" s="116"/>
    </row>
    <row r="462" spans="6:9" s="115" customFormat="1" x14ac:dyDescent="0.25">
      <c r="F462" s="116"/>
      <c r="G462" s="116"/>
      <c r="H462" s="116"/>
      <c r="I462" s="116"/>
    </row>
    <row r="463" spans="6:9" s="115" customFormat="1" x14ac:dyDescent="0.25">
      <c r="F463" s="116"/>
      <c r="G463" s="116"/>
      <c r="H463" s="116"/>
      <c r="I463" s="116"/>
    </row>
    <row r="464" spans="6:9" s="115" customFormat="1" x14ac:dyDescent="0.25">
      <c r="F464" s="116"/>
      <c r="G464" s="116"/>
      <c r="H464" s="116"/>
      <c r="I464" s="116"/>
    </row>
    <row r="465" spans="6:9" s="115" customFormat="1" x14ac:dyDescent="0.25">
      <c r="F465" s="116"/>
      <c r="G465" s="116"/>
      <c r="H465" s="116"/>
      <c r="I465" s="116"/>
    </row>
    <row r="466" spans="6:9" s="115" customFormat="1" x14ac:dyDescent="0.25">
      <c r="F466" s="116"/>
      <c r="G466" s="116"/>
      <c r="H466" s="116"/>
      <c r="I466" s="116"/>
    </row>
    <row r="467" spans="6:9" s="115" customFormat="1" x14ac:dyDescent="0.25">
      <c r="F467" s="116"/>
      <c r="G467" s="116"/>
      <c r="H467" s="116"/>
      <c r="I467" s="116"/>
    </row>
    <row r="468" spans="6:9" s="115" customFormat="1" x14ac:dyDescent="0.25">
      <c r="F468" s="116"/>
      <c r="G468" s="116"/>
      <c r="H468" s="116"/>
      <c r="I468" s="116"/>
    </row>
    <row r="469" spans="6:9" s="115" customFormat="1" x14ac:dyDescent="0.25">
      <c r="F469" s="116"/>
      <c r="G469" s="116"/>
      <c r="H469" s="116"/>
      <c r="I469" s="116"/>
    </row>
    <row r="470" spans="6:9" s="115" customFormat="1" x14ac:dyDescent="0.25">
      <c r="F470" s="116"/>
      <c r="G470" s="116"/>
      <c r="H470" s="116"/>
      <c r="I470" s="116"/>
    </row>
    <row r="471" spans="6:9" s="115" customFormat="1" x14ac:dyDescent="0.25">
      <c r="F471" s="116"/>
      <c r="G471" s="116"/>
      <c r="H471" s="116"/>
      <c r="I471" s="116"/>
    </row>
    <row r="472" spans="6:9" s="115" customFormat="1" x14ac:dyDescent="0.25">
      <c r="F472" s="116"/>
      <c r="G472" s="116"/>
      <c r="H472" s="116"/>
      <c r="I472" s="116"/>
    </row>
    <row r="473" spans="6:9" s="115" customFormat="1" x14ac:dyDescent="0.25">
      <c r="F473" s="116"/>
      <c r="G473" s="116"/>
      <c r="H473" s="116"/>
      <c r="I473" s="116"/>
    </row>
    <row r="474" spans="6:9" s="115" customFormat="1" x14ac:dyDescent="0.25">
      <c r="F474" s="116"/>
      <c r="G474" s="116"/>
      <c r="H474" s="116"/>
      <c r="I474" s="116"/>
    </row>
    <row r="475" spans="6:9" s="115" customFormat="1" x14ac:dyDescent="0.25">
      <c r="F475" s="116"/>
      <c r="G475" s="116"/>
      <c r="H475" s="116"/>
      <c r="I475" s="116"/>
    </row>
    <row r="476" spans="6:9" s="115" customFormat="1" x14ac:dyDescent="0.25">
      <c r="F476" s="116"/>
      <c r="G476" s="116"/>
      <c r="H476" s="116"/>
      <c r="I476" s="116"/>
    </row>
    <row r="477" spans="6:9" s="115" customFormat="1" x14ac:dyDescent="0.25">
      <c r="F477" s="116"/>
      <c r="G477" s="116"/>
      <c r="H477" s="116"/>
      <c r="I477" s="116"/>
    </row>
    <row r="478" spans="6:9" s="115" customFormat="1" x14ac:dyDescent="0.25">
      <c r="F478" s="116"/>
      <c r="G478" s="116"/>
      <c r="H478" s="116"/>
      <c r="I478" s="116"/>
    </row>
    <row r="479" spans="6:9" s="115" customFormat="1" x14ac:dyDescent="0.25">
      <c r="F479" s="116"/>
      <c r="G479" s="116"/>
      <c r="H479" s="116"/>
      <c r="I479" s="116"/>
    </row>
    <row r="480" spans="6:9" s="115" customFormat="1" x14ac:dyDescent="0.25">
      <c r="F480" s="116"/>
      <c r="G480" s="116"/>
      <c r="H480" s="116"/>
      <c r="I480" s="116"/>
    </row>
    <row r="481" spans="6:9" s="115" customFormat="1" x14ac:dyDescent="0.25">
      <c r="F481" s="116"/>
      <c r="G481" s="116"/>
      <c r="H481" s="116"/>
      <c r="I481" s="116"/>
    </row>
    <row r="482" spans="6:9" s="115" customFormat="1" x14ac:dyDescent="0.25">
      <c r="F482" s="116"/>
      <c r="G482" s="116"/>
      <c r="H482" s="116"/>
      <c r="I482" s="116"/>
    </row>
    <row r="483" spans="6:9" s="115" customFormat="1" x14ac:dyDescent="0.25">
      <c r="F483" s="116"/>
      <c r="G483" s="116"/>
      <c r="H483" s="116"/>
      <c r="I483" s="116"/>
    </row>
    <row r="484" spans="6:9" s="115" customFormat="1" x14ac:dyDescent="0.25">
      <c r="F484" s="116"/>
      <c r="G484" s="116"/>
      <c r="H484" s="116"/>
      <c r="I484" s="116"/>
    </row>
    <row r="485" spans="6:9" s="115" customFormat="1" x14ac:dyDescent="0.25">
      <c r="F485" s="116"/>
      <c r="G485" s="116"/>
      <c r="H485" s="116"/>
      <c r="I485" s="116"/>
    </row>
    <row r="486" spans="6:9" s="115" customFormat="1" x14ac:dyDescent="0.25">
      <c r="F486" s="116"/>
      <c r="G486" s="116"/>
      <c r="H486" s="116"/>
      <c r="I486" s="116"/>
    </row>
    <row r="487" spans="6:9" s="115" customFormat="1" x14ac:dyDescent="0.25">
      <c r="F487" s="116"/>
      <c r="G487" s="116"/>
      <c r="H487" s="116"/>
      <c r="I487" s="116"/>
    </row>
    <row r="488" spans="6:9" s="115" customFormat="1" x14ac:dyDescent="0.25">
      <c r="F488" s="116"/>
      <c r="G488" s="116"/>
      <c r="H488" s="116"/>
      <c r="I488" s="116"/>
    </row>
    <row r="489" spans="6:9" s="115" customFormat="1" x14ac:dyDescent="0.25">
      <c r="F489" s="116"/>
      <c r="G489" s="116"/>
      <c r="H489" s="116"/>
      <c r="I489" s="116"/>
    </row>
    <row r="490" spans="6:9" s="115" customFormat="1" x14ac:dyDescent="0.25">
      <c r="F490" s="116"/>
      <c r="G490" s="116"/>
      <c r="H490" s="116"/>
      <c r="I490" s="116"/>
    </row>
    <row r="491" spans="6:9" s="115" customFormat="1" x14ac:dyDescent="0.25">
      <c r="F491" s="116"/>
      <c r="G491" s="116"/>
      <c r="H491" s="116"/>
      <c r="I491" s="116"/>
    </row>
    <row r="492" spans="6:9" s="115" customFormat="1" x14ac:dyDescent="0.25">
      <c r="F492" s="116"/>
      <c r="G492" s="116"/>
      <c r="H492" s="116"/>
      <c r="I492" s="116"/>
    </row>
    <row r="493" spans="6:9" s="115" customFormat="1" x14ac:dyDescent="0.25">
      <c r="F493" s="116"/>
      <c r="G493" s="116"/>
      <c r="H493" s="116"/>
      <c r="I493" s="116"/>
    </row>
    <row r="494" spans="6:9" s="115" customFormat="1" x14ac:dyDescent="0.25">
      <c r="F494" s="116"/>
      <c r="G494" s="116"/>
      <c r="H494" s="116"/>
      <c r="I494" s="116"/>
    </row>
    <row r="495" spans="6:9" s="115" customFormat="1" x14ac:dyDescent="0.25">
      <c r="F495" s="116"/>
      <c r="G495" s="116"/>
      <c r="H495" s="116"/>
      <c r="I495" s="116"/>
    </row>
    <row r="496" spans="6:9" s="115" customFormat="1" x14ac:dyDescent="0.25">
      <c r="F496" s="116"/>
      <c r="G496" s="116"/>
      <c r="H496" s="116"/>
      <c r="I496" s="116"/>
    </row>
    <row r="497" spans="6:9" s="115" customFormat="1" x14ac:dyDescent="0.25">
      <c r="F497" s="116"/>
      <c r="G497" s="116"/>
      <c r="H497" s="116"/>
      <c r="I497" s="116"/>
    </row>
    <row r="498" spans="6:9" s="115" customFormat="1" x14ac:dyDescent="0.25">
      <c r="F498" s="116"/>
      <c r="G498" s="116"/>
      <c r="H498" s="116"/>
      <c r="I498" s="116"/>
    </row>
    <row r="499" spans="6:9" s="115" customFormat="1" x14ac:dyDescent="0.25">
      <c r="F499" s="116"/>
      <c r="G499" s="116"/>
      <c r="H499" s="116"/>
      <c r="I499" s="116"/>
    </row>
    <row r="500" spans="6:9" s="115" customFormat="1" x14ac:dyDescent="0.25">
      <c r="F500" s="116"/>
      <c r="G500" s="116"/>
      <c r="H500" s="116"/>
      <c r="I500" s="116"/>
    </row>
    <row r="501" spans="6:9" s="115" customFormat="1" x14ac:dyDescent="0.25">
      <c r="F501" s="116"/>
      <c r="G501" s="116"/>
      <c r="H501" s="116"/>
      <c r="I501" s="116"/>
    </row>
    <row r="502" spans="6:9" s="115" customFormat="1" x14ac:dyDescent="0.25">
      <c r="F502" s="116"/>
      <c r="G502" s="116"/>
      <c r="H502" s="116"/>
      <c r="I502" s="116"/>
    </row>
    <row r="503" spans="6:9" s="115" customFormat="1" x14ac:dyDescent="0.25">
      <c r="F503" s="116"/>
      <c r="G503" s="116"/>
      <c r="H503" s="116"/>
      <c r="I503" s="116"/>
    </row>
    <row r="504" spans="6:9" s="115" customFormat="1" x14ac:dyDescent="0.25">
      <c r="F504" s="116"/>
      <c r="G504" s="116"/>
      <c r="H504" s="116"/>
      <c r="I504" s="116"/>
    </row>
    <row r="505" spans="6:9" s="115" customFormat="1" x14ac:dyDescent="0.25">
      <c r="F505" s="116"/>
      <c r="G505" s="116"/>
      <c r="H505" s="116"/>
      <c r="I505" s="116"/>
    </row>
    <row r="506" spans="6:9" s="115" customFormat="1" x14ac:dyDescent="0.25">
      <c r="F506" s="116"/>
      <c r="G506" s="116"/>
      <c r="H506" s="116"/>
      <c r="I506" s="116"/>
    </row>
    <row r="507" spans="6:9" s="115" customFormat="1" x14ac:dyDescent="0.25">
      <c r="F507" s="116"/>
      <c r="G507" s="116"/>
      <c r="H507" s="116"/>
      <c r="I507" s="116"/>
    </row>
    <row r="508" spans="6:9" s="115" customFormat="1" x14ac:dyDescent="0.25">
      <c r="F508" s="116"/>
      <c r="G508" s="116"/>
      <c r="H508" s="116"/>
      <c r="I508" s="116"/>
    </row>
    <row r="509" spans="6:9" s="115" customFormat="1" x14ac:dyDescent="0.25">
      <c r="F509" s="116"/>
      <c r="G509" s="116"/>
      <c r="H509" s="116"/>
      <c r="I509" s="116"/>
    </row>
    <row r="510" spans="6:9" s="115" customFormat="1" x14ac:dyDescent="0.25">
      <c r="F510" s="116"/>
      <c r="G510" s="116"/>
      <c r="H510" s="116"/>
      <c r="I510" s="116"/>
    </row>
    <row r="511" spans="6:9" s="115" customFormat="1" x14ac:dyDescent="0.25">
      <c r="F511" s="116"/>
      <c r="G511" s="116"/>
      <c r="H511" s="116"/>
      <c r="I511" s="116"/>
    </row>
    <row r="512" spans="6:9" s="115" customFormat="1" x14ac:dyDescent="0.25">
      <c r="F512" s="116"/>
      <c r="G512" s="116"/>
      <c r="H512" s="116"/>
      <c r="I512" s="116"/>
    </row>
    <row r="513" spans="6:9" s="115" customFormat="1" x14ac:dyDescent="0.25">
      <c r="F513" s="116"/>
      <c r="G513" s="116"/>
      <c r="H513" s="116"/>
      <c r="I513" s="116"/>
    </row>
    <row r="514" spans="6:9" s="115" customFormat="1" x14ac:dyDescent="0.25">
      <c r="F514" s="116"/>
      <c r="G514" s="116"/>
      <c r="H514" s="116"/>
      <c r="I514" s="116"/>
    </row>
    <row r="515" spans="6:9" s="115" customFormat="1" x14ac:dyDescent="0.25">
      <c r="F515" s="116"/>
      <c r="G515" s="116"/>
      <c r="H515" s="116"/>
      <c r="I515" s="116"/>
    </row>
    <row r="516" spans="6:9" s="115" customFormat="1" x14ac:dyDescent="0.25">
      <c r="F516" s="116"/>
      <c r="G516" s="116"/>
      <c r="H516" s="116"/>
      <c r="I516" s="116"/>
    </row>
    <row r="517" spans="6:9" s="115" customFormat="1" x14ac:dyDescent="0.25">
      <c r="F517" s="116"/>
      <c r="G517" s="116"/>
      <c r="H517" s="116"/>
      <c r="I517" s="116"/>
    </row>
    <row r="518" spans="6:9" s="115" customFormat="1" x14ac:dyDescent="0.25">
      <c r="F518" s="116"/>
      <c r="G518" s="116"/>
      <c r="H518" s="116"/>
      <c r="I518" s="116"/>
    </row>
    <row r="519" spans="6:9" s="115" customFormat="1" x14ac:dyDescent="0.25">
      <c r="F519" s="116"/>
      <c r="G519" s="116"/>
      <c r="H519" s="116"/>
      <c r="I519" s="116"/>
    </row>
    <row r="520" spans="6:9" s="115" customFormat="1" x14ac:dyDescent="0.25">
      <c r="F520" s="116"/>
      <c r="G520" s="116"/>
      <c r="H520" s="116"/>
      <c r="I520" s="116"/>
    </row>
    <row r="521" spans="6:9" s="115" customFormat="1" x14ac:dyDescent="0.25">
      <c r="F521" s="116"/>
      <c r="G521" s="116"/>
      <c r="H521" s="116"/>
      <c r="I521" s="116"/>
    </row>
    <row r="522" spans="6:9" s="115" customFormat="1" x14ac:dyDescent="0.25">
      <c r="F522" s="116"/>
      <c r="G522" s="116"/>
      <c r="H522" s="116"/>
      <c r="I522" s="116"/>
    </row>
    <row r="523" spans="6:9" s="115" customFormat="1" x14ac:dyDescent="0.25">
      <c r="F523" s="116"/>
      <c r="G523" s="116"/>
      <c r="H523" s="116"/>
      <c r="I523" s="116"/>
    </row>
    <row r="524" spans="6:9" s="115" customFormat="1" x14ac:dyDescent="0.25">
      <c r="F524" s="116"/>
      <c r="G524" s="116"/>
      <c r="H524" s="116"/>
      <c r="I524" s="116"/>
    </row>
    <row r="525" spans="6:9" s="115" customFormat="1" x14ac:dyDescent="0.25">
      <c r="F525" s="116"/>
      <c r="G525" s="116"/>
      <c r="H525" s="116"/>
      <c r="I525" s="116"/>
    </row>
    <row r="526" spans="6:9" s="115" customFormat="1" x14ac:dyDescent="0.25">
      <c r="F526" s="116"/>
      <c r="G526" s="116"/>
      <c r="H526" s="116"/>
      <c r="I526" s="116"/>
    </row>
    <row r="527" spans="6:9" s="115" customFormat="1" x14ac:dyDescent="0.25">
      <c r="F527" s="116"/>
      <c r="G527" s="116"/>
      <c r="H527" s="116"/>
      <c r="I527" s="116"/>
    </row>
    <row r="528" spans="6:9" s="115" customFormat="1" x14ac:dyDescent="0.25">
      <c r="F528" s="116"/>
      <c r="G528" s="116"/>
      <c r="H528" s="116"/>
      <c r="I528" s="116"/>
    </row>
    <row r="529" spans="6:9" s="115" customFormat="1" x14ac:dyDescent="0.25">
      <c r="F529" s="116"/>
      <c r="G529" s="116"/>
      <c r="H529" s="116"/>
      <c r="I529" s="116"/>
    </row>
    <row r="530" spans="6:9" s="115" customFormat="1" x14ac:dyDescent="0.25">
      <c r="F530" s="116"/>
      <c r="G530" s="116"/>
      <c r="H530" s="116"/>
      <c r="I530" s="116"/>
    </row>
    <row r="531" spans="6:9" s="115" customFormat="1" x14ac:dyDescent="0.25">
      <c r="F531" s="116"/>
      <c r="G531" s="116"/>
      <c r="H531" s="116"/>
      <c r="I531" s="116"/>
    </row>
    <row r="532" spans="6:9" s="115" customFormat="1" x14ac:dyDescent="0.25">
      <c r="F532" s="116"/>
      <c r="G532" s="116"/>
      <c r="H532" s="116"/>
      <c r="I532" s="116"/>
    </row>
    <row r="533" spans="6:9" s="115" customFormat="1" x14ac:dyDescent="0.25">
      <c r="F533" s="116"/>
      <c r="G533" s="116"/>
      <c r="H533" s="116"/>
      <c r="I533" s="116"/>
    </row>
    <row r="534" spans="6:9" s="115" customFormat="1" x14ac:dyDescent="0.25">
      <c r="F534" s="116"/>
      <c r="G534" s="116"/>
      <c r="H534" s="116"/>
      <c r="I534" s="116"/>
    </row>
    <row r="535" spans="6:9" s="115" customFormat="1" x14ac:dyDescent="0.25">
      <c r="F535" s="116"/>
      <c r="G535" s="116"/>
      <c r="H535" s="116"/>
      <c r="I535" s="116"/>
    </row>
    <row r="536" spans="6:9" s="115" customFormat="1" x14ac:dyDescent="0.25">
      <c r="F536" s="116"/>
      <c r="G536" s="116"/>
      <c r="H536" s="116"/>
      <c r="I536" s="116"/>
    </row>
    <row r="537" spans="6:9" s="115" customFormat="1" x14ac:dyDescent="0.25">
      <c r="F537" s="116"/>
      <c r="G537" s="116"/>
      <c r="H537" s="116"/>
      <c r="I537" s="116"/>
    </row>
    <row r="538" spans="6:9" s="115" customFormat="1" x14ac:dyDescent="0.25">
      <c r="F538" s="116"/>
      <c r="G538" s="116"/>
      <c r="H538" s="116"/>
      <c r="I538" s="116"/>
    </row>
    <row r="539" spans="6:9" s="115" customFormat="1" x14ac:dyDescent="0.25">
      <c r="F539" s="116"/>
      <c r="G539" s="116"/>
      <c r="H539" s="116"/>
      <c r="I539" s="116"/>
    </row>
    <row r="540" spans="6:9" s="115" customFormat="1" x14ac:dyDescent="0.25">
      <c r="F540" s="116"/>
      <c r="G540" s="116"/>
      <c r="H540" s="116"/>
      <c r="I540" s="116"/>
    </row>
    <row r="541" spans="6:9" s="115" customFormat="1" x14ac:dyDescent="0.25">
      <c r="F541" s="116"/>
      <c r="G541" s="116"/>
      <c r="H541" s="116"/>
      <c r="I541" s="116"/>
    </row>
    <row r="542" spans="6:9" s="115" customFormat="1" x14ac:dyDescent="0.25">
      <c r="F542" s="116"/>
      <c r="G542" s="116"/>
      <c r="H542" s="116"/>
      <c r="I542" s="116"/>
    </row>
    <row r="543" spans="6:9" s="115" customFormat="1" x14ac:dyDescent="0.25">
      <c r="F543" s="116"/>
      <c r="G543" s="116"/>
      <c r="H543" s="116"/>
      <c r="I543" s="116"/>
    </row>
    <row r="544" spans="6:9" s="115" customFormat="1" x14ac:dyDescent="0.25">
      <c r="F544" s="116"/>
      <c r="G544" s="116"/>
      <c r="H544" s="116"/>
      <c r="I544" s="116"/>
    </row>
    <row r="545" spans="6:9" s="115" customFormat="1" x14ac:dyDescent="0.25">
      <c r="F545" s="116"/>
      <c r="G545" s="116"/>
      <c r="H545" s="116"/>
      <c r="I545" s="116"/>
    </row>
    <row r="546" spans="6:9" s="115" customFormat="1" x14ac:dyDescent="0.25">
      <c r="F546" s="116"/>
      <c r="G546" s="116"/>
      <c r="H546" s="116"/>
      <c r="I546" s="116"/>
    </row>
    <row r="547" spans="6:9" s="115" customFormat="1" x14ac:dyDescent="0.25">
      <c r="F547" s="116"/>
      <c r="G547" s="116"/>
      <c r="H547" s="116"/>
      <c r="I547" s="116"/>
    </row>
    <row r="548" spans="6:9" s="115" customFormat="1" x14ac:dyDescent="0.25">
      <c r="F548" s="116"/>
      <c r="G548" s="116"/>
      <c r="H548" s="116"/>
      <c r="I548" s="116"/>
    </row>
    <row r="549" spans="6:9" s="115" customFormat="1" x14ac:dyDescent="0.25">
      <c r="F549" s="116"/>
      <c r="G549" s="116"/>
      <c r="H549" s="116"/>
      <c r="I549" s="116"/>
    </row>
    <row r="550" spans="6:9" s="115" customFormat="1" x14ac:dyDescent="0.25">
      <c r="F550" s="116"/>
      <c r="G550" s="116"/>
      <c r="H550" s="116"/>
      <c r="I550" s="116"/>
    </row>
    <row r="551" spans="6:9" s="115" customFormat="1" x14ac:dyDescent="0.25">
      <c r="F551" s="116"/>
      <c r="G551" s="116"/>
      <c r="H551" s="116"/>
      <c r="I551" s="116"/>
    </row>
    <row r="552" spans="6:9" s="115" customFormat="1" x14ac:dyDescent="0.25">
      <c r="F552" s="116"/>
      <c r="G552" s="116"/>
      <c r="H552" s="116"/>
      <c r="I552" s="116"/>
    </row>
    <row r="553" spans="6:9" s="115" customFormat="1" x14ac:dyDescent="0.25">
      <c r="F553" s="116"/>
      <c r="G553" s="116"/>
      <c r="H553" s="116"/>
      <c r="I553" s="116"/>
    </row>
    <row r="554" spans="6:9" s="115" customFormat="1" x14ac:dyDescent="0.25">
      <c r="F554" s="116"/>
      <c r="G554" s="116"/>
      <c r="H554" s="116"/>
      <c r="I554" s="116"/>
    </row>
    <row r="555" spans="6:9" s="115" customFormat="1" x14ac:dyDescent="0.25">
      <c r="F555" s="116"/>
      <c r="G555" s="116"/>
      <c r="H555" s="116"/>
      <c r="I555" s="116"/>
    </row>
    <row r="556" spans="6:9" s="115" customFormat="1" x14ac:dyDescent="0.25">
      <c r="F556" s="116"/>
      <c r="G556" s="116"/>
      <c r="H556" s="116"/>
      <c r="I556" s="116"/>
    </row>
    <row r="557" spans="6:9" s="115" customFormat="1" x14ac:dyDescent="0.25">
      <c r="F557" s="116"/>
      <c r="G557" s="116"/>
      <c r="H557" s="116"/>
      <c r="I557" s="116"/>
    </row>
    <row r="558" spans="6:9" s="115" customFormat="1" x14ac:dyDescent="0.25">
      <c r="F558" s="116"/>
      <c r="G558" s="116"/>
      <c r="H558" s="116"/>
      <c r="I558" s="116"/>
    </row>
    <row r="559" spans="6:9" s="115" customFormat="1" x14ac:dyDescent="0.25">
      <c r="F559" s="116"/>
      <c r="G559" s="116"/>
      <c r="H559" s="116"/>
      <c r="I559" s="116"/>
    </row>
    <row r="560" spans="6:9" s="115" customFormat="1" x14ac:dyDescent="0.25">
      <c r="F560" s="116"/>
      <c r="G560" s="116"/>
      <c r="H560" s="116"/>
      <c r="I560" s="116"/>
    </row>
    <row r="561" spans="6:9" s="115" customFormat="1" x14ac:dyDescent="0.25">
      <c r="F561" s="116"/>
      <c r="G561" s="116"/>
      <c r="H561" s="116"/>
      <c r="I561" s="116"/>
    </row>
    <row r="562" spans="6:9" s="115" customFormat="1" x14ac:dyDescent="0.25">
      <c r="F562" s="116"/>
      <c r="G562" s="116"/>
      <c r="H562" s="116"/>
      <c r="I562" s="116"/>
    </row>
    <row r="563" spans="6:9" s="115" customFormat="1" x14ac:dyDescent="0.25">
      <c r="F563" s="116"/>
      <c r="G563" s="116"/>
      <c r="H563" s="116"/>
      <c r="I563" s="116"/>
    </row>
    <row r="564" spans="6:9" s="115" customFormat="1" x14ac:dyDescent="0.25">
      <c r="F564" s="116"/>
      <c r="G564" s="116"/>
      <c r="H564" s="116"/>
      <c r="I564" s="116"/>
    </row>
    <row r="565" spans="6:9" s="115" customFormat="1" x14ac:dyDescent="0.25">
      <c r="F565" s="116"/>
      <c r="G565" s="116"/>
      <c r="H565" s="116"/>
      <c r="I565" s="116"/>
    </row>
    <row r="566" spans="6:9" s="115" customFormat="1" x14ac:dyDescent="0.25">
      <c r="F566" s="116"/>
      <c r="G566" s="116"/>
      <c r="H566" s="116"/>
      <c r="I566" s="116"/>
    </row>
    <row r="567" spans="6:9" s="115" customFormat="1" x14ac:dyDescent="0.25">
      <c r="F567" s="116"/>
      <c r="G567" s="116"/>
      <c r="H567" s="116"/>
      <c r="I567" s="116"/>
    </row>
    <row r="568" spans="6:9" s="115" customFormat="1" x14ac:dyDescent="0.25">
      <c r="F568" s="116"/>
      <c r="G568" s="116"/>
      <c r="H568" s="116"/>
      <c r="I568" s="116"/>
    </row>
    <row r="569" spans="6:9" s="115" customFormat="1" x14ac:dyDescent="0.25">
      <c r="F569" s="116"/>
      <c r="G569" s="116"/>
      <c r="H569" s="116"/>
      <c r="I569" s="116"/>
    </row>
    <row r="570" spans="6:9" s="115" customFormat="1" x14ac:dyDescent="0.25">
      <c r="F570" s="116"/>
      <c r="G570" s="116"/>
      <c r="H570" s="116"/>
      <c r="I570" s="116"/>
    </row>
    <row r="571" spans="6:9" s="115" customFormat="1" x14ac:dyDescent="0.25">
      <c r="F571" s="116"/>
      <c r="G571" s="116"/>
      <c r="H571" s="116"/>
      <c r="I571" s="116"/>
    </row>
    <row r="572" spans="6:9" s="115" customFormat="1" x14ac:dyDescent="0.25">
      <c r="F572" s="116"/>
      <c r="G572" s="116"/>
      <c r="H572" s="116"/>
      <c r="I572" s="116"/>
    </row>
    <row r="573" spans="6:9" s="115" customFormat="1" x14ac:dyDescent="0.25">
      <c r="F573" s="116"/>
      <c r="G573" s="116"/>
      <c r="H573" s="116"/>
      <c r="I573" s="116"/>
    </row>
    <row r="574" spans="6:9" s="115" customFormat="1" x14ac:dyDescent="0.25">
      <c r="F574" s="116"/>
      <c r="G574" s="116"/>
      <c r="H574" s="116"/>
      <c r="I574" s="116"/>
    </row>
    <row r="575" spans="6:9" s="115" customFormat="1" x14ac:dyDescent="0.25">
      <c r="F575" s="116"/>
      <c r="G575" s="116"/>
      <c r="H575" s="116"/>
      <c r="I575" s="116"/>
    </row>
    <row r="576" spans="6:9" s="115" customFormat="1" x14ac:dyDescent="0.25">
      <c r="F576" s="116"/>
      <c r="G576" s="116"/>
      <c r="H576" s="116"/>
      <c r="I576" s="116"/>
    </row>
    <row r="577" spans="6:9" s="115" customFormat="1" x14ac:dyDescent="0.25">
      <c r="F577" s="116"/>
      <c r="G577" s="116"/>
      <c r="H577" s="116"/>
      <c r="I577" s="116"/>
    </row>
    <row r="578" spans="6:9" s="115" customFormat="1" x14ac:dyDescent="0.25">
      <c r="F578" s="116"/>
      <c r="G578" s="116"/>
      <c r="H578" s="116"/>
      <c r="I578" s="116"/>
    </row>
    <row r="579" spans="6:9" s="115" customFormat="1" x14ac:dyDescent="0.25">
      <c r="F579" s="116"/>
      <c r="G579" s="116"/>
      <c r="H579" s="116"/>
      <c r="I579" s="116"/>
    </row>
    <row r="580" spans="6:9" s="115" customFormat="1" x14ac:dyDescent="0.25">
      <c r="F580" s="116"/>
      <c r="G580" s="116"/>
      <c r="H580" s="116"/>
      <c r="I580" s="116"/>
    </row>
    <row r="581" spans="6:9" s="115" customFormat="1" x14ac:dyDescent="0.25">
      <c r="F581" s="116"/>
      <c r="G581" s="116"/>
      <c r="H581" s="116"/>
      <c r="I581" s="116"/>
    </row>
    <row r="582" spans="6:9" s="115" customFormat="1" x14ac:dyDescent="0.25">
      <c r="F582" s="116"/>
      <c r="G582" s="116"/>
      <c r="H582" s="116"/>
      <c r="I582" s="116"/>
    </row>
    <row r="583" spans="6:9" s="115" customFormat="1" x14ac:dyDescent="0.25">
      <c r="F583" s="116"/>
      <c r="G583" s="116"/>
      <c r="H583" s="116"/>
      <c r="I583" s="116"/>
    </row>
    <row r="584" spans="6:9" s="115" customFormat="1" x14ac:dyDescent="0.25">
      <c r="F584" s="116"/>
      <c r="G584" s="116"/>
      <c r="H584" s="116"/>
      <c r="I584" s="116"/>
    </row>
    <row r="585" spans="6:9" s="115" customFormat="1" x14ac:dyDescent="0.25">
      <c r="F585" s="116"/>
      <c r="G585" s="116"/>
      <c r="H585" s="116"/>
      <c r="I585" s="116"/>
    </row>
    <row r="586" spans="6:9" s="115" customFormat="1" x14ac:dyDescent="0.25">
      <c r="F586" s="116"/>
      <c r="G586" s="116"/>
      <c r="H586" s="116"/>
      <c r="I586" s="116"/>
    </row>
    <row r="587" spans="6:9" s="115" customFormat="1" x14ac:dyDescent="0.25">
      <c r="F587" s="116"/>
      <c r="G587" s="116"/>
      <c r="H587" s="116"/>
      <c r="I587" s="116"/>
    </row>
    <row r="588" spans="6:9" s="115" customFormat="1" x14ac:dyDescent="0.25">
      <c r="F588" s="116"/>
      <c r="G588" s="116"/>
      <c r="H588" s="116"/>
      <c r="I588" s="116"/>
    </row>
    <row r="589" spans="6:9" s="115" customFormat="1" x14ac:dyDescent="0.25">
      <c r="F589" s="116"/>
      <c r="G589" s="116"/>
      <c r="H589" s="116"/>
      <c r="I589" s="116"/>
    </row>
    <row r="590" spans="6:9" s="115" customFormat="1" x14ac:dyDescent="0.25">
      <c r="F590" s="116"/>
      <c r="G590" s="116"/>
      <c r="H590" s="116"/>
      <c r="I590" s="116"/>
    </row>
    <row r="591" spans="6:9" s="115" customFormat="1" x14ac:dyDescent="0.25">
      <c r="F591" s="116"/>
      <c r="G591" s="116"/>
      <c r="H591" s="116"/>
      <c r="I591" s="116"/>
    </row>
    <row r="592" spans="6:9" s="115" customFormat="1" x14ac:dyDescent="0.25">
      <c r="F592" s="116"/>
      <c r="G592" s="116"/>
      <c r="H592" s="116"/>
      <c r="I592" s="116"/>
    </row>
    <row r="593" spans="6:9" s="115" customFormat="1" x14ac:dyDescent="0.25">
      <c r="F593" s="116"/>
      <c r="G593" s="116"/>
      <c r="H593" s="116"/>
      <c r="I593" s="116"/>
    </row>
    <row r="594" spans="6:9" s="115" customFormat="1" x14ac:dyDescent="0.25">
      <c r="F594" s="116"/>
      <c r="G594" s="116"/>
      <c r="H594" s="116"/>
      <c r="I594" s="116"/>
    </row>
    <row r="595" spans="6:9" s="115" customFormat="1" x14ac:dyDescent="0.25">
      <c r="F595" s="116"/>
      <c r="G595" s="116"/>
      <c r="H595" s="116"/>
      <c r="I595" s="116"/>
    </row>
    <row r="596" spans="6:9" s="115" customFormat="1" x14ac:dyDescent="0.25">
      <c r="F596" s="116"/>
      <c r="G596" s="116"/>
      <c r="H596" s="116"/>
      <c r="I596" s="116"/>
    </row>
    <row r="597" spans="6:9" s="115" customFormat="1" x14ac:dyDescent="0.25">
      <c r="F597" s="116"/>
      <c r="G597" s="116"/>
      <c r="H597" s="116"/>
      <c r="I597" s="116"/>
    </row>
    <row r="598" spans="6:9" s="115" customFormat="1" x14ac:dyDescent="0.25">
      <c r="F598" s="116"/>
      <c r="G598" s="116"/>
      <c r="H598" s="116"/>
      <c r="I598" s="116"/>
    </row>
    <row r="599" spans="6:9" s="115" customFormat="1" x14ac:dyDescent="0.25">
      <c r="F599" s="116"/>
      <c r="G599" s="116"/>
      <c r="H599" s="116"/>
      <c r="I599" s="116"/>
    </row>
    <row r="600" spans="6:9" s="115" customFormat="1" x14ac:dyDescent="0.25">
      <c r="F600" s="116"/>
      <c r="G600" s="116"/>
      <c r="H600" s="116"/>
      <c r="I600" s="116"/>
    </row>
    <row r="601" spans="6:9" s="115" customFormat="1" x14ac:dyDescent="0.25">
      <c r="F601" s="116"/>
      <c r="G601" s="116"/>
      <c r="H601" s="116"/>
      <c r="I601" s="116"/>
    </row>
    <row r="602" spans="6:9" s="115" customFormat="1" x14ac:dyDescent="0.25">
      <c r="F602" s="116"/>
      <c r="G602" s="116"/>
      <c r="H602" s="116"/>
      <c r="I602" s="116"/>
    </row>
    <row r="603" spans="6:9" s="115" customFormat="1" x14ac:dyDescent="0.25">
      <c r="F603" s="116"/>
      <c r="G603" s="116"/>
      <c r="H603" s="116"/>
      <c r="I603" s="116"/>
    </row>
    <row r="604" spans="6:9" s="115" customFormat="1" x14ac:dyDescent="0.25">
      <c r="F604" s="116"/>
      <c r="G604" s="116"/>
      <c r="H604" s="116"/>
      <c r="I604" s="116"/>
    </row>
    <row r="605" spans="6:9" s="115" customFormat="1" x14ac:dyDescent="0.25">
      <c r="F605" s="116"/>
      <c r="G605" s="116"/>
      <c r="H605" s="116"/>
      <c r="I605" s="116"/>
    </row>
    <row r="606" spans="6:9" s="115" customFormat="1" x14ac:dyDescent="0.25">
      <c r="F606" s="116"/>
      <c r="G606" s="116"/>
      <c r="H606" s="116"/>
      <c r="I606" s="116"/>
    </row>
    <row r="607" spans="6:9" s="115" customFormat="1" x14ac:dyDescent="0.25">
      <c r="F607" s="116"/>
      <c r="G607" s="116"/>
      <c r="H607" s="116"/>
      <c r="I607" s="116"/>
    </row>
    <row r="608" spans="6:9" s="115" customFormat="1" x14ac:dyDescent="0.25">
      <c r="F608" s="116"/>
      <c r="G608" s="116"/>
      <c r="H608" s="116"/>
      <c r="I608" s="116"/>
    </row>
    <row r="609" spans="6:9" s="115" customFormat="1" x14ac:dyDescent="0.25">
      <c r="F609" s="116"/>
      <c r="G609" s="116"/>
      <c r="H609" s="116"/>
      <c r="I609" s="116"/>
    </row>
    <row r="610" spans="6:9" s="115" customFormat="1" x14ac:dyDescent="0.25">
      <c r="F610" s="116"/>
      <c r="G610" s="116"/>
      <c r="H610" s="116"/>
      <c r="I610" s="116"/>
    </row>
    <row r="611" spans="6:9" s="115" customFormat="1" x14ac:dyDescent="0.25">
      <c r="F611" s="116"/>
      <c r="G611" s="116"/>
      <c r="H611" s="116"/>
      <c r="I611" s="116"/>
    </row>
    <row r="612" spans="6:9" s="115" customFormat="1" x14ac:dyDescent="0.25">
      <c r="F612" s="116"/>
      <c r="G612" s="116"/>
      <c r="H612" s="116"/>
      <c r="I612" s="116"/>
    </row>
    <row r="613" spans="6:9" s="115" customFormat="1" x14ac:dyDescent="0.25">
      <c r="F613" s="116"/>
      <c r="G613" s="116"/>
      <c r="H613" s="116"/>
      <c r="I613" s="116"/>
    </row>
    <row r="614" spans="6:9" s="115" customFormat="1" x14ac:dyDescent="0.25">
      <c r="F614" s="116"/>
      <c r="G614" s="116"/>
      <c r="H614" s="116"/>
      <c r="I614" s="116"/>
    </row>
    <row r="615" spans="6:9" s="115" customFormat="1" x14ac:dyDescent="0.25">
      <c r="F615" s="116"/>
      <c r="G615" s="116"/>
      <c r="H615" s="116"/>
      <c r="I615" s="116"/>
    </row>
    <row r="616" spans="6:9" s="115" customFormat="1" x14ac:dyDescent="0.25">
      <c r="F616" s="116"/>
      <c r="G616" s="116"/>
      <c r="H616" s="116"/>
      <c r="I616" s="116"/>
    </row>
    <row r="617" spans="6:9" s="115" customFormat="1" x14ac:dyDescent="0.25">
      <c r="F617" s="116"/>
      <c r="G617" s="116"/>
      <c r="H617" s="116"/>
      <c r="I617" s="116"/>
    </row>
    <row r="618" spans="6:9" s="115" customFormat="1" x14ac:dyDescent="0.25">
      <c r="F618" s="116"/>
      <c r="G618" s="116"/>
      <c r="H618" s="116"/>
      <c r="I618" s="116"/>
    </row>
    <row r="619" spans="6:9" s="115" customFormat="1" x14ac:dyDescent="0.25">
      <c r="F619" s="116"/>
      <c r="G619" s="116"/>
      <c r="H619" s="116"/>
      <c r="I619" s="116"/>
    </row>
    <row r="620" spans="6:9" s="115" customFormat="1" x14ac:dyDescent="0.25">
      <c r="F620" s="116"/>
      <c r="G620" s="116"/>
      <c r="H620" s="116"/>
      <c r="I620" s="116"/>
    </row>
    <row r="621" spans="6:9" s="115" customFormat="1" x14ac:dyDescent="0.25">
      <c r="F621" s="116"/>
      <c r="G621" s="116"/>
      <c r="H621" s="116"/>
      <c r="I621" s="116"/>
    </row>
    <row r="622" spans="6:9" s="115" customFormat="1" x14ac:dyDescent="0.25">
      <c r="F622" s="116"/>
      <c r="G622" s="116"/>
      <c r="H622" s="116"/>
      <c r="I622" s="116"/>
    </row>
    <row r="623" spans="6:9" s="115" customFormat="1" x14ac:dyDescent="0.25">
      <c r="F623" s="116"/>
      <c r="G623" s="116"/>
      <c r="H623" s="116"/>
      <c r="I623" s="116"/>
    </row>
    <row r="624" spans="6:9" s="115" customFormat="1" x14ac:dyDescent="0.25">
      <c r="F624" s="116"/>
      <c r="G624" s="116"/>
      <c r="H624" s="116"/>
      <c r="I624" s="116"/>
    </row>
    <row r="625" spans="6:9" s="115" customFormat="1" x14ac:dyDescent="0.25">
      <c r="F625" s="116"/>
      <c r="G625" s="116"/>
      <c r="H625" s="116"/>
      <c r="I625" s="116"/>
    </row>
    <row r="626" spans="6:9" s="115" customFormat="1" x14ac:dyDescent="0.25">
      <c r="F626" s="116"/>
      <c r="G626" s="116"/>
      <c r="H626" s="116"/>
      <c r="I626" s="116"/>
    </row>
    <row r="627" spans="6:9" s="115" customFormat="1" x14ac:dyDescent="0.25">
      <c r="F627" s="116"/>
      <c r="G627" s="116"/>
      <c r="H627" s="116"/>
      <c r="I627" s="116"/>
    </row>
    <row r="628" spans="6:9" s="115" customFormat="1" x14ac:dyDescent="0.25">
      <c r="F628" s="116"/>
      <c r="G628" s="116"/>
      <c r="H628" s="116"/>
      <c r="I628" s="116"/>
    </row>
    <row r="629" spans="6:9" s="115" customFormat="1" x14ac:dyDescent="0.25">
      <c r="F629" s="116"/>
      <c r="G629" s="116"/>
      <c r="H629" s="116"/>
      <c r="I629" s="116"/>
    </row>
    <row r="630" spans="6:9" s="115" customFormat="1" x14ac:dyDescent="0.25">
      <c r="F630" s="116"/>
      <c r="G630" s="116"/>
      <c r="H630" s="116"/>
      <c r="I630" s="116"/>
    </row>
    <row r="631" spans="6:9" s="115" customFormat="1" x14ac:dyDescent="0.25">
      <c r="F631" s="116"/>
      <c r="G631" s="116"/>
      <c r="H631" s="116"/>
      <c r="I631" s="116"/>
    </row>
    <row r="632" spans="6:9" s="115" customFormat="1" x14ac:dyDescent="0.25">
      <c r="F632" s="116"/>
      <c r="G632" s="116"/>
      <c r="H632" s="116"/>
      <c r="I632" s="116"/>
    </row>
    <row r="633" spans="6:9" s="115" customFormat="1" x14ac:dyDescent="0.25">
      <c r="F633" s="116"/>
      <c r="G633" s="116"/>
      <c r="H633" s="116"/>
      <c r="I633" s="1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5DCC1-1D3B-4FD5-908F-DAC977AECF56}">
  <dimension ref="A1:AV397"/>
  <sheetViews>
    <sheetView topLeftCell="E23" workbookViewId="0">
      <selection activeCell="I44" sqref="I44"/>
    </sheetView>
  </sheetViews>
  <sheetFormatPr defaultRowHeight="15" x14ac:dyDescent="0.25"/>
  <cols>
    <col min="1" max="1" width="1.85546875" style="16" customWidth="1"/>
    <col min="2" max="2" width="15.5703125" customWidth="1"/>
    <col min="3" max="3" width="15.42578125" style="50" bestFit="1" customWidth="1"/>
    <col min="4" max="4" width="18.140625" style="50" customWidth="1"/>
    <col min="5" max="5" width="13.85546875" style="50" bestFit="1" customWidth="1"/>
    <col min="6" max="6" width="43.85546875" style="50" bestFit="1" customWidth="1"/>
    <col min="7" max="7" width="16.42578125" style="50" bestFit="1" customWidth="1"/>
    <col min="8" max="10" width="14.85546875" style="50" bestFit="1" customWidth="1"/>
    <col min="11" max="11" width="14.85546875" style="16" bestFit="1" customWidth="1"/>
    <col min="12" max="12" width="13.5703125" style="19" bestFit="1" customWidth="1"/>
    <col min="13" max="13" width="13.5703125" style="16" bestFit="1" customWidth="1"/>
    <col min="14" max="48" width="8.7109375" style="16"/>
  </cols>
  <sheetData>
    <row r="1" spans="1:48" s="8" customFormat="1" x14ac:dyDescent="0.25">
      <c r="A1" s="13"/>
      <c r="B1"/>
      <c r="C1"/>
      <c r="D1" s="14"/>
      <c r="E1" s="14"/>
      <c r="F1" s="14"/>
      <c r="G1" s="14"/>
      <c r="H1" s="14"/>
      <c r="I1" s="14"/>
      <c r="J1" s="14"/>
      <c r="K1" s="13"/>
      <c r="L1" s="15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</row>
    <row r="2" spans="1:48" ht="15" customHeight="1" x14ac:dyDescent="0.25">
      <c r="B2" s="12"/>
      <c r="C2" s="17"/>
      <c r="D2" s="17"/>
      <c r="E2" s="17"/>
      <c r="F2" s="18" t="s">
        <v>35</v>
      </c>
      <c r="G2" s="17"/>
      <c r="H2" s="17"/>
      <c r="I2" s="17"/>
      <c r="J2" s="17"/>
    </row>
    <row r="3" spans="1:48" x14ac:dyDescent="0.25">
      <c r="B3" s="12" t="s">
        <v>18</v>
      </c>
      <c r="C3" s="12"/>
      <c r="D3" s="12"/>
      <c r="E3" s="12"/>
      <c r="F3" s="12"/>
      <c r="G3" s="12"/>
      <c r="H3" s="12" t="s">
        <v>36</v>
      </c>
      <c r="I3" s="12"/>
      <c r="J3" s="12"/>
      <c r="K3" s="12"/>
    </row>
    <row r="4" spans="1:48" x14ac:dyDescent="0.25">
      <c r="B4" s="12" t="s">
        <v>17</v>
      </c>
      <c r="C4" s="12" t="s">
        <v>16</v>
      </c>
      <c r="D4" s="12" t="s">
        <v>15</v>
      </c>
      <c r="E4" s="12" t="s">
        <v>14</v>
      </c>
      <c r="F4" s="12" t="s">
        <v>13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41</v>
      </c>
    </row>
    <row r="5" spans="1:48" x14ac:dyDescent="0.25">
      <c r="B5" s="12" t="s">
        <v>42</v>
      </c>
      <c r="C5" s="12" t="s">
        <v>43</v>
      </c>
      <c r="D5" s="12" t="s">
        <v>44</v>
      </c>
      <c r="E5" s="12">
        <v>110006</v>
      </c>
      <c r="F5" s="12" t="s">
        <v>26</v>
      </c>
      <c r="G5" s="12" t="s">
        <v>45</v>
      </c>
      <c r="H5" s="20">
        <v>20982.67</v>
      </c>
      <c r="I5" s="20">
        <v>636170.94000000006</v>
      </c>
      <c r="J5" s="20"/>
      <c r="K5" s="20">
        <v>657153.6100000001</v>
      </c>
    </row>
    <row r="6" spans="1:48" x14ac:dyDescent="0.25">
      <c r="B6" s="12"/>
      <c r="C6" s="12"/>
      <c r="D6" s="12"/>
      <c r="E6" s="12">
        <v>110042</v>
      </c>
      <c r="F6" s="12" t="s">
        <v>29</v>
      </c>
      <c r="G6" s="12" t="s">
        <v>45</v>
      </c>
      <c r="H6" s="20"/>
      <c r="I6" s="20">
        <v>9570953.8800000008</v>
      </c>
      <c r="J6" s="20">
        <v>128775.95000000001</v>
      </c>
      <c r="K6" s="20">
        <v>9699729.8300000001</v>
      </c>
    </row>
    <row r="7" spans="1:48" x14ac:dyDescent="0.25">
      <c r="B7" s="12"/>
      <c r="C7" s="12"/>
      <c r="D7" s="12" t="s">
        <v>46</v>
      </c>
      <c r="E7" s="12"/>
      <c r="F7" s="12"/>
      <c r="G7" s="12"/>
      <c r="H7" s="20">
        <v>20982.67</v>
      </c>
      <c r="I7" s="20">
        <v>10207124.82</v>
      </c>
      <c r="J7" s="20">
        <v>128775.95000000001</v>
      </c>
      <c r="K7" s="20">
        <v>10356883.439999999</v>
      </c>
    </row>
    <row r="8" spans="1:48" x14ac:dyDescent="0.25">
      <c r="B8" s="12"/>
      <c r="C8" s="12"/>
      <c r="D8" s="12" t="s">
        <v>47</v>
      </c>
      <c r="E8" s="12">
        <v>110006</v>
      </c>
      <c r="F8" s="12" t="s">
        <v>26</v>
      </c>
      <c r="G8" s="12" t="s">
        <v>45</v>
      </c>
      <c r="H8" s="20"/>
      <c r="I8" s="20">
        <v>1771.7600000000002</v>
      </c>
      <c r="J8" s="20"/>
      <c r="K8" s="20">
        <v>1771.7600000000002</v>
      </c>
    </row>
    <row r="9" spans="1:48" x14ac:dyDescent="0.25">
      <c r="B9" s="12"/>
      <c r="C9" s="12"/>
      <c r="D9" s="12"/>
      <c r="E9" s="12">
        <v>110033</v>
      </c>
      <c r="F9" s="12" t="s">
        <v>48</v>
      </c>
      <c r="G9" s="12" t="s">
        <v>49</v>
      </c>
      <c r="H9" s="20"/>
      <c r="I9" s="20">
        <v>57720</v>
      </c>
      <c r="J9" s="20"/>
      <c r="K9" s="20">
        <v>57720</v>
      </c>
    </row>
    <row r="10" spans="1:48" x14ac:dyDescent="0.25">
      <c r="B10" s="12"/>
      <c r="C10" s="12"/>
      <c r="D10" s="12"/>
      <c r="E10" s="12">
        <v>110070</v>
      </c>
      <c r="F10" s="12" t="s">
        <v>50</v>
      </c>
      <c r="G10" s="12" t="s">
        <v>49</v>
      </c>
      <c r="H10" s="20"/>
      <c r="I10" s="20">
        <v>2285.1900000000023</v>
      </c>
      <c r="J10" s="20"/>
      <c r="K10" s="20">
        <v>2285.1900000000023</v>
      </c>
    </row>
    <row r="11" spans="1:48" x14ac:dyDescent="0.25">
      <c r="B11" s="12"/>
      <c r="C11" s="12"/>
      <c r="D11" s="12"/>
      <c r="E11" s="12">
        <v>110112</v>
      </c>
      <c r="F11" s="12" t="s">
        <v>51</v>
      </c>
      <c r="G11" s="12" t="s">
        <v>52</v>
      </c>
      <c r="H11" s="20">
        <v>37301.229999999996</v>
      </c>
      <c r="I11" s="20"/>
      <c r="J11" s="20"/>
      <c r="K11" s="20">
        <v>37301.229999999996</v>
      </c>
    </row>
    <row r="12" spans="1:48" x14ac:dyDescent="0.25">
      <c r="B12" s="12"/>
      <c r="C12" s="12"/>
      <c r="D12" s="12"/>
      <c r="E12" s="12">
        <v>110258</v>
      </c>
      <c r="F12" s="12" t="s">
        <v>11</v>
      </c>
      <c r="G12" s="12" t="s">
        <v>53</v>
      </c>
      <c r="H12" s="20"/>
      <c r="I12" s="20">
        <v>174856.59000000003</v>
      </c>
      <c r="J12" s="20"/>
      <c r="K12" s="20">
        <v>174856.59000000003</v>
      </c>
    </row>
    <row r="13" spans="1:48" x14ac:dyDescent="0.25">
      <c r="B13" s="12"/>
      <c r="C13" s="12"/>
      <c r="D13" s="12"/>
      <c r="E13" s="12">
        <v>110259</v>
      </c>
      <c r="F13" s="12" t="s">
        <v>4</v>
      </c>
      <c r="G13" s="12" t="s">
        <v>53</v>
      </c>
      <c r="H13" s="20"/>
      <c r="I13" s="20">
        <v>2031117.9200000002</v>
      </c>
      <c r="J13" s="20"/>
      <c r="K13" s="20">
        <v>2031117.9200000002</v>
      </c>
    </row>
    <row r="14" spans="1:48" x14ac:dyDescent="0.25">
      <c r="B14" s="12"/>
      <c r="C14" s="12"/>
      <c r="D14" s="12"/>
      <c r="E14" s="12">
        <v>110260</v>
      </c>
      <c r="F14" s="12" t="s">
        <v>54</v>
      </c>
      <c r="G14" s="12" t="s">
        <v>53</v>
      </c>
      <c r="H14" s="20"/>
      <c r="I14" s="20">
        <v>60822.839999999982</v>
      </c>
      <c r="J14" s="20"/>
      <c r="K14" s="20">
        <v>60822.839999999982</v>
      </c>
    </row>
    <row r="15" spans="1:48" x14ac:dyDescent="0.25">
      <c r="B15" s="12"/>
      <c r="C15" s="12"/>
      <c r="D15" s="12"/>
      <c r="E15" s="12">
        <v>110262</v>
      </c>
      <c r="F15" s="12" t="s">
        <v>5</v>
      </c>
      <c r="G15" s="12" t="s">
        <v>53</v>
      </c>
      <c r="H15" s="20"/>
      <c r="I15" s="20">
        <v>34420.99</v>
      </c>
      <c r="J15" s="20"/>
      <c r="K15" s="20">
        <v>34420.99</v>
      </c>
    </row>
    <row r="16" spans="1:48" x14ac:dyDescent="0.25">
      <c r="B16" s="12"/>
      <c r="C16" s="12"/>
      <c r="D16" s="12"/>
      <c r="E16" s="12">
        <v>110462</v>
      </c>
      <c r="F16" s="12" t="s">
        <v>55</v>
      </c>
      <c r="G16" s="12" t="s">
        <v>56</v>
      </c>
      <c r="H16" s="20"/>
      <c r="I16" s="20">
        <v>580861.25</v>
      </c>
      <c r="J16" s="20"/>
      <c r="K16" s="20">
        <v>580861.25</v>
      </c>
    </row>
    <row r="17" spans="2:12" x14ac:dyDescent="0.25">
      <c r="B17" s="12"/>
      <c r="C17" s="12"/>
      <c r="D17" s="12"/>
      <c r="E17" s="12">
        <v>110513</v>
      </c>
      <c r="F17" s="12" t="s">
        <v>57</v>
      </c>
      <c r="G17" s="12" t="s">
        <v>52</v>
      </c>
      <c r="H17" s="20"/>
      <c r="I17" s="20">
        <v>72910.649999999994</v>
      </c>
      <c r="J17" s="20"/>
      <c r="K17" s="20">
        <v>72910.649999999994</v>
      </c>
    </row>
    <row r="18" spans="2:12" x14ac:dyDescent="0.25">
      <c r="B18" s="12"/>
      <c r="C18" s="12"/>
      <c r="D18" s="12"/>
      <c r="E18" s="12">
        <v>110514</v>
      </c>
      <c r="F18" s="12" t="s">
        <v>58</v>
      </c>
      <c r="G18" s="12" t="s">
        <v>52</v>
      </c>
      <c r="H18" s="20"/>
      <c r="I18" s="20">
        <v>55075.9</v>
      </c>
      <c r="J18" s="20"/>
      <c r="K18" s="20">
        <v>55075.9</v>
      </c>
    </row>
    <row r="19" spans="2:12" x14ac:dyDescent="0.25">
      <c r="B19" s="12"/>
      <c r="C19" s="12"/>
      <c r="D19" s="12"/>
      <c r="E19" s="12">
        <v>110522</v>
      </c>
      <c r="F19" s="12" t="s">
        <v>59</v>
      </c>
      <c r="G19" s="12" t="s">
        <v>60</v>
      </c>
      <c r="H19" s="20">
        <v>20880.46</v>
      </c>
      <c r="I19" s="20">
        <v>537351.07999999996</v>
      </c>
      <c r="J19" s="20"/>
      <c r="K19" s="20">
        <v>558231.53999999992</v>
      </c>
    </row>
    <row r="20" spans="2:12" x14ac:dyDescent="0.25">
      <c r="B20" s="12"/>
      <c r="C20" s="12"/>
      <c r="D20" s="12" t="s">
        <v>61</v>
      </c>
      <c r="E20" s="12"/>
      <c r="F20" s="12"/>
      <c r="G20" s="12"/>
      <c r="H20" s="20">
        <v>58181.689999999995</v>
      </c>
      <c r="I20" s="20">
        <v>3609194.17</v>
      </c>
      <c r="J20" s="20"/>
      <c r="K20" s="20">
        <v>3667375.8600000003</v>
      </c>
    </row>
    <row r="21" spans="2:12" ht="15.75" thickBot="1" x14ac:dyDescent="0.3">
      <c r="B21" s="12"/>
      <c r="C21" s="21" t="s">
        <v>62</v>
      </c>
      <c r="D21" s="21"/>
      <c r="E21" s="22"/>
      <c r="F21" s="22"/>
      <c r="G21" s="22"/>
      <c r="H21" s="23">
        <v>79164.359999999986</v>
      </c>
      <c r="I21" s="23">
        <v>13816318.99</v>
      </c>
      <c r="J21" s="23">
        <v>128775.95000000001</v>
      </c>
      <c r="K21" s="23">
        <v>14024259.299999999</v>
      </c>
    </row>
    <row r="22" spans="2:12" x14ac:dyDescent="0.25">
      <c r="B22" s="12"/>
      <c r="C22" s="12" t="s">
        <v>63</v>
      </c>
      <c r="D22" s="24" t="s">
        <v>64</v>
      </c>
      <c r="E22" s="25">
        <v>110006</v>
      </c>
      <c r="F22" s="26" t="s">
        <v>26</v>
      </c>
      <c r="G22" s="26" t="s">
        <v>53</v>
      </c>
      <c r="H22" s="27"/>
      <c r="I22" s="27">
        <v>835598.45</v>
      </c>
      <c r="J22" s="27">
        <v>62434.209999999992</v>
      </c>
      <c r="K22" s="28">
        <v>898032.65999999992</v>
      </c>
      <c r="L22" s="19">
        <f>0.94*GETPIVOTDATA("Amt in loc.cur.",$B$3,"Account",110006,"Customer","Nigerian Petroleum Development Co","Venture","JV","Category","Revenue","sub-category","Crude Handling","Action party","Orupabo, Amoni ","Debts Class","Overdue")</f>
        <v>785462.54299999995</v>
      </c>
    </row>
    <row r="23" spans="2:12" x14ac:dyDescent="0.25">
      <c r="B23" s="12"/>
      <c r="C23" s="12"/>
      <c r="D23" s="24"/>
      <c r="E23" s="29">
        <v>110021</v>
      </c>
      <c r="F23" s="21" t="s">
        <v>27</v>
      </c>
      <c r="G23" s="21" t="s">
        <v>53</v>
      </c>
      <c r="H23" s="30"/>
      <c r="I23" s="30">
        <v>1359137.57</v>
      </c>
      <c r="J23" s="30">
        <v>513769.41000000003</v>
      </c>
      <c r="K23" s="31">
        <v>1872906.98</v>
      </c>
      <c r="L23" s="19">
        <f>0.94*GETPIVOTDATA("Amt in loc.cur.",$B$3,"Account",110021,"Customer","Chevron Nigeria Ltd","Venture","JV","Category","Revenue","sub-category","Crude Handling","Action party","Orupabo, Amoni ","Debts Class","Overdue")</f>
        <v>1277589.3158</v>
      </c>
    </row>
    <row r="24" spans="2:12" ht="15.75" thickBot="1" x14ac:dyDescent="0.3">
      <c r="B24" s="12"/>
      <c r="C24" s="12"/>
      <c r="D24" s="24"/>
      <c r="E24" s="32">
        <v>110022</v>
      </c>
      <c r="F24" s="33" t="s">
        <v>28</v>
      </c>
      <c r="G24" s="33" t="s">
        <v>53</v>
      </c>
      <c r="H24" s="34">
        <v>123767.79999999999</v>
      </c>
      <c r="I24" s="34">
        <v>2768350.1299999994</v>
      </c>
      <c r="J24" s="34">
        <v>4941843.3600000003</v>
      </c>
      <c r="K24" s="35">
        <v>7833961.2899999991</v>
      </c>
      <c r="L24" s="19">
        <f>0.94*GETPIVOTDATA("Amt in loc.cur.",$B$3,"Account",110022,"Customer","Pan Ocean Oil Corp. (Nigeria) Ltd","Venture","JV","Category","Revenue","sub-category","Crude Handling","Action party","Orupabo, Amoni ","Debts Class","Overdue")</f>
        <v>2602249.1221999992</v>
      </c>
    </row>
    <row r="25" spans="2:12" s="36" customFormat="1" x14ac:dyDescent="0.25">
      <c r="B25" s="37"/>
      <c r="C25" s="37"/>
      <c r="D25" s="37"/>
      <c r="E25" s="38">
        <v>110023</v>
      </c>
      <c r="F25" s="38" t="s">
        <v>25</v>
      </c>
      <c r="G25" s="38" t="s">
        <v>53</v>
      </c>
      <c r="H25" s="39">
        <v>2034939.95</v>
      </c>
      <c r="I25" s="39">
        <v>-993564.30999999947</v>
      </c>
      <c r="J25" s="39"/>
      <c r="K25" s="39">
        <v>1041375.6400000005</v>
      </c>
      <c r="L25" s="40"/>
    </row>
    <row r="26" spans="2:12" s="36" customFormat="1" x14ac:dyDescent="0.25">
      <c r="B26" s="37"/>
      <c r="C26" s="37"/>
      <c r="D26" s="37"/>
      <c r="E26" s="37">
        <v>110042</v>
      </c>
      <c r="F26" s="37" t="s">
        <v>29</v>
      </c>
      <c r="G26" s="37" t="s">
        <v>53</v>
      </c>
      <c r="H26" s="41"/>
      <c r="I26" s="41">
        <v>726255.11</v>
      </c>
      <c r="J26" s="41">
        <v>444294.3</v>
      </c>
      <c r="K26" s="41">
        <v>1170549.4099999999</v>
      </c>
      <c r="L26" s="40"/>
    </row>
    <row r="27" spans="2:12" s="36" customFormat="1" x14ac:dyDescent="0.25">
      <c r="B27" s="37"/>
      <c r="C27" s="37"/>
      <c r="D27" s="37"/>
      <c r="E27" s="37">
        <v>110056</v>
      </c>
      <c r="F27" s="37" t="s">
        <v>24</v>
      </c>
      <c r="G27" s="37" t="s">
        <v>53</v>
      </c>
      <c r="H27" s="41">
        <v>738877.95000000007</v>
      </c>
      <c r="I27" s="41">
        <v>52615.410000000498</v>
      </c>
      <c r="J27" s="41">
        <v>1391794.19</v>
      </c>
      <c r="K27" s="41">
        <v>2183287.5500000007</v>
      </c>
      <c r="L27" s="40"/>
    </row>
    <row r="28" spans="2:12" s="36" customFormat="1" x14ac:dyDescent="0.25">
      <c r="B28" s="37"/>
      <c r="C28" s="37"/>
      <c r="D28" s="37"/>
      <c r="E28" s="37">
        <v>110084</v>
      </c>
      <c r="F28" s="37" t="s">
        <v>23</v>
      </c>
      <c r="G28" s="37" t="s">
        <v>53</v>
      </c>
      <c r="H28" s="41">
        <v>880611.69</v>
      </c>
      <c r="I28" s="41">
        <v>2715497.14</v>
      </c>
      <c r="J28" s="41">
        <v>2351411.2499999991</v>
      </c>
      <c r="K28" s="41">
        <v>5947520.0799999991</v>
      </c>
      <c r="L28" s="40"/>
    </row>
    <row r="29" spans="2:12" x14ac:dyDescent="0.25">
      <c r="B29" s="12"/>
      <c r="C29" s="12"/>
      <c r="D29" s="12"/>
      <c r="E29" s="12">
        <v>110117</v>
      </c>
      <c r="F29" s="12" t="s">
        <v>0</v>
      </c>
      <c r="G29" s="12" t="s">
        <v>53</v>
      </c>
      <c r="H29" s="20">
        <v>1039795.3499999997</v>
      </c>
      <c r="I29" s="42">
        <v>-7563159.8299999954</v>
      </c>
      <c r="J29" s="20">
        <v>4368160.1199999992</v>
      </c>
      <c r="K29" s="20">
        <v>-2155204.3599999966</v>
      </c>
    </row>
    <row r="30" spans="2:12" s="36" customFormat="1" x14ac:dyDescent="0.25">
      <c r="B30" s="37"/>
      <c r="C30" s="37"/>
      <c r="D30" s="37"/>
      <c r="E30" s="37">
        <v>110257</v>
      </c>
      <c r="F30" s="37" t="s">
        <v>12</v>
      </c>
      <c r="G30" s="37" t="s">
        <v>53</v>
      </c>
      <c r="H30" s="41">
        <v>1299838.4700000002</v>
      </c>
      <c r="I30" s="41">
        <v>153888.89999999979</v>
      </c>
      <c r="J30" s="41">
        <v>1079550.3800000001</v>
      </c>
      <c r="K30" s="41">
        <v>2533277.75</v>
      </c>
      <c r="L30" s="40"/>
    </row>
    <row r="31" spans="2:12" s="36" customFormat="1" x14ac:dyDescent="0.25">
      <c r="B31" s="37"/>
      <c r="C31" s="37"/>
      <c r="D31" s="37"/>
      <c r="E31" s="37">
        <v>110258</v>
      </c>
      <c r="F31" s="37" t="s">
        <v>11</v>
      </c>
      <c r="G31" s="37" t="s">
        <v>53</v>
      </c>
      <c r="H31" s="41">
        <v>2336008.2400000002</v>
      </c>
      <c r="I31" s="41">
        <v>10764432.67</v>
      </c>
      <c r="J31" s="41">
        <v>2784547.5499999984</v>
      </c>
      <c r="K31" s="41">
        <v>15884988.459999999</v>
      </c>
      <c r="L31" s="40"/>
    </row>
    <row r="32" spans="2:12" s="36" customFormat="1" x14ac:dyDescent="0.25">
      <c r="B32" s="37"/>
      <c r="C32" s="37"/>
      <c r="D32" s="37"/>
      <c r="E32" s="37">
        <v>110259</v>
      </c>
      <c r="F32" s="37" t="s">
        <v>4</v>
      </c>
      <c r="G32" s="37" t="s">
        <v>53</v>
      </c>
      <c r="H32" s="41">
        <v>657592.02</v>
      </c>
      <c r="I32" s="41">
        <v>7314251</v>
      </c>
      <c r="J32" s="41">
        <v>8088739.6900000013</v>
      </c>
      <c r="K32" s="41">
        <v>16060582.710000001</v>
      </c>
      <c r="L32" s="40"/>
    </row>
    <row r="33" spans="2:12" s="36" customFormat="1" x14ac:dyDescent="0.25">
      <c r="B33" s="37"/>
      <c r="C33" s="37"/>
      <c r="D33" s="37"/>
      <c r="E33" s="37">
        <v>110260</v>
      </c>
      <c r="F33" s="37" t="s">
        <v>54</v>
      </c>
      <c r="G33" s="37" t="s">
        <v>53</v>
      </c>
      <c r="H33" s="41">
        <v>10078768.02</v>
      </c>
      <c r="I33" s="41">
        <v>37295612.369999997</v>
      </c>
      <c r="J33" s="41">
        <v>21511010.049999978</v>
      </c>
      <c r="K33" s="41">
        <v>68885390.439999983</v>
      </c>
      <c r="L33" s="40"/>
    </row>
    <row r="34" spans="2:12" s="36" customFormat="1" x14ac:dyDescent="0.25">
      <c r="B34" s="37"/>
      <c r="C34" s="37"/>
      <c r="D34" s="37"/>
      <c r="E34" s="37">
        <v>110261</v>
      </c>
      <c r="F34" s="37" t="s">
        <v>6</v>
      </c>
      <c r="G34" s="37" t="s">
        <v>53</v>
      </c>
      <c r="H34" s="41">
        <v>4369300.93</v>
      </c>
      <c r="I34" s="41">
        <v>13915935.380000003</v>
      </c>
      <c r="J34" s="41">
        <v>5005259.7400000021</v>
      </c>
      <c r="K34" s="41">
        <v>23290496.050000004</v>
      </c>
      <c r="L34" s="40"/>
    </row>
    <row r="35" spans="2:12" s="36" customFormat="1" x14ac:dyDescent="0.25">
      <c r="B35" s="37"/>
      <c r="C35" s="37"/>
      <c r="D35" s="37"/>
      <c r="E35" s="37">
        <v>110262</v>
      </c>
      <c r="F35" s="37" t="s">
        <v>5</v>
      </c>
      <c r="G35" s="37" t="s">
        <v>53</v>
      </c>
      <c r="H35" s="41">
        <v>3985747.61</v>
      </c>
      <c r="I35" s="41">
        <v>10944433.720000003</v>
      </c>
      <c r="J35" s="41">
        <v>3314182.6699999985</v>
      </c>
      <c r="K35" s="41">
        <v>18244364</v>
      </c>
      <c r="L35" s="40"/>
    </row>
    <row r="36" spans="2:12" s="36" customFormat="1" x14ac:dyDescent="0.25">
      <c r="B36" s="37"/>
      <c r="C36" s="37"/>
      <c r="D36" s="37"/>
      <c r="E36" s="37">
        <v>110432</v>
      </c>
      <c r="F36" s="37" t="s">
        <v>22</v>
      </c>
      <c r="G36" s="37" t="s">
        <v>53</v>
      </c>
      <c r="H36" s="41">
        <v>2308040.2999999998</v>
      </c>
      <c r="I36" s="41">
        <v>3220672.91</v>
      </c>
      <c r="J36" s="41">
        <v>13123926.029999999</v>
      </c>
      <c r="K36" s="41">
        <v>18652639.239999998</v>
      </c>
      <c r="L36" s="40"/>
    </row>
    <row r="37" spans="2:12" s="36" customFormat="1" x14ac:dyDescent="0.25">
      <c r="B37" s="37"/>
      <c r="C37" s="37"/>
      <c r="D37" s="37"/>
      <c r="E37" s="37">
        <v>110440</v>
      </c>
      <c r="F37" s="37" t="s">
        <v>21</v>
      </c>
      <c r="G37" s="37" t="s">
        <v>53</v>
      </c>
      <c r="H37" s="41">
        <v>3110395.4699999997</v>
      </c>
      <c r="I37" s="41">
        <v>4162890.4399999995</v>
      </c>
      <c r="J37" s="41">
        <v>6851073.2900000019</v>
      </c>
      <c r="K37" s="41">
        <v>14124359.200000001</v>
      </c>
      <c r="L37" s="40"/>
    </row>
    <row r="38" spans="2:12" s="36" customFormat="1" x14ac:dyDescent="0.25">
      <c r="B38" s="37"/>
      <c r="C38" s="37"/>
      <c r="D38" s="37"/>
      <c r="E38" s="37">
        <v>110441</v>
      </c>
      <c r="F38" s="37" t="s">
        <v>20</v>
      </c>
      <c r="G38" s="37" t="s">
        <v>53</v>
      </c>
      <c r="H38" s="41">
        <v>4372120.1899999995</v>
      </c>
      <c r="I38" s="41">
        <v>25730995.820000004</v>
      </c>
      <c r="J38" s="41">
        <v>3724513.6699999995</v>
      </c>
      <c r="K38" s="41">
        <v>33827629.680000007</v>
      </c>
      <c r="L38" s="40"/>
    </row>
    <row r="39" spans="2:12" x14ac:dyDescent="0.25">
      <c r="B39" s="12"/>
      <c r="C39" s="12"/>
      <c r="D39" s="12"/>
      <c r="E39" s="21">
        <v>110442</v>
      </c>
      <c r="F39" s="12" t="s">
        <v>2</v>
      </c>
      <c r="G39" s="12" t="s">
        <v>53</v>
      </c>
      <c r="H39" s="30">
        <v>1644982.74</v>
      </c>
      <c r="I39" s="30">
        <v>845187.09999999963</v>
      </c>
      <c r="J39" s="30">
        <v>2616336.9999999995</v>
      </c>
      <c r="K39" s="30">
        <v>5106506.84</v>
      </c>
      <c r="L39" s="43">
        <f>0.94*GETPIVOTDATA("Amt in loc.cur.",$B$3,"Account",110442,"Customer","MIDWESTERN OIL &amp; GAS COMPANY LTD","Venture","JV","Category","Revenue","sub-category","Crude Handling","Action party","Orupabo, Amoni ","Debts Class","Overdue")</f>
        <v>794475.8739999996</v>
      </c>
    </row>
    <row r="40" spans="2:12" s="36" customFormat="1" x14ac:dyDescent="0.25">
      <c r="B40" s="37"/>
      <c r="C40" s="37"/>
      <c r="D40" s="37"/>
      <c r="E40" s="37">
        <v>110467</v>
      </c>
      <c r="F40" s="37" t="s">
        <v>10</v>
      </c>
      <c r="G40" s="37" t="s">
        <v>53</v>
      </c>
      <c r="H40" s="41">
        <v>940065.04</v>
      </c>
      <c r="I40" s="41">
        <v>2673776.4000000022</v>
      </c>
      <c r="J40" s="41">
        <v>183731.70999999926</v>
      </c>
      <c r="K40" s="41">
        <v>3797573.1500000013</v>
      </c>
      <c r="L40" s="40"/>
    </row>
    <row r="41" spans="2:12" s="36" customFormat="1" x14ac:dyDescent="0.25">
      <c r="B41" s="37"/>
      <c r="C41" s="37"/>
      <c r="D41" s="37"/>
      <c r="E41" s="37">
        <v>110492</v>
      </c>
      <c r="F41" s="37" t="s">
        <v>19</v>
      </c>
      <c r="G41" s="37" t="s">
        <v>53</v>
      </c>
      <c r="H41" s="41">
        <v>857367.7</v>
      </c>
      <c r="I41" s="41">
        <v>2366689.0000000037</v>
      </c>
      <c r="J41" s="41">
        <v>833227.0199999999</v>
      </c>
      <c r="K41" s="41">
        <v>4057283.7200000039</v>
      </c>
      <c r="L41" s="40">
        <f>0.94*GETPIVOTDATA("Amt in loc.cur.",$B$3,"Account",110492,"Customer","BELEMA OIL PRODUCING LIMITED","Venture","JV","Category","Revenue","sub-category","Crude Handling","Action party","Orupabo, Amoni ","Debts Class","Overdue")</f>
        <v>2224687.6600000034</v>
      </c>
    </row>
    <row r="42" spans="2:12" x14ac:dyDescent="0.25">
      <c r="B42" s="12"/>
      <c r="C42" s="12"/>
      <c r="D42" s="12"/>
      <c r="E42" s="12">
        <v>110521</v>
      </c>
      <c r="F42" s="21" t="s">
        <v>1</v>
      </c>
      <c r="G42" s="21" t="s">
        <v>53</v>
      </c>
      <c r="H42" s="30">
        <v>84327.09</v>
      </c>
      <c r="I42" s="30">
        <v>-75606.52</v>
      </c>
      <c r="J42" s="30">
        <v>81474.459999999992</v>
      </c>
      <c r="K42" s="30">
        <v>90195.029999999984</v>
      </c>
      <c r="L42" s="43">
        <f>0.94*GETPIVOTDATA("Amt in loc.cur.",$B$3,"Account",110521,"Customer","EXCEL E&amp;P LIMITED","Venture","JV","Category","Revenue","sub-category","Crude Handling","Action party","Orupabo, Amoni ","Debts Class","Overdue")</f>
        <v>-71070.128800000006</v>
      </c>
    </row>
    <row r="43" spans="2:12" x14ac:dyDescent="0.25">
      <c r="B43" s="12"/>
      <c r="C43" s="12"/>
      <c r="D43" s="12"/>
      <c r="E43" s="12">
        <v>110537</v>
      </c>
      <c r="F43" s="21" t="s">
        <v>9</v>
      </c>
      <c r="G43" s="21" t="s">
        <v>53</v>
      </c>
      <c r="H43" s="30"/>
      <c r="I43" s="30">
        <v>868653.8</v>
      </c>
      <c r="J43" s="30">
        <v>15092.379999999997</v>
      </c>
      <c r="K43" s="30">
        <v>883746.18</v>
      </c>
      <c r="L43" s="43">
        <f>0.94*GETPIVOTDATA("Amt in loc.cur.",$B$3,"Account",110537,"Customer","MILLENIUM OIL AND GAS","Venture","JV","Category","Revenue","sub-category","Crude Handling","Action party","Orupabo, Amoni ","Debts Class","Overdue")</f>
        <v>816534.57200000004</v>
      </c>
    </row>
    <row r="44" spans="2:12" x14ac:dyDescent="0.25">
      <c r="B44" s="12"/>
      <c r="C44" s="12"/>
      <c r="D44" s="12"/>
      <c r="E44" s="12">
        <v>110647</v>
      </c>
      <c r="F44" s="21" t="s">
        <v>30</v>
      </c>
      <c r="G44" s="21" t="s">
        <v>53</v>
      </c>
      <c r="H44" s="30">
        <v>199940.87</v>
      </c>
      <c r="I44" s="30">
        <v>4485368.7299999995</v>
      </c>
      <c r="J44" s="30"/>
      <c r="K44" s="30">
        <v>4685309.5999999996</v>
      </c>
      <c r="L44" s="43">
        <f>0.94*GETPIVOTDATA("Amt in loc.cur.",$B$3,"Account",110647,"Customer","PAN OCEAN OIL CORP   OML 147","Venture","JV","Category","Revenue","sub-category","Crude Handling","Action party","Orupabo, Amoni ","Debts Class","Overdue")</f>
        <v>4216246.6061999993</v>
      </c>
    </row>
    <row r="45" spans="2:12" x14ac:dyDescent="0.25">
      <c r="B45" s="12"/>
      <c r="C45" s="12"/>
      <c r="D45" s="12" t="s">
        <v>65</v>
      </c>
      <c r="E45" s="12"/>
      <c r="F45" s="12"/>
      <c r="G45" s="12"/>
      <c r="H45" s="44">
        <v>41062487.430000007</v>
      </c>
      <c r="I45" s="44">
        <v>124567911.39000002</v>
      </c>
      <c r="J45" s="44">
        <v>83286372.479999959</v>
      </c>
      <c r="K45" s="44">
        <v>248916771.30000001</v>
      </c>
    </row>
    <row r="46" spans="2:12" x14ac:dyDescent="0.25">
      <c r="B46" s="12"/>
      <c r="C46" s="12"/>
      <c r="D46" s="12" t="s">
        <v>66</v>
      </c>
      <c r="E46" s="12">
        <v>110000</v>
      </c>
      <c r="F46" s="12" t="s">
        <v>67</v>
      </c>
      <c r="G46" s="12" t="s">
        <v>68</v>
      </c>
      <c r="H46" s="20"/>
      <c r="I46" s="20">
        <v>11264.860000000008</v>
      </c>
      <c r="J46" s="20"/>
      <c r="K46" s="20">
        <v>11264.860000000008</v>
      </c>
    </row>
    <row r="47" spans="2:12" x14ac:dyDescent="0.25">
      <c r="B47" s="12"/>
      <c r="C47" s="12"/>
      <c r="D47" s="12"/>
      <c r="E47" s="12">
        <v>110008</v>
      </c>
      <c r="F47" s="12" t="s">
        <v>69</v>
      </c>
      <c r="G47" s="12" t="s">
        <v>68</v>
      </c>
      <c r="H47" s="20"/>
      <c r="I47" s="20">
        <v>4854729.2499999981</v>
      </c>
      <c r="J47" s="20"/>
      <c r="K47" s="20">
        <v>4854729.2499999981</v>
      </c>
    </row>
    <row r="48" spans="2:12" x14ac:dyDescent="0.25">
      <c r="B48" s="12"/>
      <c r="C48" s="12"/>
      <c r="D48" s="12"/>
      <c r="E48" s="12">
        <v>110011</v>
      </c>
      <c r="F48" s="12" t="s">
        <v>70</v>
      </c>
      <c r="G48" s="12" t="s">
        <v>68</v>
      </c>
      <c r="H48" s="20">
        <v>173506.54</v>
      </c>
      <c r="I48" s="20">
        <v>-14554.529999999999</v>
      </c>
      <c r="J48" s="20"/>
      <c r="K48" s="20">
        <v>158952.01</v>
      </c>
    </row>
    <row r="49" spans="2:13" x14ac:dyDescent="0.25">
      <c r="B49" s="12"/>
      <c r="C49" s="12"/>
      <c r="D49" s="12"/>
      <c r="E49" s="12">
        <v>110012</v>
      </c>
      <c r="F49" s="12" t="s">
        <v>71</v>
      </c>
      <c r="G49" s="12" t="s">
        <v>68</v>
      </c>
      <c r="H49" s="20">
        <v>1918596.92</v>
      </c>
      <c r="I49" s="20">
        <v>22969501.800000004</v>
      </c>
      <c r="J49" s="20"/>
      <c r="K49" s="20">
        <v>24888098.720000006</v>
      </c>
    </row>
    <row r="50" spans="2:13" x14ac:dyDescent="0.25">
      <c r="B50" s="12"/>
      <c r="C50" s="12"/>
      <c r="D50" s="12"/>
      <c r="E50" s="12">
        <v>110013</v>
      </c>
      <c r="F50" s="12" t="s">
        <v>72</v>
      </c>
      <c r="G50" s="12" t="s">
        <v>68</v>
      </c>
      <c r="H50" s="20"/>
      <c r="I50" s="20">
        <v>519906.99</v>
      </c>
      <c r="J50" s="20"/>
      <c r="K50" s="20">
        <v>519906.99</v>
      </c>
    </row>
    <row r="51" spans="2:13" x14ac:dyDescent="0.25">
      <c r="B51" s="12"/>
      <c r="C51" s="12"/>
      <c r="D51" s="12"/>
      <c r="E51" s="12">
        <v>110016</v>
      </c>
      <c r="F51" s="12" t="s">
        <v>73</v>
      </c>
      <c r="G51" s="12" t="s">
        <v>68</v>
      </c>
      <c r="H51" s="20"/>
      <c r="I51" s="20">
        <v>27251.55</v>
      </c>
      <c r="J51" s="20"/>
      <c r="K51" s="20">
        <v>27251.55</v>
      </c>
    </row>
    <row r="52" spans="2:13" x14ac:dyDescent="0.25">
      <c r="B52" s="12"/>
      <c r="C52" s="12"/>
      <c r="D52" s="12"/>
      <c r="E52" s="12">
        <v>110017</v>
      </c>
      <c r="F52" s="12" t="s">
        <v>74</v>
      </c>
      <c r="G52" s="12" t="s">
        <v>68</v>
      </c>
      <c r="H52" s="44"/>
      <c r="I52" s="20">
        <v>117078.77</v>
      </c>
      <c r="J52" s="20"/>
      <c r="K52" s="20">
        <v>117078.77</v>
      </c>
    </row>
    <row r="53" spans="2:13" x14ac:dyDescent="0.25">
      <c r="B53" s="12"/>
      <c r="C53" s="12"/>
      <c r="D53" s="12"/>
      <c r="E53" s="12">
        <v>110019</v>
      </c>
      <c r="F53" s="12" t="s">
        <v>75</v>
      </c>
      <c r="G53" s="12" t="s">
        <v>68</v>
      </c>
      <c r="H53" s="20"/>
      <c r="I53" s="20">
        <v>-115.72</v>
      </c>
      <c r="J53" s="20"/>
      <c r="K53" s="20">
        <v>-115.72</v>
      </c>
    </row>
    <row r="54" spans="2:13" x14ac:dyDescent="0.25">
      <c r="B54" s="12"/>
      <c r="C54" s="12"/>
      <c r="D54" s="12"/>
      <c r="E54" s="12">
        <v>110040</v>
      </c>
      <c r="F54" s="12" t="s">
        <v>76</v>
      </c>
      <c r="G54" s="12" t="s">
        <v>68</v>
      </c>
      <c r="H54" s="20">
        <v>61365.05</v>
      </c>
      <c r="I54" s="20">
        <v>-322.72000000000003</v>
      </c>
      <c r="J54" s="20"/>
      <c r="K54" s="20">
        <v>61042.33</v>
      </c>
    </row>
    <row r="55" spans="2:13" x14ac:dyDescent="0.25">
      <c r="B55" s="12"/>
      <c r="C55" s="12"/>
      <c r="D55" s="12"/>
      <c r="E55" s="12">
        <v>110041</v>
      </c>
      <c r="F55" s="12" t="s">
        <v>77</v>
      </c>
      <c r="G55" s="12" t="s">
        <v>68</v>
      </c>
      <c r="H55" s="20"/>
      <c r="I55" s="20">
        <v>1214467.3799999999</v>
      </c>
      <c r="J55" s="20"/>
      <c r="K55" s="20">
        <v>1214467.3799999999</v>
      </c>
    </row>
    <row r="56" spans="2:13" x14ac:dyDescent="0.25">
      <c r="B56" s="12"/>
      <c r="C56" s="12"/>
      <c r="D56" s="12"/>
      <c r="E56" s="12">
        <v>110428</v>
      </c>
      <c r="F56" s="12" t="s">
        <v>78</v>
      </c>
      <c r="G56" s="12" t="s">
        <v>68</v>
      </c>
      <c r="H56" s="20">
        <v>94128.39</v>
      </c>
      <c r="I56" s="20">
        <v>21053.54</v>
      </c>
      <c r="J56" s="20"/>
      <c r="K56" s="20">
        <v>115181.93</v>
      </c>
    </row>
    <row r="57" spans="2:13" x14ac:dyDescent="0.25">
      <c r="B57" s="12"/>
      <c r="C57" s="12"/>
      <c r="D57" s="12"/>
      <c r="E57" s="12">
        <v>110434</v>
      </c>
      <c r="F57" s="12" t="s">
        <v>79</v>
      </c>
      <c r="G57" s="12" t="s">
        <v>68</v>
      </c>
      <c r="H57" s="20"/>
      <c r="I57" s="20">
        <v>-365126.7699999999</v>
      </c>
      <c r="J57" s="20"/>
      <c r="K57" s="20">
        <v>-365126.7699999999</v>
      </c>
    </row>
    <row r="58" spans="2:13" x14ac:dyDescent="0.25">
      <c r="B58" s="12"/>
      <c r="C58" s="12"/>
      <c r="D58" s="12"/>
      <c r="E58" s="12">
        <v>110518</v>
      </c>
      <c r="F58" s="12" t="s">
        <v>80</v>
      </c>
      <c r="G58" s="12" t="s">
        <v>68</v>
      </c>
      <c r="H58" s="20">
        <v>1260922.93</v>
      </c>
      <c r="I58" s="20">
        <v>15327883.549999999</v>
      </c>
      <c r="J58" s="20"/>
      <c r="K58" s="20">
        <v>16588806.479999999</v>
      </c>
    </row>
    <row r="59" spans="2:13" x14ac:dyDescent="0.25">
      <c r="B59" s="12"/>
      <c r="C59" s="12"/>
      <c r="D59" s="12"/>
      <c r="E59" s="12">
        <v>110687</v>
      </c>
      <c r="F59" s="12" t="s">
        <v>81</v>
      </c>
      <c r="G59" s="12" t="s">
        <v>68</v>
      </c>
      <c r="H59" s="20">
        <v>72287.149999999994</v>
      </c>
      <c r="I59" s="20"/>
      <c r="J59" s="20"/>
      <c r="K59" s="20">
        <v>72287.149999999994</v>
      </c>
    </row>
    <row r="60" spans="2:13" x14ac:dyDescent="0.25">
      <c r="B60" s="12"/>
      <c r="C60" s="12"/>
      <c r="D60" s="12"/>
      <c r="E60" s="12">
        <v>600183</v>
      </c>
      <c r="F60" s="12" t="s">
        <v>82</v>
      </c>
      <c r="G60" s="12" t="s">
        <v>68</v>
      </c>
      <c r="H60" s="20">
        <v>445701.51</v>
      </c>
      <c r="I60" s="20">
        <v>73341.279999999999</v>
      </c>
      <c r="J60" s="20"/>
      <c r="K60" s="20">
        <v>519042.79000000004</v>
      </c>
      <c r="M60" s="45"/>
    </row>
    <row r="61" spans="2:13" x14ac:dyDescent="0.25">
      <c r="B61" s="12"/>
      <c r="C61" s="12"/>
      <c r="D61" s="12" t="s">
        <v>83</v>
      </c>
      <c r="E61" s="12"/>
      <c r="F61" s="12"/>
      <c r="G61" s="12"/>
      <c r="H61" s="44">
        <v>4026508.49</v>
      </c>
      <c r="I61" s="44">
        <v>44756359.230000004</v>
      </c>
      <c r="J61" s="44"/>
      <c r="K61" s="44">
        <v>48782867.719999999</v>
      </c>
      <c r="M61" s="45"/>
    </row>
    <row r="62" spans="2:13" x14ac:dyDescent="0.25">
      <c r="B62" s="12"/>
      <c r="C62" s="12"/>
      <c r="D62" s="12" t="s">
        <v>84</v>
      </c>
      <c r="E62" s="12">
        <v>110021</v>
      </c>
      <c r="F62" s="12" t="s">
        <v>27</v>
      </c>
      <c r="G62" s="12" t="s">
        <v>85</v>
      </c>
      <c r="H62" s="20"/>
      <c r="I62" s="20"/>
      <c r="J62" s="20">
        <v>367975.5</v>
      </c>
      <c r="K62" s="20">
        <v>367975.5</v>
      </c>
      <c r="M62" s="45"/>
    </row>
    <row r="63" spans="2:13" x14ac:dyDescent="0.25">
      <c r="B63" s="12"/>
      <c r="C63" s="12"/>
      <c r="D63" s="12"/>
      <c r="E63" s="12">
        <v>110023</v>
      </c>
      <c r="F63" s="12" t="s">
        <v>25</v>
      </c>
      <c r="G63" s="12" t="s">
        <v>86</v>
      </c>
      <c r="H63" s="20">
        <v>3272.67</v>
      </c>
      <c r="I63" s="20"/>
      <c r="J63" s="20"/>
      <c r="K63" s="20">
        <v>3272.67</v>
      </c>
      <c r="M63" s="45"/>
    </row>
    <row r="64" spans="2:13" x14ac:dyDescent="0.25">
      <c r="B64" s="12"/>
      <c r="C64" s="12"/>
      <c r="D64" s="12"/>
      <c r="E64" s="12">
        <v>110042</v>
      </c>
      <c r="F64" s="12" t="s">
        <v>29</v>
      </c>
      <c r="G64" s="12" t="s">
        <v>87</v>
      </c>
      <c r="H64" s="20">
        <v>64995.13</v>
      </c>
      <c r="I64" s="20">
        <v>2819481.06</v>
      </c>
      <c r="J64" s="20"/>
      <c r="K64" s="20">
        <v>2884476.19</v>
      </c>
      <c r="M64" s="45"/>
    </row>
    <row r="65" spans="2:13" x14ac:dyDescent="0.25">
      <c r="B65" s="12"/>
      <c r="C65" s="12"/>
      <c r="D65" s="12"/>
      <c r="E65" s="12">
        <v>110070</v>
      </c>
      <c r="F65" s="12" t="s">
        <v>50</v>
      </c>
      <c r="G65" s="12" t="s">
        <v>85</v>
      </c>
      <c r="H65" s="20"/>
      <c r="I65" s="20">
        <v>-1142.1199999999999</v>
      </c>
      <c r="J65" s="20">
        <v>28720.560000000001</v>
      </c>
      <c r="K65" s="20">
        <v>27578.440000000002</v>
      </c>
      <c r="M65" s="45"/>
    </row>
    <row r="66" spans="2:13" x14ac:dyDescent="0.25">
      <c r="B66" s="12"/>
      <c r="C66" s="12"/>
      <c r="D66" s="12"/>
      <c r="E66" s="12">
        <v>110111</v>
      </c>
      <c r="F66" s="12" t="s">
        <v>88</v>
      </c>
      <c r="G66" s="12" t="s">
        <v>89</v>
      </c>
      <c r="H66" s="20"/>
      <c r="I66" s="20">
        <v>267565.05000000005</v>
      </c>
      <c r="J66" s="20">
        <v>8362.39</v>
      </c>
      <c r="K66" s="20">
        <v>275927.44000000006</v>
      </c>
      <c r="M66" s="45"/>
    </row>
    <row r="67" spans="2:13" x14ac:dyDescent="0.25">
      <c r="B67" s="12"/>
      <c r="C67" s="12"/>
      <c r="D67" s="12"/>
      <c r="E67" s="12">
        <v>110117</v>
      </c>
      <c r="F67" s="12" t="s">
        <v>0</v>
      </c>
      <c r="G67" s="12" t="s">
        <v>53</v>
      </c>
      <c r="H67" s="20"/>
      <c r="I67" s="20">
        <v>613856.98</v>
      </c>
      <c r="J67" s="20">
        <v>14326.289999999999</v>
      </c>
      <c r="K67" s="20">
        <v>628183.27</v>
      </c>
      <c r="M67" s="45"/>
    </row>
    <row r="68" spans="2:13" x14ac:dyDescent="0.25">
      <c r="B68" s="12"/>
      <c r="C68" s="12"/>
      <c r="D68" s="12"/>
      <c r="E68" s="12"/>
      <c r="F68" s="12"/>
      <c r="G68" s="12" t="s">
        <v>86</v>
      </c>
      <c r="H68" s="20"/>
      <c r="I68" s="20">
        <v>25788.880000000001</v>
      </c>
      <c r="J68" s="20"/>
      <c r="K68" s="20">
        <v>25788.880000000001</v>
      </c>
      <c r="M68" s="45"/>
    </row>
    <row r="69" spans="2:13" x14ac:dyDescent="0.25">
      <c r="B69" s="12"/>
      <c r="C69" s="12"/>
      <c r="D69" s="12"/>
      <c r="E69" s="12">
        <v>110132</v>
      </c>
      <c r="F69" s="12" t="s">
        <v>90</v>
      </c>
      <c r="G69" s="12" t="s">
        <v>49</v>
      </c>
      <c r="H69" s="20">
        <v>25533.31</v>
      </c>
      <c r="I69" s="20">
        <v>162863.69999999998</v>
      </c>
      <c r="J69" s="20"/>
      <c r="K69" s="20">
        <v>188397.00999999998</v>
      </c>
      <c r="M69" s="45"/>
    </row>
    <row r="70" spans="2:13" x14ac:dyDescent="0.25">
      <c r="B70" s="12"/>
      <c r="C70" s="12"/>
      <c r="D70" s="12"/>
      <c r="E70" s="12">
        <v>110418</v>
      </c>
      <c r="F70" s="12" t="s">
        <v>91</v>
      </c>
      <c r="G70" s="12" t="s">
        <v>92</v>
      </c>
      <c r="H70" s="20"/>
      <c r="I70" s="20">
        <v>187500</v>
      </c>
      <c r="J70" s="20"/>
      <c r="K70" s="20">
        <v>187500</v>
      </c>
      <c r="M70" s="45"/>
    </row>
    <row r="71" spans="2:13" x14ac:dyDescent="0.25">
      <c r="B71" s="12"/>
      <c r="C71" s="12"/>
      <c r="D71" s="12"/>
      <c r="E71" s="12">
        <v>110448</v>
      </c>
      <c r="F71" s="12" t="s">
        <v>93</v>
      </c>
      <c r="G71" s="12" t="s">
        <v>53</v>
      </c>
      <c r="H71" s="20"/>
      <c r="I71" s="20">
        <v>189112.00999999998</v>
      </c>
      <c r="J71" s="20"/>
      <c r="K71" s="20">
        <v>189112.00999999998</v>
      </c>
      <c r="M71" s="45"/>
    </row>
    <row r="72" spans="2:13" x14ac:dyDescent="0.25">
      <c r="B72" s="12"/>
      <c r="C72" s="12"/>
      <c r="D72" s="12"/>
      <c r="E72" s="12">
        <v>110502</v>
      </c>
      <c r="F72" s="12" t="s">
        <v>94</v>
      </c>
      <c r="G72" s="12" t="s">
        <v>95</v>
      </c>
      <c r="H72" s="20">
        <v>7839.13</v>
      </c>
      <c r="I72" s="20"/>
      <c r="J72" s="20"/>
      <c r="K72" s="20">
        <v>7839.13</v>
      </c>
      <c r="M72" s="45"/>
    </row>
    <row r="73" spans="2:13" x14ac:dyDescent="0.25">
      <c r="B73" s="12"/>
      <c r="C73" s="12"/>
      <c r="D73" s="12"/>
      <c r="E73" s="12">
        <v>110517</v>
      </c>
      <c r="F73" s="12" t="s">
        <v>96</v>
      </c>
      <c r="G73" s="12" t="s">
        <v>53</v>
      </c>
      <c r="H73" s="20"/>
      <c r="I73" s="20">
        <v>433074.80999999982</v>
      </c>
      <c r="J73" s="20">
        <v>390298.35000000003</v>
      </c>
      <c r="K73" s="20">
        <v>823373.15999999992</v>
      </c>
      <c r="M73" s="45"/>
    </row>
    <row r="74" spans="2:13" x14ac:dyDescent="0.25">
      <c r="B74" s="12"/>
      <c r="C74" s="12"/>
      <c r="D74" s="12"/>
      <c r="E74" s="12">
        <v>110557</v>
      </c>
      <c r="F74" s="12" t="s">
        <v>97</v>
      </c>
      <c r="G74" s="12" t="s">
        <v>85</v>
      </c>
      <c r="H74" s="20"/>
      <c r="I74" s="20"/>
      <c r="J74" s="20">
        <v>10547.95</v>
      </c>
      <c r="K74" s="20">
        <v>10547.95</v>
      </c>
      <c r="M74" s="45"/>
    </row>
    <row r="75" spans="2:13" x14ac:dyDescent="0.25">
      <c r="B75" s="12"/>
      <c r="C75" s="12"/>
      <c r="D75" s="12"/>
      <c r="E75" s="12">
        <v>110597</v>
      </c>
      <c r="F75" s="12" t="s">
        <v>98</v>
      </c>
      <c r="G75" s="12" t="s">
        <v>85</v>
      </c>
      <c r="H75" s="20"/>
      <c r="I75" s="20"/>
      <c r="J75" s="20">
        <v>5806.5</v>
      </c>
      <c r="K75" s="20">
        <v>5806.5</v>
      </c>
      <c r="M75" s="45"/>
    </row>
    <row r="76" spans="2:13" x14ac:dyDescent="0.25">
      <c r="B76" s="12"/>
      <c r="C76" s="12"/>
      <c r="D76" s="12"/>
      <c r="E76" s="12">
        <v>110612</v>
      </c>
      <c r="F76" s="12" t="s">
        <v>99</v>
      </c>
      <c r="G76" s="12" t="s">
        <v>85</v>
      </c>
      <c r="H76" s="20"/>
      <c r="I76" s="20"/>
      <c r="J76" s="20">
        <v>990.28</v>
      </c>
      <c r="K76" s="20">
        <v>990.28</v>
      </c>
      <c r="M76" s="45"/>
    </row>
    <row r="77" spans="2:13" x14ac:dyDescent="0.25">
      <c r="B77" s="12"/>
      <c r="C77" s="12"/>
      <c r="D77" s="12" t="s">
        <v>100</v>
      </c>
      <c r="E77" s="12"/>
      <c r="F77" s="12"/>
      <c r="G77" s="12"/>
      <c r="H77" s="20">
        <v>101640.24</v>
      </c>
      <c r="I77" s="20">
        <v>4698100.37</v>
      </c>
      <c r="J77" s="20">
        <v>827027.82000000007</v>
      </c>
      <c r="K77" s="20">
        <v>5626768.4299999997</v>
      </c>
      <c r="M77" s="45"/>
    </row>
    <row r="78" spans="2:13" x14ac:dyDescent="0.25">
      <c r="B78" s="12"/>
      <c r="C78" s="12"/>
      <c r="D78" s="12" t="s">
        <v>101</v>
      </c>
      <c r="E78" s="12">
        <v>110090</v>
      </c>
      <c r="F78" s="12" t="s">
        <v>102</v>
      </c>
      <c r="G78" s="12" t="s">
        <v>68</v>
      </c>
      <c r="H78" s="20"/>
      <c r="I78" s="20">
        <v>87252892.090000004</v>
      </c>
      <c r="J78" s="20"/>
      <c r="K78" s="20">
        <v>87252892.090000004</v>
      </c>
      <c r="M78" s="45"/>
    </row>
    <row r="79" spans="2:13" x14ac:dyDescent="0.25">
      <c r="B79" s="12"/>
      <c r="C79" s="12"/>
      <c r="D79" s="12"/>
      <c r="E79" s="12">
        <v>110433</v>
      </c>
      <c r="F79" s="12" t="s">
        <v>103</v>
      </c>
      <c r="G79" s="12" t="s">
        <v>68</v>
      </c>
      <c r="H79" s="20">
        <v>4290036.5699999994</v>
      </c>
      <c r="I79" s="20">
        <v>148590684.70000002</v>
      </c>
      <c r="J79" s="20"/>
      <c r="K79" s="20">
        <v>152880721.27000001</v>
      </c>
      <c r="M79" s="45"/>
    </row>
    <row r="80" spans="2:13" x14ac:dyDescent="0.25">
      <c r="B80" s="12"/>
      <c r="C80" s="12"/>
      <c r="D80" s="12" t="s">
        <v>104</v>
      </c>
      <c r="E80" s="12"/>
      <c r="F80" s="12"/>
      <c r="G80" s="12"/>
      <c r="H80" s="20">
        <v>4290036.5699999994</v>
      </c>
      <c r="I80" s="20">
        <v>235843576.79000002</v>
      </c>
      <c r="J80" s="20"/>
      <c r="K80" s="20">
        <v>240133613.36000001</v>
      </c>
      <c r="M80" s="45"/>
    </row>
    <row r="81" spans="1:48" x14ac:dyDescent="0.25">
      <c r="B81" s="12"/>
      <c r="C81" s="21" t="s">
        <v>105</v>
      </c>
      <c r="D81" s="21"/>
      <c r="E81" s="21"/>
      <c r="F81" s="21"/>
      <c r="G81" s="21"/>
      <c r="H81" s="30">
        <v>49480672.730000012</v>
      </c>
      <c r="I81" s="30">
        <v>409865947.78000003</v>
      </c>
      <c r="J81" s="30">
        <v>84113400.299999967</v>
      </c>
      <c r="K81" s="30">
        <v>543460020.80999994</v>
      </c>
      <c r="M81" s="45"/>
    </row>
    <row r="82" spans="1:48" x14ac:dyDescent="0.25">
      <c r="B82" s="46" t="s">
        <v>106</v>
      </c>
      <c r="C82" s="46"/>
      <c r="D82" s="46"/>
      <c r="E82" s="46"/>
      <c r="F82" s="46"/>
      <c r="G82" s="46"/>
      <c r="H82" s="47">
        <v>49559837.090000011</v>
      </c>
      <c r="I82" s="47">
        <v>423682266.7700001</v>
      </c>
      <c r="J82" s="47">
        <v>84242176.24999997</v>
      </c>
      <c r="K82" s="47">
        <v>557484280.1099999</v>
      </c>
      <c r="M82" s="48"/>
    </row>
    <row r="83" spans="1:48" s="8" customFormat="1" x14ac:dyDescent="0.25">
      <c r="A83" s="13"/>
      <c r="B83" s="12" t="s">
        <v>41</v>
      </c>
      <c r="C83" s="12"/>
      <c r="D83" s="12"/>
      <c r="E83" s="12"/>
      <c r="F83" s="12"/>
      <c r="G83" s="12"/>
      <c r="H83" s="20">
        <v>49559837.090000011</v>
      </c>
      <c r="I83" s="20">
        <v>423682266.7700001</v>
      </c>
      <c r="J83" s="20">
        <v>84242176.24999997</v>
      </c>
      <c r="K83" s="20">
        <v>557484280.1099999</v>
      </c>
      <c r="L83" s="15"/>
      <c r="M83" s="49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</row>
    <row r="84" spans="1:48" x14ac:dyDescent="0.25">
      <c r="C84"/>
      <c r="D84"/>
      <c r="E84"/>
      <c r="F84"/>
      <c r="G84"/>
      <c r="H84"/>
      <c r="I84"/>
      <c r="J84"/>
      <c r="K84"/>
      <c r="M84" s="45"/>
    </row>
    <row r="85" spans="1:48" x14ac:dyDescent="0.25">
      <c r="C85"/>
      <c r="D85"/>
      <c r="E85"/>
      <c r="F85"/>
      <c r="G85"/>
      <c r="H85"/>
      <c r="I85"/>
      <c r="J85"/>
      <c r="K85"/>
      <c r="M85" s="45"/>
    </row>
    <row r="86" spans="1:48" x14ac:dyDescent="0.25">
      <c r="C86"/>
      <c r="D86"/>
      <c r="E86"/>
      <c r="F86"/>
      <c r="G86"/>
      <c r="H86"/>
      <c r="I86"/>
      <c r="J86"/>
      <c r="K86"/>
      <c r="M86" s="45"/>
    </row>
    <row r="87" spans="1:48" x14ac:dyDescent="0.25">
      <c r="C87"/>
      <c r="D87"/>
      <c r="E87"/>
      <c r="F87"/>
      <c r="G87"/>
      <c r="H87"/>
      <c r="I87"/>
      <c r="J87"/>
      <c r="K87"/>
      <c r="M87" s="45"/>
    </row>
    <row r="88" spans="1:48" x14ac:dyDescent="0.25">
      <c r="C88"/>
      <c r="D88"/>
      <c r="E88"/>
      <c r="F88"/>
      <c r="G88"/>
      <c r="H88"/>
      <c r="I88"/>
      <c r="J88"/>
      <c r="K88"/>
      <c r="M88" s="45"/>
    </row>
    <row r="89" spans="1:48" x14ac:dyDescent="0.25">
      <c r="C89"/>
      <c r="D89"/>
      <c r="E89"/>
      <c r="F89"/>
      <c r="G89"/>
      <c r="H89"/>
      <c r="I89"/>
      <c r="J89"/>
      <c r="K89"/>
      <c r="M89" s="45"/>
    </row>
    <row r="90" spans="1:48" x14ac:dyDescent="0.25">
      <c r="C90"/>
      <c r="D90"/>
      <c r="E90"/>
      <c r="F90"/>
      <c r="G90"/>
      <c r="H90"/>
      <c r="I90"/>
      <c r="J90"/>
      <c r="K90"/>
      <c r="M90" s="45"/>
    </row>
    <row r="91" spans="1:48" x14ac:dyDescent="0.25">
      <c r="C91"/>
      <c r="D91"/>
      <c r="E91"/>
      <c r="F91"/>
      <c r="G91"/>
      <c r="H91"/>
      <c r="I91"/>
      <c r="J91"/>
      <c r="K91"/>
      <c r="M91" s="45"/>
    </row>
    <row r="92" spans="1:48" x14ac:dyDescent="0.25">
      <c r="C92"/>
      <c r="D92"/>
      <c r="E92"/>
      <c r="F92"/>
      <c r="G92"/>
      <c r="H92"/>
      <c r="I92"/>
      <c r="J92"/>
      <c r="K92"/>
      <c r="M92" s="45"/>
    </row>
    <row r="93" spans="1:48" x14ac:dyDescent="0.25">
      <c r="C93"/>
      <c r="D93"/>
      <c r="E93"/>
      <c r="F93"/>
      <c r="G93"/>
      <c r="H93"/>
      <c r="I93"/>
      <c r="J93"/>
      <c r="K93"/>
      <c r="M93" s="45"/>
    </row>
    <row r="94" spans="1:48" x14ac:dyDescent="0.25">
      <c r="C94"/>
      <c r="D94"/>
      <c r="E94"/>
      <c r="F94"/>
      <c r="G94"/>
      <c r="H94"/>
      <c r="I94"/>
      <c r="J94"/>
      <c r="K94"/>
      <c r="M94" s="45"/>
    </row>
    <row r="95" spans="1:48" x14ac:dyDescent="0.25">
      <c r="C95"/>
      <c r="D95"/>
      <c r="E95"/>
      <c r="F95"/>
      <c r="G95"/>
      <c r="H95"/>
      <c r="I95"/>
      <c r="J95"/>
      <c r="K95"/>
      <c r="M95" s="45"/>
    </row>
    <row r="96" spans="1:48" x14ac:dyDescent="0.25">
      <c r="C96"/>
      <c r="D96"/>
      <c r="E96"/>
      <c r="F96"/>
      <c r="G96"/>
      <c r="H96"/>
      <c r="I96"/>
      <c r="J96"/>
      <c r="K96"/>
      <c r="M96" s="45"/>
    </row>
    <row r="97" spans="1:48" x14ac:dyDescent="0.25">
      <c r="C97"/>
      <c r="D97"/>
      <c r="E97"/>
      <c r="F97"/>
      <c r="G97"/>
      <c r="H97"/>
      <c r="I97"/>
      <c r="J97"/>
      <c r="K97"/>
      <c r="M97" s="45"/>
    </row>
    <row r="98" spans="1:48" x14ac:dyDescent="0.25">
      <c r="C98"/>
      <c r="D98"/>
      <c r="E98"/>
      <c r="F98"/>
      <c r="G98"/>
      <c r="H98"/>
      <c r="I98"/>
      <c r="J98"/>
      <c r="K98"/>
      <c r="M98" s="45"/>
    </row>
    <row r="99" spans="1:48" s="8" customFormat="1" x14ac:dyDescent="0.25">
      <c r="A99" s="13"/>
      <c r="B99"/>
      <c r="C99"/>
      <c r="D99"/>
      <c r="E99"/>
      <c r="F99"/>
      <c r="G99"/>
      <c r="H99"/>
      <c r="I99"/>
      <c r="J99"/>
      <c r="K99"/>
      <c r="L99" s="15"/>
      <c r="M99" s="49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</row>
    <row r="100" spans="1:48" x14ac:dyDescent="0.25">
      <c r="C100"/>
      <c r="D100"/>
      <c r="E100"/>
      <c r="F100"/>
      <c r="G100"/>
      <c r="H100"/>
      <c r="I100"/>
      <c r="J100"/>
      <c r="K100"/>
      <c r="M100" s="45"/>
    </row>
    <row r="101" spans="1:48" x14ac:dyDescent="0.25">
      <c r="C101"/>
      <c r="D101"/>
      <c r="E101"/>
      <c r="F101"/>
      <c r="G101"/>
      <c r="H101"/>
      <c r="I101"/>
      <c r="J101"/>
      <c r="K101"/>
      <c r="M101" s="45"/>
    </row>
    <row r="102" spans="1:48" x14ac:dyDescent="0.25">
      <c r="C102"/>
      <c r="D102"/>
      <c r="E102"/>
      <c r="F102"/>
      <c r="G102"/>
      <c r="H102"/>
      <c r="I102"/>
      <c r="J102"/>
      <c r="K102"/>
      <c r="M102" s="45"/>
    </row>
    <row r="103" spans="1:48" x14ac:dyDescent="0.25">
      <c r="C103"/>
      <c r="D103"/>
      <c r="E103"/>
      <c r="F103"/>
      <c r="G103"/>
      <c r="H103"/>
      <c r="I103"/>
      <c r="J103"/>
      <c r="K103"/>
      <c r="M103" s="45"/>
    </row>
    <row r="104" spans="1:48" x14ac:dyDescent="0.25">
      <c r="C104"/>
      <c r="D104"/>
      <c r="E104"/>
      <c r="F104"/>
      <c r="G104"/>
      <c r="H104"/>
      <c r="I104"/>
      <c r="J104"/>
      <c r="K104"/>
      <c r="M104" s="45"/>
    </row>
    <row r="105" spans="1:48" x14ac:dyDescent="0.25">
      <c r="C105"/>
      <c r="D105"/>
      <c r="E105"/>
      <c r="F105"/>
      <c r="G105"/>
      <c r="H105"/>
      <c r="I105"/>
      <c r="J105"/>
      <c r="K105"/>
      <c r="M105" s="45"/>
    </row>
    <row r="106" spans="1:48" x14ac:dyDescent="0.25">
      <c r="C106"/>
      <c r="D106"/>
      <c r="E106"/>
      <c r="F106"/>
      <c r="G106"/>
      <c r="H106"/>
      <c r="I106"/>
      <c r="J106"/>
      <c r="K106"/>
      <c r="M106" s="45"/>
    </row>
    <row r="107" spans="1:48" x14ac:dyDescent="0.25">
      <c r="C107"/>
      <c r="D107"/>
      <c r="E107"/>
      <c r="F107"/>
      <c r="G107"/>
      <c r="H107"/>
      <c r="I107"/>
      <c r="J107"/>
      <c r="K107"/>
      <c r="M107" s="45"/>
    </row>
    <row r="108" spans="1:48" x14ac:dyDescent="0.25">
      <c r="C108"/>
      <c r="D108"/>
      <c r="E108"/>
      <c r="F108"/>
      <c r="G108"/>
      <c r="H108"/>
      <c r="I108"/>
      <c r="J108"/>
      <c r="K108"/>
      <c r="M108" s="45"/>
    </row>
    <row r="109" spans="1:48" x14ac:dyDescent="0.25">
      <c r="C109"/>
      <c r="D109"/>
      <c r="E109"/>
      <c r="F109"/>
      <c r="G109"/>
      <c r="H109"/>
      <c r="I109"/>
      <c r="J109"/>
      <c r="K109"/>
      <c r="M109" s="45"/>
    </row>
    <row r="110" spans="1:48" x14ac:dyDescent="0.25">
      <c r="C110"/>
      <c r="D110"/>
      <c r="E110"/>
      <c r="F110"/>
      <c r="G110"/>
      <c r="H110"/>
      <c r="I110"/>
      <c r="J110"/>
      <c r="K110"/>
      <c r="M110" s="45"/>
    </row>
    <row r="111" spans="1:48" x14ac:dyDescent="0.25">
      <c r="C111"/>
      <c r="D111"/>
      <c r="E111"/>
      <c r="F111"/>
      <c r="G111"/>
      <c r="H111"/>
      <c r="I111"/>
      <c r="J111"/>
      <c r="K111"/>
      <c r="M111" s="45"/>
    </row>
    <row r="112" spans="1:48" x14ac:dyDescent="0.25">
      <c r="C112"/>
      <c r="D112"/>
      <c r="E112"/>
      <c r="F112"/>
      <c r="G112"/>
      <c r="H112"/>
      <c r="I112"/>
      <c r="J112"/>
      <c r="K112"/>
      <c r="M112" s="45"/>
    </row>
    <row r="113" spans="1:48" x14ac:dyDescent="0.25">
      <c r="C113"/>
      <c r="D113"/>
      <c r="E113"/>
      <c r="F113"/>
      <c r="G113"/>
      <c r="H113"/>
      <c r="I113"/>
      <c r="J113"/>
      <c r="K113"/>
      <c r="M113" s="45"/>
    </row>
    <row r="114" spans="1:48" s="8" customFormat="1" x14ac:dyDescent="0.25">
      <c r="A114" s="13"/>
      <c r="B114"/>
      <c r="C114"/>
      <c r="D114"/>
      <c r="E114"/>
      <c r="F114"/>
      <c r="G114"/>
      <c r="H114"/>
      <c r="I114"/>
      <c r="J114"/>
      <c r="K114"/>
      <c r="L114" s="15"/>
      <c r="M114" s="49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</row>
    <row r="115" spans="1:48" x14ac:dyDescent="0.25">
      <c r="C115"/>
      <c r="D115"/>
      <c r="E115"/>
      <c r="F115"/>
      <c r="G115"/>
      <c r="H115"/>
      <c r="I115"/>
      <c r="J115"/>
      <c r="K115"/>
      <c r="M115" s="45"/>
    </row>
    <row r="116" spans="1:48" x14ac:dyDescent="0.25">
      <c r="C116"/>
      <c r="D116"/>
      <c r="E116"/>
      <c r="F116"/>
      <c r="G116"/>
      <c r="H116"/>
      <c r="I116"/>
      <c r="J116"/>
      <c r="K116"/>
      <c r="M116" s="45"/>
    </row>
    <row r="117" spans="1:48" s="8" customFormat="1" x14ac:dyDescent="0.25">
      <c r="A117" s="13"/>
      <c r="B117"/>
      <c r="C117"/>
      <c r="D117"/>
      <c r="E117"/>
      <c r="F117"/>
      <c r="G117"/>
      <c r="H117"/>
      <c r="I117"/>
      <c r="J117"/>
      <c r="K117"/>
      <c r="L117" s="15"/>
      <c r="M117" s="49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</row>
    <row r="118" spans="1:48" x14ac:dyDescent="0.25">
      <c r="C118"/>
      <c r="D118"/>
      <c r="E118"/>
      <c r="F118"/>
      <c r="G118"/>
      <c r="H118"/>
      <c r="I118"/>
      <c r="J118"/>
      <c r="K118"/>
      <c r="M118" s="45"/>
    </row>
    <row r="119" spans="1:48" s="16" customFormat="1" x14ac:dyDescent="0.25">
      <c r="B119"/>
      <c r="C119"/>
      <c r="D119"/>
      <c r="E119"/>
      <c r="F119"/>
      <c r="G119"/>
      <c r="H119"/>
      <c r="I119"/>
      <c r="J119"/>
      <c r="K119"/>
      <c r="L119" s="19"/>
      <c r="M119" s="45"/>
    </row>
    <row r="120" spans="1:48" s="16" customFormat="1" x14ac:dyDescent="0.25">
      <c r="B120"/>
      <c r="C120"/>
      <c r="D120"/>
      <c r="E120"/>
      <c r="F120"/>
      <c r="G120"/>
      <c r="H120"/>
      <c r="I120"/>
      <c r="J120"/>
      <c r="K120"/>
      <c r="L120" s="19"/>
      <c r="M120" s="45"/>
    </row>
    <row r="121" spans="1:48" s="16" customFormat="1" x14ac:dyDescent="0.25">
      <c r="B121"/>
      <c r="C121"/>
      <c r="D121"/>
      <c r="E121"/>
      <c r="F121"/>
      <c r="G121"/>
      <c r="H121"/>
      <c r="I121"/>
      <c r="J121"/>
      <c r="K121"/>
      <c r="L121" s="19"/>
    </row>
    <row r="122" spans="1:48" s="16" customFormat="1" x14ac:dyDescent="0.25">
      <c r="B122"/>
      <c r="C122"/>
      <c r="D122"/>
      <c r="E122"/>
      <c r="F122"/>
      <c r="G122"/>
      <c r="H122"/>
      <c r="I122"/>
      <c r="J122"/>
      <c r="K122"/>
      <c r="L122" s="19"/>
    </row>
    <row r="123" spans="1:48" s="16" customFormat="1" x14ac:dyDescent="0.25">
      <c r="B123"/>
      <c r="C123"/>
      <c r="D123"/>
      <c r="E123"/>
      <c r="F123"/>
      <c r="G123"/>
      <c r="H123"/>
      <c r="I123"/>
      <c r="J123"/>
      <c r="K123"/>
      <c r="L123" s="19"/>
    </row>
    <row r="124" spans="1:48" s="16" customFormat="1" x14ac:dyDescent="0.25">
      <c r="B124"/>
      <c r="C124"/>
      <c r="D124"/>
      <c r="E124"/>
      <c r="F124"/>
      <c r="G124"/>
      <c r="H124"/>
      <c r="I124"/>
      <c r="J124"/>
      <c r="K124"/>
      <c r="L124" s="19"/>
    </row>
    <row r="125" spans="1:48" s="16" customFormat="1" x14ac:dyDescent="0.25">
      <c r="B125"/>
      <c r="C125"/>
      <c r="D125"/>
      <c r="E125"/>
      <c r="F125"/>
      <c r="G125"/>
      <c r="H125"/>
      <c r="I125"/>
      <c r="J125"/>
      <c r="K125"/>
      <c r="L125" s="19"/>
    </row>
    <row r="126" spans="1:48" s="16" customFormat="1" x14ac:dyDescent="0.25">
      <c r="B126"/>
      <c r="C126"/>
      <c r="D126"/>
      <c r="E126"/>
      <c r="F126"/>
      <c r="G126"/>
      <c r="H126"/>
      <c r="I126"/>
      <c r="J126"/>
      <c r="K126"/>
      <c r="L126" s="19"/>
    </row>
    <row r="127" spans="1:48" s="16" customFormat="1" x14ac:dyDescent="0.25">
      <c r="B127"/>
      <c r="C127"/>
      <c r="D127"/>
      <c r="E127"/>
      <c r="F127"/>
      <c r="G127"/>
      <c r="H127"/>
      <c r="I127"/>
      <c r="J127"/>
      <c r="K127"/>
      <c r="L127" s="19"/>
    </row>
    <row r="128" spans="1:48" s="16" customFormat="1" x14ac:dyDescent="0.25">
      <c r="B128"/>
      <c r="C128"/>
      <c r="D128"/>
      <c r="E128"/>
      <c r="F128"/>
      <c r="G128"/>
      <c r="H128"/>
      <c r="I128"/>
      <c r="J128"/>
      <c r="K128"/>
      <c r="L128" s="19"/>
    </row>
    <row r="129" spans="2:12" s="16" customFormat="1" x14ac:dyDescent="0.25">
      <c r="B129"/>
      <c r="C129"/>
      <c r="D129"/>
      <c r="E129"/>
      <c r="F129"/>
      <c r="G129"/>
      <c r="H129"/>
      <c r="I129"/>
      <c r="J129"/>
      <c r="K129"/>
      <c r="L129" s="19"/>
    </row>
    <row r="130" spans="2:12" s="16" customFormat="1" x14ac:dyDescent="0.25">
      <c r="B130"/>
      <c r="C130"/>
      <c r="D130"/>
      <c r="E130"/>
      <c r="F130"/>
      <c r="G130"/>
      <c r="H130"/>
      <c r="I130"/>
      <c r="J130"/>
      <c r="K130"/>
      <c r="L130" s="19"/>
    </row>
    <row r="131" spans="2:12" s="16" customFormat="1" x14ac:dyDescent="0.25">
      <c r="B131"/>
      <c r="C131"/>
      <c r="D131"/>
      <c r="E131"/>
      <c r="F131"/>
      <c r="G131"/>
      <c r="H131"/>
      <c r="I131"/>
      <c r="J131"/>
      <c r="K131"/>
      <c r="L131" s="19"/>
    </row>
    <row r="132" spans="2:12" s="16" customFormat="1" x14ac:dyDescent="0.25">
      <c r="B132"/>
      <c r="C132"/>
      <c r="D132"/>
      <c r="E132"/>
      <c r="F132"/>
      <c r="G132"/>
      <c r="H132"/>
      <c r="I132"/>
      <c r="J132"/>
      <c r="K132"/>
      <c r="L132" s="19"/>
    </row>
    <row r="133" spans="2:12" s="16" customFormat="1" x14ac:dyDescent="0.25">
      <c r="B133"/>
      <c r="C133"/>
      <c r="D133"/>
      <c r="E133"/>
      <c r="F133"/>
      <c r="G133"/>
      <c r="H133"/>
      <c r="I133"/>
      <c r="J133"/>
      <c r="K133"/>
      <c r="L133" s="19"/>
    </row>
    <row r="134" spans="2:12" s="16" customFormat="1" x14ac:dyDescent="0.25">
      <c r="B134"/>
      <c r="C134"/>
      <c r="D134"/>
      <c r="E134"/>
      <c r="F134"/>
      <c r="G134"/>
      <c r="H134"/>
      <c r="I134"/>
      <c r="J134"/>
      <c r="K134"/>
      <c r="L134" s="19"/>
    </row>
    <row r="135" spans="2:12" s="16" customFormat="1" x14ac:dyDescent="0.25">
      <c r="B135"/>
      <c r="C135"/>
      <c r="D135"/>
      <c r="E135"/>
      <c r="F135"/>
      <c r="G135"/>
      <c r="H135"/>
      <c r="I135"/>
      <c r="J135"/>
      <c r="K135"/>
      <c r="L135" s="19"/>
    </row>
    <row r="136" spans="2:12" s="16" customFormat="1" x14ac:dyDescent="0.25">
      <c r="B136"/>
      <c r="C136"/>
      <c r="D136"/>
      <c r="E136"/>
      <c r="F136"/>
      <c r="G136"/>
      <c r="H136"/>
      <c r="I136"/>
      <c r="J136"/>
      <c r="K136"/>
      <c r="L136" s="19"/>
    </row>
    <row r="137" spans="2:12" s="16" customFormat="1" hidden="1" x14ac:dyDescent="0.25">
      <c r="B137"/>
      <c r="C137"/>
      <c r="D137"/>
      <c r="E137"/>
      <c r="F137"/>
      <c r="G137"/>
      <c r="H137"/>
      <c r="I137"/>
      <c r="J137"/>
      <c r="K137"/>
      <c r="L137" s="19"/>
    </row>
    <row r="138" spans="2:12" s="16" customFormat="1" hidden="1" x14ac:dyDescent="0.25">
      <c r="B138"/>
      <c r="C138"/>
      <c r="D138"/>
      <c r="E138"/>
      <c r="F138"/>
      <c r="G138"/>
      <c r="H138"/>
      <c r="I138"/>
      <c r="J138"/>
      <c r="K138"/>
      <c r="L138" s="19"/>
    </row>
    <row r="139" spans="2:12" s="16" customFormat="1" hidden="1" x14ac:dyDescent="0.25">
      <c r="B139"/>
      <c r="C139"/>
      <c r="D139"/>
      <c r="E139"/>
      <c r="F139"/>
      <c r="G139"/>
      <c r="H139"/>
      <c r="I139"/>
      <c r="J139"/>
      <c r="K139"/>
      <c r="L139" s="19"/>
    </row>
    <row r="140" spans="2:12" s="16" customFormat="1" hidden="1" x14ac:dyDescent="0.25">
      <c r="B140"/>
      <c r="C140"/>
      <c r="D140"/>
      <c r="E140"/>
      <c r="F140"/>
      <c r="G140"/>
      <c r="H140"/>
      <c r="I140"/>
      <c r="J140"/>
      <c r="K140"/>
      <c r="L140" s="19"/>
    </row>
    <row r="141" spans="2:12" s="16" customFormat="1" hidden="1" x14ac:dyDescent="0.25">
      <c r="B141"/>
      <c r="C141"/>
      <c r="D141"/>
      <c r="E141"/>
      <c r="F141"/>
      <c r="G141"/>
      <c r="H141"/>
      <c r="I141"/>
      <c r="J141"/>
      <c r="K141"/>
      <c r="L141" s="19"/>
    </row>
    <row r="142" spans="2:12" s="16" customFormat="1" hidden="1" x14ac:dyDescent="0.25">
      <c r="B142"/>
      <c r="C142"/>
      <c r="D142"/>
      <c r="E142"/>
      <c r="F142"/>
      <c r="G142"/>
      <c r="H142"/>
      <c r="I142"/>
      <c r="J142"/>
      <c r="K142"/>
      <c r="L142" s="19"/>
    </row>
    <row r="143" spans="2:12" s="16" customFormat="1" hidden="1" x14ac:dyDescent="0.25">
      <c r="B143"/>
      <c r="C143"/>
      <c r="D143"/>
      <c r="E143"/>
      <c r="F143"/>
      <c r="G143"/>
      <c r="H143"/>
      <c r="I143"/>
      <c r="J143"/>
      <c r="K143"/>
      <c r="L143" s="19"/>
    </row>
    <row r="144" spans="2:12" s="16" customFormat="1" hidden="1" x14ac:dyDescent="0.25">
      <c r="B144"/>
      <c r="C144"/>
      <c r="D144"/>
      <c r="E144"/>
      <c r="F144"/>
      <c r="G144"/>
      <c r="H144"/>
      <c r="I144"/>
      <c r="J144"/>
      <c r="K144"/>
      <c r="L144" s="19"/>
    </row>
    <row r="145" spans="2:12" s="16" customFormat="1" hidden="1" x14ac:dyDescent="0.25">
      <c r="B145"/>
      <c r="C145"/>
      <c r="D145"/>
      <c r="E145"/>
      <c r="F145"/>
      <c r="G145"/>
      <c r="H145"/>
      <c r="I145"/>
      <c r="J145"/>
      <c r="K145"/>
      <c r="L145" s="19"/>
    </row>
    <row r="146" spans="2:12" s="16" customFormat="1" hidden="1" x14ac:dyDescent="0.25">
      <c r="B146"/>
      <c r="C146"/>
      <c r="D146"/>
      <c r="E146"/>
      <c r="F146"/>
      <c r="G146"/>
      <c r="H146"/>
      <c r="I146"/>
      <c r="J146"/>
      <c r="K146"/>
      <c r="L146" s="19"/>
    </row>
    <row r="147" spans="2:12" s="16" customFormat="1" hidden="1" x14ac:dyDescent="0.25">
      <c r="B147"/>
      <c r="C147"/>
      <c r="D147"/>
      <c r="E147"/>
      <c r="F147"/>
      <c r="G147"/>
      <c r="H147"/>
      <c r="I147"/>
      <c r="J147"/>
      <c r="K147"/>
      <c r="L147" s="19"/>
    </row>
    <row r="148" spans="2:12" s="16" customFormat="1" hidden="1" x14ac:dyDescent="0.25">
      <c r="B148"/>
      <c r="C148"/>
      <c r="D148"/>
      <c r="E148"/>
      <c r="F148"/>
      <c r="G148"/>
      <c r="H148"/>
      <c r="I148"/>
      <c r="J148"/>
      <c r="K148"/>
      <c r="L148" s="19"/>
    </row>
    <row r="149" spans="2:12" s="16" customFormat="1" hidden="1" x14ac:dyDescent="0.25">
      <c r="B149"/>
      <c r="C149"/>
      <c r="D149"/>
      <c r="E149"/>
      <c r="F149"/>
      <c r="G149"/>
      <c r="H149"/>
      <c r="I149"/>
      <c r="J149"/>
      <c r="K149"/>
      <c r="L149" s="19"/>
    </row>
    <row r="150" spans="2:12" s="16" customFormat="1" hidden="1" x14ac:dyDescent="0.25">
      <c r="B150"/>
      <c r="C150"/>
      <c r="D150"/>
      <c r="E150"/>
      <c r="F150"/>
      <c r="G150"/>
      <c r="H150"/>
      <c r="I150"/>
      <c r="J150"/>
      <c r="K150"/>
      <c r="L150" s="19"/>
    </row>
    <row r="151" spans="2:12" s="16" customFormat="1" hidden="1" x14ac:dyDescent="0.25">
      <c r="B151"/>
      <c r="C151"/>
      <c r="D151"/>
      <c r="E151"/>
      <c r="F151"/>
      <c r="G151"/>
      <c r="H151"/>
      <c r="I151"/>
      <c r="J151"/>
      <c r="K151"/>
      <c r="L151" s="19"/>
    </row>
    <row r="152" spans="2:12" s="16" customFormat="1" hidden="1" x14ac:dyDescent="0.25">
      <c r="B152"/>
      <c r="C152"/>
      <c r="D152"/>
      <c r="E152"/>
      <c r="F152"/>
      <c r="G152"/>
      <c r="H152"/>
      <c r="I152"/>
      <c r="J152"/>
      <c r="K152"/>
      <c r="L152" s="19"/>
    </row>
    <row r="153" spans="2:12" s="16" customFormat="1" hidden="1" x14ac:dyDescent="0.25">
      <c r="B153"/>
      <c r="C153"/>
      <c r="D153"/>
      <c r="E153"/>
      <c r="F153"/>
      <c r="G153"/>
      <c r="H153"/>
      <c r="I153"/>
      <c r="J153"/>
      <c r="K153"/>
      <c r="L153" s="19"/>
    </row>
    <row r="154" spans="2:12" s="16" customFormat="1" hidden="1" x14ac:dyDescent="0.25">
      <c r="B154"/>
      <c r="C154"/>
      <c r="D154"/>
      <c r="E154"/>
      <c r="F154"/>
      <c r="G154"/>
      <c r="H154"/>
      <c r="I154"/>
      <c r="J154"/>
      <c r="K154"/>
      <c r="L154" s="19"/>
    </row>
    <row r="155" spans="2:12" s="16" customFormat="1" hidden="1" x14ac:dyDescent="0.25">
      <c r="B155"/>
      <c r="C155"/>
      <c r="D155"/>
      <c r="E155"/>
      <c r="F155"/>
      <c r="G155"/>
      <c r="H155"/>
      <c r="I155"/>
      <c r="J155"/>
      <c r="K155"/>
      <c r="L155" s="19"/>
    </row>
    <row r="156" spans="2:12" s="16" customFormat="1" hidden="1" x14ac:dyDescent="0.25">
      <c r="B156"/>
      <c r="C156"/>
      <c r="D156"/>
      <c r="E156"/>
      <c r="F156"/>
      <c r="G156"/>
      <c r="H156"/>
      <c r="I156"/>
      <c r="J156"/>
      <c r="K156"/>
      <c r="L156" s="19"/>
    </row>
    <row r="157" spans="2:12" s="16" customFormat="1" hidden="1" x14ac:dyDescent="0.25">
      <c r="B157"/>
      <c r="C157"/>
      <c r="D157"/>
      <c r="E157"/>
      <c r="F157"/>
      <c r="G157"/>
      <c r="H157"/>
      <c r="I157"/>
      <c r="J157"/>
      <c r="K157"/>
      <c r="L157" s="19"/>
    </row>
    <row r="158" spans="2:12" s="16" customFormat="1" hidden="1" x14ac:dyDescent="0.25">
      <c r="B158"/>
      <c r="C158"/>
      <c r="D158"/>
      <c r="E158"/>
      <c r="F158"/>
      <c r="G158"/>
      <c r="H158"/>
      <c r="I158"/>
      <c r="J158"/>
      <c r="K158"/>
      <c r="L158" s="19"/>
    </row>
    <row r="159" spans="2:12" s="16" customFormat="1" hidden="1" x14ac:dyDescent="0.25">
      <c r="B159"/>
      <c r="C159"/>
      <c r="D159"/>
      <c r="E159"/>
      <c r="F159"/>
      <c r="G159"/>
      <c r="H159"/>
      <c r="I159"/>
      <c r="J159"/>
      <c r="K159"/>
      <c r="L159" s="19"/>
    </row>
    <row r="160" spans="2:12" s="16" customFormat="1" hidden="1" x14ac:dyDescent="0.25">
      <c r="B160"/>
      <c r="C160"/>
      <c r="D160"/>
      <c r="E160"/>
      <c r="F160"/>
      <c r="G160"/>
      <c r="H160"/>
      <c r="I160"/>
      <c r="J160"/>
      <c r="K160"/>
      <c r="L160" s="19"/>
    </row>
    <row r="161" spans="2:12" s="16" customFormat="1" hidden="1" x14ac:dyDescent="0.25">
      <c r="B161"/>
      <c r="C161"/>
      <c r="D161"/>
      <c r="E161"/>
      <c r="F161"/>
      <c r="G161"/>
      <c r="H161"/>
      <c r="I161"/>
      <c r="J161"/>
      <c r="K161"/>
      <c r="L161" s="19"/>
    </row>
    <row r="162" spans="2:12" s="16" customFormat="1" hidden="1" x14ac:dyDescent="0.25">
      <c r="B162"/>
      <c r="C162"/>
      <c r="D162"/>
      <c r="E162"/>
      <c r="F162"/>
      <c r="G162"/>
      <c r="H162"/>
      <c r="I162"/>
      <c r="J162"/>
      <c r="K162"/>
      <c r="L162" s="19"/>
    </row>
    <row r="163" spans="2:12" s="16" customFormat="1" hidden="1" x14ac:dyDescent="0.25">
      <c r="B163"/>
      <c r="C163"/>
      <c r="D163"/>
      <c r="E163"/>
      <c r="F163"/>
      <c r="G163"/>
      <c r="H163"/>
      <c r="I163"/>
      <c r="J163"/>
      <c r="K163"/>
      <c r="L163" s="19"/>
    </row>
    <row r="164" spans="2:12" s="16" customFormat="1" hidden="1" x14ac:dyDescent="0.25">
      <c r="B164"/>
      <c r="C164"/>
      <c r="D164"/>
      <c r="E164"/>
      <c r="F164"/>
      <c r="G164"/>
      <c r="H164"/>
      <c r="I164"/>
      <c r="J164"/>
      <c r="K164"/>
      <c r="L164" s="19"/>
    </row>
    <row r="165" spans="2:12" s="16" customFormat="1" hidden="1" x14ac:dyDescent="0.25">
      <c r="B165"/>
      <c r="C165"/>
      <c r="D165"/>
      <c r="E165"/>
      <c r="F165"/>
      <c r="G165"/>
      <c r="H165"/>
      <c r="I165"/>
      <c r="J165"/>
      <c r="K165"/>
      <c r="L165" s="19"/>
    </row>
    <row r="166" spans="2:12" s="16" customFormat="1" hidden="1" x14ac:dyDescent="0.25">
      <c r="B166"/>
      <c r="C166"/>
      <c r="D166"/>
      <c r="E166"/>
      <c r="F166"/>
      <c r="G166"/>
      <c r="H166"/>
      <c r="I166"/>
      <c r="J166"/>
      <c r="K166"/>
      <c r="L166" s="19"/>
    </row>
    <row r="167" spans="2:12" s="16" customFormat="1" hidden="1" x14ac:dyDescent="0.25">
      <c r="B167"/>
      <c r="C167"/>
      <c r="D167"/>
      <c r="E167"/>
      <c r="F167"/>
      <c r="G167"/>
      <c r="H167"/>
      <c r="I167"/>
      <c r="J167"/>
      <c r="K167"/>
      <c r="L167" s="19"/>
    </row>
    <row r="168" spans="2:12" s="16" customFormat="1" hidden="1" x14ac:dyDescent="0.25">
      <c r="B168"/>
      <c r="C168"/>
      <c r="D168"/>
      <c r="E168"/>
      <c r="F168"/>
      <c r="G168"/>
      <c r="H168"/>
      <c r="I168"/>
      <c r="J168"/>
      <c r="K168"/>
      <c r="L168" s="19"/>
    </row>
    <row r="169" spans="2:12" s="16" customFormat="1" hidden="1" x14ac:dyDescent="0.25">
      <c r="B169"/>
      <c r="C169"/>
      <c r="D169"/>
      <c r="E169"/>
      <c r="F169"/>
      <c r="G169"/>
      <c r="H169"/>
      <c r="I169"/>
      <c r="J169"/>
      <c r="K169"/>
      <c r="L169" s="19"/>
    </row>
    <row r="170" spans="2:12" s="16" customFormat="1" hidden="1" x14ac:dyDescent="0.25">
      <c r="B170"/>
      <c r="C170"/>
      <c r="D170"/>
      <c r="E170"/>
      <c r="F170"/>
      <c r="G170"/>
      <c r="H170"/>
      <c r="I170"/>
      <c r="J170"/>
      <c r="K170"/>
      <c r="L170" s="19"/>
    </row>
    <row r="171" spans="2:12" s="16" customFormat="1" hidden="1" x14ac:dyDescent="0.25">
      <c r="B171"/>
      <c r="C171"/>
      <c r="D171"/>
      <c r="E171"/>
      <c r="F171"/>
      <c r="G171"/>
      <c r="H171"/>
      <c r="I171"/>
      <c r="J171"/>
      <c r="K171"/>
      <c r="L171" s="19"/>
    </row>
    <row r="172" spans="2:12" s="16" customFormat="1" hidden="1" x14ac:dyDescent="0.25">
      <c r="B172"/>
      <c r="C172"/>
      <c r="D172"/>
      <c r="E172"/>
      <c r="F172"/>
      <c r="G172"/>
      <c r="H172"/>
      <c r="I172"/>
      <c r="J172"/>
      <c r="K172"/>
      <c r="L172" s="19"/>
    </row>
    <row r="173" spans="2:12" s="16" customFormat="1" hidden="1" x14ac:dyDescent="0.25">
      <c r="B173"/>
      <c r="C173"/>
      <c r="D173"/>
      <c r="E173"/>
      <c r="F173"/>
      <c r="G173"/>
      <c r="H173"/>
      <c r="I173"/>
      <c r="J173"/>
      <c r="K173"/>
      <c r="L173" s="19"/>
    </row>
    <row r="174" spans="2:12" s="16" customFormat="1" hidden="1" x14ac:dyDescent="0.25">
      <c r="B174"/>
      <c r="C174"/>
      <c r="D174"/>
      <c r="E174"/>
      <c r="F174"/>
      <c r="G174"/>
      <c r="H174"/>
      <c r="I174"/>
      <c r="J174"/>
      <c r="K174"/>
      <c r="L174" s="19"/>
    </row>
    <row r="175" spans="2:12" s="16" customFormat="1" hidden="1" x14ac:dyDescent="0.25">
      <c r="B175"/>
      <c r="C175"/>
      <c r="D175"/>
      <c r="E175"/>
      <c r="F175"/>
      <c r="G175"/>
      <c r="H175"/>
      <c r="I175"/>
      <c r="J175"/>
      <c r="K175"/>
      <c r="L175" s="19"/>
    </row>
    <row r="176" spans="2:12" s="16" customFormat="1" hidden="1" x14ac:dyDescent="0.25">
      <c r="B176"/>
      <c r="C176"/>
      <c r="D176"/>
      <c r="E176"/>
      <c r="F176"/>
      <c r="G176"/>
      <c r="H176"/>
      <c r="I176"/>
      <c r="J176"/>
      <c r="K176"/>
      <c r="L176" s="19"/>
    </row>
    <row r="177" spans="2:12" s="16" customFormat="1" hidden="1" x14ac:dyDescent="0.25">
      <c r="B177"/>
      <c r="C177"/>
      <c r="D177"/>
      <c r="E177"/>
      <c r="F177"/>
      <c r="G177"/>
      <c r="H177"/>
      <c r="I177"/>
      <c r="J177"/>
      <c r="K177"/>
      <c r="L177" s="19"/>
    </row>
    <row r="178" spans="2:12" s="16" customFormat="1" hidden="1" x14ac:dyDescent="0.25">
      <c r="B178"/>
      <c r="C178"/>
      <c r="D178"/>
      <c r="E178"/>
      <c r="F178"/>
      <c r="G178"/>
      <c r="H178"/>
      <c r="I178"/>
      <c r="J178"/>
      <c r="K178"/>
      <c r="L178" s="19"/>
    </row>
    <row r="179" spans="2:12" s="16" customFormat="1" hidden="1" x14ac:dyDescent="0.25">
      <c r="B179"/>
      <c r="C179"/>
      <c r="D179"/>
      <c r="E179"/>
      <c r="F179"/>
      <c r="G179"/>
      <c r="H179"/>
      <c r="I179"/>
      <c r="J179"/>
      <c r="K179"/>
      <c r="L179" s="19"/>
    </row>
    <row r="180" spans="2:12" s="16" customFormat="1" hidden="1" x14ac:dyDescent="0.25">
      <c r="B180"/>
      <c r="C180"/>
      <c r="D180"/>
      <c r="E180"/>
      <c r="F180"/>
      <c r="G180"/>
      <c r="H180"/>
      <c r="I180"/>
      <c r="J180"/>
      <c r="K180"/>
      <c r="L180" s="19"/>
    </row>
    <row r="181" spans="2:12" s="16" customFormat="1" hidden="1" x14ac:dyDescent="0.25">
      <c r="B181"/>
      <c r="C181"/>
      <c r="D181"/>
      <c r="E181"/>
      <c r="F181"/>
      <c r="G181"/>
      <c r="H181"/>
      <c r="I181"/>
      <c r="J181"/>
      <c r="K181"/>
      <c r="L181" s="19"/>
    </row>
    <row r="182" spans="2:12" s="16" customFormat="1" hidden="1" x14ac:dyDescent="0.25">
      <c r="B182"/>
      <c r="C182"/>
      <c r="D182"/>
      <c r="E182"/>
      <c r="F182"/>
      <c r="G182"/>
      <c r="H182"/>
      <c r="I182"/>
      <c r="J182"/>
      <c r="K182"/>
      <c r="L182" s="19"/>
    </row>
    <row r="183" spans="2:12" s="16" customFormat="1" hidden="1" x14ac:dyDescent="0.25">
      <c r="B183"/>
      <c r="C183"/>
      <c r="D183"/>
      <c r="E183"/>
      <c r="F183"/>
      <c r="G183"/>
      <c r="H183"/>
      <c r="I183"/>
      <c r="J183"/>
      <c r="K183"/>
      <c r="L183" s="19"/>
    </row>
    <row r="184" spans="2:12" s="16" customFormat="1" hidden="1" x14ac:dyDescent="0.25">
      <c r="B184"/>
      <c r="C184"/>
      <c r="D184"/>
      <c r="E184"/>
      <c r="F184"/>
      <c r="G184"/>
      <c r="H184"/>
      <c r="I184"/>
      <c r="J184"/>
      <c r="K184"/>
      <c r="L184" s="19"/>
    </row>
    <row r="185" spans="2:12" s="16" customFormat="1" hidden="1" x14ac:dyDescent="0.25">
      <c r="B185"/>
      <c r="C185"/>
      <c r="D185"/>
      <c r="E185"/>
      <c r="F185"/>
      <c r="G185"/>
      <c r="H185"/>
      <c r="I185"/>
      <c r="J185"/>
      <c r="K185"/>
      <c r="L185" s="19"/>
    </row>
    <row r="186" spans="2:12" s="16" customFormat="1" hidden="1" x14ac:dyDescent="0.25">
      <c r="B186"/>
      <c r="C186"/>
      <c r="D186"/>
      <c r="E186"/>
      <c r="F186"/>
      <c r="G186"/>
      <c r="H186"/>
      <c r="I186"/>
      <c r="J186"/>
      <c r="K186"/>
      <c r="L186" s="19"/>
    </row>
    <row r="187" spans="2:12" s="16" customFormat="1" hidden="1" x14ac:dyDescent="0.25">
      <c r="B187"/>
      <c r="C187"/>
      <c r="D187"/>
      <c r="E187"/>
      <c r="F187"/>
      <c r="G187"/>
      <c r="H187"/>
      <c r="I187"/>
      <c r="J187"/>
      <c r="K187"/>
      <c r="L187" s="19"/>
    </row>
    <row r="188" spans="2:12" s="16" customFormat="1" hidden="1" x14ac:dyDescent="0.25">
      <c r="B188"/>
      <c r="C188"/>
      <c r="D188"/>
      <c r="E188"/>
      <c r="F188"/>
      <c r="G188"/>
      <c r="H188"/>
      <c r="I188"/>
      <c r="J188"/>
      <c r="K188"/>
      <c r="L188" s="19"/>
    </row>
    <row r="189" spans="2:12" s="16" customFormat="1" hidden="1" x14ac:dyDescent="0.25">
      <c r="B189"/>
      <c r="C189"/>
      <c r="D189"/>
      <c r="E189"/>
      <c r="F189"/>
      <c r="G189"/>
      <c r="H189"/>
      <c r="I189"/>
      <c r="J189"/>
      <c r="K189"/>
      <c r="L189" s="19"/>
    </row>
    <row r="190" spans="2:12" s="16" customFormat="1" hidden="1" x14ac:dyDescent="0.25">
      <c r="B190"/>
      <c r="C190"/>
      <c r="D190"/>
      <c r="E190"/>
      <c r="F190"/>
      <c r="G190"/>
      <c r="H190"/>
      <c r="I190"/>
      <c r="J190"/>
      <c r="K190"/>
      <c r="L190" s="19"/>
    </row>
    <row r="191" spans="2:12" s="16" customFormat="1" hidden="1" x14ac:dyDescent="0.25">
      <c r="B191"/>
      <c r="C191"/>
      <c r="D191"/>
      <c r="E191"/>
      <c r="F191"/>
      <c r="G191"/>
      <c r="H191"/>
      <c r="I191"/>
      <c r="J191"/>
      <c r="K191"/>
      <c r="L191" s="19"/>
    </row>
    <row r="192" spans="2:12" s="16" customFormat="1" hidden="1" x14ac:dyDescent="0.25">
      <c r="B192"/>
      <c r="C192"/>
      <c r="D192"/>
      <c r="E192"/>
      <c r="F192"/>
      <c r="G192"/>
      <c r="H192"/>
      <c r="I192"/>
      <c r="J192"/>
      <c r="K192"/>
      <c r="L192" s="19"/>
    </row>
    <row r="193" spans="2:12" s="16" customFormat="1" hidden="1" x14ac:dyDescent="0.25">
      <c r="B193"/>
      <c r="C193"/>
      <c r="D193"/>
      <c r="E193"/>
      <c r="F193"/>
      <c r="G193"/>
      <c r="H193"/>
      <c r="I193"/>
      <c r="J193"/>
      <c r="K193"/>
      <c r="L193" s="19"/>
    </row>
    <row r="194" spans="2:12" s="16" customFormat="1" hidden="1" x14ac:dyDescent="0.25">
      <c r="B194"/>
      <c r="C194"/>
      <c r="D194"/>
      <c r="E194"/>
      <c r="F194"/>
      <c r="G194"/>
      <c r="H194"/>
      <c r="I194"/>
      <c r="J194"/>
      <c r="K194"/>
      <c r="L194" s="19"/>
    </row>
    <row r="195" spans="2:12" s="16" customFormat="1" hidden="1" x14ac:dyDescent="0.25">
      <c r="B195"/>
      <c r="C195"/>
      <c r="D195"/>
      <c r="E195"/>
      <c r="F195"/>
      <c r="G195"/>
      <c r="H195"/>
      <c r="I195"/>
      <c r="J195"/>
      <c r="K195"/>
      <c r="L195" s="19"/>
    </row>
    <row r="196" spans="2:12" s="16" customFormat="1" hidden="1" x14ac:dyDescent="0.25">
      <c r="B196"/>
      <c r="C196"/>
      <c r="D196"/>
      <c r="E196"/>
      <c r="F196"/>
      <c r="G196"/>
      <c r="H196"/>
      <c r="I196"/>
      <c r="J196"/>
      <c r="K196"/>
      <c r="L196" s="19"/>
    </row>
    <row r="197" spans="2:12" s="16" customFormat="1" hidden="1" x14ac:dyDescent="0.25">
      <c r="B197"/>
      <c r="C197"/>
      <c r="D197"/>
      <c r="E197"/>
      <c r="F197"/>
      <c r="G197"/>
      <c r="H197"/>
      <c r="I197"/>
      <c r="J197"/>
      <c r="K197"/>
      <c r="L197" s="19"/>
    </row>
    <row r="198" spans="2:12" s="16" customFormat="1" hidden="1" x14ac:dyDescent="0.25">
      <c r="B198"/>
      <c r="C198"/>
      <c r="D198"/>
      <c r="E198"/>
      <c r="F198"/>
      <c r="G198"/>
      <c r="H198"/>
      <c r="I198"/>
      <c r="J198"/>
      <c r="K198"/>
      <c r="L198" s="19"/>
    </row>
    <row r="199" spans="2:12" s="16" customFormat="1" hidden="1" x14ac:dyDescent="0.25">
      <c r="B199"/>
      <c r="C199"/>
      <c r="D199"/>
      <c r="E199"/>
      <c r="F199"/>
      <c r="G199"/>
      <c r="H199"/>
      <c r="I199"/>
      <c r="J199"/>
      <c r="K199"/>
      <c r="L199" s="19"/>
    </row>
    <row r="200" spans="2:12" s="16" customFormat="1" hidden="1" x14ac:dyDescent="0.25">
      <c r="B200"/>
      <c r="C200"/>
      <c r="D200"/>
      <c r="E200"/>
      <c r="F200"/>
      <c r="G200"/>
      <c r="H200"/>
      <c r="I200"/>
      <c r="J200"/>
      <c r="K200"/>
      <c r="L200" s="19"/>
    </row>
    <row r="201" spans="2:12" s="16" customFormat="1" hidden="1" x14ac:dyDescent="0.25">
      <c r="B201"/>
      <c r="C201"/>
      <c r="D201"/>
      <c r="E201"/>
      <c r="F201"/>
      <c r="G201"/>
      <c r="H201"/>
      <c r="I201"/>
      <c r="J201"/>
      <c r="K201"/>
      <c r="L201" s="19"/>
    </row>
    <row r="202" spans="2:12" s="16" customFormat="1" hidden="1" x14ac:dyDescent="0.25">
      <c r="B202"/>
      <c r="C202"/>
      <c r="D202"/>
      <c r="E202"/>
      <c r="F202"/>
      <c r="G202"/>
      <c r="H202"/>
      <c r="I202"/>
      <c r="J202"/>
      <c r="K202"/>
      <c r="L202" s="19"/>
    </row>
    <row r="203" spans="2:12" s="16" customFormat="1" hidden="1" x14ac:dyDescent="0.25">
      <c r="B203"/>
      <c r="C203"/>
      <c r="D203"/>
      <c r="E203"/>
      <c r="F203"/>
      <c r="G203"/>
      <c r="H203"/>
      <c r="I203"/>
      <c r="J203"/>
      <c r="K203"/>
      <c r="L203" s="19"/>
    </row>
    <row r="204" spans="2:12" s="16" customFormat="1" hidden="1" x14ac:dyDescent="0.25">
      <c r="B204"/>
      <c r="C204"/>
      <c r="D204"/>
      <c r="E204"/>
      <c r="F204"/>
      <c r="G204"/>
      <c r="H204"/>
      <c r="I204"/>
      <c r="J204"/>
      <c r="K204"/>
      <c r="L204" s="19"/>
    </row>
    <row r="205" spans="2:12" s="16" customFormat="1" hidden="1" x14ac:dyDescent="0.25">
      <c r="B205"/>
      <c r="C205"/>
      <c r="D205"/>
      <c r="E205"/>
      <c r="F205"/>
      <c r="G205"/>
      <c r="H205"/>
      <c r="I205"/>
      <c r="J205"/>
      <c r="K205"/>
      <c r="L205" s="19"/>
    </row>
    <row r="206" spans="2:12" s="16" customFormat="1" x14ac:dyDescent="0.25">
      <c r="B206"/>
      <c r="C206"/>
      <c r="D206"/>
      <c r="E206"/>
      <c r="F206"/>
      <c r="G206"/>
      <c r="H206"/>
      <c r="I206"/>
      <c r="J206"/>
      <c r="K206"/>
      <c r="L206" s="19"/>
    </row>
    <row r="207" spans="2:12" s="16" customFormat="1" x14ac:dyDescent="0.25">
      <c r="B207"/>
      <c r="C207"/>
      <c r="D207"/>
      <c r="E207"/>
      <c r="F207"/>
      <c r="G207"/>
      <c r="H207"/>
      <c r="I207"/>
      <c r="J207"/>
      <c r="K207"/>
      <c r="L207" s="19"/>
    </row>
    <row r="208" spans="2:12" s="16" customFormat="1" x14ac:dyDescent="0.25">
      <c r="B208"/>
      <c r="C208"/>
      <c r="D208"/>
      <c r="E208"/>
      <c r="F208"/>
      <c r="G208"/>
      <c r="H208"/>
      <c r="I208"/>
      <c r="J208"/>
      <c r="K208"/>
      <c r="L208" s="19"/>
    </row>
    <row r="209" spans="2:12" s="16" customFormat="1" x14ac:dyDescent="0.25">
      <c r="B209"/>
      <c r="C209"/>
      <c r="D209"/>
      <c r="E209"/>
      <c r="F209"/>
      <c r="G209"/>
      <c r="H209"/>
      <c r="I209"/>
      <c r="J209"/>
      <c r="K209"/>
      <c r="L209" s="19"/>
    </row>
    <row r="210" spans="2:12" s="16" customFormat="1" x14ac:dyDescent="0.25">
      <c r="B210"/>
      <c r="C210"/>
      <c r="D210"/>
      <c r="E210"/>
      <c r="F210"/>
      <c r="G210"/>
      <c r="H210"/>
      <c r="I210"/>
      <c r="J210"/>
      <c r="K210"/>
      <c r="L210" s="19"/>
    </row>
    <row r="211" spans="2:12" s="16" customFormat="1" x14ac:dyDescent="0.25">
      <c r="B211"/>
      <c r="C211"/>
      <c r="D211"/>
      <c r="E211"/>
      <c r="F211"/>
      <c r="G211"/>
      <c r="H211"/>
      <c r="I211"/>
      <c r="J211"/>
      <c r="K211"/>
      <c r="L211" s="19"/>
    </row>
    <row r="212" spans="2:12" s="16" customFormat="1" x14ac:dyDescent="0.25">
      <c r="B212"/>
      <c r="C212"/>
      <c r="D212"/>
      <c r="E212"/>
      <c r="F212"/>
      <c r="G212"/>
      <c r="H212"/>
      <c r="I212"/>
      <c r="J212"/>
      <c r="K212"/>
      <c r="L212" s="19"/>
    </row>
    <row r="213" spans="2:12" s="16" customFormat="1" x14ac:dyDescent="0.25">
      <c r="B213"/>
      <c r="C213"/>
      <c r="D213"/>
      <c r="E213"/>
      <c r="F213"/>
      <c r="G213"/>
      <c r="H213"/>
      <c r="I213"/>
      <c r="J213"/>
      <c r="K213"/>
      <c r="L213" s="19"/>
    </row>
    <row r="214" spans="2:12" s="16" customFormat="1" x14ac:dyDescent="0.25">
      <c r="B214"/>
      <c r="C214"/>
      <c r="D214"/>
      <c r="E214"/>
      <c r="F214"/>
      <c r="G214"/>
      <c r="H214"/>
      <c r="I214"/>
      <c r="J214"/>
      <c r="K214"/>
      <c r="L214" s="19"/>
    </row>
    <row r="215" spans="2:12" s="16" customFormat="1" x14ac:dyDescent="0.25">
      <c r="B215"/>
      <c r="C215"/>
      <c r="D215"/>
      <c r="E215"/>
      <c r="F215"/>
      <c r="G215"/>
      <c r="H215"/>
      <c r="I215"/>
      <c r="J215"/>
      <c r="K215"/>
      <c r="L215" s="19"/>
    </row>
    <row r="216" spans="2:12" s="16" customFormat="1" x14ac:dyDescent="0.25">
      <c r="B216"/>
      <c r="C216"/>
      <c r="D216"/>
      <c r="E216"/>
      <c r="F216"/>
      <c r="G216"/>
      <c r="H216"/>
      <c r="I216"/>
      <c r="J216"/>
      <c r="K216"/>
      <c r="L216" s="19"/>
    </row>
    <row r="217" spans="2:12" s="16" customFormat="1" x14ac:dyDescent="0.25">
      <c r="B217"/>
      <c r="C217"/>
      <c r="D217"/>
      <c r="E217"/>
      <c r="F217"/>
      <c r="G217"/>
      <c r="H217"/>
      <c r="I217"/>
      <c r="J217"/>
      <c r="K217"/>
      <c r="L217" s="19"/>
    </row>
    <row r="218" spans="2:12" s="16" customFormat="1" x14ac:dyDescent="0.25">
      <c r="B218"/>
      <c r="C218"/>
      <c r="D218"/>
      <c r="E218"/>
      <c r="F218"/>
      <c r="G218"/>
      <c r="H218"/>
      <c r="I218"/>
      <c r="J218"/>
      <c r="K218"/>
      <c r="L218" s="19"/>
    </row>
    <row r="219" spans="2:12" s="16" customFormat="1" x14ac:dyDescent="0.25">
      <c r="B219"/>
      <c r="C219"/>
      <c r="D219"/>
      <c r="E219"/>
      <c r="F219"/>
      <c r="G219"/>
      <c r="H219"/>
      <c r="I219"/>
      <c r="J219"/>
      <c r="K219"/>
      <c r="L219" s="19"/>
    </row>
    <row r="220" spans="2:12" s="16" customFormat="1" x14ac:dyDescent="0.25">
      <c r="B220"/>
      <c r="C220"/>
      <c r="D220"/>
      <c r="E220"/>
      <c r="F220"/>
      <c r="G220"/>
      <c r="H220"/>
      <c r="I220"/>
      <c r="J220"/>
      <c r="K220"/>
      <c r="L220" s="19"/>
    </row>
    <row r="221" spans="2:12" s="16" customFormat="1" x14ac:dyDescent="0.25">
      <c r="B221"/>
      <c r="C221"/>
      <c r="D221"/>
      <c r="E221"/>
      <c r="F221"/>
      <c r="G221"/>
      <c r="H221"/>
      <c r="I221"/>
      <c r="J221"/>
      <c r="K221"/>
      <c r="L221" s="19"/>
    </row>
    <row r="222" spans="2:12" s="16" customFormat="1" x14ac:dyDescent="0.25">
      <c r="B222"/>
      <c r="C222"/>
      <c r="D222"/>
      <c r="E222"/>
      <c r="F222"/>
      <c r="G222"/>
      <c r="H222"/>
      <c r="I222"/>
      <c r="J222"/>
      <c r="K222"/>
      <c r="L222" s="19"/>
    </row>
    <row r="223" spans="2:12" s="16" customFormat="1" x14ac:dyDescent="0.25">
      <c r="B223"/>
      <c r="C223"/>
      <c r="D223"/>
      <c r="E223"/>
      <c r="F223"/>
      <c r="G223"/>
      <c r="H223"/>
      <c r="I223"/>
      <c r="J223"/>
      <c r="K223"/>
      <c r="L223" s="19"/>
    </row>
    <row r="224" spans="2:12" s="16" customFormat="1" x14ac:dyDescent="0.25">
      <c r="B224"/>
      <c r="C224"/>
      <c r="D224"/>
      <c r="E224"/>
      <c r="F224"/>
      <c r="G224"/>
      <c r="H224"/>
      <c r="I224"/>
      <c r="J224"/>
      <c r="K224"/>
      <c r="L224" s="19"/>
    </row>
    <row r="225" spans="2:12" s="16" customFormat="1" x14ac:dyDescent="0.25">
      <c r="B225"/>
      <c r="C225"/>
      <c r="D225"/>
      <c r="E225"/>
      <c r="F225"/>
      <c r="G225"/>
      <c r="H225"/>
      <c r="I225"/>
      <c r="J225"/>
      <c r="K225"/>
      <c r="L225" s="19"/>
    </row>
    <row r="226" spans="2:12" s="16" customFormat="1" x14ac:dyDescent="0.25">
      <c r="B226"/>
      <c r="C226"/>
      <c r="D226"/>
      <c r="E226"/>
      <c r="F226"/>
      <c r="G226"/>
      <c r="H226"/>
      <c r="I226"/>
      <c r="J226"/>
      <c r="K226"/>
      <c r="L226" s="19"/>
    </row>
    <row r="227" spans="2:12" s="16" customFormat="1" x14ac:dyDescent="0.25">
      <c r="B227"/>
      <c r="C227"/>
      <c r="D227"/>
      <c r="E227"/>
      <c r="F227"/>
      <c r="G227"/>
      <c r="H227"/>
      <c r="I227"/>
      <c r="J227"/>
      <c r="K227"/>
      <c r="L227" s="19"/>
    </row>
    <row r="228" spans="2:12" s="16" customFormat="1" x14ac:dyDescent="0.25">
      <c r="B228"/>
      <c r="C228"/>
      <c r="D228"/>
      <c r="E228"/>
      <c r="F228"/>
      <c r="G228"/>
      <c r="H228"/>
      <c r="I228"/>
      <c r="J228"/>
      <c r="K228"/>
      <c r="L228" s="19"/>
    </row>
    <row r="229" spans="2:12" s="16" customFormat="1" x14ac:dyDescent="0.25">
      <c r="B229"/>
      <c r="C229"/>
      <c r="D229"/>
      <c r="E229"/>
      <c r="F229"/>
      <c r="G229"/>
      <c r="H229"/>
      <c r="I229"/>
      <c r="J229"/>
      <c r="K229"/>
      <c r="L229" s="19"/>
    </row>
    <row r="230" spans="2:12" s="16" customFormat="1" x14ac:dyDescent="0.25">
      <c r="B230"/>
      <c r="C230"/>
      <c r="D230"/>
      <c r="E230"/>
      <c r="F230"/>
      <c r="G230"/>
      <c r="H230"/>
      <c r="I230"/>
      <c r="J230"/>
      <c r="K230"/>
      <c r="L230" s="19"/>
    </row>
    <row r="231" spans="2:12" s="16" customFormat="1" x14ac:dyDescent="0.25">
      <c r="B231"/>
      <c r="C231"/>
      <c r="D231"/>
      <c r="E231"/>
      <c r="F231"/>
      <c r="G231"/>
      <c r="H231"/>
      <c r="I231"/>
      <c r="J231"/>
      <c r="K231"/>
      <c r="L231" s="19"/>
    </row>
    <row r="232" spans="2:12" s="16" customFormat="1" x14ac:dyDescent="0.25">
      <c r="B232"/>
      <c r="C232"/>
      <c r="D232"/>
      <c r="E232"/>
      <c r="F232"/>
      <c r="G232"/>
      <c r="H232"/>
      <c r="I232"/>
      <c r="J232"/>
      <c r="K232"/>
      <c r="L232" s="19"/>
    </row>
    <row r="233" spans="2:12" s="16" customFormat="1" x14ac:dyDescent="0.25">
      <c r="C233" s="19"/>
      <c r="D233" s="19"/>
      <c r="E233" s="19"/>
      <c r="F233" s="19"/>
      <c r="G233" s="19"/>
      <c r="H233" s="19"/>
      <c r="I233" s="19"/>
      <c r="J233" s="19"/>
      <c r="L233" s="19"/>
    </row>
    <row r="234" spans="2:12" s="16" customFormat="1" x14ac:dyDescent="0.25">
      <c r="C234" s="19"/>
      <c r="D234" s="19"/>
      <c r="E234" s="19"/>
      <c r="F234" s="19"/>
      <c r="G234" s="19"/>
      <c r="H234" s="19"/>
      <c r="I234" s="19"/>
      <c r="J234" s="19"/>
      <c r="L234" s="19"/>
    </row>
    <row r="235" spans="2:12" s="16" customFormat="1" x14ac:dyDescent="0.25">
      <c r="C235" s="19"/>
      <c r="D235" s="19"/>
      <c r="E235" s="19"/>
      <c r="F235" s="19"/>
      <c r="G235" s="19"/>
      <c r="H235" s="19"/>
      <c r="I235" s="19"/>
      <c r="J235" s="19"/>
      <c r="L235" s="19"/>
    </row>
    <row r="236" spans="2:12" s="16" customFormat="1" x14ac:dyDescent="0.25">
      <c r="C236" s="19"/>
      <c r="D236" s="19"/>
      <c r="E236" s="19"/>
      <c r="F236" s="19"/>
      <c r="G236" s="19"/>
      <c r="H236" s="19"/>
      <c r="I236" s="19"/>
      <c r="J236" s="19"/>
      <c r="L236" s="19"/>
    </row>
    <row r="237" spans="2:12" s="16" customFormat="1" x14ac:dyDescent="0.25">
      <c r="C237" s="19"/>
      <c r="D237" s="19"/>
      <c r="E237" s="19"/>
      <c r="F237" s="19"/>
      <c r="G237" s="19"/>
      <c r="H237" s="19"/>
      <c r="I237" s="19"/>
      <c r="J237" s="19"/>
      <c r="L237" s="19"/>
    </row>
    <row r="238" spans="2:12" s="16" customFormat="1" x14ac:dyDescent="0.25">
      <c r="C238" s="19"/>
      <c r="D238" s="19"/>
      <c r="E238" s="19"/>
      <c r="F238" s="19"/>
      <c r="G238" s="19"/>
      <c r="H238" s="19"/>
      <c r="I238" s="19"/>
      <c r="J238" s="19"/>
      <c r="L238" s="19"/>
    </row>
    <row r="239" spans="2:12" s="16" customFormat="1" x14ac:dyDescent="0.25">
      <c r="C239" s="19"/>
      <c r="D239" s="19"/>
      <c r="E239" s="19"/>
      <c r="F239" s="19"/>
      <c r="G239" s="19"/>
      <c r="H239" s="19"/>
      <c r="I239" s="19"/>
      <c r="J239" s="19"/>
      <c r="L239" s="19"/>
    </row>
    <row r="240" spans="2:12" s="16" customFormat="1" x14ac:dyDescent="0.25">
      <c r="C240" s="19"/>
      <c r="D240" s="19"/>
      <c r="E240" s="19"/>
      <c r="F240" s="19"/>
      <c r="G240" s="19"/>
      <c r="H240" s="19"/>
      <c r="I240" s="19"/>
      <c r="J240" s="19"/>
      <c r="L240" s="19"/>
    </row>
    <row r="241" spans="3:12" s="16" customFormat="1" x14ac:dyDescent="0.25">
      <c r="C241" s="19"/>
      <c r="D241" s="19"/>
      <c r="E241" s="19"/>
      <c r="F241" s="19"/>
      <c r="G241" s="19"/>
      <c r="H241" s="19"/>
      <c r="I241" s="19"/>
      <c r="J241" s="19"/>
      <c r="L241" s="19"/>
    </row>
    <row r="242" spans="3:12" s="16" customFormat="1" x14ac:dyDescent="0.25">
      <c r="C242" s="19"/>
      <c r="D242" s="19"/>
      <c r="E242" s="19"/>
      <c r="F242" s="19"/>
      <c r="G242" s="19"/>
      <c r="H242" s="19"/>
      <c r="I242" s="19"/>
      <c r="J242" s="19"/>
      <c r="L242" s="19"/>
    </row>
    <row r="243" spans="3:12" s="16" customFormat="1" x14ac:dyDescent="0.25">
      <c r="C243" s="19"/>
      <c r="D243" s="19"/>
      <c r="E243" s="19"/>
      <c r="F243" s="19"/>
      <c r="G243" s="19"/>
      <c r="H243" s="19"/>
      <c r="I243" s="19"/>
      <c r="J243" s="19"/>
      <c r="L243" s="19"/>
    </row>
    <row r="244" spans="3:12" s="16" customFormat="1" x14ac:dyDescent="0.25">
      <c r="C244" s="19"/>
      <c r="D244" s="19"/>
      <c r="E244" s="19"/>
      <c r="F244" s="19"/>
      <c r="G244" s="19"/>
      <c r="H244" s="19"/>
      <c r="I244" s="19"/>
      <c r="J244" s="19"/>
      <c r="L244" s="19"/>
    </row>
    <row r="245" spans="3:12" s="16" customFormat="1" x14ac:dyDescent="0.25">
      <c r="C245" s="19"/>
      <c r="D245" s="19"/>
      <c r="E245" s="19"/>
      <c r="F245" s="19"/>
      <c r="G245" s="19"/>
      <c r="H245" s="19"/>
      <c r="I245" s="19"/>
      <c r="J245" s="19"/>
      <c r="L245" s="19"/>
    </row>
    <row r="246" spans="3:12" s="16" customFormat="1" x14ac:dyDescent="0.25">
      <c r="C246" s="19"/>
      <c r="D246" s="19"/>
      <c r="E246" s="19"/>
      <c r="F246" s="19"/>
      <c r="G246" s="19"/>
      <c r="H246" s="19"/>
      <c r="I246" s="19"/>
      <c r="J246" s="19"/>
      <c r="L246" s="19"/>
    </row>
    <row r="247" spans="3:12" s="16" customFormat="1" x14ac:dyDescent="0.25">
      <c r="C247" s="19"/>
      <c r="D247" s="19"/>
      <c r="E247" s="19"/>
      <c r="F247" s="19"/>
      <c r="G247" s="19"/>
      <c r="H247" s="19"/>
      <c r="I247" s="19"/>
      <c r="J247" s="19"/>
      <c r="L247" s="19"/>
    </row>
    <row r="248" spans="3:12" s="16" customFormat="1" x14ac:dyDescent="0.25">
      <c r="C248" s="19"/>
      <c r="D248" s="19"/>
      <c r="E248" s="19"/>
      <c r="F248" s="19"/>
      <c r="G248" s="19"/>
      <c r="H248" s="19"/>
      <c r="I248" s="19"/>
      <c r="J248" s="19"/>
      <c r="L248" s="19"/>
    </row>
    <row r="249" spans="3:12" s="16" customFormat="1" x14ac:dyDescent="0.25">
      <c r="C249" s="19"/>
      <c r="D249" s="19"/>
      <c r="E249" s="19"/>
      <c r="F249" s="19"/>
      <c r="G249" s="19"/>
      <c r="H249" s="19"/>
      <c r="I249" s="19"/>
      <c r="J249" s="19"/>
      <c r="L249" s="19"/>
    </row>
    <row r="250" spans="3:12" s="16" customFormat="1" x14ac:dyDescent="0.25">
      <c r="C250" s="19"/>
      <c r="D250" s="19"/>
      <c r="E250" s="19"/>
      <c r="F250" s="19"/>
      <c r="G250" s="19"/>
      <c r="H250" s="19"/>
      <c r="I250" s="19"/>
      <c r="J250" s="19"/>
      <c r="L250" s="19"/>
    </row>
    <row r="251" spans="3:12" s="16" customFormat="1" x14ac:dyDescent="0.25">
      <c r="C251" s="19"/>
      <c r="D251" s="19"/>
      <c r="E251" s="19"/>
      <c r="F251" s="19"/>
      <c r="G251" s="19"/>
      <c r="H251" s="19"/>
      <c r="I251" s="19"/>
      <c r="J251" s="19"/>
      <c r="L251" s="19"/>
    </row>
    <row r="252" spans="3:12" s="16" customFormat="1" x14ac:dyDescent="0.25">
      <c r="C252" s="19"/>
      <c r="D252" s="19"/>
      <c r="E252" s="19"/>
      <c r="F252" s="19"/>
      <c r="G252" s="19"/>
      <c r="H252" s="19"/>
      <c r="I252" s="19"/>
      <c r="J252" s="19"/>
      <c r="L252" s="19"/>
    </row>
    <row r="253" spans="3:12" s="16" customFormat="1" x14ac:dyDescent="0.25">
      <c r="C253" s="19"/>
      <c r="D253" s="19"/>
      <c r="E253" s="19"/>
      <c r="F253" s="19"/>
      <c r="G253" s="19"/>
      <c r="H253" s="19"/>
      <c r="I253" s="19"/>
      <c r="J253" s="19"/>
      <c r="L253" s="19"/>
    </row>
    <row r="254" spans="3:12" s="16" customFormat="1" x14ac:dyDescent="0.25">
      <c r="C254" s="19"/>
      <c r="D254" s="19"/>
      <c r="E254" s="19"/>
      <c r="F254" s="19"/>
      <c r="G254" s="19"/>
      <c r="H254" s="19"/>
      <c r="I254" s="19"/>
      <c r="J254" s="19"/>
      <c r="L254" s="19"/>
    </row>
    <row r="255" spans="3:12" s="16" customFormat="1" x14ac:dyDescent="0.25">
      <c r="C255" s="19"/>
      <c r="D255" s="19"/>
      <c r="E255" s="19"/>
      <c r="F255" s="19"/>
      <c r="G255" s="19"/>
      <c r="H255" s="19"/>
      <c r="I255" s="19"/>
      <c r="J255" s="19"/>
      <c r="L255" s="19"/>
    </row>
    <row r="256" spans="3:12" s="16" customFormat="1" x14ac:dyDescent="0.25">
      <c r="C256" s="19"/>
      <c r="D256" s="19"/>
      <c r="E256" s="19"/>
      <c r="F256" s="19"/>
      <c r="G256" s="19"/>
      <c r="H256" s="19"/>
      <c r="I256" s="19"/>
      <c r="J256" s="19"/>
      <c r="L256" s="19"/>
    </row>
    <row r="257" spans="3:12" s="16" customFormat="1" x14ac:dyDescent="0.25">
      <c r="C257" s="19"/>
      <c r="D257" s="19"/>
      <c r="E257" s="19"/>
      <c r="F257" s="19"/>
      <c r="G257" s="19"/>
      <c r="H257" s="19"/>
      <c r="I257" s="19"/>
      <c r="J257" s="19"/>
      <c r="L257" s="19"/>
    </row>
    <row r="258" spans="3:12" s="16" customFormat="1" x14ac:dyDescent="0.25">
      <c r="C258" s="19"/>
      <c r="D258" s="19"/>
      <c r="E258" s="19"/>
      <c r="F258" s="19"/>
      <c r="G258" s="19"/>
      <c r="H258" s="19"/>
      <c r="I258" s="19"/>
      <c r="J258" s="19"/>
      <c r="L258" s="19"/>
    </row>
    <row r="259" spans="3:12" s="16" customFormat="1" x14ac:dyDescent="0.25">
      <c r="C259" s="19"/>
      <c r="D259" s="19"/>
      <c r="E259" s="19"/>
      <c r="F259" s="19"/>
      <c r="G259" s="19"/>
      <c r="H259" s="19"/>
      <c r="I259" s="19"/>
      <c r="J259" s="19"/>
      <c r="L259" s="19"/>
    </row>
    <row r="260" spans="3:12" s="16" customFormat="1" x14ac:dyDescent="0.25">
      <c r="C260" s="19"/>
      <c r="D260" s="19"/>
      <c r="E260" s="19"/>
      <c r="F260" s="19"/>
      <c r="G260" s="19"/>
      <c r="H260" s="19"/>
      <c r="I260" s="19"/>
      <c r="J260" s="19"/>
      <c r="L260" s="19"/>
    </row>
    <row r="261" spans="3:12" s="16" customFormat="1" x14ac:dyDescent="0.25">
      <c r="C261" s="19"/>
      <c r="D261" s="19"/>
      <c r="E261" s="19"/>
      <c r="F261" s="19"/>
      <c r="G261" s="19"/>
      <c r="H261" s="19"/>
      <c r="I261" s="19"/>
      <c r="J261" s="19"/>
      <c r="L261" s="19"/>
    </row>
    <row r="262" spans="3:12" s="16" customFormat="1" x14ac:dyDescent="0.25">
      <c r="C262" s="19"/>
      <c r="D262" s="19"/>
      <c r="E262" s="19"/>
      <c r="F262" s="19"/>
      <c r="G262" s="19"/>
      <c r="H262" s="19"/>
      <c r="I262" s="19"/>
      <c r="J262" s="19"/>
      <c r="L262" s="19"/>
    </row>
    <row r="263" spans="3:12" s="16" customFormat="1" x14ac:dyDescent="0.25">
      <c r="C263" s="19"/>
      <c r="D263" s="19"/>
      <c r="E263" s="19"/>
      <c r="F263" s="19"/>
      <c r="G263" s="19"/>
      <c r="H263" s="19"/>
      <c r="I263" s="19"/>
      <c r="J263" s="19"/>
      <c r="L263" s="19"/>
    </row>
    <row r="264" spans="3:12" s="16" customFormat="1" x14ac:dyDescent="0.25">
      <c r="C264" s="19"/>
      <c r="D264" s="19"/>
      <c r="E264" s="19"/>
      <c r="F264" s="19"/>
      <c r="G264" s="19"/>
      <c r="H264" s="19"/>
      <c r="I264" s="19"/>
      <c r="J264" s="19"/>
      <c r="L264" s="19"/>
    </row>
    <row r="265" spans="3:12" s="16" customFormat="1" x14ac:dyDescent="0.25">
      <c r="C265" s="19"/>
      <c r="D265" s="19"/>
      <c r="E265" s="19"/>
      <c r="F265" s="19"/>
      <c r="G265" s="19"/>
      <c r="H265" s="19"/>
      <c r="I265" s="19"/>
      <c r="J265" s="19"/>
      <c r="L265" s="19"/>
    </row>
    <row r="266" spans="3:12" s="16" customFormat="1" x14ac:dyDescent="0.25">
      <c r="C266" s="19"/>
      <c r="D266" s="19"/>
      <c r="E266" s="19"/>
      <c r="F266" s="19"/>
      <c r="G266" s="19"/>
      <c r="H266" s="19"/>
      <c r="I266" s="19"/>
      <c r="J266" s="19"/>
      <c r="L266" s="19"/>
    </row>
    <row r="267" spans="3:12" s="16" customFormat="1" x14ac:dyDescent="0.25">
      <c r="C267" s="19"/>
      <c r="D267" s="19"/>
      <c r="E267" s="19"/>
      <c r="F267" s="19"/>
      <c r="G267" s="19"/>
      <c r="H267" s="19"/>
      <c r="I267" s="19"/>
      <c r="J267" s="19"/>
      <c r="L267" s="19"/>
    </row>
    <row r="268" spans="3:12" s="16" customFormat="1" x14ac:dyDescent="0.25">
      <c r="C268" s="19"/>
      <c r="D268" s="19"/>
      <c r="E268" s="19"/>
      <c r="F268" s="19"/>
      <c r="G268" s="19"/>
      <c r="H268" s="19"/>
      <c r="I268" s="19"/>
      <c r="J268" s="19"/>
      <c r="L268" s="19"/>
    </row>
    <row r="269" spans="3:12" s="16" customFormat="1" x14ac:dyDescent="0.25">
      <c r="C269" s="19"/>
      <c r="D269" s="19"/>
      <c r="E269" s="19"/>
      <c r="F269" s="19"/>
      <c r="G269" s="19"/>
      <c r="H269" s="19"/>
      <c r="I269" s="19"/>
      <c r="J269" s="19"/>
      <c r="L269" s="19"/>
    </row>
    <row r="270" spans="3:12" s="16" customFormat="1" x14ac:dyDescent="0.25">
      <c r="C270" s="19"/>
      <c r="D270" s="19"/>
      <c r="E270" s="19"/>
      <c r="F270" s="19"/>
      <c r="G270" s="19"/>
      <c r="H270" s="19"/>
      <c r="I270" s="19"/>
      <c r="J270" s="19"/>
      <c r="L270" s="19"/>
    </row>
    <row r="271" spans="3:12" s="16" customFormat="1" x14ac:dyDescent="0.25">
      <c r="C271" s="19"/>
      <c r="D271" s="19"/>
      <c r="E271" s="19"/>
      <c r="F271" s="19"/>
      <c r="G271" s="19"/>
      <c r="H271" s="19"/>
      <c r="I271" s="19"/>
      <c r="J271" s="19"/>
      <c r="L271" s="19"/>
    </row>
    <row r="272" spans="3:12" s="16" customFormat="1" x14ac:dyDescent="0.25">
      <c r="C272" s="19"/>
      <c r="D272" s="19"/>
      <c r="E272" s="19"/>
      <c r="F272" s="19"/>
      <c r="G272" s="19"/>
      <c r="H272" s="19"/>
      <c r="I272" s="19"/>
      <c r="J272" s="19"/>
      <c r="L272" s="19"/>
    </row>
    <row r="273" spans="3:12" s="16" customFormat="1" x14ac:dyDescent="0.25">
      <c r="C273" s="19"/>
      <c r="D273" s="19"/>
      <c r="E273" s="19"/>
      <c r="F273" s="19"/>
      <c r="G273" s="19"/>
      <c r="H273" s="19"/>
      <c r="I273" s="19"/>
      <c r="J273" s="19"/>
      <c r="L273" s="19"/>
    </row>
    <row r="274" spans="3:12" s="16" customFormat="1" x14ac:dyDescent="0.25">
      <c r="C274" s="19"/>
      <c r="D274" s="19"/>
      <c r="E274" s="19"/>
      <c r="F274" s="19"/>
      <c r="G274" s="19"/>
      <c r="H274" s="19"/>
      <c r="I274" s="19"/>
      <c r="J274" s="19"/>
      <c r="L274" s="19"/>
    </row>
    <row r="275" spans="3:12" s="16" customFormat="1" x14ac:dyDescent="0.25">
      <c r="C275" s="19"/>
      <c r="D275" s="19"/>
      <c r="E275" s="19"/>
      <c r="F275" s="19"/>
      <c r="G275" s="19"/>
      <c r="H275" s="19"/>
      <c r="I275" s="19"/>
      <c r="J275" s="19"/>
      <c r="L275" s="19"/>
    </row>
    <row r="276" spans="3:12" s="16" customFormat="1" x14ac:dyDescent="0.25">
      <c r="C276" s="19"/>
      <c r="D276" s="19"/>
      <c r="E276" s="19"/>
      <c r="F276" s="19"/>
      <c r="G276" s="19"/>
      <c r="H276" s="19"/>
      <c r="I276" s="19"/>
      <c r="J276" s="19"/>
      <c r="L276" s="19"/>
    </row>
    <row r="277" spans="3:12" s="16" customFormat="1" x14ac:dyDescent="0.25">
      <c r="C277" s="19"/>
      <c r="D277" s="19"/>
      <c r="E277" s="19"/>
      <c r="F277" s="19"/>
      <c r="G277" s="19"/>
      <c r="H277" s="19"/>
      <c r="I277" s="19"/>
      <c r="J277" s="19"/>
      <c r="L277" s="19"/>
    </row>
    <row r="278" spans="3:12" s="16" customFormat="1" x14ac:dyDescent="0.25">
      <c r="C278" s="19"/>
      <c r="D278" s="19"/>
      <c r="E278" s="19"/>
      <c r="F278" s="19"/>
      <c r="G278" s="19"/>
      <c r="H278" s="19"/>
      <c r="I278" s="19"/>
      <c r="J278" s="19"/>
      <c r="L278" s="19"/>
    </row>
    <row r="279" spans="3:12" s="16" customFormat="1" x14ac:dyDescent="0.25">
      <c r="C279" s="19"/>
      <c r="D279" s="19"/>
      <c r="E279" s="19"/>
      <c r="F279" s="19"/>
      <c r="G279" s="19"/>
      <c r="H279" s="19"/>
      <c r="I279" s="19"/>
      <c r="J279" s="19"/>
      <c r="L279" s="19"/>
    </row>
    <row r="280" spans="3:12" s="16" customFormat="1" x14ac:dyDescent="0.25">
      <c r="C280" s="19"/>
      <c r="D280" s="19"/>
      <c r="E280" s="19"/>
      <c r="F280" s="19"/>
      <c r="G280" s="19"/>
      <c r="H280" s="19"/>
      <c r="I280" s="19"/>
      <c r="J280" s="19"/>
      <c r="L280" s="19"/>
    </row>
    <row r="281" spans="3:12" s="16" customFormat="1" x14ac:dyDescent="0.25">
      <c r="C281" s="19"/>
      <c r="D281" s="19"/>
      <c r="E281" s="19"/>
      <c r="F281" s="19"/>
      <c r="G281" s="19"/>
      <c r="H281" s="19"/>
      <c r="I281" s="19"/>
      <c r="J281" s="19"/>
      <c r="L281" s="19"/>
    </row>
    <row r="282" spans="3:12" s="16" customFormat="1" x14ac:dyDescent="0.25">
      <c r="C282" s="19"/>
      <c r="D282" s="19"/>
      <c r="E282" s="19"/>
      <c r="F282" s="19"/>
      <c r="G282" s="19"/>
      <c r="H282" s="19"/>
      <c r="I282" s="19"/>
      <c r="J282" s="19"/>
      <c r="L282" s="19"/>
    </row>
    <row r="283" spans="3:12" s="16" customFormat="1" x14ac:dyDescent="0.25">
      <c r="C283" s="19"/>
      <c r="D283" s="19"/>
      <c r="E283" s="19"/>
      <c r="F283" s="19"/>
      <c r="G283" s="19"/>
      <c r="H283" s="19"/>
      <c r="I283" s="19"/>
      <c r="J283" s="19"/>
      <c r="L283" s="19"/>
    </row>
    <row r="284" spans="3:12" s="16" customFormat="1" x14ac:dyDescent="0.25">
      <c r="C284" s="19"/>
      <c r="D284" s="19"/>
      <c r="E284" s="19"/>
      <c r="F284" s="19"/>
      <c r="G284" s="19"/>
      <c r="H284" s="19"/>
      <c r="I284" s="19"/>
      <c r="J284" s="19"/>
      <c r="L284" s="19"/>
    </row>
    <row r="285" spans="3:12" s="16" customFormat="1" x14ac:dyDescent="0.25">
      <c r="C285" s="19"/>
      <c r="D285" s="19"/>
      <c r="E285" s="19"/>
      <c r="F285" s="19"/>
      <c r="G285" s="19"/>
      <c r="H285" s="19"/>
      <c r="I285" s="19"/>
      <c r="J285" s="19"/>
      <c r="L285" s="19"/>
    </row>
    <row r="286" spans="3:12" s="16" customFormat="1" x14ac:dyDescent="0.25">
      <c r="C286" s="19"/>
      <c r="D286" s="19"/>
      <c r="E286" s="19"/>
      <c r="F286" s="19"/>
      <c r="G286" s="19"/>
      <c r="H286" s="19"/>
      <c r="I286" s="19"/>
      <c r="J286" s="19"/>
      <c r="L286" s="19"/>
    </row>
    <row r="287" spans="3:12" s="16" customFormat="1" x14ac:dyDescent="0.25">
      <c r="C287" s="19"/>
      <c r="D287" s="19"/>
      <c r="E287" s="19"/>
      <c r="F287" s="19"/>
      <c r="G287" s="19"/>
      <c r="H287" s="19"/>
      <c r="I287" s="19"/>
      <c r="J287" s="19"/>
      <c r="L287" s="19"/>
    </row>
    <row r="288" spans="3:12" s="16" customFormat="1" x14ac:dyDescent="0.25">
      <c r="C288" s="19"/>
      <c r="D288" s="19"/>
      <c r="E288" s="19"/>
      <c r="F288" s="19"/>
      <c r="G288" s="19"/>
      <c r="H288" s="19"/>
      <c r="I288" s="19"/>
      <c r="J288" s="19"/>
      <c r="L288" s="19"/>
    </row>
    <row r="289" spans="3:12" s="16" customFormat="1" x14ac:dyDescent="0.25">
      <c r="C289" s="19"/>
      <c r="D289" s="19"/>
      <c r="E289" s="19"/>
      <c r="F289" s="19"/>
      <c r="G289" s="19"/>
      <c r="H289" s="19"/>
      <c r="I289" s="19"/>
      <c r="J289" s="19"/>
      <c r="L289" s="19"/>
    </row>
    <row r="290" spans="3:12" s="16" customFormat="1" x14ac:dyDescent="0.25">
      <c r="C290" s="19"/>
      <c r="D290" s="19"/>
      <c r="E290" s="19"/>
      <c r="F290" s="19"/>
      <c r="G290" s="19"/>
      <c r="H290" s="19"/>
      <c r="I290" s="19"/>
      <c r="J290" s="19"/>
      <c r="L290" s="19"/>
    </row>
    <row r="291" spans="3:12" s="16" customFormat="1" x14ac:dyDescent="0.25">
      <c r="C291" s="19"/>
      <c r="D291" s="19"/>
      <c r="E291" s="19"/>
      <c r="F291" s="19"/>
      <c r="G291" s="19"/>
      <c r="H291" s="19"/>
      <c r="I291" s="19"/>
      <c r="J291" s="19"/>
      <c r="L291" s="19"/>
    </row>
    <row r="292" spans="3:12" s="16" customFormat="1" x14ac:dyDescent="0.25">
      <c r="C292" s="19"/>
      <c r="D292" s="19"/>
      <c r="E292" s="19"/>
      <c r="F292" s="19"/>
      <c r="G292" s="19"/>
      <c r="H292" s="19"/>
      <c r="I292" s="19"/>
      <c r="J292" s="19"/>
      <c r="L292" s="19"/>
    </row>
    <row r="293" spans="3:12" s="16" customFormat="1" x14ac:dyDescent="0.25">
      <c r="C293" s="19"/>
      <c r="D293" s="19"/>
      <c r="E293" s="19"/>
      <c r="F293" s="19"/>
      <c r="G293" s="19"/>
      <c r="H293" s="19"/>
      <c r="I293" s="19"/>
      <c r="J293" s="19"/>
      <c r="L293" s="19"/>
    </row>
    <row r="294" spans="3:12" s="16" customFormat="1" x14ac:dyDescent="0.25">
      <c r="C294" s="19"/>
      <c r="D294" s="19"/>
      <c r="E294" s="19"/>
      <c r="F294" s="19"/>
      <c r="G294" s="19"/>
      <c r="H294" s="19"/>
      <c r="I294" s="19"/>
      <c r="J294" s="19"/>
      <c r="L294" s="19"/>
    </row>
    <row r="295" spans="3:12" s="16" customFormat="1" x14ac:dyDescent="0.25">
      <c r="C295" s="19"/>
      <c r="D295" s="19"/>
      <c r="E295" s="19"/>
      <c r="F295" s="19"/>
      <c r="G295" s="19"/>
      <c r="H295" s="19"/>
      <c r="I295" s="19"/>
      <c r="J295" s="19"/>
      <c r="L295" s="19"/>
    </row>
    <row r="296" spans="3:12" s="16" customFormat="1" x14ac:dyDescent="0.25">
      <c r="C296" s="19"/>
      <c r="D296" s="19"/>
      <c r="E296" s="19"/>
      <c r="F296" s="19"/>
      <c r="G296" s="19"/>
      <c r="H296" s="19"/>
      <c r="I296" s="19"/>
      <c r="J296" s="19"/>
      <c r="L296" s="19"/>
    </row>
    <row r="297" spans="3:12" s="16" customFormat="1" x14ac:dyDescent="0.25">
      <c r="C297" s="19"/>
      <c r="D297" s="19"/>
      <c r="E297" s="19"/>
      <c r="F297" s="19"/>
      <c r="G297" s="19"/>
      <c r="H297" s="19"/>
      <c r="I297" s="19"/>
      <c r="J297" s="19"/>
      <c r="L297" s="19"/>
    </row>
    <row r="298" spans="3:12" s="16" customFormat="1" x14ac:dyDescent="0.25">
      <c r="C298" s="19"/>
      <c r="D298" s="19"/>
      <c r="E298" s="19"/>
      <c r="F298" s="19"/>
      <c r="G298" s="19"/>
      <c r="H298" s="19"/>
      <c r="I298" s="19"/>
      <c r="J298" s="19"/>
      <c r="L298" s="19"/>
    </row>
    <row r="299" spans="3:12" s="16" customFormat="1" x14ac:dyDescent="0.25">
      <c r="C299" s="19"/>
      <c r="D299" s="19"/>
      <c r="E299" s="19"/>
      <c r="F299" s="19"/>
      <c r="G299" s="19"/>
      <c r="H299" s="19"/>
      <c r="I299" s="19"/>
      <c r="J299" s="19"/>
      <c r="L299" s="19"/>
    </row>
    <row r="300" spans="3:12" s="16" customFormat="1" x14ac:dyDescent="0.25">
      <c r="C300" s="19"/>
      <c r="D300" s="19"/>
      <c r="E300" s="19"/>
      <c r="F300" s="19"/>
      <c r="G300" s="19"/>
      <c r="H300" s="19"/>
      <c r="I300" s="19"/>
      <c r="J300" s="19"/>
      <c r="L300" s="19"/>
    </row>
    <row r="301" spans="3:12" s="16" customFormat="1" x14ac:dyDescent="0.25">
      <c r="C301" s="19"/>
      <c r="D301" s="19"/>
      <c r="E301" s="19"/>
      <c r="F301" s="19"/>
      <c r="G301" s="19"/>
      <c r="H301" s="19"/>
      <c r="I301" s="19"/>
      <c r="J301" s="19"/>
      <c r="L301" s="19"/>
    </row>
    <row r="302" spans="3:12" s="16" customFormat="1" x14ac:dyDescent="0.25">
      <c r="C302" s="19"/>
      <c r="D302" s="19"/>
      <c r="E302" s="19"/>
      <c r="F302" s="19"/>
      <c r="G302" s="19"/>
      <c r="H302" s="19"/>
      <c r="I302" s="19"/>
      <c r="J302" s="19"/>
      <c r="L302" s="19"/>
    </row>
    <row r="303" spans="3:12" s="16" customFormat="1" x14ac:dyDescent="0.25">
      <c r="C303" s="19"/>
      <c r="D303" s="19"/>
      <c r="E303" s="19"/>
      <c r="F303" s="19"/>
      <c r="G303" s="19"/>
      <c r="H303" s="19"/>
      <c r="I303" s="19"/>
      <c r="J303" s="19"/>
      <c r="L303" s="19"/>
    </row>
    <row r="304" spans="3:12" s="16" customFormat="1" x14ac:dyDescent="0.25">
      <c r="C304" s="19"/>
      <c r="D304" s="19"/>
      <c r="E304" s="19"/>
      <c r="F304" s="19"/>
      <c r="G304" s="19"/>
      <c r="H304" s="19"/>
      <c r="I304" s="19"/>
      <c r="J304" s="19"/>
      <c r="L304" s="19"/>
    </row>
    <row r="305" spans="3:12" s="16" customFormat="1" x14ac:dyDescent="0.25">
      <c r="C305" s="19"/>
      <c r="D305" s="19"/>
      <c r="E305" s="19"/>
      <c r="F305" s="19"/>
      <c r="G305" s="19"/>
      <c r="H305" s="19"/>
      <c r="I305" s="19"/>
      <c r="J305" s="19"/>
      <c r="L305" s="19"/>
    </row>
    <row r="306" spans="3:12" s="16" customFormat="1" x14ac:dyDescent="0.25">
      <c r="C306" s="19"/>
      <c r="D306" s="19"/>
      <c r="E306" s="19"/>
      <c r="F306" s="19"/>
      <c r="G306" s="19"/>
      <c r="H306" s="19"/>
      <c r="I306" s="19"/>
      <c r="J306" s="19"/>
      <c r="L306" s="19"/>
    </row>
    <row r="307" spans="3:12" s="16" customFormat="1" x14ac:dyDescent="0.25">
      <c r="C307" s="19"/>
      <c r="D307" s="19"/>
      <c r="E307" s="19"/>
      <c r="F307" s="19"/>
      <c r="G307" s="19"/>
      <c r="H307" s="19"/>
      <c r="I307" s="19"/>
      <c r="J307" s="19"/>
      <c r="L307" s="19"/>
    </row>
    <row r="308" spans="3:12" s="16" customFormat="1" x14ac:dyDescent="0.25">
      <c r="C308" s="19"/>
      <c r="D308" s="19"/>
      <c r="E308" s="19"/>
      <c r="F308" s="19"/>
      <c r="G308" s="19"/>
      <c r="H308" s="19"/>
      <c r="I308" s="19"/>
      <c r="J308" s="19"/>
      <c r="L308" s="19"/>
    </row>
    <row r="309" spans="3:12" s="16" customFormat="1" x14ac:dyDescent="0.25">
      <c r="C309" s="19"/>
      <c r="D309" s="19"/>
      <c r="E309" s="19"/>
      <c r="F309" s="19"/>
      <c r="G309" s="19"/>
      <c r="H309" s="19"/>
      <c r="I309" s="19"/>
      <c r="J309" s="19"/>
      <c r="L309" s="19"/>
    </row>
    <row r="310" spans="3:12" s="16" customFormat="1" x14ac:dyDescent="0.25">
      <c r="C310" s="19"/>
      <c r="D310" s="19"/>
      <c r="E310" s="19"/>
      <c r="F310" s="19"/>
      <c r="G310" s="19"/>
      <c r="H310" s="19"/>
      <c r="I310" s="19"/>
      <c r="J310" s="19"/>
      <c r="L310" s="19"/>
    </row>
    <row r="311" spans="3:12" s="16" customFormat="1" x14ac:dyDescent="0.25">
      <c r="C311" s="19"/>
      <c r="D311" s="19"/>
      <c r="E311" s="19"/>
      <c r="F311" s="19"/>
      <c r="G311" s="19"/>
      <c r="H311" s="19"/>
      <c r="I311" s="19"/>
      <c r="J311" s="19"/>
      <c r="L311" s="19"/>
    </row>
    <row r="312" spans="3:12" s="16" customFormat="1" x14ac:dyDescent="0.25">
      <c r="C312" s="19"/>
      <c r="D312" s="19"/>
      <c r="E312" s="19"/>
      <c r="F312" s="19"/>
      <c r="G312" s="19"/>
      <c r="H312" s="19"/>
      <c r="I312" s="19"/>
      <c r="J312" s="19"/>
      <c r="L312" s="19"/>
    </row>
    <row r="313" spans="3:12" s="16" customFormat="1" x14ac:dyDescent="0.25">
      <c r="C313" s="19"/>
      <c r="D313" s="19"/>
      <c r="E313" s="19"/>
      <c r="F313" s="19"/>
      <c r="G313" s="19"/>
      <c r="H313" s="19"/>
      <c r="I313" s="19"/>
      <c r="J313" s="19"/>
      <c r="L313" s="19"/>
    </row>
    <row r="314" spans="3:12" s="16" customFormat="1" x14ac:dyDescent="0.25">
      <c r="C314" s="19"/>
      <c r="D314" s="19"/>
      <c r="E314" s="19"/>
      <c r="F314" s="19"/>
      <c r="G314" s="19"/>
      <c r="H314" s="19"/>
      <c r="I314" s="19"/>
      <c r="J314" s="19"/>
      <c r="L314" s="19"/>
    </row>
    <row r="315" spans="3:12" s="16" customFormat="1" x14ac:dyDescent="0.25">
      <c r="C315" s="19"/>
      <c r="D315" s="19"/>
      <c r="E315" s="19"/>
      <c r="F315" s="19"/>
      <c r="G315" s="19"/>
      <c r="H315" s="19"/>
      <c r="I315" s="19"/>
      <c r="J315" s="19"/>
      <c r="L315" s="19"/>
    </row>
    <row r="316" spans="3:12" s="16" customFormat="1" x14ac:dyDescent="0.25">
      <c r="C316" s="19"/>
      <c r="D316" s="19"/>
      <c r="E316" s="19"/>
      <c r="F316" s="19"/>
      <c r="G316" s="19"/>
      <c r="H316" s="19"/>
      <c r="I316" s="19"/>
      <c r="J316" s="19"/>
      <c r="L316" s="19"/>
    </row>
    <row r="317" spans="3:12" s="16" customFormat="1" x14ac:dyDescent="0.25">
      <c r="C317" s="19"/>
      <c r="D317" s="19"/>
      <c r="E317" s="19"/>
      <c r="F317" s="19"/>
      <c r="G317" s="19"/>
      <c r="H317" s="19"/>
      <c r="I317" s="19"/>
      <c r="J317" s="19"/>
      <c r="L317" s="19"/>
    </row>
    <row r="318" spans="3:12" s="16" customFormat="1" x14ac:dyDescent="0.25">
      <c r="C318" s="19"/>
      <c r="D318" s="19"/>
      <c r="E318" s="19"/>
      <c r="F318" s="19"/>
      <c r="G318" s="19"/>
      <c r="H318" s="19"/>
      <c r="I318" s="19"/>
      <c r="J318" s="19"/>
      <c r="L318" s="19"/>
    </row>
    <row r="319" spans="3:12" s="16" customFormat="1" x14ac:dyDescent="0.25">
      <c r="C319" s="19"/>
      <c r="D319" s="19"/>
      <c r="E319" s="19"/>
      <c r="F319" s="19"/>
      <c r="G319" s="19"/>
      <c r="H319" s="19"/>
      <c r="I319" s="19"/>
      <c r="J319" s="19"/>
      <c r="L319" s="19"/>
    </row>
    <row r="320" spans="3:12" s="16" customFormat="1" x14ac:dyDescent="0.25">
      <c r="C320" s="19"/>
      <c r="D320" s="19"/>
      <c r="E320" s="19"/>
      <c r="F320" s="19"/>
      <c r="G320" s="19"/>
      <c r="H320" s="19"/>
      <c r="I320" s="19"/>
      <c r="J320" s="19"/>
      <c r="L320" s="19"/>
    </row>
    <row r="321" spans="3:12" s="16" customFormat="1" x14ac:dyDescent="0.25">
      <c r="C321" s="19"/>
      <c r="D321" s="19"/>
      <c r="E321" s="19"/>
      <c r="F321" s="19"/>
      <c r="G321" s="19"/>
      <c r="H321" s="19"/>
      <c r="I321" s="19"/>
      <c r="J321" s="19"/>
      <c r="L321" s="19"/>
    </row>
    <row r="322" spans="3:12" s="16" customFormat="1" x14ac:dyDescent="0.25">
      <c r="C322" s="19"/>
      <c r="D322" s="19"/>
      <c r="E322" s="19"/>
      <c r="F322" s="19"/>
      <c r="G322" s="19"/>
      <c r="H322" s="19"/>
      <c r="I322" s="19"/>
      <c r="J322" s="19"/>
      <c r="L322" s="19"/>
    </row>
    <row r="323" spans="3:12" s="16" customFormat="1" x14ac:dyDescent="0.25">
      <c r="C323" s="19"/>
      <c r="D323" s="19"/>
      <c r="E323" s="19"/>
      <c r="F323" s="19"/>
      <c r="G323" s="19"/>
      <c r="H323" s="19"/>
      <c r="I323" s="19"/>
      <c r="J323" s="19"/>
      <c r="L323" s="19"/>
    </row>
    <row r="324" spans="3:12" s="16" customFormat="1" x14ac:dyDescent="0.25">
      <c r="C324" s="19"/>
      <c r="D324" s="19"/>
      <c r="E324" s="19"/>
      <c r="F324" s="19"/>
      <c r="G324" s="19"/>
      <c r="H324" s="19"/>
      <c r="I324" s="19"/>
      <c r="J324" s="19"/>
      <c r="L324" s="19"/>
    </row>
    <row r="325" spans="3:12" s="16" customFormat="1" x14ac:dyDescent="0.25">
      <c r="C325" s="19"/>
      <c r="D325" s="19"/>
      <c r="E325" s="19"/>
      <c r="F325" s="19"/>
      <c r="G325" s="19"/>
      <c r="H325" s="19"/>
      <c r="I325" s="19"/>
      <c r="J325" s="19"/>
      <c r="L325" s="19"/>
    </row>
    <row r="326" spans="3:12" s="16" customFormat="1" x14ac:dyDescent="0.25">
      <c r="C326" s="19"/>
      <c r="D326" s="19"/>
      <c r="E326" s="19"/>
      <c r="F326" s="19"/>
      <c r="G326" s="19"/>
      <c r="H326" s="19"/>
      <c r="I326" s="19"/>
      <c r="J326" s="19"/>
      <c r="L326" s="19"/>
    </row>
    <row r="327" spans="3:12" s="16" customFormat="1" x14ac:dyDescent="0.25">
      <c r="C327" s="19"/>
      <c r="D327" s="19"/>
      <c r="E327" s="19"/>
      <c r="F327" s="19"/>
      <c r="G327" s="19"/>
      <c r="H327" s="19"/>
      <c r="I327" s="19"/>
      <c r="J327" s="19"/>
      <c r="L327" s="19"/>
    </row>
    <row r="328" spans="3:12" s="16" customFormat="1" x14ac:dyDescent="0.25">
      <c r="C328" s="19"/>
      <c r="D328" s="19"/>
      <c r="E328" s="19"/>
      <c r="F328" s="19"/>
      <c r="G328" s="19"/>
      <c r="H328" s="19"/>
      <c r="I328" s="19"/>
      <c r="J328" s="19"/>
      <c r="L328" s="19"/>
    </row>
    <row r="329" spans="3:12" s="16" customFormat="1" x14ac:dyDescent="0.25">
      <c r="C329" s="19"/>
      <c r="D329" s="19"/>
      <c r="E329" s="19"/>
      <c r="F329" s="19"/>
      <c r="G329" s="19"/>
      <c r="H329" s="19"/>
      <c r="I329" s="19"/>
      <c r="J329" s="19"/>
      <c r="L329" s="19"/>
    </row>
    <row r="330" spans="3:12" s="16" customFormat="1" x14ac:dyDescent="0.25">
      <c r="C330" s="19"/>
      <c r="D330" s="19"/>
      <c r="E330" s="19"/>
      <c r="F330" s="19"/>
      <c r="G330" s="19"/>
      <c r="H330" s="19"/>
      <c r="I330" s="19"/>
      <c r="J330" s="19"/>
      <c r="L330" s="19"/>
    </row>
    <row r="331" spans="3:12" s="16" customFormat="1" x14ac:dyDescent="0.25">
      <c r="C331" s="19"/>
      <c r="D331" s="19"/>
      <c r="E331" s="19"/>
      <c r="F331" s="19"/>
      <c r="G331" s="19"/>
      <c r="H331" s="19"/>
      <c r="I331" s="19"/>
      <c r="J331" s="19"/>
      <c r="L331" s="19"/>
    </row>
    <row r="332" spans="3:12" s="16" customFormat="1" x14ac:dyDescent="0.25">
      <c r="C332" s="19"/>
      <c r="D332" s="19"/>
      <c r="E332" s="19"/>
      <c r="F332" s="19"/>
      <c r="G332" s="19"/>
      <c r="H332" s="19"/>
      <c r="I332" s="19"/>
      <c r="J332" s="19"/>
      <c r="L332" s="19"/>
    </row>
    <row r="333" spans="3:12" s="16" customFormat="1" x14ac:dyDescent="0.25">
      <c r="C333" s="19"/>
      <c r="D333" s="19"/>
      <c r="E333" s="19"/>
      <c r="F333" s="19"/>
      <c r="G333" s="19"/>
      <c r="H333" s="19"/>
      <c r="I333" s="19"/>
      <c r="J333" s="19"/>
      <c r="L333" s="19"/>
    </row>
    <row r="334" spans="3:12" s="16" customFormat="1" x14ac:dyDescent="0.25">
      <c r="C334" s="19"/>
      <c r="D334" s="19"/>
      <c r="E334" s="19"/>
      <c r="F334" s="19"/>
      <c r="G334" s="19"/>
      <c r="H334" s="19"/>
      <c r="I334" s="19"/>
      <c r="J334" s="19"/>
      <c r="L334" s="19"/>
    </row>
    <row r="335" spans="3:12" s="16" customFormat="1" x14ac:dyDescent="0.25">
      <c r="C335" s="19"/>
      <c r="D335" s="19"/>
      <c r="E335" s="19"/>
      <c r="F335" s="19"/>
      <c r="G335" s="19"/>
      <c r="H335" s="19"/>
      <c r="I335" s="19"/>
      <c r="J335" s="19"/>
      <c r="L335" s="19"/>
    </row>
    <row r="336" spans="3:12" s="16" customFormat="1" x14ac:dyDescent="0.25">
      <c r="C336" s="19"/>
      <c r="D336" s="19"/>
      <c r="E336" s="19"/>
      <c r="F336" s="19"/>
      <c r="G336" s="19"/>
      <c r="H336" s="19"/>
      <c r="I336" s="19"/>
      <c r="J336" s="19"/>
      <c r="L336" s="19"/>
    </row>
    <row r="337" spans="3:12" s="16" customFormat="1" x14ac:dyDescent="0.25">
      <c r="C337" s="19"/>
      <c r="D337" s="19"/>
      <c r="E337" s="19"/>
      <c r="F337" s="19"/>
      <c r="G337" s="19"/>
      <c r="H337" s="19"/>
      <c r="I337" s="19"/>
      <c r="J337" s="19"/>
      <c r="L337" s="19"/>
    </row>
    <row r="338" spans="3:12" s="16" customFormat="1" x14ac:dyDescent="0.25">
      <c r="C338" s="19"/>
      <c r="D338" s="19"/>
      <c r="E338" s="19"/>
      <c r="F338" s="19"/>
      <c r="G338" s="19"/>
      <c r="H338" s="19"/>
      <c r="I338" s="19"/>
      <c r="J338" s="19"/>
      <c r="L338" s="19"/>
    </row>
    <row r="339" spans="3:12" s="16" customFormat="1" x14ac:dyDescent="0.25">
      <c r="C339" s="19"/>
      <c r="D339" s="19"/>
      <c r="E339" s="19"/>
      <c r="F339" s="19"/>
      <c r="G339" s="19"/>
      <c r="H339" s="19"/>
      <c r="I339" s="19"/>
      <c r="J339" s="19"/>
      <c r="L339" s="19"/>
    </row>
    <row r="340" spans="3:12" s="16" customFormat="1" x14ac:dyDescent="0.25">
      <c r="C340" s="19"/>
      <c r="D340" s="19"/>
      <c r="E340" s="19"/>
      <c r="F340" s="19"/>
      <c r="G340" s="19"/>
      <c r="H340" s="19"/>
      <c r="I340" s="19"/>
      <c r="J340" s="19"/>
      <c r="L340" s="19"/>
    </row>
    <row r="341" spans="3:12" s="16" customFormat="1" x14ac:dyDescent="0.25">
      <c r="C341" s="19"/>
      <c r="D341" s="19"/>
      <c r="E341" s="19"/>
      <c r="F341" s="19"/>
      <c r="G341" s="19"/>
      <c r="H341" s="19"/>
      <c r="I341" s="19"/>
      <c r="J341" s="19"/>
      <c r="L341" s="19"/>
    </row>
    <row r="342" spans="3:12" s="16" customFormat="1" x14ac:dyDescent="0.25">
      <c r="C342" s="19"/>
      <c r="D342" s="19"/>
      <c r="E342" s="19"/>
      <c r="F342" s="19"/>
      <c r="G342" s="19"/>
      <c r="H342" s="19"/>
      <c r="I342" s="19"/>
      <c r="J342" s="19"/>
      <c r="L342" s="19"/>
    </row>
    <row r="343" spans="3:12" s="16" customFormat="1" x14ac:dyDescent="0.25">
      <c r="C343" s="19"/>
      <c r="D343" s="19"/>
      <c r="E343" s="19"/>
      <c r="F343" s="19"/>
      <c r="G343" s="19"/>
      <c r="H343" s="19"/>
      <c r="I343" s="19"/>
      <c r="J343" s="19"/>
      <c r="L343" s="19"/>
    </row>
    <row r="344" spans="3:12" s="16" customFormat="1" x14ac:dyDescent="0.25">
      <c r="C344" s="19"/>
      <c r="D344" s="19"/>
      <c r="E344" s="19"/>
      <c r="F344" s="19"/>
      <c r="G344" s="19"/>
      <c r="H344" s="19"/>
      <c r="I344" s="19"/>
      <c r="J344" s="19"/>
      <c r="L344" s="19"/>
    </row>
    <row r="345" spans="3:12" s="16" customFormat="1" x14ac:dyDescent="0.25">
      <c r="C345" s="19"/>
      <c r="D345" s="19"/>
      <c r="E345" s="19"/>
      <c r="F345" s="19"/>
      <c r="G345" s="19"/>
      <c r="H345" s="19"/>
      <c r="I345" s="19"/>
      <c r="J345" s="19"/>
      <c r="L345" s="19"/>
    </row>
    <row r="346" spans="3:12" s="16" customFormat="1" x14ac:dyDescent="0.25">
      <c r="C346" s="19"/>
      <c r="D346" s="19"/>
      <c r="E346" s="19"/>
      <c r="F346" s="19"/>
      <c r="G346" s="19"/>
      <c r="H346" s="19"/>
      <c r="I346" s="19"/>
      <c r="J346" s="19"/>
      <c r="L346" s="19"/>
    </row>
    <row r="347" spans="3:12" s="16" customFormat="1" x14ac:dyDescent="0.25">
      <c r="C347" s="19"/>
      <c r="D347" s="19"/>
      <c r="E347" s="19"/>
      <c r="F347" s="19"/>
      <c r="G347" s="19"/>
      <c r="H347" s="19"/>
      <c r="I347" s="19"/>
      <c r="J347" s="19"/>
      <c r="L347" s="19"/>
    </row>
    <row r="348" spans="3:12" s="16" customFormat="1" x14ac:dyDescent="0.25">
      <c r="C348" s="19"/>
      <c r="D348" s="19"/>
      <c r="E348" s="19"/>
      <c r="F348" s="19"/>
      <c r="G348" s="19"/>
      <c r="H348" s="19"/>
      <c r="I348" s="19"/>
      <c r="J348" s="19"/>
      <c r="L348" s="19"/>
    </row>
    <row r="349" spans="3:12" s="16" customFormat="1" x14ac:dyDescent="0.25">
      <c r="C349" s="19"/>
      <c r="D349" s="19"/>
      <c r="E349" s="19"/>
      <c r="F349" s="19"/>
      <c r="G349" s="19"/>
      <c r="H349" s="19"/>
      <c r="I349" s="19"/>
      <c r="J349" s="19"/>
      <c r="L349" s="19"/>
    </row>
    <row r="350" spans="3:12" s="16" customFormat="1" x14ac:dyDescent="0.25">
      <c r="C350" s="19"/>
      <c r="D350" s="19"/>
      <c r="E350" s="19"/>
      <c r="F350" s="19"/>
      <c r="G350" s="19"/>
      <c r="H350" s="19"/>
      <c r="I350" s="19"/>
      <c r="J350" s="19"/>
      <c r="L350" s="19"/>
    </row>
    <row r="351" spans="3:12" s="16" customFormat="1" x14ac:dyDescent="0.25">
      <c r="C351" s="19"/>
      <c r="D351" s="19"/>
      <c r="E351" s="19"/>
      <c r="F351" s="19"/>
      <c r="G351" s="19"/>
      <c r="H351" s="19"/>
      <c r="I351" s="19"/>
      <c r="J351" s="19"/>
      <c r="L351" s="19"/>
    </row>
    <row r="352" spans="3:12" s="16" customFormat="1" x14ac:dyDescent="0.25">
      <c r="C352" s="19"/>
      <c r="D352" s="19"/>
      <c r="E352" s="19"/>
      <c r="F352" s="19"/>
      <c r="G352" s="19"/>
      <c r="H352" s="19"/>
      <c r="I352" s="19"/>
      <c r="J352" s="19"/>
      <c r="L352" s="19"/>
    </row>
    <row r="353" spans="3:12" s="16" customFormat="1" x14ac:dyDescent="0.25">
      <c r="C353" s="19"/>
      <c r="D353" s="19"/>
      <c r="E353" s="19"/>
      <c r="F353" s="19"/>
      <c r="G353" s="19"/>
      <c r="H353" s="19"/>
      <c r="I353" s="19"/>
      <c r="J353" s="19"/>
      <c r="L353" s="19"/>
    </row>
    <row r="354" spans="3:12" s="16" customFormat="1" x14ac:dyDescent="0.25">
      <c r="C354" s="19"/>
      <c r="D354" s="19"/>
      <c r="E354" s="19"/>
      <c r="F354" s="19"/>
      <c r="G354" s="19"/>
      <c r="H354" s="19"/>
      <c r="I354" s="19"/>
      <c r="J354" s="19"/>
      <c r="L354" s="19"/>
    </row>
    <row r="355" spans="3:12" s="16" customFormat="1" x14ac:dyDescent="0.25">
      <c r="C355" s="19"/>
      <c r="D355" s="19"/>
      <c r="E355" s="19"/>
      <c r="F355" s="19"/>
      <c r="G355" s="19"/>
      <c r="H355" s="19"/>
      <c r="I355" s="19"/>
      <c r="J355" s="19"/>
      <c r="L355" s="19"/>
    </row>
    <row r="356" spans="3:12" s="16" customFormat="1" x14ac:dyDescent="0.25">
      <c r="C356" s="19"/>
      <c r="D356" s="19"/>
      <c r="E356" s="19"/>
      <c r="F356" s="19"/>
      <c r="G356" s="19"/>
      <c r="H356" s="19"/>
      <c r="I356" s="19"/>
      <c r="J356" s="19"/>
      <c r="L356" s="19"/>
    </row>
    <row r="357" spans="3:12" s="16" customFormat="1" x14ac:dyDescent="0.25">
      <c r="C357" s="19"/>
      <c r="D357" s="19"/>
      <c r="E357" s="19"/>
      <c r="F357" s="19"/>
      <c r="G357" s="19"/>
      <c r="H357" s="19"/>
      <c r="I357" s="19"/>
      <c r="J357" s="19"/>
      <c r="L357" s="19"/>
    </row>
    <row r="358" spans="3:12" s="16" customFormat="1" x14ac:dyDescent="0.25">
      <c r="C358" s="19"/>
      <c r="D358" s="19"/>
      <c r="E358" s="19"/>
      <c r="F358" s="19"/>
      <c r="G358" s="19"/>
      <c r="H358" s="19"/>
      <c r="I358" s="19"/>
      <c r="J358" s="19"/>
      <c r="L358" s="19"/>
    </row>
    <row r="359" spans="3:12" s="16" customFormat="1" x14ac:dyDescent="0.25">
      <c r="C359" s="19"/>
      <c r="D359" s="19"/>
      <c r="E359" s="19"/>
      <c r="F359" s="19"/>
      <c r="G359" s="19"/>
      <c r="H359" s="19"/>
      <c r="I359" s="19"/>
      <c r="J359" s="19"/>
      <c r="L359" s="19"/>
    </row>
    <row r="360" spans="3:12" s="16" customFormat="1" x14ac:dyDescent="0.25">
      <c r="C360" s="19"/>
      <c r="D360" s="19"/>
      <c r="E360" s="19"/>
      <c r="F360" s="19"/>
      <c r="G360" s="19"/>
      <c r="H360" s="19"/>
      <c r="I360" s="19"/>
      <c r="J360" s="19"/>
      <c r="L360" s="19"/>
    </row>
    <row r="361" spans="3:12" s="16" customFormat="1" x14ac:dyDescent="0.25">
      <c r="C361" s="19"/>
      <c r="D361" s="19"/>
      <c r="E361" s="19"/>
      <c r="F361" s="19"/>
      <c r="G361" s="19"/>
      <c r="H361" s="19"/>
      <c r="I361" s="19"/>
      <c r="J361" s="19"/>
      <c r="L361" s="19"/>
    </row>
    <row r="362" spans="3:12" s="16" customFormat="1" x14ac:dyDescent="0.25">
      <c r="C362" s="19"/>
      <c r="D362" s="19"/>
      <c r="E362" s="19"/>
      <c r="F362" s="19"/>
      <c r="G362" s="19"/>
      <c r="H362" s="19"/>
      <c r="I362" s="19"/>
      <c r="J362" s="19"/>
      <c r="L362" s="19"/>
    </row>
    <row r="363" spans="3:12" s="16" customFormat="1" x14ac:dyDescent="0.25">
      <c r="C363" s="19"/>
      <c r="D363" s="19"/>
      <c r="E363" s="19"/>
      <c r="F363" s="19"/>
      <c r="G363" s="19"/>
      <c r="H363" s="19"/>
      <c r="I363" s="19"/>
      <c r="J363" s="19"/>
      <c r="L363" s="19"/>
    </row>
    <row r="364" spans="3:12" s="16" customFormat="1" x14ac:dyDescent="0.25">
      <c r="C364" s="19"/>
      <c r="D364" s="19"/>
      <c r="E364" s="19"/>
      <c r="F364" s="19"/>
      <c r="G364" s="19"/>
      <c r="H364" s="19"/>
      <c r="I364" s="19"/>
      <c r="J364" s="19"/>
      <c r="L364" s="19"/>
    </row>
    <row r="365" spans="3:12" s="16" customFormat="1" x14ac:dyDescent="0.25">
      <c r="C365" s="19"/>
      <c r="D365" s="19"/>
      <c r="E365" s="19"/>
      <c r="F365" s="19"/>
      <c r="G365" s="19"/>
      <c r="H365" s="19"/>
      <c r="I365" s="19"/>
      <c r="J365" s="19"/>
      <c r="L365" s="19"/>
    </row>
    <row r="366" spans="3:12" s="16" customFormat="1" x14ac:dyDescent="0.25">
      <c r="C366" s="19"/>
      <c r="D366" s="19"/>
      <c r="E366" s="19"/>
      <c r="F366" s="19"/>
      <c r="G366" s="19"/>
      <c r="H366" s="19"/>
      <c r="I366" s="19"/>
      <c r="J366" s="19"/>
      <c r="L366" s="19"/>
    </row>
    <row r="367" spans="3:12" s="16" customFormat="1" x14ac:dyDescent="0.25">
      <c r="C367" s="19"/>
      <c r="D367" s="19"/>
      <c r="E367" s="19"/>
      <c r="F367" s="19"/>
      <c r="G367" s="19"/>
      <c r="H367" s="19"/>
      <c r="I367" s="19"/>
      <c r="J367" s="19"/>
      <c r="L367" s="19"/>
    </row>
    <row r="368" spans="3:12" s="16" customFormat="1" x14ac:dyDescent="0.25">
      <c r="C368" s="19"/>
      <c r="D368" s="19"/>
      <c r="E368" s="19"/>
      <c r="F368" s="19"/>
      <c r="G368" s="19"/>
      <c r="H368" s="19"/>
      <c r="I368" s="19"/>
      <c r="J368" s="19"/>
      <c r="L368" s="19"/>
    </row>
    <row r="369" spans="3:12" s="16" customFormat="1" x14ac:dyDescent="0.25">
      <c r="C369" s="19"/>
      <c r="D369" s="19"/>
      <c r="E369" s="19"/>
      <c r="F369" s="19"/>
      <c r="G369" s="19"/>
      <c r="H369" s="19"/>
      <c r="I369" s="19"/>
      <c r="J369" s="19"/>
      <c r="L369" s="19"/>
    </row>
    <row r="370" spans="3:12" s="16" customFormat="1" x14ac:dyDescent="0.25">
      <c r="C370" s="19"/>
      <c r="D370" s="19"/>
      <c r="E370" s="19"/>
      <c r="F370" s="19"/>
      <c r="G370" s="19"/>
      <c r="H370" s="19"/>
      <c r="I370" s="19"/>
      <c r="J370" s="19"/>
      <c r="L370" s="19"/>
    </row>
    <row r="371" spans="3:12" s="16" customFormat="1" x14ac:dyDescent="0.25">
      <c r="C371" s="19"/>
      <c r="D371" s="19"/>
      <c r="E371" s="19"/>
      <c r="F371" s="19"/>
      <c r="G371" s="19"/>
      <c r="H371" s="19"/>
      <c r="I371" s="19"/>
      <c r="J371" s="19"/>
      <c r="L371" s="19"/>
    </row>
    <row r="372" spans="3:12" s="16" customFormat="1" x14ac:dyDescent="0.25">
      <c r="C372" s="19"/>
      <c r="D372" s="19"/>
      <c r="E372" s="19"/>
      <c r="F372" s="19"/>
      <c r="G372" s="19"/>
      <c r="H372" s="19"/>
      <c r="I372" s="19"/>
      <c r="J372" s="19"/>
      <c r="L372" s="19"/>
    </row>
    <row r="373" spans="3:12" s="16" customFormat="1" x14ac:dyDescent="0.25">
      <c r="C373" s="19"/>
      <c r="D373" s="19"/>
      <c r="E373" s="19"/>
      <c r="F373" s="19"/>
      <c r="G373" s="19"/>
      <c r="H373" s="19"/>
      <c r="I373" s="19"/>
      <c r="J373" s="19"/>
      <c r="L373" s="19"/>
    </row>
    <row r="374" spans="3:12" s="16" customFormat="1" x14ac:dyDescent="0.25">
      <c r="C374" s="19"/>
      <c r="D374" s="19"/>
      <c r="E374" s="19"/>
      <c r="F374" s="19"/>
      <c r="G374" s="19"/>
      <c r="H374" s="19"/>
      <c r="I374" s="19"/>
      <c r="J374" s="19"/>
      <c r="L374" s="19"/>
    </row>
    <row r="375" spans="3:12" s="16" customFormat="1" x14ac:dyDescent="0.25">
      <c r="C375" s="19"/>
      <c r="D375" s="19"/>
      <c r="E375" s="19"/>
      <c r="F375" s="19"/>
      <c r="G375" s="19"/>
      <c r="H375" s="19"/>
      <c r="I375" s="19"/>
      <c r="J375" s="19"/>
      <c r="L375" s="19"/>
    </row>
    <row r="376" spans="3:12" s="16" customFormat="1" x14ac:dyDescent="0.25">
      <c r="C376" s="19"/>
      <c r="D376" s="19"/>
      <c r="E376" s="19"/>
      <c r="F376" s="19"/>
      <c r="G376" s="19"/>
      <c r="H376" s="19"/>
      <c r="I376" s="19"/>
      <c r="J376" s="19"/>
      <c r="L376" s="19"/>
    </row>
    <row r="377" spans="3:12" s="16" customFormat="1" x14ac:dyDescent="0.25">
      <c r="C377" s="19"/>
      <c r="D377" s="19"/>
      <c r="E377" s="19"/>
      <c r="F377" s="19"/>
      <c r="G377" s="19"/>
      <c r="H377" s="19"/>
      <c r="I377" s="19"/>
      <c r="J377" s="19"/>
      <c r="L377" s="19"/>
    </row>
    <row r="378" spans="3:12" s="16" customFormat="1" x14ac:dyDescent="0.25">
      <c r="C378" s="19"/>
      <c r="D378" s="19"/>
      <c r="E378" s="19"/>
      <c r="F378" s="19"/>
      <c r="G378" s="19"/>
      <c r="H378" s="19"/>
      <c r="I378" s="19"/>
      <c r="J378" s="19"/>
      <c r="L378" s="19"/>
    </row>
    <row r="379" spans="3:12" s="16" customFormat="1" x14ac:dyDescent="0.25">
      <c r="C379" s="19"/>
      <c r="D379" s="19"/>
      <c r="E379" s="19"/>
      <c r="F379" s="19"/>
      <c r="G379" s="19"/>
      <c r="H379" s="19"/>
      <c r="I379" s="19"/>
      <c r="J379" s="19"/>
      <c r="L379" s="19"/>
    </row>
    <row r="380" spans="3:12" s="16" customFormat="1" x14ac:dyDescent="0.25">
      <c r="C380" s="19"/>
      <c r="D380" s="19"/>
      <c r="E380" s="19"/>
      <c r="F380" s="19"/>
      <c r="G380" s="19"/>
      <c r="H380" s="19"/>
      <c r="I380" s="19"/>
      <c r="J380" s="19"/>
      <c r="L380" s="19"/>
    </row>
    <row r="381" spans="3:12" s="16" customFormat="1" x14ac:dyDescent="0.25">
      <c r="C381" s="19"/>
      <c r="D381" s="19"/>
      <c r="E381" s="19"/>
      <c r="F381" s="19"/>
      <c r="G381" s="19"/>
      <c r="H381" s="19"/>
      <c r="I381" s="19"/>
      <c r="J381" s="19"/>
      <c r="L381" s="19"/>
    </row>
    <row r="382" spans="3:12" s="16" customFormat="1" x14ac:dyDescent="0.25">
      <c r="C382" s="19"/>
      <c r="D382" s="19"/>
      <c r="E382" s="19"/>
      <c r="F382" s="19"/>
      <c r="G382" s="19"/>
      <c r="H382" s="19"/>
      <c r="I382" s="19"/>
      <c r="J382" s="19"/>
      <c r="L382" s="19"/>
    </row>
    <row r="383" spans="3:12" s="16" customFormat="1" x14ac:dyDescent="0.25">
      <c r="C383" s="19"/>
      <c r="D383" s="19"/>
      <c r="E383" s="19"/>
      <c r="F383" s="19"/>
      <c r="G383" s="19"/>
      <c r="H383" s="19"/>
      <c r="I383" s="19"/>
      <c r="J383" s="19"/>
      <c r="L383" s="19"/>
    </row>
    <row r="384" spans="3:12" s="16" customFormat="1" x14ac:dyDescent="0.25">
      <c r="C384" s="19"/>
      <c r="D384" s="19"/>
      <c r="E384" s="19"/>
      <c r="F384" s="19"/>
      <c r="G384" s="19"/>
      <c r="H384" s="19"/>
      <c r="I384" s="19"/>
      <c r="J384" s="19"/>
      <c r="L384" s="19"/>
    </row>
    <row r="385" spans="3:12" s="16" customFormat="1" x14ac:dyDescent="0.25">
      <c r="C385" s="19"/>
      <c r="D385" s="19"/>
      <c r="E385" s="19"/>
      <c r="F385" s="19"/>
      <c r="G385" s="19"/>
      <c r="H385" s="19"/>
      <c r="I385" s="19"/>
      <c r="J385" s="19"/>
      <c r="L385" s="19"/>
    </row>
    <row r="386" spans="3:12" s="16" customFormat="1" x14ac:dyDescent="0.25">
      <c r="C386" s="19"/>
      <c r="D386" s="19"/>
      <c r="E386" s="19"/>
      <c r="F386" s="19"/>
      <c r="G386" s="19"/>
      <c r="H386" s="19"/>
      <c r="I386" s="19"/>
      <c r="J386" s="19"/>
      <c r="L386" s="19"/>
    </row>
    <row r="387" spans="3:12" s="16" customFormat="1" x14ac:dyDescent="0.25">
      <c r="C387" s="19"/>
      <c r="D387" s="19"/>
      <c r="E387" s="19"/>
      <c r="F387" s="19"/>
      <c r="G387" s="19"/>
      <c r="H387" s="19"/>
      <c r="I387" s="19"/>
      <c r="J387" s="19"/>
      <c r="L387" s="19"/>
    </row>
    <row r="388" spans="3:12" s="16" customFormat="1" x14ac:dyDescent="0.25">
      <c r="C388" s="19"/>
      <c r="D388" s="19"/>
      <c r="E388" s="19"/>
      <c r="F388" s="19"/>
      <c r="G388" s="19"/>
      <c r="H388" s="19"/>
      <c r="I388" s="19"/>
      <c r="J388" s="19"/>
      <c r="L388" s="19"/>
    </row>
    <row r="389" spans="3:12" s="16" customFormat="1" x14ac:dyDescent="0.25">
      <c r="C389" s="19"/>
      <c r="D389" s="19"/>
      <c r="E389" s="19"/>
      <c r="F389" s="19"/>
      <c r="G389" s="19"/>
      <c r="H389" s="19"/>
      <c r="I389" s="19"/>
      <c r="J389" s="19"/>
      <c r="L389" s="19"/>
    </row>
    <row r="390" spans="3:12" s="16" customFormat="1" x14ac:dyDescent="0.25">
      <c r="C390" s="19"/>
      <c r="D390" s="19"/>
      <c r="E390" s="19"/>
      <c r="F390" s="19"/>
      <c r="G390" s="19"/>
      <c r="H390" s="19"/>
      <c r="I390" s="19"/>
      <c r="J390" s="19"/>
      <c r="L390" s="19"/>
    </row>
    <row r="391" spans="3:12" s="16" customFormat="1" x14ac:dyDescent="0.25">
      <c r="C391" s="19"/>
      <c r="D391" s="19"/>
      <c r="E391" s="19"/>
      <c r="F391" s="19"/>
      <c r="G391" s="19"/>
      <c r="H391" s="19"/>
      <c r="I391" s="19"/>
      <c r="J391" s="19"/>
      <c r="L391" s="19"/>
    </row>
    <row r="392" spans="3:12" s="16" customFormat="1" x14ac:dyDescent="0.25">
      <c r="C392" s="19"/>
      <c r="D392" s="19"/>
      <c r="E392" s="19"/>
      <c r="F392" s="19"/>
      <c r="G392" s="19"/>
      <c r="H392" s="19"/>
      <c r="I392" s="19"/>
      <c r="J392" s="19"/>
      <c r="L392" s="19"/>
    </row>
    <row r="393" spans="3:12" s="16" customFormat="1" x14ac:dyDescent="0.25">
      <c r="C393" s="19"/>
      <c r="D393" s="19"/>
      <c r="E393" s="19"/>
      <c r="F393" s="19"/>
      <c r="G393" s="19"/>
      <c r="H393" s="19"/>
      <c r="I393" s="19"/>
      <c r="J393" s="19"/>
      <c r="L393" s="19"/>
    </row>
    <row r="394" spans="3:12" s="16" customFormat="1" x14ac:dyDescent="0.25">
      <c r="C394" s="19"/>
      <c r="D394" s="19"/>
      <c r="E394" s="19"/>
      <c r="F394" s="19"/>
      <c r="G394" s="19"/>
      <c r="H394" s="19"/>
      <c r="I394" s="19"/>
      <c r="J394" s="19"/>
      <c r="L394" s="19"/>
    </row>
    <row r="395" spans="3:12" s="16" customFormat="1" x14ac:dyDescent="0.25">
      <c r="C395" s="19"/>
      <c r="D395" s="19"/>
      <c r="E395" s="19"/>
      <c r="F395" s="19"/>
      <c r="G395" s="19"/>
      <c r="H395" s="19"/>
      <c r="I395" s="19"/>
      <c r="J395" s="19"/>
      <c r="L395" s="19"/>
    </row>
    <row r="396" spans="3:12" s="16" customFormat="1" x14ac:dyDescent="0.25">
      <c r="C396" s="19"/>
      <c r="D396" s="19"/>
      <c r="E396" s="19"/>
      <c r="F396" s="19"/>
      <c r="G396" s="19"/>
      <c r="H396" s="19"/>
      <c r="I396" s="19"/>
      <c r="J396" s="19"/>
      <c r="L396" s="19"/>
    </row>
    <row r="397" spans="3:12" s="16" customFormat="1" x14ac:dyDescent="0.25">
      <c r="C397" s="19"/>
      <c r="D397" s="19"/>
      <c r="E397" s="19"/>
      <c r="F397" s="19"/>
      <c r="G397" s="19"/>
      <c r="H397" s="19"/>
      <c r="I397" s="19"/>
      <c r="J397" s="19"/>
      <c r="L397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91DED-8A05-4B4E-A741-5E950074ECA1}">
  <dimension ref="B1:L44"/>
  <sheetViews>
    <sheetView topLeftCell="G1" zoomScale="80" zoomScaleNormal="80" workbookViewId="0">
      <selection activeCell="M11" sqref="M11"/>
    </sheetView>
  </sheetViews>
  <sheetFormatPr defaultColWidth="9.140625" defaultRowHeight="15" outlineLevelCol="1" x14ac:dyDescent="0.25"/>
  <cols>
    <col min="1" max="1" width="9.140625" style="74"/>
    <col min="2" max="4" width="9.140625" style="74" hidden="1" customWidth="1" outlineLevel="1"/>
    <col min="5" max="5" width="2.42578125" style="74" customWidth="1" collapsed="1"/>
    <col min="6" max="6" width="38.28515625" style="74" customWidth="1"/>
    <col min="7" max="7" width="66.42578125" style="74" bestFit="1" customWidth="1"/>
    <col min="8" max="10" width="16.140625" style="74" customWidth="1"/>
    <col min="11" max="11" width="32.42578125" style="74" customWidth="1"/>
    <col min="12" max="12" width="2.28515625" style="74" customWidth="1"/>
    <col min="13" max="13" width="7.28515625" style="74" customWidth="1"/>
    <col min="14" max="14" width="11.42578125" style="74" bestFit="1" customWidth="1"/>
    <col min="15" max="16384" width="9.140625" style="74"/>
  </cols>
  <sheetData>
    <row r="1" spans="6:7" ht="15.75" thickBot="1" x14ac:dyDescent="0.3"/>
    <row r="2" spans="6:7" ht="21" customHeight="1" x14ac:dyDescent="0.25">
      <c r="F2" s="127" t="s">
        <v>126</v>
      </c>
      <c r="G2" s="129" t="s">
        <v>127</v>
      </c>
    </row>
    <row r="3" spans="6:7" ht="27" customHeight="1" thickBot="1" x14ac:dyDescent="0.3">
      <c r="F3" s="128"/>
      <c r="G3" s="130"/>
    </row>
    <row r="4" spans="6:7" ht="19.5" x14ac:dyDescent="0.25">
      <c r="F4" s="75" t="s">
        <v>128</v>
      </c>
      <c r="G4" s="76">
        <f>'[5]NDPR-Ogbelle'!L26</f>
        <v>495455.38729020761</v>
      </c>
    </row>
    <row r="5" spans="6:7" ht="19.5" x14ac:dyDescent="0.25">
      <c r="F5" s="77" t="s">
        <v>129</v>
      </c>
      <c r="G5" s="78">
        <f>'[5]Pan Ocean- OML 98'!L26</f>
        <v>110460.27513869906</v>
      </c>
    </row>
    <row r="6" spans="6:7" ht="19.5" x14ac:dyDescent="0.25">
      <c r="F6" s="77" t="s">
        <v>130</v>
      </c>
      <c r="G6" s="78">
        <f>'[5]NPDC-Oredo'!L26</f>
        <v>434615.68888101901</v>
      </c>
    </row>
    <row r="7" spans="6:7" ht="19.5" x14ac:dyDescent="0.25">
      <c r="F7" s="77" t="s">
        <v>131</v>
      </c>
      <c r="G7" s="78">
        <f>'[5]Belemaoil -Robertkiri'!L26</f>
        <v>330484.87451665086</v>
      </c>
    </row>
    <row r="8" spans="6:7" ht="19.5" x14ac:dyDescent="0.25">
      <c r="F8" s="77" t="s">
        <v>132</v>
      </c>
      <c r="G8" s="78">
        <f>'[5]Belemaoil -Inda'!L26</f>
        <v>100405.83366209414</v>
      </c>
    </row>
    <row r="9" spans="6:7" ht="19.5" x14ac:dyDescent="0.25">
      <c r="F9" s="77" t="s">
        <v>133</v>
      </c>
      <c r="G9" s="78">
        <f>'[5]PAN OCEAN - OML 147'!L25</f>
        <v>133105.98418986204</v>
      </c>
    </row>
    <row r="10" spans="6:7" ht="19.5" x14ac:dyDescent="0.25">
      <c r="F10" s="77" t="s">
        <v>134</v>
      </c>
      <c r="G10" s="78">
        <f>[5]SEPLAT!L26</f>
        <v>2344969.6189536783</v>
      </c>
    </row>
    <row r="11" spans="6:7" ht="19.5" x14ac:dyDescent="0.25">
      <c r="F11" s="77" t="s">
        <v>135</v>
      </c>
      <c r="G11" s="78">
        <f>'[5]NPDC OML 26'!L26</f>
        <v>604861.04235677782</v>
      </c>
    </row>
    <row r="12" spans="6:7" ht="19.5" x14ac:dyDescent="0.25">
      <c r="F12" s="77" t="s">
        <v>136</v>
      </c>
      <c r="G12" s="78">
        <f>'[5]NPDC OML 42 (Batan)'!L27</f>
        <v>478506.51626176049</v>
      </c>
    </row>
    <row r="13" spans="6:7" ht="19.5" x14ac:dyDescent="0.25">
      <c r="F13" s="77" t="s">
        <v>137</v>
      </c>
      <c r="G13" s="78">
        <f>'[5]NPDC OML 40'!L26</f>
        <v>1577254.6119634807</v>
      </c>
    </row>
    <row r="14" spans="6:7" ht="19.5" x14ac:dyDescent="0.25">
      <c r="F14" s="77" t="s">
        <v>138</v>
      </c>
      <c r="G14" s="78">
        <f>'[5]NPDC OML 30'!L26</f>
        <v>6245852.2558929063</v>
      </c>
    </row>
    <row r="15" spans="6:7" ht="19.5" x14ac:dyDescent="0.25">
      <c r="F15" s="77" t="s">
        <v>139</v>
      </c>
      <c r="G15" s="78">
        <f>'[5]NPDC OML 34'!L27</f>
        <v>1523832.3882810862</v>
      </c>
    </row>
    <row r="16" spans="6:7" ht="19.5" x14ac:dyDescent="0.25">
      <c r="F16" s="77" t="s">
        <v>140</v>
      </c>
      <c r="G16" s="78">
        <f>'[5]WSPOL-Ibigwe New'!L26</f>
        <v>724477.8245454469</v>
      </c>
    </row>
    <row r="17" spans="6:7" ht="19.5" x14ac:dyDescent="0.25">
      <c r="F17" s="77" t="s">
        <v>141</v>
      </c>
      <c r="G17" s="78">
        <f>'[5]TEPNG-OML58 New'!L26</f>
        <v>1492231.3549057099</v>
      </c>
    </row>
    <row r="18" spans="6:7" ht="19.5" x14ac:dyDescent="0.25">
      <c r="F18" s="77" t="s">
        <v>142</v>
      </c>
      <c r="G18" s="78">
        <f>[5]Midwestern!L26</f>
        <v>678939.75603266316</v>
      </c>
    </row>
    <row r="19" spans="6:7" ht="19.5" x14ac:dyDescent="0.25">
      <c r="F19" s="77" t="s">
        <v>143</v>
      </c>
      <c r="G19" s="78">
        <f>[5]Newcross!L26</f>
        <v>1902477.8007057486</v>
      </c>
    </row>
    <row r="20" spans="6:7" ht="19.5" x14ac:dyDescent="0.25">
      <c r="F20" s="77" t="s">
        <v>144</v>
      </c>
      <c r="G20" s="78">
        <f>[5]Aiteo!L26</f>
        <v>2538360.5853224285</v>
      </c>
    </row>
    <row r="21" spans="6:7" ht="19.5" x14ac:dyDescent="0.25">
      <c r="F21" s="77" t="s">
        <v>145</v>
      </c>
      <c r="G21" s="78">
        <f>[5]Eroton!L26</f>
        <v>1361156.2958756015</v>
      </c>
    </row>
    <row r="22" spans="6:7" ht="19.5" x14ac:dyDescent="0.25">
      <c r="F22" s="77" t="s">
        <v>146</v>
      </c>
      <c r="G22" s="78">
        <f>'[5]NPDC ABURA'!L26</f>
        <v>404180.82542241627</v>
      </c>
    </row>
    <row r="23" spans="6:7" ht="19.5" x14ac:dyDescent="0.25">
      <c r="F23" s="77" t="s">
        <v>147</v>
      </c>
      <c r="G23" s="78">
        <f>[5]EXCEL!L27</f>
        <v>41726.595757426687</v>
      </c>
    </row>
    <row r="24" spans="6:7" ht="19.5" x14ac:dyDescent="0.25">
      <c r="F24" s="77" t="s">
        <v>148</v>
      </c>
      <c r="G24" s="78">
        <f>[5]Millenium!L27</f>
        <v>0</v>
      </c>
    </row>
    <row r="25" spans="6:7" ht="20.25" thickBot="1" x14ac:dyDescent="0.3">
      <c r="F25" s="79" t="s">
        <v>149</v>
      </c>
      <c r="G25" s="78">
        <f>[5]HHOGL!L27</f>
        <v>3272512.2242199238</v>
      </c>
    </row>
    <row r="26" spans="6:7" ht="20.25" thickBot="1" x14ac:dyDescent="0.4">
      <c r="F26" s="131"/>
      <c r="G26" s="132"/>
    </row>
    <row r="27" spans="6:7" ht="24" thickBot="1" x14ac:dyDescent="0.3">
      <c r="F27" s="80" t="s">
        <v>41</v>
      </c>
      <c r="G27" s="81">
        <f>SUM(G4:G24)</f>
        <v>23523355.515955664</v>
      </c>
    </row>
    <row r="34" spans="5:12" ht="15.75" thickBot="1" x14ac:dyDescent="0.3"/>
    <row r="35" spans="5:12" ht="19.5" x14ac:dyDescent="0.3">
      <c r="E35" s="82"/>
      <c r="F35" s="83"/>
      <c r="G35" s="83"/>
      <c r="H35" s="84"/>
      <c r="I35" s="84"/>
      <c r="J35" s="84"/>
      <c r="K35" s="84"/>
      <c r="L35" s="85"/>
    </row>
    <row r="36" spans="5:12" ht="19.5" x14ac:dyDescent="0.3">
      <c r="E36" s="86"/>
      <c r="F36" s="87" t="s">
        <v>150</v>
      </c>
      <c r="G36" s="88" t="s">
        <v>151</v>
      </c>
      <c r="H36" s="89" t="s">
        <v>152</v>
      </c>
      <c r="I36" s="89"/>
      <c r="J36" s="89"/>
      <c r="K36" s="89"/>
      <c r="L36" s="90"/>
    </row>
    <row r="37" spans="5:12" ht="19.5" x14ac:dyDescent="0.3">
      <c r="E37" s="86"/>
      <c r="F37" s="87"/>
      <c r="G37" s="87"/>
      <c r="H37" s="89"/>
      <c r="I37" s="89"/>
      <c r="J37" s="89"/>
      <c r="K37" s="89"/>
      <c r="L37" s="90"/>
    </row>
    <row r="38" spans="5:12" ht="19.5" x14ac:dyDescent="0.3">
      <c r="E38" s="86"/>
      <c r="F38" s="87"/>
      <c r="G38" s="87"/>
      <c r="H38" s="89"/>
      <c r="I38" s="89"/>
      <c r="J38" s="89"/>
      <c r="K38" s="89"/>
      <c r="L38" s="90"/>
    </row>
    <row r="39" spans="5:12" ht="19.5" x14ac:dyDescent="0.3">
      <c r="E39" s="86"/>
      <c r="F39" s="87" t="s">
        <v>153</v>
      </c>
      <c r="G39" s="88" t="s">
        <v>154</v>
      </c>
      <c r="H39" s="89" t="s">
        <v>152</v>
      </c>
      <c r="I39" s="89"/>
      <c r="J39" s="89"/>
      <c r="K39" s="89"/>
      <c r="L39" s="90"/>
    </row>
    <row r="40" spans="5:12" ht="19.5" x14ac:dyDescent="0.3">
      <c r="E40" s="86"/>
      <c r="F40" s="87"/>
      <c r="G40" s="87"/>
      <c r="H40" s="89"/>
      <c r="I40" s="89"/>
      <c r="J40" s="89"/>
      <c r="K40" s="89"/>
      <c r="L40" s="90"/>
    </row>
    <row r="41" spans="5:12" ht="19.5" x14ac:dyDescent="0.3">
      <c r="E41" s="86"/>
      <c r="F41" s="87"/>
      <c r="G41" s="87"/>
      <c r="H41" s="89"/>
      <c r="I41" s="89"/>
      <c r="J41" s="89"/>
      <c r="K41" s="89"/>
      <c r="L41" s="90"/>
    </row>
    <row r="42" spans="5:12" ht="19.5" x14ac:dyDescent="0.3">
      <c r="E42" s="86"/>
      <c r="F42" s="87" t="s">
        <v>155</v>
      </c>
      <c r="G42" s="88" t="s">
        <v>156</v>
      </c>
      <c r="H42" s="89" t="s">
        <v>152</v>
      </c>
      <c r="I42" s="89"/>
      <c r="J42" s="89"/>
      <c r="K42" s="89"/>
      <c r="L42" s="90"/>
    </row>
    <row r="43" spans="5:12" ht="19.5" x14ac:dyDescent="0.3">
      <c r="E43" s="86"/>
      <c r="F43" s="87"/>
      <c r="G43" s="87"/>
      <c r="H43" s="89"/>
      <c r="I43" s="89"/>
      <c r="J43" s="89"/>
      <c r="K43" s="89"/>
      <c r="L43" s="90"/>
    </row>
    <row r="44" spans="5:12" ht="20.25" thickBot="1" x14ac:dyDescent="0.35">
      <c r="E44" s="91"/>
      <c r="F44" s="92"/>
      <c r="G44" s="92"/>
      <c r="H44" s="93"/>
      <c r="I44" s="93"/>
      <c r="J44" s="93"/>
      <c r="K44" s="93"/>
      <c r="L44" s="94"/>
    </row>
  </sheetData>
  <mergeCells count="3">
    <mergeCell ref="F2:F3"/>
    <mergeCell ref="G2:G3"/>
    <mergeCell ref="F26:G2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36FE-51EB-4CE7-B7C8-DBA896F7FFE5}">
  <dimension ref="A1:J240"/>
  <sheetViews>
    <sheetView topLeftCell="A35" zoomScale="77" zoomScaleNormal="77" workbookViewId="0">
      <selection activeCell="H42" sqref="H42"/>
    </sheetView>
  </sheetViews>
  <sheetFormatPr defaultColWidth="8.7109375" defaultRowHeight="15" x14ac:dyDescent="0.25"/>
  <cols>
    <col min="1" max="1" width="31.140625" style="65" customWidth="1"/>
    <col min="2" max="2" width="15.28515625" style="65" bestFit="1" customWidth="1"/>
    <col min="3" max="3" width="21.42578125" style="65" customWidth="1"/>
    <col min="4" max="4" width="11.85546875" style="65" bestFit="1" customWidth="1"/>
    <col min="5" max="5" width="44.28515625" style="65" bestFit="1" customWidth="1"/>
    <col min="6" max="6" width="18.5703125" style="67" hidden="1" customWidth="1"/>
    <col min="7" max="7" width="14.5703125" style="67" bestFit="1" customWidth="1"/>
    <col min="8" max="8" width="15.5703125" style="67" bestFit="1" customWidth="1"/>
    <col min="9" max="9" width="14.5703125" style="67" bestFit="1" customWidth="1"/>
    <col min="10" max="10" width="15.5703125" style="67" bestFit="1" customWidth="1"/>
    <col min="11" max="16384" width="8.7109375" style="65"/>
  </cols>
  <sheetData>
    <row r="1" spans="1:10" x14ac:dyDescent="0.25">
      <c r="D1" s="66" t="s">
        <v>107</v>
      </c>
    </row>
    <row r="3" spans="1:10" x14ac:dyDescent="0.25">
      <c r="A3" s="65" t="s">
        <v>18</v>
      </c>
      <c r="F3" s="65"/>
      <c r="G3" s="67" t="s">
        <v>36</v>
      </c>
    </row>
    <row r="4" spans="1:10" x14ac:dyDescent="0.25">
      <c r="A4" s="65" t="s">
        <v>17</v>
      </c>
      <c r="B4" s="65" t="s">
        <v>16</v>
      </c>
      <c r="C4" s="65" t="s">
        <v>15</v>
      </c>
      <c r="D4" s="65" t="s">
        <v>14</v>
      </c>
      <c r="E4" s="65" t="s">
        <v>13</v>
      </c>
      <c r="F4" s="65" t="s">
        <v>37</v>
      </c>
      <c r="G4" s="67" t="s">
        <v>38</v>
      </c>
      <c r="H4" s="67" t="s">
        <v>39</v>
      </c>
      <c r="I4" s="67" t="s">
        <v>40</v>
      </c>
      <c r="J4" s="67" t="s">
        <v>41</v>
      </c>
    </row>
    <row r="5" spans="1:10" x14ac:dyDescent="0.25">
      <c r="A5" s="65" t="s">
        <v>108</v>
      </c>
      <c r="B5" s="65" t="s">
        <v>43</v>
      </c>
      <c r="C5" s="65" t="s">
        <v>47</v>
      </c>
      <c r="D5" s="65">
        <v>110023</v>
      </c>
      <c r="E5" s="65" t="s">
        <v>25</v>
      </c>
      <c r="F5" s="65" t="s">
        <v>109</v>
      </c>
      <c r="H5" s="67">
        <v>1104811.25</v>
      </c>
      <c r="J5" s="67">
        <v>1104811.25</v>
      </c>
    </row>
    <row r="6" spans="1:10" x14ac:dyDescent="0.25">
      <c r="C6" s="65" t="s">
        <v>61</v>
      </c>
      <c r="F6" s="65"/>
      <c r="H6" s="67">
        <v>1104811.25</v>
      </c>
      <c r="J6" s="67">
        <v>1104811.25</v>
      </c>
    </row>
    <row r="7" spans="1:10" x14ac:dyDescent="0.25">
      <c r="C7" s="65" t="s">
        <v>110</v>
      </c>
      <c r="D7" s="65">
        <v>110432</v>
      </c>
      <c r="E7" s="65" t="s">
        <v>22</v>
      </c>
      <c r="F7" s="65" t="s">
        <v>45</v>
      </c>
      <c r="H7" s="67">
        <v>24804506.439999998</v>
      </c>
      <c r="J7" s="67">
        <v>24804506.439999998</v>
      </c>
    </row>
    <row r="8" spans="1:10" x14ac:dyDescent="0.25">
      <c r="C8" s="65" t="s">
        <v>111</v>
      </c>
      <c r="F8" s="65"/>
      <c r="H8" s="67">
        <v>24804506.439999998</v>
      </c>
      <c r="J8" s="67">
        <v>24804506.439999998</v>
      </c>
    </row>
    <row r="9" spans="1:10" x14ac:dyDescent="0.25">
      <c r="B9" s="65" t="s">
        <v>62</v>
      </c>
      <c r="F9" s="65"/>
      <c r="H9" s="67">
        <v>25909317.689999998</v>
      </c>
      <c r="J9" s="67">
        <v>25909317.689999998</v>
      </c>
    </row>
    <row r="10" spans="1:10" x14ac:dyDescent="0.25">
      <c r="B10" s="65" t="s">
        <v>63</v>
      </c>
      <c r="C10" s="65" t="s">
        <v>66</v>
      </c>
      <c r="D10" s="65">
        <v>110453</v>
      </c>
      <c r="E10" s="65" t="s">
        <v>112</v>
      </c>
      <c r="F10" s="65" t="s">
        <v>113</v>
      </c>
      <c r="H10" s="67">
        <v>6896.95</v>
      </c>
      <c r="J10" s="67">
        <v>6896.95</v>
      </c>
    </row>
    <row r="11" spans="1:10" x14ac:dyDescent="0.25">
      <c r="D11" s="65">
        <v>110617</v>
      </c>
      <c r="E11" s="65" t="s">
        <v>114</v>
      </c>
      <c r="F11" s="65" t="s">
        <v>113</v>
      </c>
      <c r="G11" s="67">
        <v>69706.25</v>
      </c>
      <c r="H11" s="67">
        <v>700683.02000000025</v>
      </c>
      <c r="J11" s="67">
        <v>770389.27000000025</v>
      </c>
    </row>
    <row r="12" spans="1:10" x14ac:dyDescent="0.25">
      <c r="C12" s="65" t="s">
        <v>83</v>
      </c>
      <c r="F12" s="65"/>
      <c r="G12" s="67">
        <v>69706.25</v>
      </c>
      <c r="H12" s="67">
        <v>707579.9700000002</v>
      </c>
      <c r="J12" s="67">
        <v>777286.2200000002</v>
      </c>
    </row>
    <row r="13" spans="1:10" x14ac:dyDescent="0.25">
      <c r="C13" s="65" t="s">
        <v>115</v>
      </c>
      <c r="D13" s="65">
        <v>110033</v>
      </c>
      <c r="E13" s="65" t="s">
        <v>48</v>
      </c>
      <c r="F13" s="65" t="s">
        <v>85</v>
      </c>
      <c r="G13" s="67">
        <v>145766.22000000003</v>
      </c>
      <c r="J13" s="67">
        <v>145766.22000000003</v>
      </c>
    </row>
    <row r="14" spans="1:10" x14ac:dyDescent="0.25">
      <c r="C14" s="65" t="s">
        <v>116</v>
      </c>
      <c r="F14" s="65"/>
      <c r="G14" s="67">
        <v>145766.22000000003</v>
      </c>
      <c r="J14" s="67">
        <v>145766.22000000003</v>
      </c>
    </row>
    <row r="15" spans="1:10" x14ac:dyDescent="0.25">
      <c r="B15" s="65" t="s">
        <v>105</v>
      </c>
      <c r="F15" s="65"/>
      <c r="G15" s="67">
        <v>215472.47000000003</v>
      </c>
      <c r="H15" s="67">
        <v>707579.9700000002</v>
      </c>
      <c r="J15" s="67">
        <v>923052.44000000018</v>
      </c>
    </row>
    <row r="16" spans="1:10" x14ac:dyDescent="0.25">
      <c r="A16" s="65" t="s">
        <v>117</v>
      </c>
      <c r="F16" s="65"/>
      <c r="G16" s="67">
        <v>215472.47000000003</v>
      </c>
      <c r="H16" s="67">
        <v>26616897.659999996</v>
      </c>
      <c r="J16" s="67">
        <v>26832370.129999995</v>
      </c>
    </row>
    <row r="17" spans="1:10" x14ac:dyDescent="0.25">
      <c r="A17" s="65" t="s">
        <v>42</v>
      </c>
      <c r="B17" s="65" t="s">
        <v>43</v>
      </c>
      <c r="C17" s="65" t="s">
        <v>44</v>
      </c>
      <c r="D17" s="65">
        <v>110006</v>
      </c>
      <c r="E17" s="65" t="s">
        <v>26</v>
      </c>
      <c r="F17" s="65" t="s">
        <v>45</v>
      </c>
      <c r="G17" s="67">
        <v>23854.989999999998</v>
      </c>
      <c r="H17" s="67">
        <v>963771.66000000015</v>
      </c>
      <c r="I17" s="67">
        <v>-457.77</v>
      </c>
      <c r="J17" s="67">
        <v>987168.88000000012</v>
      </c>
    </row>
    <row r="18" spans="1:10" x14ac:dyDescent="0.25">
      <c r="D18" s="65">
        <v>110042</v>
      </c>
      <c r="E18" s="65" t="s">
        <v>29</v>
      </c>
      <c r="F18" s="65" t="s">
        <v>45</v>
      </c>
      <c r="H18" s="67">
        <v>9570953.8800000008</v>
      </c>
      <c r="I18" s="67">
        <v>128775.95</v>
      </c>
      <c r="J18" s="67">
        <v>9699729.8300000001</v>
      </c>
    </row>
    <row r="19" spans="1:10" x14ac:dyDescent="0.25">
      <c r="C19" s="65" t="s">
        <v>46</v>
      </c>
      <c r="F19" s="65"/>
      <c r="G19" s="67">
        <v>23854.989999999998</v>
      </c>
      <c r="H19" s="67">
        <v>10534725.540000001</v>
      </c>
      <c r="I19" s="67">
        <v>128318.18</v>
      </c>
      <c r="J19" s="67">
        <v>10686898.710000001</v>
      </c>
    </row>
    <row r="20" spans="1:10" x14ac:dyDescent="0.25">
      <c r="C20" s="65" t="s">
        <v>47</v>
      </c>
      <c r="D20" s="65">
        <v>110006</v>
      </c>
      <c r="E20" s="65" t="s">
        <v>26</v>
      </c>
      <c r="F20" s="65" t="s">
        <v>45</v>
      </c>
      <c r="H20" s="67">
        <v>1771.760000000002</v>
      </c>
      <c r="J20" s="67">
        <v>1771.760000000002</v>
      </c>
    </row>
    <row r="21" spans="1:10" x14ac:dyDescent="0.25">
      <c r="D21" s="65">
        <v>110033</v>
      </c>
      <c r="E21" s="65" t="s">
        <v>48</v>
      </c>
      <c r="F21" s="65" t="s">
        <v>49</v>
      </c>
      <c r="H21" s="67">
        <v>57720</v>
      </c>
      <c r="J21" s="67">
        <v>57720</v>
      </c>
    </row>
    <row r="22" spans="1:10" x14ac:dyDescent="0.25">
      <c r="D22" s="65">
        <v>110042</v>
      </c>
      <c r="E22" s="65" t="s">
        <v>29</v>
      </c>
      <c r="F22" s="65" t="s">
        <v>53</v>
      </c>
      <c r="H22" s="67">
        <v>96878.81</v>
      </c>
      <c r="J22" s="67">
        <v>96878.81</v>
      </c>
    </row>
    <row r="23" spans="1:10" x14ac:dyDescent="0.25">
      <c r="D23" s="65">
        <v>110112</v>
      </c>
      <c r="E23" s="65" t="s">
        <v>51</v>
      </c>
      <c r="F23" s="65" t="s">
        <v>118</v>
      </c>
      <c r="G23" s="67">
        <v>51301.590000000004</v>
      </c>
      <c r="J23" s="67">
        <v>51301.590000000004</v>
      </c>
    </row>
    <row r="24" spans="1:10" x14ac:dyDescent="0.25">
      <c r="D24" s="65">
        <v>110258</v>
      </c>
      <c r="E24" s="65" t="s">
        <v>11</v>
      </c>
      <c r="F24" s="65" t="s">
        <v>53</v>
      </c>
      <c r="H24" s="67">
        <v>174856.59000000003</v>
      </c>
      <c r="J24" s="67">
        <v>174856.59000000003</v>
      </c>
    </row>
    <row r="25" spans="1:10" x14ac:dyDescent="0.25">
      <c r="D25" s="65">
        <v>110259</v>
      </c>
      <c r="E25" s="65" t="s">
        <v>4</v>
      </c>
      <c r="F25" s="65" t="s">
        <v>53</v>
      </c>
      <c r="H25" s="67">
        <v>2031117.9200000002</v>
      </c>
      <c r="J25" s="67">
        <v>2031117.9200000002</v>
      </c>
    </row>
    <row r="26" spans="1:10" x14ac:dyDescent="0.25">
      <c r="D26" s="65">
        <v>110260</v>
      </c>
      <c r="E26" s="65" t="s">
        <v>54</v>
      </c>
      <c r="F26" s="65" t="s">
        <v>53</v>
      </c>
      <c r="H26" s="67">
        <v>143591.04000000001</v>
      </c>
      <c r="J26" s="67">
        <v>143591.04000000001</v>
      </c>
    </row>
    <row r="27" spans="1:10" x14ac:dyDescent="0.25">
      <c r="D27" s="65">
        <v>110262</v>
      </c>
      <c r="E27" s="65" t="s">
        <v>5</v>
      </c>
      <c r="F27" s="65" t="s">
        <v>53</v>
      </c>
      <c r="G27" s="67">
        <v>28224.21</v>
      </c>
      <c r="J27" s="67">
        <v>28224.21</v>
      </c>
    </row>
    <row r="28" spans="1:10" x14ac:dyDescent="0.25">
      <c r="D28" s="65">
        <v>110448</v>
      </c>
      <c r="E28" s="65" t="s">
        <v>93</v>
      </c>
      <c r="F28" s="65" t="s">
        <v>53</v>
      </c>
      <c r="H28" s="67">
        <v>189112.00999999998</v>
      </c>
      <c r="J28" s="67">
        <v>189112.00999999998</v>
      </c>
    </row>
    <row r="29" spans="1:10" x14ac:dyDescent="0.25">
      <c r="D29" s="65">
        <v>110462</v>
      </c>
      <c r="E29" s="65" t="s">
        <v>55</v>
      </c>
      <c r="F29" s="65" t="s">
        <v>56</v>
      </c>
      <c r="H29" s="67">
        <v>580861.25</v>
      </c>
      <c r="J29" s="67">
        <v>580861.25</v>
      </c>
    </row>
    <row r="30" spans="1:10" x14ac:dyDescent="0.25">
      <c r="D30" s="65">
        <v>110513</v>
      </c>
      <c r="E30" s="65" t="s">
        <v>57</v>
      </c>
      <c r="F30" s="65" t="s">
        <v>52</v>
      </c>
      <c r="H30" s="67">
        <v>72910.649999999994</v>
      </c>
      <c r="J30" s="67">
        <v>72910.649999999994</v>
      </c>
    </row>
    <row r="31" spans="1:10" x14ac:dyDescent="0.25">
      <c r="D31" s="65">
        <v>110514</v>
      </c>
      <c r="E31" s="65" t="s">
        <v>58</v>
      </c>
      <c r="F31" s="65" t="s">
        <v>52</v>
      </c>
      <c r="H31" s="67">
        <v>55075.9</v>
      </c>
      <c r="J31" s="67">
        <v>55075.9</v>
      </c>
    </row>
    <row r="32" spans="1:10" x14ac:dyDescent="0.25">
      <c r="D32" s="65">
        <v>110522</v>
      </c>
      <c r="E32" s="65" t="s">
        <v>59</v>
      </c>
      <c r="F32" s="65" t="s">
        <v>60</v>
      </c>
      <c r="H32" s="67">
        <v>537833.90999999992</v>
      </c>
      <c r="J32" s="67">
        <v>537833.90999999992</v>
      </c>
    </row>
    <row r="33" spans="2:10" x14ac:dyDescent="0.25">
      <c r="D33" s="65">
        <v>110687</v>
      </c>
      <c r="E33" s="65" t="s">
        <v>81</v>
      </c>
      <c r="F33" s="65" t="s">
        <v>119</v>
      </c>
      <c r="H33" s="67">
        <v>2325400.9700000025</v>
      </c>
      <c r="J33" s="67">
        <v>2325400.9700000025</v>
      </c>
    </row>
    <row r="34" spans="2:10" x14ac:dyDescent="0.25">
      <c r="F34" s="65" t="s">
        <v>53</v>
      </c>
      <c r="G34" s="67">
        <v>44285.62</v>
      </c>
      <c r="H34" s="67">
        <v>1846.9399999999998</v>
      </c>
      <c r="J34" s="67">
        <v>46132.560000000005</v>
      </c>
    </row>
    <row r="35" spans="2:10" x14ac:dyDescent="0.25">
      <c r="C35" s="65" t="s">
        <v>61</v>
      </c>
      <c r="F35" s="65"/>
      <c r="G35" s="67">
        <v>123811.42000000001</v>
      </c>
      <c r="H35" s="67">
        <v>6268977.7500000028</v>
      </c>
      <c r="J35" s="67">
        <v>6392789.1700000018</v>
      </c>
    </row>
    <row r="36" spans="2:10" x14ac:dyDescent="0.25">
      <c r="B36" s="65" t="s">
        <v>62</v>
      </c>
      <c r="F36" s="65"/>
      <c r="G36" s="67">
        <v>147666.41</v>
      </c>
      <c r="H36" s="67">
        <v>16803703.290000003</v>
      </c>
      <c r="I36" s="67">
        <v>128318.18</v>
      </c>
      <c r="J36" s="67">
        <v>17079687.880000003</v>
      </c>
    </row>
    <row r="37" spans="2:10" x14ac:dyDescent="0.25">
      <c r="B37" s="65" t="s">
        <v>63</v>
      </c>
      <c r="C37" s="65" t="s">
        <v>64</v>
      </c>
      <c r="D37" s="65">
        <v>110006</v>
      </c>
      <c r="E37" s="68" t="s">
        <v>26</v>
      </c>
      <c r="F37" s="65" t="s">
        <v>53</v>
      </c>
      <c r="G37" s="69"/>
      <c r="H37" s="70">
        <v>835598.45</v>
      </c>
      <c r="I37" s="69">
        <v>62434.210000000006</v>
      </c>
      <c r="J37" s="69">
        <v>898032.65999999992</v>
      </c>
    </row>
    <row r="38" spans="2:10" x14ac:dyDescent="0.25">
      <c r="D38" s="65">
        <v>110021</v>
      </c>
      <c r="E38" s="68" t="s">
        <v>27</v>
      </c>
      <c r="F38" s="65" t="s">
        <v>53</v>
      </c>
      <c r="G38" s="69"/>
      <c r="H38" s="70">
        <v>1359137.57</v>
      </c>
      <c r="I38" s="69">
        <v>513769.41000000003</v>
      </c>
      <c r="J38" s="69">
        <v>1872906.98</v>
      </c>
    </row>
    <row r="39" spans="2:10" x14ac:dyDescent="0.25">
      <c r="D39" s="65">
        <v>110022</v>
      </c>
      <c r="E39" s="68" t="s">
        <v>28</v>
      </c>
      <c r="F39" s="65" t="s">
        <v>53</v>
      </c>
      <c r="G39" s="69">
        <v>167146.91999999998</v>
      </c>
      <c r="H39" s="70">
        <v>3919331.2900000005</v>
      </c>
      <c r="I39" s="69">
        <v>4941843.3600000013</v>
      </c>
      <c r="J39" s="69">
        <v>9028321.5700000022</v>
      </c>
    </row>
    <row r="40" spans="2:10" x14ac:dyDescent="0.25">
      <c r="D40" s="65">
        <v>110023</v>
      </c>
      <c r="E40" s="68" t="s">
        <v>25</v>
      </c>
      <c r="F40" s="65" t="s">
        <v>53</v>
      </c>
      <c r="G40" s="69">
        <v>1612310.23</v>
      </c>
      <c r="H40" s="70">
        <v>91676.880000001926</v>
      </c>
      <c r="I40" s="69"/>
      <c r="J40" s="69">
        <v>1703987.110000002</v>
      </c>
    </row>
    <row r="41" spans="2:10" x14ac:dyDescent="0.25">
      <c r="D41" s="65">
        <v>110042</v>
      </c>
      <c r="E41" s="68" t="s">
        <v>29</v>
      </c>
      <c r="F41" s="65" t="s">
        <v>53</v>
      </c>
      <c r="G41" s="69"/>
      <c r="H41" s="70">
        <v>592821.67999999993</v>
      </c>
      <c r="I41" s="69">
        <v>444294.30000000005</v>
      </c>
      <c r="J41" s="69">
        <v>1037115.98</v>
      </c>
    </row>
    <row r="42" spans="2:10" x14ac:dyDescent="0.25">
      <c r="D42" s="65">
        <v>110056</v>
      </c>
      <c r="E42" s="68" t="s">
        <v>24</v>
      </c>
      <c r="F42" s="65" t="s">
        <v>53</v>
      </c>
      <c r="G42" s="69">
        <v>432532.47000000009</v>
      </c>
      <c r="H42" s="70">
        <v>-743417.54999999993</v>
      </c>
      <c r="I42" s="69">
        <v>1681887.42</v>
      </c>
      <c r="J42" s="69">
        <v>1371002.34</v>
      </c>
    </row>
    <row r="43" spans="2:10" x14ac:dyDescent="0.25">
      <c r="D43" s="65">
        <v>110084</v>
      </c>
      <c r="E43" s="68" t="s">
        <v>23</v>
      </c>
      <c r="F43" s="65" t="s">
        <v>53</v>
      </c>
      <c r="G43" s="69">
        <v>522001.83</v>
      </c>
      <c r="H43" s="70">
        <v>1514815.0499999996</v>
      </c>
      <c r="I43" s="69">
        <v>2133661.2000000007</v>
      </c>
      <c r="J43" s="69">
        <v>4170478.08</v>
      </c>
    </row>
    <row r="44" spans="2:10" x14ac:dyDescent="0.25">
      <c r="D44" s="65">
        <v>110117</v>
      </c>
      <c r="E44" s="68" t="s">
        <v>0</v>
      </c>
      <c r="F44" s="65" t="s">
        <v>53</v>
      </c>
      <c r="G44" s="69">
        <v>513648.50000000035</v>
      </c>
      <c r="H44" s="70">
        <v>-1373948.8799999997</v>
      </c>
      <c r="I44" s="69">
        <v>4152797.6800000016</v>
      </c>
      <c r="J44" s="69">
        <v>3292497.3000000021</v>
      </c>
    </row>
    <row r="45" spans="2:10" x14ac:dyDescent="0.25">
      <c r="D45" s="65">
        <v>110257</v>
      </c>
      <c r="E45" s="68" t="s">
        <v>12</v>
      </c>
      <c r="F45" s="65" t="s">
        <v>53</v>
      </c>
      <c r="G45" s="69">
        <v>704650.04</v>
      </c>
      <c r="H45" s="70">
        <v>654359.17999999993</v>
      </c>
      <c r="I45" s="69">
        <v>1632137.2700000005</v>
      </c>
      <c r="J45" s="69">
        <v>2991146.49</v>
      </c>
    </row>
    <row r="46" spans="2:10" x14ac:dyDescent="0.25">
      <c r="D46" s="65">
        <v>110258</v>
      </c>
      <c r="E46" s="68" t="s">
        <v>11</v>
      </c>
      <c r="F46" s="65" t="s">
        <v>53</v>
      </c>
      <c r="G46" s="69">
        <v>955195.47</v>
      </c>
      <c r="H46" s="70">
        <v>1773560.6500000001</v>
      </c>
      <c r="I46" s="69">
        <v>2367657.5399999991</v>
      </c>
      <c r="J46" s="69">
        <v>5096413.6599999992</v>
      </c>
    </row>
    <row r="47" spans="2:10" x14ac:dyDescent="0.25">
      <c r="D47" s="65">
        <v>110259</v>
      </c>
      <c r="E47" s="68" t="s">
        <v>4</v>
      </c>
      <c r="F47" s="65" t="s">
        <v>53</v>
      </c>
      <c r="G47" s="69">
        <v>1329813.17</v>
      </c>
      <c r="H47" s="70">
        <v>2085996.4</v>
      </c>
      <c r="I47" s="69">
        <v>5811843.6100000003</v>
      </c>
      <c r="J47" s="69">
        <v>9227653.1799999997</v>
      </c>
    </row>
    <row r="48" spans="2:10" x14ac:dyDescent="0.25">
      <c r="D48" s="65">
        <v>110260</v>
      </c>
      <c r="E48" s="68" t="s">
        <v>54</v>
      </c>
      <c r="F48" s="65" t="s">
        <v>53</v>
      </c>
      <c r="G48" s="69">
        <v>12502386.23</v>
      </c>
      <c r="H48" s="70">
        <v>2621535.2300000023</v>
      </c>
      <c r="I48" s="69">
        <v>9206991.0799999963</v>
      </c>
      <c r="J48" s="69">
        <v>24330912.539999999</v>
      </c>
    </row>
    <row r="49" spans="3:10" x14ac:dyDescent="0.25">
      <c r="D49" s="65">
        <v>110261</v>
      </c>
      <c r="E49" s="68" t="s">
        <v>6</v>
      </c>
      <c r="F49" s="65" t="s">
        <v>53</v>
      </c>
      <c r="G49" s="69">
        <v>2607964.29</v>
      </c>
      <c r="H49" s="70">
        <v>3396654.3499999996</v>
      </c>
      <c r="I49" s="69">
        <v>7278573.2500000028</v>
      </c>
      <c r="J49" s="69">
        <v>13283191.890000002</v>
      </c>
    </row>
    <row r="50" spans="3:10" x14ac:dyDescent="0.25">
      <c r="D50" s="65">
        <v>110262</v>
      </c>
      <c r="E50" s="68" t="s">
        <v>5</v>
      </c>
      <c r="F50" s="65" t="s">
        <v>53</v>
      </c>
      <c r="G50" s="69">
        <v>4327412.16</v>
      </c>
      <c r="H50" s="70">
        <v>1835281.1099999999</v>
      </c>
      <c r="I50" s="69">
        <v>3198392.9999999986</v>
      </c>
      <c r="J50" s="69">
        <v>9361086.2699999977</v>
      </c>
    </row>
    <row r="51" spans="3:10" x14ac:dyDescent="0.25">
      <c r="D51" s="65">
        <v>110432</v>
      </c>
      <c r="E51" s="68" t="s">
        <v>22</v>
      </c>
      <c r="F51" s="65" t="s">
        <v>53</v>
      </c>
      <c r="G51" s="69">
        <v>583514.33000000007</v>
      </c>
      <c r="H51" s="70">
        <v>11198586.300000001</v>
      </c>
      <c r="I51" s="69">
        <v>14154281.73</v>
      </c>
      <c r="J51" s="69">
        <v>25936382.359999999</v>
      </c>
    </row>
    <row r="52" spans="3:10" x14ac:dyDescent="0.25">
      <c r="D52" s="65">
        <v>110440</v>
      </c>
      <c r="E52" s="68" t="s">
        <v>21</v>
      </c>
      <c r="F52" s="65" t="s">
        <v>53</v>
      </c>
      <c r="G52" s="69">
        <v>598210.35</v>
      </c>
      <c r="H52" s="70">
        <v>4732490.5300000012</v>
      </c>
      <c r="I52" s="69">
        <v>7405050.6800000006</v>
      </c>
      <c r="J52" s="69">
        <v>12735751.560000002</v>
      </c>
    </row>
    <row r="53" spans="3:10" x14ac:dyDescent="0.25">
      <c r="D53" s="65">
        <v>110441</v>
      </c>
      <c r="E53" s="68" t="s">
        <v>20</v>
      </c>
      <c r="F53" s="65" t="s">
        <v>53</v>
      </c>
      <c r="G53" s="69">
        <v>455842.25</v>
      </c>
      <c r="H53" s="70">
        <v>29800316.460000001</v>
      </c>
      <c r="I53" s="69">
        <v>4343859.7399999984</v>
      </c>
      <c r="J53" s="69">
        <v>34600018.450000003</v>
      </c>
    </row>
    <row r="54" spans="3:10" x14ac:dyDescent="0.25">
      <c r="D54" s="65">
        <v>110442</v>
      </c>
      <c r="E54" s="68" t="s">
        <v>2</v>
      </c>
      <c r="F54" s="65" t="s">
        <v>53</v>
      </c>
      <c r="G54" s="69">
        <v>1049006.6599999999</v>
      </c>
      <c r="H54" s="70">
        <v>6901.1699999996927</v>
      </c>
      <c r="I54" s="69">
        <v>3243613.4399999995</v>
      </c>
      <c r="J54" s="69">
        <v>4299521.2699999996</v>
      </c>
    </row>
    <row r="55" spans="3:10" x14ac:dyDescent="0.25">
      <c r="D55" s="65">
        <v>110467</v>
      </c>
      <c r="E55" s="68" t="s">
        <v>10</v>
      </c>
      <c r="F55" s="65" t="s">
        <v>53</v>
      </c>
      <c r="G55" s="69">
        <v>1242841.52</v>
      </c>
      <c r="H55" s="70">
        <v>788533.85</v>
      </c>
      <c r="I55" s="69">
        <v>317670.89000000036</v>
      </c>
      <c r="J55" s="69">
        <v>2349046.2600000007</v>
      </c>
    </row>
    <row r="56" spans="3:10" x14ac:dyDescent="0.25">
      <c r="D56" s="65">
        <v>110492</v>
      </c>
      <c r="E56" s="68" t="s">
        <v>19</v>
      </c>
      <c r="F56" s="65" t="s">
        <v>53</v>
      </c>
      <c r="G56" s="69">
        <v>201705.04999999987</v>
      </c>
      <c r="H56" s="70">
        <v>8682235.820000004</v>
      </c>
      <c r="I56" s="69">
        <v>833227.0199999999</v>
      </c>
      <c r="J56" s="69">
        <v>9717167.8900000043</v>
      </c>
    </row>
    <row r="57" spans="3:10" x14ac:dyDescent="0.25">
      <c r="D57" s="65">
        <v>110521</v>
      </c>
      <c r="E57" s="68" t="s">
        <v>1</v>
      </c>
      <c r="F57" s="65" t="s">
        <v>53</v>
      </c>
      <c r="G57" s="69">
        <v>35058.050000000003</v>
      </c>
      <c r="H57" s="70">
        <v>38395.630000000005</v>
      </c>
      <c r="I57" s="69">
        <v>110343.66999999998</v>
      </c>
      <c r="J57" s="69">
        <v>183797.34999999998</v>
      </c>
    </row>
    <row r="58" spans="3:10" x14ac:dyDescent="0.25">
      <c r="D58" s="65">
        <v>110537</v>
      </c>
      <c r="E58" s="68" t="s">
        <v>9</v>
      </c>
      <c r="F58" s="65" t="s">
        <v>53</v>
      </c>
      <c r="G58" s="69"/>
      <c r="H58" s="70">
        <v>867393.21000000008</v>
      </c>
      <c r="I58" s="69">
        <v>16044.91</v>
      </c>
      <c r="J58" s="69">
        <v>883438.12000000011</v>
      </c>
    </row>
    <row r="59" spans="3:10" x14ac:dyDescent="0.25">
      <c r="D59" s="65">
        <v>110647</v>
      </c>
      <c r="E59" s="68" t="s">
        <v>30</v>
      </c>
      <c r="F59" s="65" t="s">
        <v>53</v>
      </c>
      <c r="G59" s="69">
        <v>188303.15</v>
      </c>
      <c r="H59" s="70">
        <v>5880078.8799999999</v>
      </c>
      <c r="I59" s="69"/>
      <c r="J59" s="69">
        <v>6068382.0300000003</v>
      </c>
    </row>
    <row r="60" spans="3:10" x14ac:dyDescent="0.25">
      <c r="D60" s="65">
        <v>110687</v>
      </c>
      <c r="E60" s="68" t="s">
        <v>81</v>
      </c>
      <c r="F60" s="65" t="s">
        <v>53</v>
      </c>
      <c r="G60" s="69">
        <v>4307140.22</v>
      </c>
      <c r="H60" s="70">
        <v>4738182.0999999996</v>
      </c>
      <c r="I60" s="69">
        <v>1160708.45</v>
      </c>
      <c r="J60" s="69">
        <v>10206030.77</v>
      </c>
    </row>
    <row r="61" spans="3:10" x14ac:dyDescent="0.25">
      <c r="C61" s="65" t="s">
        <v>65</v>
      </c>
      <c r="F61" s="65"/>
      <c r="G61" s="69">
        <v>34336682.890000001</v>
      </c>
      <c r="H61" s="69">
        <v>85296515.359999999</v>
      </c>
      <c r="I61" s="69">
        <v>75011083.859999999</v>
      </c>
      <c r="J61" s="69">
        <v>194644282.11000004</v>
      </c>
    </row>
    <row r="62" spans="3:10" x14ac:dyDescent="0.25">
      <c r="C62" s="65" t="s">
        <v>66</v>
      </c>
      <c r="D62" s="65">
        <v>110000</v>
      </c>
      <c r="E62" s="65" t="s">
        <v>67</v>
      </c>
      <c r="F62" s="65" t="s">
        <v>113</v>
      </c>
      <c r="G62" s="71"/>
      <c r="H62" s="71">
        <v>11264.859999999997</v>
      </c>
      <c r="I62" s="71"/>
      <c r="J62" s="71">
        <v>11264.859999999997</v>
      </c>
    </row>
    <row r="63" spans="3:10" x14ac:dyDescent="0.25">
      <c r="D63" s="65">
        <v>110008</v>
      </c>
      <c r="E63" s="65" t="s">
        <v>69</v>
      </c>
      <c r="F63" s="65" t="s">
        <v>113</v>
      </c>
      <c r="G63" s="71">
        <v>7924.58</v>
      </c>
      <c r="H63" s="71">
        <v>4854729.25</v>
      </c>
      <c r="I63" s="71"/>
      <c r="J63" s="71">
        <v>4862653.83</v>
      </c>
    </row>
    <row r="64" spans="3:10" x14ac:dyDescent="0.25">
      <c r="D64" s="65">
        <v>110011</v>
      </c>
      <c r="E64" s="65" t="s">
        <v>70</v>
      </c>
      <c r="F64" s="65" t="s">
        <v>113</v>
      </c>
      <c r="G64" s="71"/>
      <c r="H64" s="71">
        <v>-14554.529999999999</v>
      </c>
      <c r="I64" s="71"/>
      <c r="J64" s="71">
        <v>-14554.529999999999</v>
      </c>
    </row>
    <row r="65" spans="3:10" x14ac:dyDescent="0.25">
      <c r="D65" s="65">
        <v>110012</v>
      </c>
      <c r="E65" s="65" t="s">
        <v>71</v>
      </c>
      <c r="F65" s="65" t="s">
        <v>113</v>
      </c>
      <c r="G65" s="71">
        <v>385324.77</v>
      </c>
      <c r="H65" s="71">
        <v>7648753.4100000011</v>
      </c>
      <c r="I65" s="71"/>
      <c r="J65" s="71">
        <v>8034078.1800000016</v>
      </c>
    </row>
    <row r="66" spans="3:10" x14ac:dyDescent="0.25">
      <c r="D66" s="65">
        <v>110013</v>
      </c>
      <c r="E66" s="65" t="s">
        <v>72</v>
      </c>
      <c r="F66" s="65" t="s">
        <v>113</v>
      </c>
      <c r="G66" s="71"/>
      <c r="H66" s="71">
        <v>519906.98999999993</v>
      </c>
      <c r="I66" s="71"/>
      <c r="J66" s="71">
        <v>519906.98999999993</v>
      </c>
    </row>
    <row r="67" spans="3:10" x14ac:dyDescent="0.25">
      <c r="D67" s="65">
        <v>110016</v>
      </c>
      <c r="E67" s="65" t="s">
        <v>73</v>
      </c>
      <c r="F67" s="65" t="s">
        <v>113</v>
      </c>
      <c r="G67" s="71"/>
      <c r="H67" s="71">
        <v>27251.55</v>
      </c>
      <c r="I67" s="71"/>
      <c r="J67" s="71">
        <v>27251.55</v>
      </c>
    </row>
    <row r="68" spans="3:10" x14ac:dyDescent="0.25">
      <c r="D68" s="65">
        <v>110017</v>
      </c>
      <c r="E68" s="65" t="s">
        <v>74</v>
      </c>
      <c r="F68" s="65" t="s">
        <v>113</v>
      </c>
      <c r="G68" s="71"/>
      <c r="H68" s="71">
        <v>117078.77</v>
      </c>
      <c r="I68" s="71"/>
      <c r="J68" s="71">
        <v>117078.77</v>
      </c>
    </row>
    <row r="69" spans="3:10" x14ac:dyDescent="0.25">
      <c r="D69" s="65">
        <v>110019</v>
      </c>
      <c r="E69" s="65" t="s">
        <v>75</v>
      </c>
      <c r="F69" s="65" t="s">
        <v>113</v>
      </c>
      <c r="G69" s="71"/>
      <c r="H69" s="71">
        <v>-115.72</v>
      </c>
      <c r="I69" s="71"/>
      <c r="J69" s="71">
        <v>-115.72</v>
      </c>
    </row>
    <row r="70" spans="3:10" x14ac:dyDescent="0.25">
      <c r="D70" s="65">
        <v>110040</v>
      </c>
      <c r="E70" s="65" t="s">
        <v>76</v>
      </c>
      <c r="F70" s="65" t="s">
        <v>113</v>
      </c>
      <c r="G70" s="71"/>
      <c r="H70" s="71">
        <v>42670.47</v>
      </c>
      <c r="I70" s="71"/>
      <c r="J70" s="71">
        <v>42670.47</v>
      </c>
    </row>
    <row r="71" spans="3:10" x14ac:dyDescent="0.25">
      <c r="D71" s="65">
        <v>110041</v>
      </c>
      <c r="E71" s="65" t="s">
        <v>77</v>
      </c>
      <c r="F71" s="65" t="s">
        <v>113</v>
      </c>
      <c r="G71" s="71"/>
      <c r="H71" s="71">
        <v>1214467.3799999999</v>
      </c>
      <c r="I71" s="71"/>
      <c r="J71" s="71">
        <v>1214467.3799999999</v>
      </c>
    </row>
    <row r="72" spans="3:10" x14ac:dyDescent="0.25">
      <c r="D72" s="65">
        <v>110046</v>
      </c>
      <c r="E72" s="65" t="s">
        <v>120</v>
      </c>
      <c r="F72" s="65" t="s">
        <v>113</v>
      </c>
      <c r="G72" s="71">
        <v>0</v>
      </c>
      <c r="H72" s="71"/>
      <c r="I72" s="71"/>
      <c r="J72" s="71">
        <v>0</v>
      </c>
    </row>
    <row r="73" spans="3:10" x14ac:dyDescent="0.25">
      <c r="D73" s="65">
        <v>110434</v>
      </c>
      <c r="E73" s="65" t="s">
        <v>79</v>
      </c>
      <c r="F73" s="65" t="s">
        <v>113</v>
      </c>
      <c r="G73" s="71"/>
      <c r="H73" s="71">
        <v>-936647.07</v>
      </c>
      <c r="I73" s="71"/>
      <c r="J73" s="71">
        <v>-936647.07</v>
      </c>
    </row>
    <row r="74" spans="3:10" x14ac:dyDescent="0.25">
      <c r="D74" s="65">
        <v>110518</v>
      </c>
      <c r="E74" s="65" t="s">
        <v>80</v>
      </c>
      <c r="F74" s="65" t="s">
        <v>113</v>
      </c>
      <c r="G74" s="71">
        <v>1079725.54</v>
      </c>
      <c r="H74" s="71">
        <v>19285721.309999999</v>
      </c>
      <c r="I74" s="71"/>
      <c r="J74" s="71">
        <v>20365446.849999998</v>
      </c>
    </row>
    <row r="75" spans="3:10" x14ac:dyDescent="0.25">
      <c r="D75" s="65">
        <v>110687</v>
      </c>
      <c r="E75" s="65" t="s">
        <v>81</v>
      </c>
      <c r="F75" s="65" t="s">
        <v>113</v>
      </c>
      <c r="G75" s="71"/>
      <c r="H75" s="71">
        <v>1241319.1200000001</v>
      </c>
      <c r="I75" s="71"/>
      <c r="J75" s="71">
        <v>1241319.1200000001</v>
      </c>
    </row>
    <row r="76" spans="3:10" x14ac:dyDescent="0.25">
      <c r="D76" s="65">
        <v>600183</v>
      </c>
      <c r="E76" s="65" t="s">
        <v>82</v>
      </c>
      <c r="F76" s="65" t="s">
        <v>113</v>
      </c>
      <c r="G76" s="71"/>
      <c r="H76" s="71">
        <v>79017.279999999999</v>
      </c>
      <c r="I76" s="71"/>
      <c r="J76" s="71">
        <v>79017.279999999999</v>
      </c>
    </row>
    <row r="77" spans="3:10" x14ac:dyDescent="0.25">
      <c r="C77" s="65" t="s">
        <v>83</v>
      </c>
      <c r="F77" s="65"/>
      <c r="G77" s="71">
        <v>1472974.8900000001</v>
      </c>
      <c r="H77" s="71">
        <v>34090863.07</v>
      </c>
      <c r="I77" s="71"/>
      <c r="J77" s="71">
        <v>35563837.960000001</v>
      </c>
    </row>
    <row r="78" spans="3:10" x14ac:dyDescent="0.25">
      <c r="C78" s="65" t="s">
        <v>84</v>
      </c>
      <c r="D78" s="65">
        <v>110021</v>
      </c>
      <c r="E78" s="65" t="s">
        <v>27</v>
      </c>
      <c r="F78" s="65" t="s">
        <v>85</v>
      </c>
      <c r="G78" s="71"/>
      <c r="H78" s="71"/>
      <c r="I78" s="71">
        <v>367975.5</v>
      </c>
      <c r="J78" s="71">
        <v>367975.5</v>
      </c>
    </row>
    <row r="79" spans="3:10" x14ac:dyDescent="0.25">
      <c r="D79" s="65">
        <v>110033</v>
      </c>
      <c r="E79" s="65" t="s">
        <v>48</v>
      </c>
      <c r="F79" s="65" t="s">
        <v>85</v>
      </c>
      <c r="G79" s="71">
        <v>1480892.38</v>
      </c>
      <c r="H79" s="71"/>
      <c r="I79" s="71"/>
      <c r="J79" s="71">
        <v>1480892.38</v>
      </c>
    </row>
    <row r="80" spans="3:10" x14ac:dyDescent="0.25">
      <c r="D80" s="65">
        <v>110042</v>
      </c>
      <c r="E80" s="65" t="s">
        <v>29</v>
      </c>
      <c r="F80" s="65" t="s">
        <v>87</v>
      </c>
      <c r="G80" s="71"/>
      <c r="H80" s="71">
        <v>1738531.81</v>
      </c>
      <c r="I80" s="71"/>
      <c r="J80" s="71">
        <v>1738531.81</v>
      </c>
    </row>
    <row r="81" spans="3:10" x14ac:dyDescent="0.25">
      <c r="F81" s="65" t="s">
        <v>85</v>
      </c>
      <c r="G81" s="71"/>
      <c r="H81" s="71"/>
      <c r="I81" s="71">
        <v>59124.95</v>
      </c>
      <c r="J81" s="71">
        <v>59124.95</v>
      </c>
    </row>
    <row r="82" spans="3:10" x14ac:dyDescent="0.25">
      <c r="D82" s="65">
        <v>110070</v>
      </c>
      <c r="E82" s="65" t="s">
        <v>50</v>
      </c>
      <c r="F82" s="65" t="s">
        <v>85</v>
      </c>
      <c r="G82" s="71"/>
      <c r="H82" s="71"/>
      <c r="I82" s="71">
        <v>28720.560000000001</v>
      </c>
      <c r="J82" s="71">
        <v>28720.560000000001</v>
      </c>
    </row>
    <row r="83" spans="3:10" x14ac:dyDescent="0.25">
      <c r="F83" s="65" t="s">
        <v>49</v>
      </c>
      <c r="G83" s="71"/>
      <c r="H83" s="71">
        <v>1143.0700000000024</v>
      </c>
      <c r="I83" s="71">
        <v>-2113.12</v>
      </c>
      <c r="J83" s="71">
        <v>-970.04999999999745</v>
      </c>
    </row>
    <row r="84" spans="3:10" x14ac:dyDescent="0.25">
      <c r="D84" s="65">
        <v>110111</v>
      </c>
      <c r="E84" s="65" t="s">
        <v>88</v>
      </c>
      <c r="F84" s="65" t="s">
        <v>89</v>
      </c>
      <c r="G84" s="71"/>
      <c r="H84" s="71">
        <v>569912.3600000001</v>
      </c>
      <c r="I84" s="71">
        <v>8362.39</v>
      </c>
      <c r="J84" s="71">
        <v>578274.75000000012</v>
      </c>
    </row>
    <row r="85" spans="3:10" x14ac:dyDescent="0.25">
      <c r="D85" s="65">
        <v>110117</v>
      </c>
      <c r="E85" s="65" t="s">
        <v>0</v>
      </c>
      <c r="F85" s="65" t="s">
        <v>85</v>
      </c>
      <c r="G85" s="71"/>
      <c r="H85" s="71"/>
      <c r="I85" s="71">
        <v>33457.11</v>
      </c>
      <c r="J85" s="71">
        <v>33457.11</v>
      </c>
    </row>
    <row r="86" spans="3:10" x14ac:dyDescent="0.25">
      <c r="F86" s="65" t="s">
        <v>121</v>
      </c>
      <c r="G86" s="71"/>
      <c r="H86" s="71">
        <v>51577.760000000002</v>
      </c>
      <c r="I86" s="71"/>
      <c r="J86" s="71">
        <v>51577.760000000002</v>
      </c>
    </row>
    <row r="87" spans="3:10" x14ac:dyDescent="0.25">
      <c r="D87" s="65">
        <v>110132</v>
      </c>
      <c r="E87" s="65" t="s">
        <v>90</v>
      </c>
      <c r="F87" s="65" t="s">
        <v>49</v>
      </c>
      <c r="G87" s="71"/>
      <c r="H87" s="71">
        <v>-173446.8</v>
      </c>
      <c r="I87" s="71"/>
      <c r="J87" s="71">
        <v>-173446.8</v>
      </c>
    </row>
    <row r="88" spans="3:10" x14ac:dyDescent="0.25">
      <c r="D88" s="65">
        <v>110418</v>
      </c>
      <c r="E88" s="65" t="s">
        <v>91</v>
      </c>
      <c r="F88" s="65" t="s">
        <v>92</v>
      </c>
      <c r="G88" s="71"/>
      <c r="H88" s="71">
        <v>187500</v>
      </c>
      <c r="I88" s="71"/>
      <c r="J88" s="71">
        <v>187500</v>
      </c>
    </row>
    <row r="89" spans="3:10" x14ac:dyDescent="0.25">
      <c r="D89" s="65">
        <v>110502</v>
      </c>
      <c r="E89" s="65" t="s">
        <v>94</v>
      </c>
      <c r="F89" s="65" t="s">
        <v>95</v>
      </c>
      <c r="G89" s="71"/>
      <c r="H89" s="71">
        <v>7839.13</v>
      </c>
      <c r="I89" s="71"/>
      <c r="J89" s="71">
        <v>7839.13</v>
      </c>
    </row>
    <row r="90" spans="3:10" x14ac:dyDescent="0.25">
      <c r="D90" s="65">
        <v>110557</v>
      </c>
      <c r="E90" s="65" t="s">
        <v>97</v>
      </c>
      <c r="F90" s="65" t="s">
        <v>85</v>
      </c>
      <c r="G90" s="71"/>
      <c r="H90" s="71"/>
      <c r="I90" s="71">
        <v>1771.96</v>
      </c>
      <c r="J90" s="71">
        <v>1771.96</v>
      </c>
    </row>
    <row r="91" spans="3:10" x14ac:dyDescent="0.25">
      <c r="D91" s="65">
        <v>110597</v>
      </c>
      <c r="E91" s="65" t="s">
        <v>98</v>
      </c>
      <c r="F91" s="65" t="s">
        <v>85</v>
      </c>
      <c r="G91" s="71"/>
      <c r="H91" s="71"/>
      <c r="I91" s="71">
        <v>5806.5</v>
      </c>
      <c r="J91" s="71">
        <v>5806.5</v>
      </c>
    </row>
    <row r="92" spans="3:10" x14ac:dyDescent="0.25">
      <c r="D92" s="65">
        <v>110612</v>
      </c>
      <c r="E92" s="65" t="s">
        <v>99</v>
      </c>
      <c r="F92" s="65" t="s">
        <v>85</v>
      </c>
      <c r="G92" s="71"/>
      <c r="H92" s="71"/>
      <c r="I92" s="71">
        <v>990.28</v>
      </c>
      <c r="J92" s="71">
        <v>990.28</v>
      </c>
    </row>
    <row r="93" spans="3:10" x14ac:dyDescent="0.25">
      <c r="C93" s="65" t="s">
        <v>100</v>
      </c>
      <c r="F93" s="65"/>
      <c r="G93" s="71">
        <v>1480892.38</v>
      </c>
      <c r="H93" s="71">
        <v>2383057.33</v>
      </c>
      <c r="I93" s="71">
        <v>504096.13000000006</v>
      </c>
      <c r="J93" s="71">
        <v>4368045.8400000008</v>
      </c>
    </row>
    <row r="94" spans="3:10" x14ac:dyDescent="0.25">
      <c r="C94" s="65" t="s">
        <v>101</v>
      </c>
      <c r="D94" s="65">
        <v>110090</v>
      </c>
      <c r="E94" s="65" t="s">
        <v>102</v>
      </c>
      <c r="F94" s="65" t="s">
        <v>113</v>
      </c>
      <c r="G94" s="71"/>
      <c r="H94" s="71">
        <v>87252892.090000004</v>
      </c>
      <c r="I94" s="71"/>
      <c r="J94" s="71">
        <v>87252892.090000004</v>
      </c>
    </row>
    <row r="95" spans="3:10" x14ac:dyDescent="0.25">
      <c r="D95" s="65">
        <v>110433</v>
      </c>
      <c r="E95" s="65" t="s">
        <v>103</v>
      </c>
      <c r="F95" s="65" t="s">
        <v>113</v>
      </c>
      <c r="G95" s="71">
        <v>5951400.7300000004</v>
      </c>
      <c r="H95" s="71">
        <v>114202686.93000001</v>
      </c>
      <c r="I95" s="71"/>
      <c r="J95" s="71">
        <v>120154087.66000001</v>
      </c>
    </row>
    <row r="96" spans="3:10" x14ac:dyDescent="0.25">
      <c r="C96" s="65" t="s">
        <v>104</v>
      </c>
      <c r="F96" s="65"/>
      <c r="G96" s="71">
        <v>5951400.7300000004</v>
      </c>
      <c r="H96" s="71">
        <v>201455579.02000001</v>
      </c>
      <c r="I96" s="71"/>
      <c r="J96" s="71">
        <v>207406979.75</v>
      </c>
    </row>
    <row r="97" spans="1:10" x14ac:dyDescent="0.25">
      <c r="B97" s="65" t="s">
        <v>105</v>
      </c>
      <c r="F97" s="65"/>
      <c r="G97" s="71">
        <v>43241950.890000001</v>
      </c>
      <c r="H97" s="71">
        <v>323226014.77999997</v>
      </c>
      <c r="I97" s="71">
        <v>75515179.989999995</v>
      </c>
      <c r="J97" s="71">
        <v>441983145.66000015</v>
      </c>
    </row>
    <row r="98" spans="1:10" x14ac:dyDescent="0.25">
      <c r="A98" s="65" t="s">
        <v>106</v>
      </c>
      <c r="F98" s="65"/>
      <c r="G98" s="71">
        <v>43389617.300000012</v>
      </c>
      <c r="H98" s="71">
        <v>340029718.06999993</v>
      </c>
      <c r="I98" s="71">
        <v>75643498.169999987</v>
      </c>
      <c r="J98" s="71">
        <v>459062833.54000014</v>
      </c>
    </row>
    <row r="99" spans="1:10" x14ac:dyDescent="0.25">
      <c r="A99" s="65" t="s">
        <v>122</v>
      </c>
      <c r="B99" s="65" t="s">
        <v>63</v>
      </c>
      <c r="C99" s="65" t="s">
        <v>66</v>
      </c>
      <c r="D99" s="65">
        <v>110011</v>
      </c>
      <c r="E99" s="65" t="s">
        <v>70</v>
      </c>
      <c r="F99" s="65" t="s">
        <v>113</v>
      </c>
      <c r="G99" s="71"/>
      <c r="H99" s="71">
        <v>-21128.559999999998</v>
      </c>
      <c r="I99" s="71"/>
      <c r="J99" s="71">
        <v>-21128.559999999998</v>
      </c>
    </row>
    <row r="100" spans="1:10" x14ac:dyDescent="0.25">
      <c r="D100" s="65">
        <v>110453</v>
      </c>
      <c r="E100" s="65" t="s">
        <v>112</v>
      </c>
      <c r="F100" s="65" t="s">
        <v>113</v>
      </c>
      <c r="G100" s="71"/>
      <c r="H100" s="71">
        <v>5889.2400000000198</v>
      </c>
      <c r="I100" s="71"/>
      <c r="J100" s="71">
        <v>5889.2400000000198</v>
      </c>
    </row>
    <row r="101" spans="1:10" x14ac:dyDescent="0.25">
      <c r="D101" s="65">
        <v>110617</v>
      </c>
      <c r="E101" s="65" t="s">
        <v>114</v>
      </c>
      <c r="F101" s="65" t="s">
        <v>113</v>
      </c>
      <c r="G101" s="71"/>
      <c r="H101" s="71">
        <v>29223.559999999998</v>
      </c>
      <c r="I101" s="71"/>
      <c r="J101" s="71">
        <v>29223.559999999998</v>
      </c>
    </row>
    <row r="102" spans="1:10" x14ac:dyDescent="0.25">
      <c r="C102" s="65" t="s">
        <v>83</v>
      </c>
      <c r="F102" s="65"/>
      <c r="G102" s="71"/>
      <c r="H102" s="71">
        <v>13984.24000000002</v>
      </c>
      <c r="I102" s="71"/>
      <c r="J102" s="71">
        <v>13984.24000000002</v>
      </c>
    </row>
    <row r="103" spans="1:10" x14ac:dyDescent="0.25">
      <c r="B103" s="65" t="s">
        <v>105</v>
      </c>
      <c r="F103" s="65"/>
      <c r="G103" s="71"/>
      <c r="H103" s="71">
        <v>13984.24000000002</v>
      </c>
      <c r="I103" s="71"/>
      <c r="J103" s="71">
        <v>13984.24000000002</v>
      </c>
    </row>
    <row r="104" spans="1:10" x14ac:dyDescent="0.25">
      <c r="A104" s="65" t="s">
        <v>123</v>
      </c>
      <c r="F104" s="65"/>
      <c r="H104" s="67">
        <v>13984.24000000002</v>
      </c>
      <c r="J104" s="67">
        <v>13984.24000000002</v>
      </c>
    </row>
    <row r="105" spans="1:10" x14ac:dyDescent="0.25">
      <c r="A105" s="65" t="s">
        <v>41</v>
      </c>
      <c r="F105" s="65"/>
      <c r="G105" s="67">
        <v>43605089.770000011</v>
      </c>
      <c r="H105" s="67">
        <v>366660599.97000003</v>
      </c>
      <c r="I105" s="67">
        <v>75643498.169999987</v>
      </c>
      <c r="J105" s="67">
        <v>485909187.91000003</v>
      </c>
    </row>
    <row r="106" spans="1:10" x14ac:dyDescent="0.25">
      <c r="A106"/>
      <c r="B106"/>
      <c r="C106"/>
      <c r="D106"/>
      <c r="E106"/>
      <c r="F106"/>
      <c r="G106" s="50"/>
      <c r="H106" s="50"/>
      <c r="I106" s="50"/>
      <c r="J106" s="50"/>
    </row>
    <row r="107" spans="1:10" x14ac:dyDescent="0.25">
      <c r="A107"/>
      <c r="B107"/>
      <c r="C107"/>
      <c r="D107"/>
      <c r="E107"/>
      <c r="F107"/>
      <c r="G107" s="50"/>
      <c r="H107" s="50"/>
      <c r="I107" s="50"/>
      <c r="J107" s="50"/>
    </row>
    <row r="108" spans="1:10" x14ac:dyDescent="0.25">
      <c r="A108"/>
      <c r="B108"/>
      <c r="C108"/>
      <c r="D108"/>
      <c r="E108"/>
      <c r="F108"/>
      <c r="G108" s="50"/>
      <c r="H108" s="50"/>
      <c r="I108" s="50"/>
      <c r="J108" s="50"/>
    </row>
    <row r="109" spans="1:10" x14ac:dyDescent="0.25">
      <c r="A109"/>
      <c r="B109"/>
      <c r="C109"/>
      <c r="D109"/>
      <c r="E109"/>
      <c r="F109"/>
      <c r="G109" s="50"/>
      <c r="H109" s="50"/>
      <c r="I109" s="50"/>
      <c r="J109" s="50"/>
    </row>
    <row r="110" spans="1:10" x14ac:dyDescent="0.25">
      <c r="A110"/>
      <c r="B110"/>
      <c r="C110"/>
      <c r="D110"/>
      <c r="E110"/>
      <c r="F110"/>
      <c r="G110" s="50"/>
      <c r="H110" s="50"/>
      <c r="I110" s="50"/>
      <c r="J110" s="50"/>
    </row>
    <row r="111" spans="1:10" x14ac:dyDescent="0.25">
      <c r="A111"/>
      <c r="B111"/>
      <c r="C111"/>
      <c r="D111"/>
      <c r="E111"/>
      <c r="F111"/>
      <c r="G111" s="50"/>
      <c r="H111" s="50"/>
      <c r="I111" s="50"/>
      <c r="J111" s="50"/>
    </row>
    <row r="112" spans="1:10" x14ac:dyDescent="0.25">
      <c r="A112"/>
      <c r="B112"/>
      <c r="C112"/>
      <c r="D112"/>
      <c r="E112"/>
      <c r="F112"/>
      <c r="G112" s="50"/>
      <c r="H112" s="50"/>
      <c r="I112" s="50"/>
      <c r="J112" s="50"/>
    </row>
    <row r="113" spans="1:10" x14ac:dyDescent="0.25">
      <c r="A113"/>
      <c r="B113"/>
      <c r="C113"/>
      <c r="D113"/>
      <c r="E113"/>
      <c r="F113"/>
      <c r="G113" s="50"/>
      <c r="H113" s="50"/>
      <c r="I113" s="50"/>
      <c r="J113" s="50"/>
    </row>
    <row r="114" spans="1:10" x14ac:dyDescent="0.25">
      <c r="A114"/>
      <c r="B114"/>
      <c r="C114"/>
      <c r="D114"/>
      <c r="E114"/>
      <c r="F114"/>
      <c r="G114" s="50"/>
      <c r="H114" s="50"/>
      <c r="I114" s="50"/>
      <c r="J114" s="50"/>
    </row>
    <row r="115" spans="1:10" x14ac:dyDescent="0.25">
      <c r="A115"/>
      <c r="B115"/>
      <c r="C115"/>
      <c r="D115"/>
      <c r="E115"/>
      <c r="F115"/>
      <c r="G115" s="50"/>
      <c r="H115" s="50"/>
      <c r="I115" s="50"/>
      <c r="J115" s="50"/>
    </row>
    <row r="116" spans="1:10" x14ac:dyDescent="0.25">
      <c r="A116"/>
      <c r="B116"/>
      <c r="C116"/>
      <c r="D116"/>
      <c r="E116"/>
      <c r="F116"/>
      <c r="G116" s="50"/>
      <c r="H116" s="50"/>
      <c r="I116" s="50"/>
      <c r="J116" s="50"/>
    </row>
    <row r="117" spans="1:10" x14ac:dyDescent="0.25">
      <c r="A117"/>
      <c r="B117"/>
      <c r="C117"/>
      <c r="D117"/>
      <c r="E117"/>
      <c r="F117"/>
      <c r="G117" s="50"/>
      <c r="H117" s="50"/>
      <c r="I117" s="50"/>
      <c r="J117" s="50"/>
    </row>
    <row r="118" spans="1:10" x14ac:dyDescent="0.25">
      <c r="A118"/>
      <c r="B118"/>
      <c r="C118"/>
      <c r="D118"/>
      <c r="E118"/>
      <c r="F118"/>
      <c r="G118" s="50"/>
      <c r="H118" s="50"/>
      <c r="I118" s="50"/>
      <c r="J118" s="50"/>
    </row>
    <row r="119" spans="1:10" x14ac:dyDescent="0.25">
      <c r="A119"/>
      <c r="B119"/>
      <c r="C119"/>
      <c r="D119"/>
      <c r="E119"/>
      <c r="F119"/>
      <c r="G119" s="50"/>
      <c r="H119" s="50"/>
      <c r="I119" s="50"/>
      <c r="J119" s="50"/>
    </row>
    <row r="120" spans="1:10" x14ac:dyDescent="0.25">
      <c r="A120"/>
      <c r="B120"/>
      <c r="C120"/>
      <c r="D120"/>
      <c r="E120"/>
      <c r="F120"/>
      <c r="G120" s="50"/>
      <c r="H120" s="50"/>
      <c r="I120" s="50"/>
      <c r="J120" s="50"/>
    </row>
    <row r="121" spans="1:10" x14ac:dyDescent="0.25">
      <c r="A121"/>
      <c r="B121"/>
      <c r="C121"/>
      <c r="D121"/>
      <c r="E121"/>
      <c r="F121"/>
      <c r="G121" s="50"/>
      <c r="H121" s="50"/>
      <c r="I121" s="50"/>
      <c r="J121" s="50"/>
    </row>
    <row r="122" spans="1:10" x14ac:dyDescent="0.25">
      <c r="A122"/>
      <c r="B122"/>
      <c r="C122"/>
      <c r="D122"/>
      <c r="E122"/>
      <c r="F122"/>
      <c r="G122" s="50"/>
      <c r="H122" s="50"/>
      <c r="I122" s="50"/>
      <c r="J122" s="50"/>
    </row>
    <row r="123" spans="1:10" x14ac:dyDescent="0.25">
      <c r="A123"/>
      <c r="B123"/>
      <c r="C123"/>
      <c r="D123"/>
      <c r="E123"/>
      <c r="F123"/>
      <c r="G123" s="50"/>
      <c r="H123" s="50"/>
      <c r="I123" s="50"/>
      <c r="J123" s="50"/>
    </row>
    <row r="124" spans="1:10" x14ac:dyDescent="0.25">
      <c r="A124"/>
      <c r="B124"/>
      <c r="C124"/>
      <c r="D124"/>
      <c r="E124"/>
      <c r="F124"/>
      <c r="G124" s="50"/>
      <c r="H124" s="50"/>
      <c r="I124" s="50"/>
      <c r="J124" s="50"/>
    </row>
    <row r="125" spans="1:10" x14ac:dyDescent="0.25">
      <c r="A125"/>
      <c r="B125"/>
      <c r="C125"/>
      <c r="D125"/>
      <c r="E125"/>
      <c r="F125"/>
      <c r="G125" s="50"/>
      <c r="H125" s="50"/>
      <c r="I125" s="50"/>
      <c r="J125" s="50"/>
    </row>
    <row r="126" spans="1:10" x14ac:dyDescent="0.25">
      <c r="A126"/>
      <c r="B126"/>
      <c r="C126"/>
      <c r="D126"/>
      <c r="E126"/>
      <c r="F126"/>
      <c r="G126" s="50"/>
      <c r="H126" s="50"/>
      <c r="I126" s="50"/>
      <c r="J126" s="50"/>
    </row>
    <row r="127" spans="1:10" x14ac:dyDescent="0.25">
      <c r="A127"/>
      <c r="B127"/>
      <c r="C127"/>
      <c r="D127"/>
      <c r="E127"/>
      <c r="F127"/>
      <c r="G127" s="50"/>
      <c r="H127" s="50"/>
      <c r="I127" s="50"/>
      <c r="J127" s="50"/>
    </row>
    <row r="128" spans="1:10" x14ac:dyDescent="0.25">
      <c r="A128"/>
      <c r="B128"/>
      <c r="C128"/>
      <c r="D128"/>
      <c r="E128"/>
      <c r="F128"/>
      <c r="G128" s="50"/>
      <c r="H128" s="50"/>
      <c r="I128" s="50"/>
      <c r="J128" s="50"/>
    </row>
    <row r="129" spans="1:10" x14ac:dyDescent="0.25">
      <c r="A129"/>
      <c r="B129"/>
      <c r="C129"/>
      <c r="D129"/>
      <c r="E129"/>
      <c r="F129"/>
      <c r="G129" s="50"/>
      <c r="H129" s="50"/>
      <c r="I129" s="50"/>
      <c r="J129" s="50"/>
    </row>
    <row r="130" spans="1:10" x14ac:dyDescent="0.25">
      <c r="A130"/>
      <c r="B130"/>
      <c r="C130"/>
      <c r="D130"/>
      <c r="E130"/>
      <c r="F130"/>
      <c r="G130" s="50"/>
      <c r="H130" s="50"/>
      <c r="I130" s="50"/>
      <c r="J130" s="50"/>
    </row>
    <row r="131" spans="1:10" x14ac:dyDescent="0.25">
      <c r="A131"/>
      <c r="B131"/>
      <c r="C131"/>
      <c r="D131"/>
      <c r="E131"/>
      <c r="F131"/>
      <c r="G131" s="50"/>
      <c r="H131" s="50"/>
      <c r="I131" s="50"/>
      <c r="J131" s="50"/>
    </row>
    <row r="132" spans="1:10" x14ac:dyDescent="0.25">
      <c r="A132"/>
      <c r="B132"/>
      <c r="C132"/>
      <c r="D132"/>
      <c r="E132"/>
      <c r="F132"/>
      <c r="G132" s="50"/>
      <c r="H132" s="50"/>
      <c r="I132" s="50"/>
      <c r="J132" s="50"/>
    </row>
    <row r="133" spans="1:10" x14ac:dyDescent="0.25">
      <c r="A133"/>
      <c r="B133"/>
      <c r="C133"/>
      <c r="D133"/>
      <c r="E133"/>
      <c r="F133"/>
      <c r="G133" s="50"/>
      <c r="H133" s="50"/>
      <c r="I133" s="50"/>
      <c r="J133" s="50"/>
    </row>
    <row r="134" spans="1:10" x14ac:dyDescent="0.25">
      <c r="A134"/>
      <c r="B134"/>
      <c r="C134"/>
      <c r="D134"/>
      <c r="E134"/>
      <c r="F134"/>
      <c r="G134" s="50"/>
      <c r="H134" s="50"/>
      <c r="I134" s="50"/>
      <c r="J134" s="50"/>
    </row>
    <row r="135" spans="1:10" x14ac:dyDescent="0.25">
      <c r="A135"/>
      <c r="B135"/>
      <c r="C135"/>
      <c r="D135"/>
      <c r="E135"/>
      <c r="F135"/>
      <c r="G135" s="50"/>
      <c r="H135" s="50"/>
      <c r="I135" s="50"/>
      <c r="J135" s="50"/>
    </row>
    <row r="136" spans="1:10" x14ac:dyDescent="0.25">
      <c r="A136"/>
      <c r="B136"/>
      <c r="C136"/>
      <c r="D136"/>
      <c r="E136"/>
      <c r="F136"/>
      <c r="G136" s="50"/>
      <c r="H136" s="50"/>
      <c r="I136" s="50"/>
      <c r="J136" s="50"/>
    </row>
    <row r="137" spans="1:10" x14ac:dyDescent="0.25">
      <c r="A137"/>
      <c r="B137"/>
      <c r="C137"/>
      <c r="D137"/>
      <c r="E137"/>
      <c r="F137"/>
      <c r="G137" s="50"/>
      <c r="H137" s="50"/>
      <c r="I137" s="50"/>
      <c r="J137" s="50"/>
    </row>
    <row r="138" spans="1:10" x14ac:dyDescent="0.25">
      <c r="A138"/>
      <c r="B138"/>
      <c r="C138"/>
      <c r="D138"/>
      <c r="E138"/>
      <c r="F138"/>
      <c r="G138" s="50"/>
      <c r="H138" s="50"/>
      <c r="I138" s="50"/>
      <c r="J138" s="50"/>
    </row>
    <row r="139" spans="1:10" x14ac:dyDescent="0.25">
      <c r="A139"/>
      <c r="B139"/>
      <c r="C139"/>
      <c r="D139"/>
      <c r="E139"/>
      <c r="F139"/>
      <c r="G139" s="50"/>
      <c r="H139" s="50"/>
      <c r="I139" s="50"/>
      <c r="J139" s="50"/>
    </row>
    <row r="140" spans="1:10" x14ac:dyDescent="0.25">
      <c r="A140"/>
      <c r="B140"/>
      <c r="C140"/>
      <c r="D140"/>
      <c r="E140"/>
      <c r="F140"/>
      <c r="G140" s="50"/>
      <c r="H140" s="50"/>
      <c r="I140" s="50"/>
      <c r="J140" s="50"/>
    </row>
    <row r="141" spans="1:10" x14ac:dyDescent="0.25">
      <c r="A141"/>
      <c r="B141"/>
      <c r="C141"/>
      <c r="D141"/>
      <c r="E141"/>
      <c r="F141"/>
      <c r="G141" s="50"/>
      <c r="H141" s="50"/>
      <c r="I141" s="50"/>
      <c r="J141" s="50"/>
    </row>
    <row r="142" spans="1:10" x14ac:dyDescent="0.25">
      <c r="A142"/>
      <c r="B142"/>
      <c r="C142"/>
      <c r="D142"/>
      <c r="E142"/>
      <c r="F142"/>
      <c r="G142" s="50"/>
      <c r="H142" s="50"/>
      <c r="I142" s="50"/>
      <c r="J142" s="50"/>
    </row>
    <row r="143" spans="1:10" x14ac:dyDescent="0.25">
      <c r="A143"/>
      <c r="B143"/>
      <c r="C143"/>
      <c r="D143"/>
      <c r="E143"/>
      <c r="F143"/>
      <c r="G143" s="50"/>
      <c r="H143" s="50"/>
      <c r="I143" s="50"/>
      <c r="J143" s="50"/>
    </row>
    <row r="144" spans="1:10" x14ac:dyDescent="0.25">
      <c r="A144"/>
      <c r="B144"/>
      <c r="C144"/>
      <c r="D144"/>
      <c r="E144"/>
      <c r="F144"/>
      <c r="G144" s="50"/>
      <c r="H144" s="50"/>
      <c r="I144" s="50"/>
      <c r="J144" s="50"/>
    </row>
    <row r="145" spans="1:10" x14ac:dyDescent="0.25">
      <c r="A145"/>
      <c r="B145"/>
      <c r="C145"/>
      <c r="D145"/>
      <c r="E145"/>
      <c r="F145"/>
      <c r="G145" s="50"/>
      <c r="H145" s="50"/>
      <c r="I145" s="50"/>
      <c r="J145" s="50"/>
    </row>
    <row r="146" spans="1:10" x14ac:dyDescent="0.25">
      <c r="A146"/>
      <c r="B146"/>
      <c r="C146"/>
      <c r="D146"/>
      <c r="E146"/>
      <c r="F146"/>
      <c r="G146" s="50"/>
      <c r="H146" s="50"/>
      <c r="I146" s="50"/>
      <c r="J146" s="50"/>
    </row>
    <row r="147" spans="1:10" x14ac:dyDescent="0.25">
      <c r="A147"/>
      <c r="B147"/>
      <c r="C147"/>
      <c r="D147"/>
      <c r="E147"/>
      <c r="F147"/>
      <c r="G147" s="50"/>
      <c r="H147" s="50"/>
      <c r="I147" s="50"/>
      <c r="J147" s="50"/>
    </row>
    <row r="148" spans="1:10" x14ac:dyDescent="0.25">
      <c r="A148"/>
      <c r="B148"/>
      <c r="C148"/>
      <c r="D148"/>
      <c r="E148"/>
      <c r="F148"/>
      <c r="G148" s="50"/>
      <c r="H148" s="50"/>
      <c r="I148" s="50"/>
      <c r="J148" s="50"/>
    </row>
    <row r="149" spans="1:10" x14ac:dyDescent="0.25">
      <c r="A149"/>
      <c r="B149"/>
      <c r="C149"/>
      <c r="D149"/>
      <c r="E149"/>
      <c r="F149"/>
      <c r="G149" s="50"/>
      <c r="H149" s="50"/>
      <c r="I149" s="50"/>
      <c r="J149" s="50"/>
    </row>
    <row r="150" spans="1:10" x14ac:dyDescent="0.25">
      <c r="A150"/>
      <c r="B150"/>
      <c r="C150"/>
      <c r="D150"/>
      <c r="E150"/>
      <c r="F150"/>
      <c r="G150" s="50"/>
      <c r="H150" s="50"/>
      <c r="I150" s="50"/>
      <c r="J150" s="50"/>
    </row>
    <row r="151" spans="1:10" x14ac:dyDescent="0.25">
      <c r="A151"/>
      <c r="B151"/>
      <c r="C151"/>
      <c r="D151"/>
      <c r="E151"/>
      <c r="F151"/>
      <c r="G151" s="50"/>
      <c r="H151" s="50"/>
      <c r="I151" s="50"/>
      <c r="J151" s="50"/>
    </row>
    <row r="152" spans="1:10" x14ac:dyDescent="0.25">
      <c r="A152"/>
      <c r="B152"/>
      <c r="C152"/>
      <c r="D152"/>
      <c r="E152"/>
      <c r="F152"/>
      <c r="G152" s="50"/>
      <c r="H152" s="50"/>
      <c r="I152" s="50"/>
      <c r="J152" s="50"/>
    </row>
    <row r="153" spans="1:10" x14ac:dyDescent="0.25">
      <c r="A153"/>
      <c r="B153"/>
      <c r="C153"/>
      <c r="D153"/>
      <c r="E153"/>
      <c r="F153"/>
      <c r="G153" s="50"/>
      <c r="H153" s="50"/>
      <c r="I153" s="50"/>
      <c r="J153" s="50"/>
    </row>
    <row r="154" spans="1:10" x14ac:dyDescent="0.25">
      <c r="A154"/>
      <c r="B154"/>
      <c r="C154"/>
      <c r="D154"/>
      <c r="E154"/>
      <c r="F154"/>
      <c r="G154" s="50"/>
      <c r="H154" s="50"/>
      <c r="I154" s="50"/>
      <c r="J154" s="50"/>
    </row>
    <row r="155" spans="1:10" x14ac:dyDescent="0.25">
      <c r="A155"/>
      <c r="B155"/>
      <c r="C155"/>
      <c r="D155"/>
      <c r="E155"/>
      <c r="F155"/>
      <c r="G155" s="50"/>
      <c r="H155" s="50"/>
      <c r="I155" s="50"/>
      <c r="J155" s="50"/>
    </row>
    <row r="156" spans="1:10" x14ac:dyDescent="0.25">
      <c r="A156"/>
      <c r="B156"/>
      <c r="C156"/>
      <c r="D156"/>
      <c r="E156"/>
      <c r="F156"/>
      <c r="G156" s="50"/>
      <c r="H156" s="50"/>
      <c r="I156" s="50"/>
      <c r="J156" s="50"/>
    </row>
    <row r="157" spans="1:10" x14ac:dyDescent="0.25">
      <c r="A157"/>
      <c r="B157"/>
      <c r="C157"/>
      <c r="D157"/>
      <c r="E157"/>
      <c r="F157"/>
      <c r="G157" s="50"/>
      <c r="H157" s="50"/>
      <c r="I157" s="50"/>
      <c r="J157" s="50"/>
    </row>
    <row r="158" spans="1:10" x14ac:dyDescent="0.25">
      <c r="A158"/>
      <c r="B158"/>
      <c r="C158"/>
      <c r="D158"/>
      <c r="E158"/>
      <c r="F158"/>
      <c r="G158" s="50"/>
      <c r="H158" s="50"/>
      <c r="I158" s="50"/>
      <c r="J158" s="50"/>
    </row>
    <row r="159" spans="1:10" x14ac:dyDescent="0.25">
      <c r="A159"/>
      <c r="B159"/>
      <c r="C159"/>
      <c r="D159"/>
      <c r="E159"/>
      <c r="F159"/>
      <c r="G159" s="50"/>
      <c r="H159" s="50"/>
      <c r="I159" s="50"/>
      <c r="J159" s="50"/>
    </row>
    <row r="160" spans="1:10" x14ac:dyDescent="0.25">
      <c r="A160"/>
      <c r="B160"/>
      <c r="C160"/>
      <c r="D160"/>
      <c r="E160"/>
      <c r="F160"/>
      <c r="G160" s="50"/>
      <c r="H160" s="50"/>
      <c r="I160" s="50"/>
      <c r="J160" s="50"/>
    </row>
    <row r="161" spans="1:10" x14ac:dyDescent="0.25">
      <c r="A161"/>
      <c r="B161"/>
      <c r="C161"/>
      <c r="D161"/>
      <c r="E161"/>
      <c r="F161"/>
      <c r="G161" s="50"/>
      <c r="H161" s="50"/>
      <c r="I161" s="50"/>
      <c r="J161" s="50"/>
    </row>
    <row r="162" spans="1:10" x14ac:dyDescent="0.25">
      <c r="A162"/>
      <c r="B162"/>
      <c r="C162"/>
      <c r="D162"/>
      <c r="E162"/>
      <c r="F162"/>
      <c r="G162" s="50"/>
      <c r="H162" s="50"/>
      <c r="I162" s="50"/>
      <c r="J162" s="50"/>
    </row>
    <row r="163" spans="1:10" x14ac:dyDescent="0.25">
      <c r="A163"/>
      <c r="B163"/>
      <c r="C163"/>
      <c r="D163"/>
      <c r="E163"/>
      <c r="F163"/>
      <c r="G163" s="50"/>
      <c r="H163" s="50"/>
      <c r="I163" s="50"/>
      <c r="J163" s="50"/>
    </row>
    <row r="164" spans="1:10" x14ac:dyDescent="0.25">
      <c r="A164"/>
      <c r="B164"/>
      <c r="C164"/>
      <c r="D164"/>
      <c r="E164"/>
      <c r="F164"/>
      <c r="G164" s="50"/>
      <c r="H164" s="50"/>
      <c r="I164" s="50"/>
      <c r="J164" s="50"/>
    </row>
    <row r="165" spans="1:10" x14ac:dyDescent="0.25">
      <c r="A165"/>
      <c r="B165"/>
      <c r="C165"/>
      <c r="D165"/>
      <c r="E165"/>
      <c r="F165"/>
      <c r="G165" s="50"/>
      <c r="H165" s="50"/>
      <c r="I165" s="50"/>
      <c r="J165" s="50"/>
    </row>
    <row r="166" spans="1:10" x14ac:dyDescent="0.25">
      <c r="A166"/>
      <c r="B166"/>
      <c r="C166"/>
      <c r="D166"/>
      <c r="E166"/>
      <c r="F166"/>
      <c r="G166" s="50"/>
      <c r="H166" s="50"/>
      <c r="I166" s="50"/>
      <c r="J166" s="50"/>
    </row>
    <row r="167" spans="1:10" x14ac:dyDescent="0.25">
      <c r="A167"/>
      <c r="B167"/>
      <c r="C167"/>
      <c r="D167"/>
      <c r="E167"/>
      <c r="F167"/>
      <c r="G167" s="50"/>
      <c r="H167" s="50"/>
      <c r="I167" s="50"/>
      <c r="J167" s="50"/>
    </row>
    <row r="168" spans="1:10" x14ac:dyDescent="0.25">
      <c r="A168"/>
      <c r="B168"/>
      <c r="C168"/>
      <c r="D168"/>
      <c r="E168"/>
      <c r="F168"/>
      <c r="G168" s="50"/>
      <c r="H168" s="50"/>
      <c r="I168" s="50"/>
      <c r="J168" s="50"/>
    </row>
    <row r="169" spans="1:10" x14ac:dyDescent="0.25">
      <c r="A169"/>
      <c r="B169"/>
      <c r="C169"/>
      <c r="D169"/>
      <c r="E169"/>
      <c r="F169"/>
      <c r="G169" s="50"/>
      <c r="H169" s="50"/>
      <c r="I169" s="50"/>
      <c r="J169" s="50"/>
    </row>
    <row r="170" spans="1:10" x14ac:dyDescent="0.25">
      <c r="A170"/>
      <c r="B170"/>
      <c r="C170"/>
      <c r="D170"/>
      <c r="E170"/>
      <c r="F170"/>
      <c r="G170" s="50"/>
      <c r="H170" s="50"/>
      <c r="I170" s="50"/>
      <c r="J170" s="50"/>
    </row>
    <row r="171" spans="1:10" x14ac:dyDescent="0.25">
      <c r="A171"/>
      <c r="B171"/>
      <c r="C171"/>
      <c r="D171"/>
      <c r="E171"/>
      <c r="F171"/>
      <c r="G171" s="50"/>
      <c r="H171" s="50"/>
      <c r="I171" s="50"/>
      <c r="J171" s="50"/>
    </row>
    <row r="172" spans="1:10" x14ac:dyDescent="0.25">
      <c r="A172"/>
      <c r="B172"/>
      <c r="C172"/>
      <c r="D172"/>
      <c r="E172"/>
      <c r="F172"/>
      <c r="G172" s="50"/>
      <c r="H172" s="50"/>
      <c r="I172" s="50"/>
      <c r="J172" s="50"/>
    </row>
    <row r="173" spans="1:10" x14ac:dyDescent="0.25">
      <c r="A173"/>
      <c r="B173"/>
      <c r="C173"/>
      <c r="D173"/>
      <c r="E173"/>
      <c r="F173"/>
      <c r="G173" s="50"/>
      <c r="H173" s="50"/>
      <c r="I173" s="50"/>
      <c r="J173" s="50"/>
    </row>
    <row r="174" spans="1:10" x14ac:dyDescent="0.25">
      <c r="A174"/>
      <c r="B174"/>
      <c r="C174"/>
      <c r="D174"/>
      <c r="E174"/>
      <c r="F174"/>
      <c r="G174" s="50"/>
      <c r="H174" s="50"/>
      <c r="I174" s="50"/>
      <c r="J174" s="50"/>
    </row>
    <row r="175" spans="1:10" x14ac:dyDescent="0.25">
      <c r="A175"/>
      <c r="B175"/>
      <c r="C175"/>
      <c r="D175"/>
      <c r="E175"/>
      <c r="F175"/>
      <c r="G175" s="50"/>
      <c r="H175" s="50"/>
      <c r="I175" s="50"/>
      <c r="J175" s="50"/>
    </row>
    <row r="176" spans="1:10" x14ac:dyDescent="0.25">
      <c r="A176"/>
      <c r="B176"/>
      <c r="C176"/>
      <c r="D176"/>
      <c r="E176"/>
      <c r="F176"/>
      <c r="G176" s="50"/>
      <c r="H176" s="50"/>
      <c r="I176" s="50"/>
      <c r="J176" s="50"/>
    </row>
    <row r="177" spans="1:10" x14ac:dyDescent="0.25">
      <c r="A177"/>
      <c r="B177"/>
      <c r="C177"/>
      <c r="D177"/>
      <c r="E177"/>
      <c r="F177"/>
      <c r="G177" s="50"/>
      <c r="H177" s="50"/>
      <c r="I177" s="50"/>
      <c r="J177" s="50"/>
    </row>
    <row r="178" spans="1:10" x14ac:dyDescent="0.25">
      <c r="A178"/>
      <c r="B178"/>
      <c r="C178"/>
      <c r="D178"/>
      <c r="E178"/>
      <c r="F178"/>
      <c r="G178" s="50"/>
      <c r="H178" s="50"/>
      <c r="I178" s="50"/>
      <c r="J178" s="50"/>
    </row>
    <row r="179" spans="1:10" x14ac:dyDescent="0.25">
      <c r="A179"/>
      <c r="B179"/>
      <c r="C179"/>
      <c r="D179"/>
      <c r="E179"/>
      <c r="F179"/>
      <c r="G179" s="50"/>
      <c r="H179" s="50"/>
      <c r="I179" s="50"/>
      <c r="J179" s="50"/>
    </row>
    <row r="180" spans="1:10" x14ac:dyDescent="0.25">
      <c r="A180"/>
      <c r="B180"/>
      <c r="C180"/>
      <c r="D180"/>
      <c r="E180"/>
      <c r="F180"/>
      <c r="G180" s="50"/>
      <c r="H180" s="50"/>
      <c r="I180" s="50"/>
      <c r="J180" s="50"/>
    </row>
    <row r="181" spans="1:10" x14ac:dyDescent="0.25">
      <c r="A181"/>
      <c r="B181"/>
      <c r="C181"/>
      <c r="D181"/>
      <c r="E181"/>
      <c r="F181"/>
      <c r="G181" s="50"/>
      <c r="H181" s="50"/>
      <c r="I181" s="50"/>
      <c r="J181" s="50"/>
    </row>
    <row r="182" spans="1:10" x14ac:dyDescent="0.25">
      <c r="A182"/>
      <c r="B182"/>
      <c r="C182"/>
      <c r="D182"/>
      <c r="E182"/>
      <c r="F182"/>
      <c r="G182" s="50"/>
      <c r="H182" s="50"/>
      <c r="I182" s="50"/>
      <c r="J182" s="50"/>
    </row>
    <row r="183" spans="1:10" x14ac:dyDescent="0.25">
      <c r="A183"/>
      <c r="B183"/>
      <c r="C183"/>
      <c r="D183"/>
      <c r="E183"/>
      <c r="F183"/>
      <c r="G183" s="50"/>
      <c r="H183" s="50"/>
      <c r="I183" s="50"/>
      <c r="J183" s="50"/>
    </row>
    <row r="184" spans="1:10" x14ac:dyDescent="0.25">
      <c r="A184"/>
      <c r="B184"/>
      <c r="C184"/>
      <c r="D184"/>
      <c r="E184"/>
      <c r="F184"/>
      <c r="G184" s="50"/>
      <c r="H184" s="50"/>
      <c r="I184" s="50"/>
      <c r="J184" s="50"/>
    </row>
    <row r="185" spans="1:10" x14ac:dyDescent="0.25">
      <c r="A185"/>
      <c r="B185"/>
      <c r="C185"/>
      <c r="D185"/>
      <c r="E185"/>
      <c r="F185"/>
      <c r="G185" s="50"/>
      <c r="H185" s="50"/>
      <c r="I185" s="50"/>
      <c r="J185" s="50"/>
    </row>
    <row r="186" spans="1:10" x14ac:dyDescent="0.25">
      <c r="A186"/>
      <c r="B186"/>
      <c r="C186"/>
      <c r="D186"/>
      <c r="E186"/>
      <c r="F186"/>
      <c r="G186" s="50"/>
      <c r="H186" s="50"/>
      <c r="I186" s="50"/>
      <c r="J186" s="50"/>
    </row>
    <row r="187" spans="1:10" x14ac:dyDescent="0.25">
      <c r="A187"/>
      <c r="B187"/>
      <c r="C187"/>
      <c r="D187"/>
      <c r="E187"/>
      <c r="F187"/>
      <c r="G187" s="50"/>
      <c r="H187" s="50"/>
      <c r="I187" s="50"/>
      <c r="J187" s="50"/>
    </row>
    <row r="188" spans="1:10" x14ac:dyDescent="0.25">
      <c r="A188"/>
      <c r="B188"/>
      <c r="C188"/>
      <c r="D188"/>
      <c r="E188"/>
      <c r="F188"/>
      <c r="G188" s="50"/>
      <c r="H188" s="50"/>
      <c r="I188" s="50"/>
      <c r="J188" s="50"/>
    </row>
    <row r="189" spans="1:10" x14ac:dyDescent="0.25">
      <c r="A189"/>
      <c r="B189"/>
      <c r="C189"/>
      <c r="D189"/>
      <c r="E189"/>
      <c r="F189"/>
      <c r="G189" s="50"/>
      <c r="H189" s="50"/>
      <c r="I189" s="50"/>
      <c r="J189" s="50"/>
    </row>
    <row r="190" spans="1:10" x14ac:dyDescent="0.25">
      <c r="A190"/>
      <c r="B190"/>
      <c r="C190"/>
      <c r="D190"/>
      <c r="E190"/>
      <c r="F190"/>
      <c r="G190" s="50"/>
      <c r="H190" s="50"/>
      <c r="I190" s="50"/>
      <c r="J190" s="50"/>
    </row>
    <row r="191" spans="1:10" x14ac:dyDescent="0.25">
      <c r="A191"/>
      <c r="B191"/>
      <c r="C191"/>
      <c r="D191"/>
      <c r="E191"/>
      <c r="F191"/>
      <c r="G191" s="50"/>
      <c r="H191" s="50"/>
      <c r="I191" s="50"/>
      <c r="J191" s="50"/>
    </row>
    <row r="192" spans="1:10" x14ac:dyDescent="0.25">
      <c r="A192"/>
      <c r="B192"/>
      <c r="C192"/>
      <c r="D192"/>
      <c r="E192"/>
      <c r="F192"/>
      <c r="G192" s="50"/>
      <c r="H192" s="50"/>
      <c r="I192" s="50"/>
      <c r="J192" s="50"/>
    </row>
    <row r="193" spans="1:10" x14ac:dyDescent="0.25">
      <c r="A193"/>
      <c r="B193"/>
      <c r="C193"/>
      <c r="D193"/>
      <c r="E193"/>
      <c r="F193"/>
      <c r="G193" s="50"/>
      <c r="H193" s="50"/>
      <c r="I193" s="50"/>
      <c r="J193" s="50"/>
    </row>
    <row r="194" spans="1:10" x14ac:dyDescent="0.25">
      <c r="A194"/>
      <c r="B194"/>
      <c r="C194"/>
      <c r="D194"/>
      <c r="E194"/>
      <c r="F194"/>
      <c r="G194" s="50"/>
      <c r="H194" s="50"/>
      <c r="I194" s="50"/>
      <c r="J194" s="50"/>
    </row>
    <row r="195" spans="1:10" x14ac:dyDescent="0.25">
      <c r="A195"/>
      <c r="B195"/>
      <c r="C195"/>
      <c r="D195"/>
      <c r="E195"/>
      <c r="F195"/>
      <c r="G195" s="50"/>
      <c r="H195" s="50"/>
      <c r="I195" s="50"/>
      <c r="J195" s="50"/>
    </row>
    <row r="196" spans="1:10" x14ac:dyDescent="0.25">
      <c r="A196"/>
      <c r="B196"/>
      <c r="C196"/>
      <c r="D196"/>
      <c r="E196"/>
      <c r="F196"/>
      <c r="G196" s="50"/>
      <c r="H196" s="50"/>
      <c r="I196" s="50"/>
      <c r="J196" s="50"/>
    </row>
    <row r="197" spans="1:10" x14ac:dyDescent="0.25">
      <c r="A197"/>
      <c r="B197"/>
      <c r="C197"/>
      <c r="D197"/>
      <c r="E197"/>
      <c r="F197"/>
      <c r="G197" s="50"/>
      <c r="H197" s="50"/>
      <c r="I197" s="50"/>
      <c r="J197" s="50"/>
    </row>
    <row r="198" spans="1:10" x14ac:dyDescent="0.25">
      <c r="A198"/>
      <c r="B198"/>
      <c r="C198"/>
      <c r="D198"/>
      <c r="E198"/>
      <c r="F198"/>
      <c r="G198" s="50"/>
      <c r="H198" s="50"/>
      <c r="I198" s="50"/>
      <c r="J198" s="50"/>
    </row>
    <row r="199" spans="1:10" x14ac:dyDescent="0.25">
      <c r="A199"/>
      <c r="B199"/>
      <c r="C199"/>
      <c r="D199"/>
      <c r="E199"/>
      <c r="F199"/>
      <c r="G199" s="50"/>
      <c r="H199" s="50"/>
      <c r="I199" s="50"/>
      <c r="J199" s="50"/>
    </row>
    <row r="200" spans="1:10" x14ac:dyDescent="0.25">
      <c r="A200"/>
      <c r="B200"/>
      <c r="C200"/>
      <c r="D200"/>
      <c r="E200"/>
      <c r="F200"/>
      <c r="G200" s="50"/>
      <c r="H200" s="50"/>
      <c r="I200" s="50"/>
      <c r="J200" s="50"/>
    </row>
    <row r="201" spans="1:10" x14ac:dyDescent="0.25">
      <c r="A201"/>
      <c r="B201"/>
      <c r="C201"/>
      <c r="D201"/>
      <c r="E201"/>
      <c r="F201"/>
      <c r="G201" s="50"/>
      <c r="H201" s="50"/>
      <c r="I201" s="50"/>
      <c r="J201" s="50"/>
    </row>
    <row r="202" spans="1:10" x14ac:dyDescent="0.25">
      <c r="A202"/>
      <c r="B202"/>
      <c r="C202"/>
      <c r="D202"/>
      <c r="E202"/>
      <c r="F202"/>
      <c r="G202" s="50"/>
      <c r="H202" s="50"/>
      <c r="I202" s="50"/>
      <c r="J202" s="50"/>
    </row>
    <row r="203" spans="1:10" x14ac:dyDescent="0.25">
      <c r="A203"/>
      <c r="B203"/>
      <c r="C203"/>
      <c r="D203"/>
      <c r="E203"/>
      <c r="F203"/>
      <c r="G203" s="50"/>
      <c r="H203" s="50"/>
      <c r="I203" s="50"/>
      <c r="J203" s="50"/>
    </row>
    <row r="204" spans="1:10" x14ac:dyDescent="0.25">
      <c r="A204"/>
      <c r="B204"/>
      <c r="C204"/>
      <c r="D204"/>
      <c r="E204"/>
      <c r="F204"/>
      <c r="G204" s="50"/>
      <c r="H204" s="50"/>
      <c r="I204" s="50"/>
      <c r="J204" s="50"/>
    </row>
    <row r="205" spans="1:10" x14ac:dyDescent="0.25">
      <c r="A205"/>
      <c r="B205"/>
      <c r="C205"/>
      <c r="D205"/>
      <c r="E205"/>
      <c r="F205"/>
      <c r="G205" s="50"/>
      <c r="H205" s="50"/>
      <c r="I205" s="50"/>
      <c r="J205" s="50"/>
    </row>
    <row r="206" spans="1:10" x14ac:dyDescent="0.25">
      <c r="A206"/>
      <c r="B206"/>
      <c r="C206"/>
      <c r="D206"/>
      <c r="E206"/>
      <c r="F206"/>
      <c r="G206" s="50"/>
      <c r="H206" s="50"/>
      <c r="I206" s="50"/>
      <c r="J206" s="50"/>
    </row>
    <row r="207" spans="1:10" x14ac:dyDescent="0.25">
      <c r="A207"/>
      <c r="B207"/>
      <c r="C207"/>
      <c r="D207"/>
      <c r="E207"/>
      <c r="F207"/>
      <c r="G207" s="50"/>
      <c r="H207" s="50"/>
      <c r="I207" s="50"/>
      <c r="J207" s="50"/>
    </row>
    <row r="208" spans="1:10" x14ac:dyDescent="0.25">
      <c r="A208"/>
      <c r="B208"/>
      <c r="C208"/>
      <c r="D208"/>
      <c r="E208"/>
      <c r="F208"/>
      <c r="G208" s="50"/>
      <c r="H208" s="50"/>
      <c r="I208" s="50"/>
      <c r="J208" s="50"/>
    </row>
    <row r="209" spans="1:10" x14ac:dyDescent="0.25">
      <c r="A209"/>
      <c r="B209"/>
      <c r="C209"/>
      <c r="D209"/>
      <c r="E209"/>
      <c r="F209"/>
      <c r="G209" s="50"/>
      <c r="H209" s="50"/>
      <c r="I209" s="50"/>
      <c r="J209" s="50"/>
    </row>
    <row r="210" spans="1:10" x14ac:dyDescent="0.25">
      <c r="A210"/>
      <c r="B210"/>
      <c r="C210"/>
      <c r="D210"/>
      <c r="E210"/>
      <c r="F210"/>
      <c r="G210" s="50"/>
      <c r="H210" s="50"/>
      <c r="I210" s="50"/>
      <c r="J210" s="50"/>
    </row>
    <row r="211" spans="1:10" x14ac:dyDescent="0.25">
      <c r="A211"/>
      <c r="B211"/>
      <c r="C211"/>
      <c r="D211"/>
      <c r="E211"/>
      <c r="F211"/>
      <c r="G211" s="50"/>
      <c r="H211" s="50"/>
      <c r="I211" s="50"/>
      <c r="J211" s="50"/>
    </row>
    <row r="212" spans="1:10" x14ac:dyDescent="0.25">
      <c r="A212"/>
      <c r="B212"/>
      <c r="C212"/>
      <c r="D212"/>
      <c r="E212"/>
      <c r="F212"/>
      <c r="G212" s="50"/>
      <c r="H212" s="50"/>
      <c r="I212" s="50"/>
      <c r="J212" s="50"/>
    </row>
    <row r="213" spans="1:10" x14ac:dyDescent="0.25">
      <c r="A213"/>
      <c r="B213"/>
      <c r="C213"/>
      <c r="D213"/>
      <c r="E213"/>
      <c r="F213"/>
      <c r="G213" s="50"/>
      <c r="H213" s="50"/>
      <c r="I213" s="50"/>
      <c r="J213" s="50"/>
    </row>
    <row r="214" spans="1:10" x14ac:dyDescent="0.25">
      <c r="A214"/>
      <c r="B214"/>
      <c r="C214"/>
      <c r="D214"/>
      <c r="E214"/>
      <c r="F214"/>
      <c r="G214" s="50"/>
      <c r="H214" s="50"/>
      <c r="I214" s="50"/>
      <c r="J214" s="50"/>
    </row>
    <row r="215" spans="1:10" x14ac:dyDescent="0.25">
      <c r="A215"/>
      <c r="B215"/>
      <c r="C215"/>
      <c r="D215"/>
      <c r="E215"/>
      <c r="F215"/>
      <c r="G215" s="50"/>
      <c r="H215" s="50"/>
      <c r="I215" s="50"/>
      <c r="J215" s="50"/>
    </row>
    <row r="216" spans="1:10" x14ac:dyDescent="0.25">
      <c r="A216"/>
      <c r="B216"/>
      <c r="C216"/>
      <c r="D216"/>
      <c r="E216"/>
      <c r="F216"/>
      <c r="G216" s="50"/>
      <c r="H216" s="50"/>
      <c r="I216" s="50"/>
      <c r="J216" s="50"/>
    </row>
    <row r="217" spans="1:10" x14ac:dyDescent="0.25">
      <c r="A217"/>
      <c r="B217"/>
      <c r="C217"/>
      <c r="D217"/>
      <c r="E217"/>
      <c r="F217"/>
      <c r="G217" s="50"/>
      <c r="H217" s="50"/>
      <c r="I217" s="50"/>
      <c r="J217" s="50"/>
    </row>
    <row r="218" spans="1:10" x14ac:dyDescent="0.25">
      <c r="A218"/>
      <c r="B218"/>
      <c r="C218"/>
      <c r="D218"/>
      <c r="E218"/>
      <c r="F218"/>
      <c r="G218" s="50"/>
      <c r="H218" s="50"/>
      <c r="I218" s="50"/>
      <c r="J218" s="50"/>
    </row>
    <row r="219" spans="1:10" x14ac:dyDescent="0.25">
      <c r="A219"/>
      <c r="B219"/>
      <c r="C219"/>
      <c r="D219"/>
      <c r="E219"/>
      <c r="F219"/>
      <c r="G219" s="50"/>
      <c r="H219" s="50"/>
      <c r="I219" s="50"/>
      <c r="J219" s="50"/>
    </row>
    <row r="220" spans="1:10" x14ac:dyDescent="0.25">
      <c r="A220"/>
      <c r="B220"/>
      <c r="C220"/>
      <c r="D220"/>
      <c r="E220"/>
      <c r="F220"/>
      <c r="G220" s="50"/>
      <c r="H220" s="50"/>
      <c r="I220" s="50"/>
      <c r="J220" s="50"/>
    </row>
    <row r="221" spans="1:10" x14ac:dyDescent="0.25">
      <c r="A221"/>
      <c r="B221"/>
      <c r="C221"/>
      <c r="D221"/>
      <c r="E221"/>
      <c r="F221"/>
      <c r="G221" s="50"/>
      <c r="H221" s="50"/>
      <c r="I221" s="50"/>
      <c r="J221" s="50"/>
    </row>
    <row r="222" spans="1:10" x14ac:dyDescent="0.25">
      <c r="A222"/>
      <c r="B222"/>
      <c r="C222"/>
      <c r="D222"/>
      <c r="E222"/>
      <c r="F222"/>
      <c r="G222" s="50"/>
      <c r="H222" s="50"/>
      <c r="I222" s="50"/>
      <c r="J222" s="50"/>
    </row>
    <row r="223" spans="1:10" x14ac:dyDescent="0.25">
      <c r="A223"/>
      <c r="B223"/>
      <c r="C223"/>
      <c r="D223"/>
      <c r="E223"/>
      <c r="F223"/>
      <c r="G223" s="50"/>
      <c r="H223" s="50"/>
      <c r="I223" s="50"/>
      <c r="J223" s="50"/>
    </row>
    <row r="224" spans="1:10" x14ac:dyDescent="0.25">
      <c r="A224"/>
      <c r="B224"/>
      <c r="C224"/>
      <c r="D224"/>
      <c r="E224"/>
      <c r="F224"/>
      <c r="G224" s="50"/>
      <c r="H224" s="50"/>
      <c r="I224" s="50"/>
      <c r="J224" s="50"/>
    </row>
    <row r="225" spans="1:10" x14ac:dyDescent="0.25">
      <c r="A225"/>
      <c r="B225"/>
      <c r="C225"/>
      <c r="D225"/>
      <c r="E225"/>
      <c r="F225"/>
      <c r="G225" s="50"/>
      <c r="H225" s="50"/>
      <c r="I225" s="50"/>
      <c r="J225" s="50"/>
    </row>
    <row r="226" spans="1:10" x14ac:dyDescent="0.25">
      <c r="A226"/>
      <c r="B226"/>
      <c r="C226"/>
      <c r="D226"/>
      <c r="E226"/>
      <c r="F226"/>
      <c r="G226" s="50"/>
      <c r="H226" s="50"/>
      <c r="I226" s="50"/>
      <c r="J226" s="50"/>
    </row>
    <row r="227" spans="1:10" x14ac:dyDescent="0.25">
      <c r="A227"/>
      <c r="B227"/>
      <c r="C227"/>
      <c r="D227"/>
      <c r="E227"/>
      <c r="F227"/>
      <c r="G227" s="50"/>
      <c r="H227" s="50"/>
      <c r="I227" s="50"/>
      <c r="J227" s="50"/>
    </row>
    <row r="228" spans="1:10" x14ac:dyDescent="0.25">
      <c r="A228"/>
      <c r="B228"/>
      <c r="C228"/>
      <c r="D228"/>
      <c r="E228"/>
      <c r="F228"/>
      <c r="G228" s="50"/>
      <c r="H228" s="50"/>
      <c r="I228" s="50"/>
      <c r="J228" s="50"/>
    </row>
    <row r="229" spans="1:10" x14ac:dyDescent="0.25">
      <c r="A229"/>
      <c r="B229"/>
      <c r="C229"/>
      <c r="D229"/>
      <c r="E229"/>
      <c r="F229"/>
      <c r="G229" s="50"/>
      <c r="H229" s="50"/>
      <c r="I229" s="50"/>
      <c r="J229" s="50"/>
    </row>
    <row r="230" spans="1:10" x14ac:dyDescent="0.25">
      <c r="A230"/>
      <c r="B230"/>
      <c r="C230"/>
      <c r="D230"/>
      <c r="E230"/>
      <c r="F230"/>
      <c r="G230" s="50"/>
      <c r="H230" s="50"/>
      <c r="I230" s="50"/>
      <c r="J230" s="50"/>
    </row>
    <row r="231" spans="1:10" x14ac:dyDescent="0.25">
      <c r="A231"/>
      <c r="B231"/>
      <c r="C231"/>
      <c r="D231"/>
      <c r="E231"/>
      <c r="F231"/>
      <c r="G231" s="50"/>
      <c r="H231" s="50"/>
      <c r="I231" s="50"/>
      <c r="J231" s="50"/>
    </row>
    <row r="232" spans="1:10" x14ac:dyDescent="0.25">
      <c r="A232"/>
      <c r="B232"/>
      <c r="C232"/>
      <c r="D232"/>
      <c r="E232"/>
      <c r="F232"/>
      <c r="G232" s="50"/>
      <c r="H232" s="50"/>
      <c r="I232" s="50"/>
      <c r="J232" s="50"/>
    </row>
    <row r="233" spans="1:10" x14ac:dyDescent="0.25">
      <c r="A233"/>
      <c r="B233"/>
      <c r="C233"/>
      <c r="D233"/>
      <c r="E233"/>
      <c r="F233"/>
      <c r="G233" s="50"/>
      <c r="H233" s="50"/>
      <c r="I233" s="50"/>
      <c r="J233" s="50"/>
    </row>
    <row r="234" spans="1:10" x14ac:dyDescent="0.25">
      <c r="A234"/>
      <c r="B234"/>
      <c r="C234"/>
      <c r="D234"/>
      <c r="E234"/>
      <c r="F234"/>
      <c r="G234" s="50"/>
      <c r="H234" s="50"/>
      <c r="I234" s="50"/>
      <c r="J234" s="50"/>
    </row>
    <row r="235" spans="1:10" x14ac:dyDescent="0.25">
      <c r="A235"/>
      <c r="B235"/>
      <c r="C235"/>
      <c r="D235"/>
      <c r="E235"/>
      <c r="F235"/>
      <c r="G235" s="50"/>
      <c r="H235" s="50"/>
      <c r="I235" s="50"/>
      <c r="J235" s="50"/>
    </row>
    <row r="236" spans="1:10" x14ac:dyDescent="0.25">
      <c r="A236"/>
      <c r="B236"/>
      <c r="C236"/>
      <c r="D236"/>
      <c r="E236"/>
      <c r="F236"/>
      <c r="G236" s="50"/>
      <c r="H236" s="50"/>
      <c r="I236" s="50"/>
      <c r="J236" s="50"/>
    </row>
    <row r="237" spans="1:10" x14ac:dyDescent="0.25">
      <c r="A237"/>
      <c r="B237"/>
      <c r="C237"/>
      <c r="D237"/>
      <c r="E237"/>
      <c r="F237"/>
      <c r="G237" s="50"/>
      <c r="H237" s="50"/>
      <c r="I237" s="50"/>
      <c r="J237" s="50"/>
    </row>
    <row r="238" spans="1:10" x14ac:dyDescent="0.25">
      <c r="A238"/>
      <c r="B238"/>
      <c r="C238"/>
      <c r="D238"/>
      <c r="E238"/>
      <c r="F238"/>
      <c r="G238" s="50"/>
      <c r="H238" s="50"/>
      <c r="I238" s="50"/>
      <c r="J238" s="50"/>
    </row>
    <row r="239" spans="1:10" x14ac:dyDescent="0.25">
      <c r="A239"/>
      <c r="B239"/>
      <c r="C239"/>
      <c r="D239"/>
      <c r="E239"/>
      <c r="F239"/>
      <c r="G239" s="50"/>
      <c r="H239" s="50"/>
      <c r="I239" s="50"/>
      <c r="J239" s="50"/>
    </row>
    <row r="240" spans="1:10" x14ac:dyDescent="0.25">
      <c r="A240"/>
      <c r="B240"/>
      <c r="C240"/>
      <c r="D240"/>
      <c r="E240"/>
      <c r="F240"/>
      <c r="G240" s="50"/>
      <c r="H240" s="50"/>
      <c r="I240" s="50"/>
      <c r="J240" s="50"/>
    </row>
  </sheetData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A0183-7F85-48C0-BA82-F95CF282A95B}">
  <dimension ref="A2:U33"/>
  <sheetViews>
    <sheetView tabSelected="1" topLeftCell="H1" workbookViewId="0">
      <pane xSplit="1" ySplit="3" topLeftCell="Q20" activePane="bottomRight" state="frozen"/>
      <selection activeCell="H1" sqref="H1"/>
      <selection pane="topRight" activeCell="I1" sqref="I1"/>
      <selection pane="bottomLeft" activeCell="H4" sqref="H4"/>
      <selection pane="bottomRight" activeCell="S26" sqref="S26"/>
    </sheetView>
  </sheetViews>
  <sheetFormatPr defaultRowHeight="15" x14ac:dyDescent="0.25"/>
  <cols>
    <col min="1" max="1" width="24.42578125" hidden="1" customWidth="1"/>
    <col min="2" max="2" width="19.85546875" hidden="1" customWidth="1"/>
    <col min="3" max="3" width="18" hidden="1" customWidth="1"/>
    <col min="4" max="4" width="16.140625" hidden="1" customWidth="1"/>
    <col min="5" max="5" width="27" hidden="1" customWidth="1"/>
    <col min="6" max="7" width="16.7109375" hidden="1" customWidth="1"/>
    <col min="8" max="8" width="54.85546875" customWidth="1"/>
    <col min="9" max="9" width="16.5703125" style="101" customWidth="1"/>
    <col min="10" max="11" width="16.28515625" style="101" customWidth="1"/>
    <col min="12" max="14" width="14.5703125" style="101" customWidth="1"/>
    <col min="15" max="15" width="14.7109375" style="96" customWidth="1"/>
    <col min="16" max="19" width="13.5703125" style="96" customWidth="1"/>
    <col min="20" max="20" width="14.85546875" style="96" customWidth="1"/>
    <col min="21" max="21" width="54.140625" style="101" customWidth="1"/>
  </cols>
  <sheetData>
    <row r="2" spans="1:21" ht="30" x14ac:dyDescent="0.25">
      <c r="A2" t="s">
        <v>18</v>
      </c>
      <c r="F2" s="7"/>
      <c r="G2" s="7"/>
      <c r="H2" s="95" t="s">
        <v>201</v>
      </c>
      <c r="I2" s="100"/>
      <c r="J2" s="100"/>
      <c r="K2" s="100"/>
    </row>
    <row r="3" spans="1:21" s="51" customFormat="1" ht="105" x14ac:dyDescent="0.25">
      <c r="A3" s="51" t="s">
        <v>17</v>
      </c>
      <c r="B3" s="51" t="s">
        <v>16</v>
      </c>
      <c r="C3" s="51" t="s">
        <v>15</v>
      </c>
      <c r="G3" s="51" t="s">
        <v>14</v>
      </c>
      <c r="H3" s="60" t="s">
        <v>13</v>
      </c>
      <c r="I3" s="102" t="s">
        <v>157</v>
      </c>
      <c r="J3" s="102" t="s">
        <v>188</v>
      </c>
      <c r="K3" s="102" t="s">
        <v>189</v>
      </c>
      <c r="L3" s="102" t="s">
        <v>190</v>
      </c>
      <c r="M3" s="102" t="s">
        <v>191</v>
      </c>
      <c r="N3" s="102" t="s">
        <v>192</v>
      </c>
      <c r="O3" s="97" t="s">
        <v>193</v>
      </c>
      <c r="P3" s="97" t="s">
        <v>194</v>
      </c>
      <c r="Q3" s="97" t="s">
        <v>197</v>
      </c>
      <c r="R3" s="97" t="s">
        <v>198</v>
      </c>
      <c r="S3" s="97" t="s">
        <v>202</v>
      </c>
      <c r="T3" s="97" t="s">
        <v>203</v>
      </c>
      <c r="U3" s="61" t="s">
        <v>34</v>
      </c>
    </row>
    <row r="4" spans="1:21" s="51" customFormat="1" x14ac:dyDescent="0.25">
      <c r="H4" s="52" t="s">
        <v>32</v>
      </c>
      <c r="I4" s="103"/>
      <c r="J4" s="103"/>
      <c r="K4" s="104"/>
      <c r="L4" s="104"/>
      <c r="M4" s="104"/>
      <c r="N4" s="104"/>
      <c r="O4" s="105"/>
      <c r="P4" s="105"/>
      <c r="Q4" s="105"/>
      <c r="R4" s="105"/>
      <c r="S4" s="105"/>
      <c r="T4" s="98"/>
      <c r="U4" s="106"/>
    </row>
    <row r="5" spans="1:21" s="53" customFormat="1" x14ac:dyDescent="0.25">
      <c r="G5" s="53">
        <v>110260</v>
      </c>
      <c r="H5" s="10" t="s">
        <v>25</v>
      </c>
      <c r="I5" s="72"/>
      <c r="J5" s="72"/>
      <c r="K5" s="63">
        <v>-1597035.5499999996</v>
      </c>
      <c r="L5" s="63">
        <f>K5+J5+I5</f>
        <v>-1597035.5499999996</v>
      </c>
      <c r="M5" s="63">
        <f>94%*L5</f>
        <v>-1501213.4169999994</v>
      </c>
      <c r="N5" s="107">
        <f>M5*0.3</f>
        <v>-450364.0250999998</v>
      </c>
      <c r="O5" s="108"/>
      <c r="P5" s="98">
        <f>O5*0.3</f>
        <v>0</v>
      </c>
      <c r="Q5" s="98"/>
      <c r="R5" s="98"/>
      <c r="S5" s="98"/>
      <c r="T5" s="98"/>
      <c r="U5" s="106"/>
    </row>
    <row r="6" spans="1:21" s="53" customFormat="1" x14ac:dyDescent="0.25">
      <c r="G6" s="53">
        <v>110262</v>
      </c>
      <c r="H6" s="10" t="s">
        <v>24</v>
      </c>
      <c r="I6" s="72"/>
      <c r="J6" s="72"/>
      <c r="K6" s="63">
        <v>-1373950.4000000001</v>
      </c>
      <c r="L6" s="63">
        <f t="shared" ref="L6:L30" si="0">K6+J6+I6</f>
        <v>-1373950.4000000001</v>
      </c>
      <c r="M6" s="63">
        <f t="shared" ref="M6:M11" si="1">94%*L6</f>
        <v>-1291513.3760000002</v>
      </c>
      <c r="N6" s="107">
        <f t="shared" ref="N6:N30" si="2">M6*0.3</f>
        <v>-387454.01280000003</v>
      </c>
      <c r="O6" s="108"/>
      <c r="P6" s="98">
        <f t="shared" ref="P6:P30" si="3">O6*0.3</f>
        <v>0</v>
      </c>
      <c r="Q6" s="98"/>
      <c r="R6" s="98"/>
      <c r="S6" s="98"/>
      <c r="T6" s="98"/>
      <c r="U6" s="106"/>
    </row>
    <row r="7" spans="1:21" s="62" customFormat="1" x14ac:dyDescent="0.25">
      <c r="G7" s="62">
        <v>110442</v>
      </c>
      <c r="H7" s="63" t="s">
        <v>23</v>
      </c>
      <c r="I7" s="72"/>
      <c r="J7" s="72"/>
      <c r="K7" s="63">
        <v>0</v>
      </c>
      <c r="L7" s="63">
        <f t="shared" si="0"/>
        <v>0</v>
      </c>
      <c r="M7" s="63">
        <f t="shared" si="1"/>
        <v>0</v>
      </c>
      <c r="N7" s="107">
        <f t="shared" si="2"/>
        <v>0</v>
      </c>
      <c r="O7" s="108"/>
      <c r="P7" s="98">
        <f t="shared" si="3"/>
        <v>0</v>
      </c>
      <c r="Q7" s="98"/>
      <c r="R7" s="98"/>
      <c r="S7" s="98"/>
      <c r="T7" s="98"/>
      <c r="U7" s="114"/>
    </row>
    <row r="8" spans="1:21" s="53" customFormat="1" x14ac:dyDescent="0.25">
      <c r="H8" s="10" t="s">
        <v>22</v>
      </c>
      <c r="I8" s="72"/>
      <c r="J8" s="72"/>
      <c r="K8" s="63">
        <v>18347940.520000003</v>
      </c>
      <c r="L8" s="63">
        <f t="shared" si="0"/>
        <v>18347940.520000003</v>
      </c>
      <c r="M8" s="63">
        <f>94%*L8</f>
        <v>17247064.088800002</v>
      </c>
      <c r="N8" s="107">
        <f t="shared" si="2"/>
        <v>5174119.22664</v>
      </c>
      <c r="O8" s="98"/>
      <c r="P8" s="98">
        <f t="shared" si="3"/>
        <v>0</v>
      </c>
      <c r="Q8" s="98"/>
      <c r="R8" s="98"/>
      <c r="S8" s="98"/>
      <c r="T8" s="98"/>
      <c r="U8" s="63"/>
    </row>
    <row r="9" spans="1:21" s="53" customFormat="1" x14ac:dyDescent="0.25">
      <c r="H9" s="10" t="s">
        <v>21</v>
      </c>
      <c r="I9" s="72"/>
      <c r="J9" s="72">
        <v>0</v>
      </c>
      <c r="K9" s="63">
        <v>489873.2300000001</v>
      </c>
      <c r="L9" s="63">
        <f t="shared" si="0"/>
        <v>489873.2300000001</v>
      </c>
      <c r="M9" s="63">
        <f t="shared" si="1"/>
        <v>460480.83620000008</v>
      </c>
      <c r="N9" s="107">
        <f t="shared" si="2"/>
        <v>138144.25086000003</v>
      </c>
      <c r="O9" s="98"/>
      <c r="P9" s="98">
        <f t="shared" si="3"/>
        <v>0</v>
      </c>
      <c r="Q9" s="98"/>
      <c r="R9" s="98"/>
      <c r="S9" s="98"/>
      <c r="T9" s="98"/>
      <c r="U9" s="64"/>
    </row>
    <row r="10" spans="1:21" s="62" customFormat="1" x14ac:dyDescent="0.25">
      <c r="H10" s="63" t="s">
        <v>20</v>
      </c>
      <c r="I10" s="72"/>
      <c r="J10" s="72"/>
      <c r="K10" s="63">
        <v>32925122.190000005</v>
      </c>
      <c r="L10" s="63">
        <f t="shared" si="0"/>
        <v>32925122.190000005</v>
      </c>
      <c r="M10" s="63">
        <f t="shared" si="1"/>
        <v>30949614.858600002</v>
      </c>
      <c r="N10" s="107">
        <f t="shared" si="2"/>
        <v>9284884.4575800002</v>
      </c>
      <c r="O10" s="98"/>
      <c r="P10" s="98">
        <f t="shared" si="3"/>
        <v>0</v>
      </c>
      <c r="Q10" s="98"/>
      <c r="R10" s="98"/>
      <c r="S10" s="98"/>
      <c r="T10" s="98"/>
      <c r="U10" s="64"/>
    </row>
    <row r="11" spans="1:21" s="53" customFormat="1" x14ac:dyDescent="0.25">
      <c r="C11" s="53" t="s">
        <v>6</v>
      </c>
      <c r="F11" s="53">
        <v>6.5819999999999999</v>
      </c>
      <c r="H11" s="10" t="s">
        <v>19</v>
      </c>
      <c r="I11" s="72"/>
      <c r="J11" s="72"/>
      <c r="K11" s="63">
        <v>0</v>
      </c>
      <c r="L11" s="63">
        <f t="shared" si="0"/>
        <v>0</v>
      </c>
      <c r="M11" s="63">
        <f t="shared" si="1"/>
        <v>0</v>
      </c>
      <c r="N11" s="107">
        <f t="shared" si="2"/>
        <v>0</v>
      </c>
      <c r="O11" s="98"/>
      <c r="P11" s="98">
        <f t="shared" si="3"/>
        <v>0</v>
      </c>
      <c r="Q11" s="98"/>
      <c r="R11" s="98"/>
      <c r="S11" s="98"/>
      <c r="T11" s="98"/>
      <c r="U11" s="106"/>
    </row>
    <row r="12" spans="1:21" s="53" customFormat="1" x14ac:dyDescent="0.25">
      <c r="C12" s="53" t="s">
        <v>4</v>
      </c>
      <c r="F12" s="53">
        <v>6.08</v>
      </c>
      <c r="H12" s="10" t="s">
        <v>9</v>
      </c>
      <c r="I12" s="72"/>
      <c r="J12" s="72">
        <v>0</v>
      </c>
      <c r="K12" s="63">
        <v>867393.20999999985</v>
      </c>
      <c r="L12" s="63">
        <f t="shared" si="0"/>
        <v>867393.20999999985</v>
      </c>
      <c r="M12" s="63">
        <f>94%*L12</f>
        <v>815349.61739999976</v>
      </c>
      <c r="N12" s="107">
        <f t="shared" si="2"/>
        <v>244604.88521999991</v>
      </c>
      <c r="O12" s="98"/>
      <c r="P12" s="98">
        <f t="shared" si="3"/>
        <v>0</v>
      </c>
      <c r="Q12" s="98"/>
      <c r="R12" s="98"/>
      <c r="S12" s="98"/>
      <c r="T12" s="98"/>
      <c r="U12" s="109"/>
    </row>
    <row r="13" spans="1:21" s="53" customFormat="1" x14ac:dyDescent="0.25">
      <c r="G13" s="53">
        <v>110258</v>
      </c>
      <c r="H13" s="10" t="s">
        <v>27</v>
      </c>
      <c r="I13" s="72"/>
      <c r="J13" s="72">
        <v>0</v>
      </c>
      <c r="K13" s="63"/>
      <c r="L13" s="63">
        <f t="shared" si="0"/>
        <v>0</v>
      </c>
      <c r="M13" s="63">
        <f t="shared" ref="M13:M14" si="4">94%*L13</f>
        <v>0</v>
      </c>
      <c r="N13" s="107">
        <f t="shared" si="2"/>
        <v>0</v>
      </c>
      <c r="O13" s="98"/>
      <c r="P13" s="98">
        <f t="shared" si="3"/>
        <v>0</v>
      </c>
      <c r="Q13" s="98"/>
      <c r="R13" s="98"/>
      <c r="S13" s="98"/>
      <c r="T13" s="98"/>
      <c r="U13" s="109"/>
    </row>
    <row r="14" spans="1:21" s="53" customFormat="1" x14ac:dyDescent="0.25">
      <c r="G14" s="53">
        <v>110261</v>
      </c>
      <c r="H14" s="10" t="s">
        <v>29</v>
      </c>
      <c r="I14" s="72"/>
      <c r="J14" s="72">
        <v>0</v>
      </c>
      <c r="K14" s="63"/>
      <c r="L14" s="63">
        <f t="shared" si="0"/>
        <v>0</v>
      </c>
      <c r="M14" s="63">
        <f t="shared" si="4"/>
        <v>0</v>
      </c>
      <c r="N14" s="107">
        <f t="shared" si="2"/>
        <v>0</v>
      </c>
      <c r="O14" s="98"/>
      <c r="P14" s="98">
        <f t="shared" si="3"/>
        <v>0</v>
      </c>
      <c r="Q14" s="98"/>
      <c r="R14" s="98"/>
      <c r="S14" s="98"/>
      <c r="T14" s="98"/>
      <c r="U14" s="109"/>
    </row>
    <row r="15" spans="1:21" s="53" customFormat="1" ht="30" x14ac:dyDescent="0.25">
      <c r="H15" s="73" t="s">
        <v>124</v>
      </c>
      <c r="I15" s="72"/>
      <c r="J15" s="72"/>
      <c r="K15" s="63">
        <f>1363447.65/0.94</f>
        <v>1450476.2234042552</v>
      </c>
      <c r="L15" s="63">
        <f>K15+J15+I15</f>
        <v>1450476.2234042552</v>
      </c>
      <c r="M15" s="63">
        <f>94%*L15</f>
        <v>1363447.65</v>
      </c>
      <c r="N15" s="107">
        <f>M15*0.3</f>
        <v>409034.29499999998</v>
      </c>
      <c r="O15" s="98">
        <v>1363447.65</v>
      </c>
      <c r="P15" s="98">
        <f t="shared" si="3"/>
        <v>409034.29499999998</v>
      </c>
      <c r="Q15" s="98"/>
      <c r="R15" s="98"/>
      <c r="S15" s="98"/>
      <c r="T15" s="99"/>
      <c r="U15" s="106" t="s">
        <v>196</v>
      </c>
    </row>
    <row r="16" spans="1:21" s="53" customFormat="1" x14ac:dyDescent="0.25">
      <c r="I16" s="110"/>
      <c r="J16" s="110"/>
      <c r="K16" s="62"/>
      <c r="L16" s="63">
        <f t="shared" si="0"/>
        <v>0</v>
      </c>
      <c r="M16" s="63">
        <f t="shared" ref="M16:M17" si="5">94%*L16</f>
        <v>0</v>
      </c>
      <c r="N16" s="107">
        <f t="shared" si="2"/>
        <v>0</v>
      </c>
      <c r="O16" s="98"/>
      <c r="P16" s="98">
        <f t="shared" si="3"/>
        <v>0</v>
      </c>
      <c r="Q16" s="98"/>
      <c r="R16" s="98"/>
      <c r="S16" s="98"/>
      <c r="T16" s="98"/>
      <c r="U16" s="111"/>
    </row>
    <row r="17" spans="3:21" s="53" customFormat="1" x14ac:dyDescent="0.25">
      <c r="H17" s="11" t="s">
        <v>33</v>
      </c>
      <c r="I17" s="72"/>
      <c r="J17" s="72"/>
      <c r="K17" s="63"/>
      <c r="L17" s="63">
        <f t="shared" si="0"/>
        <v>0</v>
      </c>
      <c r="M17" s="63">
        <f t="shared" si="5"/>
        <v>0</v>
      </c>
      <c r="N17" s="107">
        <f t="shared" si="2"/>
        <v>0</v>
      </c>
      <c r="O17" s="98"/>
      <c r="P17" s="98">
        <f t="shared" si="3"/>
        <v>0</v>
      </c>
      <c r="Q17" s="98"/>
      <c r="R17" s="98"/>
      <c r="S17" s="98"/>
      <c r="T17" s="98"/>
      <c r="U17" s="109"/>
    </row>
    <row r="18" spans="3:21" s="53" customFormat="1" ht="45" x14ac:dyDescent="0.25">
      <c r="G18" s="53">
        <v>110259</v>
      </c>
      <c r="H18" s="10" t="s">
        <v>168</v>
      </c>
      <c r="I18" s="72"/>
      <c r="J18" s="72">
        <v>55264</v>
      </c>
      <c r="K18" s="63">
        <v>8014173.3799999999</v>
      </c>
      <c r="L18" s="63">
        <f t="shared" si="0"/>
        <v>8069437.3799999999</v>
      </c>
      <c r="M18" s="63">
        <f t="shared" ref="M18:M30" si="6">94%*L18</f>
        <v>7585271.1371999998</v>
      </c>
      <c r="N18" s="107">
        <f t="shared" si="2"/>
        <v>2275581.3411599998</v>
      </c>
      <c r="O18" s="98"/>
      <c r="P18" s="98">
        <f t="shared" si="3"/>
        <v>0</v>
      </c>
      <c r="Q18" s="98"/>
      <c r="R18" s="98"/>
      <c r="S18" s="98"/>
      <c r="T18" s="98"/>
      <c r="U18" s="106" t="s">
        <v>158</v>
      </c>
    </row>
    <row r="19" spans="3:21" s="53" customFormat="1" ht="16.5" customHeight="1" x14ac:dyDescent="0.25">
      <c r="G19" s="53">
        <v>110467</v>
      </c>
      <c r="H19" s="10" t="s">
        <v>0</v>
      </c>
      <c r="I19" s="72"/>
      <c r="J19" s="72">
        <f>1163534.2-11175</f>
        <v>1152359.2</v>
      </c>
      <c r="K19" s="63">
        <v>-3560418.72</v>
      </c>
      <c r="L19" s="63">
        <f t="shared" si="0"/>
        <v>-2408059.5200000005</v>
      </c>
      <c r="M19" s="63">
        <f t="shared" si="6"/>
        <v>-2263575.9488000004</v>
      </c>
      <c r="N19" s="107">
        <f t="shared" si="2"/>
        <v>-679072.78464000009</v>
      </c>
      <c r="O19" s="98"/>
      <c r="P19" s="98">
        <f t="shared" si="3"/>
        <v>0</v>
      </c>
      <c r="Q19" s="98"/>
      <c r="R19" s="98"/>
      <c r="S19" s="98"/>
      <c r="T19" s="98"/>
      <c r="U19" s="106"/>
    </row>
    <row r="20" spans="3:21" s="53" customFormat="1" x14ac:dyDescent="0.25">
      <c r="G20" s="53">
        <v>110521</v>
      </c>
      <c r="H20" s="10" t="s">
        <v>12</v>
      </c>
      <c r="I20" s="72"/>
      <c r="J20" s="72">
        <v>722215.6</v>
      </c>
      <c r="K20" s="63">
        <v>3528719.12</v>
      </c>
      <c r="L20" s="63">
        <f t="shared" si="0"/>
        <v>4250934.72</v>
      </c>
      <c r="M20" s="63">
        <f t="shared" si="6"/>
        <v>3995878.6367999995</v>
      </c>
      <c r="N20" s="107">
        <f t="shared" si="2"/>
        <v>1198763.5910399999</v>
      </c>
      <c r="O20" s="98">
        <v>1114614.3600000001</v>
      </c>
      <c r="P20" s="98">
        <f t="shared" si="3"/>
        <v>334384.30800000002</v>
      </c>
      <c r="Q20" s="98">
        <v>566912.56999999995</v>
      </c>
      <c r="R20" s="98">
        <f>Q20/3</f>
        <v>188970.85666666666</v>
      </c>
      <c r="S20" s="98"/>
      <c r="T20" s="98"/>
      <c r="U20" s="109" t="s">
        <v>199</v>
      </c>
    </row>
    <row r="21" spans="3:21" s="53" customFormat="1" x14ac:dyDescent="0.25">
      <c r="G21" s="53">
        <v>110537</v>
      </c>
      <c r="H21" s="10" t="s">
        <v>11</v>
      </c>
      <c r="I21" s="72"/>
      <c r="J21" s="72">
        <v>1022119.61</v>
      </c>
      <c r="K21" s="63">
        <v>2242192</v>
      </c>
      <c r="L21" s="63">
        <f t="shared" si="0"/>
        <v>3264311.61</v>
      </c>
      <c r="M21" s="63">
        <f t="shared" si="6"/>
        <v>3068452.9133999995</v>
      </c>
      <c r="N21" s="107">
        <f t="shared" si="2"/>
        <v>920535.87401999987</v>
      </c>
      <c r="O21" s="98">
        <v>985406.21</v>
      </c>
      <c r="P21" s="98">
        <f t="shared" si="3"/>
        <v>295621.86299999995</v>
      </c>
      <c r="Q21" s="98">
        <f>559720.95+619677.56</f>
        <v>1179398.51</v>
      </c>
      <c r="R21" s="98">
        <f t="shared" ref="R21:R30" si="7">Q21/3</f>
        <v>393132.83666666667</v>
      </c>
      <c r="S21" s="98"/>
      <c r="T21" s="98"/>
      <c r="U21" s="109" t="s">
        <v>200</v>
      </c>
    </row>
    <row r="22" spans="3:21" s="53" customFormat="1" x14ac:dyDescent="0.25">
      <c r="G22" s="54">
        <v>110117</v>
      </c>
      <c r="H22" s="10" t="s">
        <v>4</v>
      </c>
      <c r="I22" s="72"/>
      <c r="J22" s="72">
        <v>375415.65</v>
      </c>
      <c r="K22" s="63">
        <v>1609410.26</v>
      </c>
      <c r="L22" s="63">
        <f t="shared" si="0"/>
        <v>1984825.9100000001</v>
      </c>
      <c r="M22" s="63">
        <f t="shared" si="6"/>
        <v>1865736.3554</v>
      </c>
      <c r="N22" s="107">
        <f t="shared" si="2"/>
        <v>559720.90662000002</v>
      </c>
      <c r="O22" s="98">
        <v>269673.5</v>
      </c>
      <c r="P22" s="98">
        <f t="shared" si="3"/>
        <v>80902.05</v>
      </c>
      <c r="Q22" s="98"/>
      <c r="R22" s="98">
        <f t="shared" si="7"/>
        <v>0</v>
      </c>
      <c r="S22" s="98"/>
      <c r="T22" s="98"/>
      <c r="U22" s="109" t="s">
        <v>199</v>
      </c>
    </row>
    <row r="23" spans="3:21" s="53" customFormat="1" x14ac:dyDescent="0.25">
      <c r="H23" s="10" t="s">
        <v>7</v>
      </c>
      <c r="I23" s="72"/>
      <c r="J23" s="72">
        <f>10253591.09-53152</f>
        <v>10200439.09</v>
      </c>
      <c r="K23" s="63">
        <v>24309598.689999998</v>
      </c>
      <c r="L23" s="63">
        <f t="shared" si="0"/>
        <v>34510037.780000001</v>
      </c>
      <c r="M23" s="63">
        <f t="shared" si="6"/>
        <v>32439435.5132</v>
      </c>
      <c r="N23" s="107">
        <f t="shared" si="2"/>
        <v>9731830.6539599989</v>
      </c>
      <c r="O23" s="98">
        <v>5767414.8099999996</v>
      </c>
      <c r="P23" s="98">
        <f t="shared" si="3"/>
        <v>1730224.4429999997</v>
      </c>
      <c r="Q23" s="98">
        <f>7871812.92+3669088.67</f>
        <v>11540901.59</v>
      </c>
      <c r="R23" s="98">
        <f t="shared" si="7"/>
        <v>3846967.1966666668</v>
      </c>
      <c r="S23" s="98"/>
      <c r="T23" s="98"/>
      <c r="U23" s="109" t="s">
        <v>200</v>
      </c>
    </row>
    <row r="24" spans="3:21" s="53" customFormat="1" x14ac:dyDescent="0.25">
      <c r="H24" s="10" t="s">
        <v>6</v>
      </c>
      <c r="I24" s="72"/>
      <c r="J24" s="72">
        <v>2976964.24</v>
      </c>
      <c r="K24" s="63">
        <v>9273119.9100000001</v>
      </c>
      <c r="L24" s="63">
        <f t="shared" si="0"/>
        <v>12250084.15</v>
      </c>
      <c r="M24" s="63">
        <f t="shared" si="6"/>
        <v>11515079.101</v>
      </c>
      <c r="N24" s="107">
        <f t="shared" si="2"/>
        <v>3454523.7302999999</v>
      </c>
      <c r="O24" s="98">
        <v>2455901.38</v>
      </c>
      <c r="P24" s="98">
        <f t="shared" si="3"/>
        <v>736770.41399999999</v>
      </c>
      <c r="Q24" s="98">
        <v>1797712.22</v>
      </c>
      <c r="R24" s="98">
        <f t="shared" si="7"/>
        <v>599237.40666666662</v>
      </c>
      <c r="S24" s="98"/>
      <c r="T24" s="98"/>
      <c r="U24" s="109" t="s">
        <v>199</v>
      </c>
    </row>
    <row r="25" spans="3:21" s="53" customFormat="1" x14ac:dyDescent="0.25">
      <c r="H25" s="10" t="s">
        <v>5</v>
      </c>
      <c r="I25" s="72"/>
      <c r="J25" s="72">
        <v>2835080.22</v>
      </c>
      <c r="K25" s="63">
        <v>11257896.879999999</v>
      </c>
      <c r="L25" s="63">
        <f t="shared" si="0"/>
        <v>14092977.1</v>
      </c>
      <c r="M25" s="63">
        <f t="shared" si="6"/>
        <v>13247398.473999999</v>
      </c>
      <c r="N25" s="107">
        <f t="shared" si="2"/>
        <v>3974219.5421999996</v>
      </c>
      <c r="O25" s="98">
        <v>2396117.2999999998</v>
      </c>
      <c r="P25" s="98">
        <f t="shared" si="3"/>
        <v>718835.19</v>
      </c>
      <c r="Q25" s="98">
        <f>2727309.06+1583051.74</f>
        <v>4310360.8</v>
      </c>
      <c r="R25" s="98">
        <f t="shared" si="7"/>
        <v>1436786.9333333333</v>
      </c>
      <c r="S25" s="98"/>
      <c r="T25" s="98"/>
      <c r="U25" s="109" t="s">
        <v>200</v>
      </c>
    </row>
    <row r="26" spans="3:21" s="53" customFormat="1" x14ac:dyDescent="0.25">
      <c r="C26" s="53" t="s">
        <v>8</v>
      </c>
      <c r="F26" s="53">
        <v>3.0070000000000001</v>
      </c>
      <c r="H26" s="10" t="s">
        <v>2</v>
      </c>
      <c r="I26" s="72"/>
      <c r="J26" s="72">
        <f>1248273.07-158936</f>
        <v>1089337.07</v>
      </c>
      <c r="K26" s="63">
        <v>662736.39999999991</v>
      </c>
      <c r="L26" s="63">
        <f t="shared" si="0"/>
        <v>1752073.47</v>
      </c>
      <c r="M26" s="63">
        <f t="shared" si="6"/>
        <v>1646949.0617999998</v>
      </c>
      <c r="N26" s="107">
        <f t="shared" si="2"/>
        <v>494084.71853999991</v>
      </c>
      <c r="O26" s="98">
        <v>306924.78999999998</v>
      </c>
      <c r="P26" s="98">
        <f t="shared" si="3"/>
        <v>92077.436999999991</v>
      </c>
      <c r="Q26" s="98">
        <v>210708.08</v>
      </c>
      <c r="R26" s="98">
        <f t="shared" si="7"/>
        <v>70236.026666666658</v>
      </c>
      <c r="S26" s="126">
        <f>(89236449.99/455.3728)+594043.83</f>
        <v>790007.33504465781</v>
      </c>
      <c r="T26" s="98">
        <f>0.3*S26</f>
        <v>237002.20051339734</v>
      </c>
      <c r="U26" s="106" t="s">
        <v>195</v>
      </c>
    </row>
    <row r="27" spans="3:21" s="53" customFormat="1" x14ac:dyDescent="0.25">
      <c r="C27" s="53" t="s">
        <v>7</v>
      </c>
      <c r="F27" s="53">
        <v>18.556999999999999</v>
      </c>
      <c r="H27" s="10" t="s">
        <v>10</v>
      </c>
      <c r="I27" s="72"/>
      <c r="J27" s="72">
        <v>176298.17</v>
      </c>
      <c r="K27" s="63">
        <v>3780668.44</v>
      </c>
      <c r="L27" s="63">
        <f t="shared" si="0"/>
        <v>3956966.61</v>
      </c>
      <c r="M27" s="63">
        <f t="shared" si="6"/>
        <v>3719548.6133999997</v>
      </c>
      <c r="N27" s="107">
        <f t="shared" si="2"/>
        <v>1115864.58402</v>
      </c>
      <c r="O27" s="98">
        <v>449308.2</v>
      </c>
      <c r="P27" s="98">
        <f t="shared" si="3"/>
        <v>134792.46</v>
      </c>
      <c r="Q27" s="98">
        <v>397067.74</v>
      </c>
      <c r="R27" s="98">
        <f t="shared" si="7"/>
        <v>132355.91333333333</v>
      </c>
      <c r="S27" s="98"/>
      <c r="T27" s="98"/>
      <c r="U27" s="109" t="s">
        <v>199</v>
      </c>
    </row>
    <row r="28" spans="3:21" s="53" customFormat="1" x14ac:dyDescent="0.25">
      <c r="C28" s="53" t="s">
        <v>5</v>
      </c>
      <c r="E28" s="53">
        <v>3.1</v>
      </c>
      <c r="F28" s="53">
        <v>8.5969999999999995</v>
      </c>
      <c r="H28" s="10" t="s">
        <v>1</v>
      </c>
      <c r="I28" s="72"/>
      <c r="J28" s="72">
        <v>30890.04000000003</v>
      </c>
      <c r="K28" s="63">
        <v>0</v>
      </c>
      <c r="L28" s="63">
        <f t="shared" si="0"/>
        <v>30890.04000000003</v>
      </c>
      <c r="M28" s="63">
        <f t="shared" si="6"/>
        <v>29036.637600000027</v>
      </c>
      <c r="N28" s="107">
        <f t="shared" si="2"/>
        <v>8710.9912800000075</v>
      </c>
      <c r="O28" s="98"/>
      <c r="P28" s="98">
        <f t="shared" si="3"/>
        <v>0</v>
      </c>
      <c r="Q28" s="98"/>
      <c r="R28" s="98">
        <f t="shared" si="7"/>
        <v>0</v>
      </c>
      <c r="S28" s="98"/>
      <c r="T28" s="98"/>
      <c r="U28" s="106"/>
    </row>
    <row r="29" spans="3:21" s="53" customFormat="1" x14ac:dyDescent="0.25">
      <c r="C29" s="53" t="s">
        <v>3</v>
      </c>
      <c r="F29" s="53">
        <v>0</v>
      </c>
      <c r="H29" s="10" t="s">
        <v>30</v>
      </c>
      <c r="I29" s="72"/>
      <c r="J29" s="72">
        <f>131533.52-20085.04</f>
        <v>111448.47999999998</v>
      </c>
      <c r="K29" s="63">
        <v>127398.29000000001</v>
      </c>
      <c r="L29" s="63">
        <f t="shared" si="0"/>
        <v>238846.77</v>
      </c>
      <c r="M29" s="63">
        <f t="shared" si="6"/>
        <v>224515.96379999997</v>
      </c>
      <c r="N29" s="107">
        <f t="shared" si="2"/>
        <v>67354.789139999993</v>
      </c>
      <c r="O29" s="98"/>
      <c r="P29" s="98">
        <f t="shared" si="3"/>
        <v>0</v>
      </c>
      <c r="Q29" s="98">
        <v>168160.13</v>
      </c>
      <c r="R29" s="98">
        <f t="shared" si="7"/>
        <v>56053.376666666671</v>
      </c>
      <c r="S29" s="98">
        <f>34044143.06/455.3728</f>
        <v>74761.037681653368</v>
      </c>
      <c r="T29" s="98">
        <f>0.3*S29</f>
        <v>22428.311304496008</v>
      </c>
      <c r="U29" s="109" t="s">
        <v>204</v>
      </c>
    </row>
    <row r="30" spans="3:21" s="53" customFormat="1" x14ac:dyDescent="0.25">
      <c r="G30" s="53">
        <v>110257</v>
      </c>
      <c r="H30" s="10" t="s">
        <v>125</v>
      </c>
      <c r="I30" s="72"/>
      <c r="J30" s="72"/>
      <c r="K30" s="63"/>
      <c r="L30" s="63">
        <f t="shared" si="0"/>
        <v>0</v>
      </c>
      <c r="M30" s="63">
        <f t="shared" si="6"/>
        <v>0</v>
      </c>
      <c r="N30" s="107">
        <f t="shared" si="2"/>
        <v>0</v>
      </c>
      <c r="O30" s="98"/>
      <c r="P30" s="98">
        <f t="shared" si="3"/>
        <v>0</v>
      </c>
      <c r="Q30" s="98"/>
      <c r="R30" s="98">
        <f t="shared" si="7"/>
        <v>0</v>
      </c>
      <c r="S30" s="98"/>
      <c r="T30" s="98"/>
      <c r="U30" s="109"/>
    </row>
    <row r="31" spans="3:21" s="53" customFormat="1" ht="22.5" x14ac:dyDescent="0.25">
      <c r="C31" s="55" t="s">
        <v>2</v>
      </c>
      <c r="D31" s="56"/>
      <c r="E31" s="57">
        <v>1.2</v>
      </c>
      <c r="F31" s="58">
        <v>2.637</v>
      </c>
      <c r="G31" s="59"/>
      <c r="H31" s="11" t="s">
        <v>31</v>
      </c>
      <c r="I31" s="112">
        <f t="shared" ref="I31" si="8">SUM(I1:I30)</f>
        <v>0</v>
      </c>
      <c r="J31" s="112">
        <f>SUM(J1:J30)</f>
        <v>20747831.370000001</v>
      </c>
      <c r="K31" s="107">
        <f>SUM(K1:K30)</f>
        <v>112355314.07340427</v>
      </c>
      <c r="L31" s="107">
        <f t="shared" ref="L31:T31" si="9">SUM(L1:L30)</f>
        <v>133103145.44340427</v>
      </c>
      <c r="M31" s="107">
        <f t="shared" si="9"/>
        <v>125116956.7168</v>
      </c>
      <c r="N31" s="107">
        <f t="shared" si="9"/>
        <v>37535087.015039988</v>
      </c>
      <c r="O31" s="107">
        <f t="shared" si="9"/>
        <v>15108808.199999999</v>
      </c>
      <c r="P31" s="125">
        <f t="shared" si="9"/>
        <v>4532642.459999999</v>
      </c>
      <c r="Q31" s="107">
        <f t="shared" si="9"/>
        <v>20171221.639999997</v>
      </c>
      <c r="R31" s="125">
        <f t="shared" si="9"/>
        <v>6723740.5466666669</v>
      </c>
      <c r="S31" s="107">
        <f t="shared" si="9"/>
        <v>864768.37272631121</v>
      </c>
      <c r="T31" s="125">
        <f t="shared" si="9"/>
        <v>259430.51181789336</v>
      </c>
      <c r="U31" s="109"/>
    </row>
    <row r="32" spans="3:21" ht="22.5" x14ac:dyDescent="0.25">
      <c r="C32" s="4" t="s">
        <v>1</v>
      </c>
      <c r="D32" s="6"/>
      <c r="E32" s="5">
        <v>2.0682385574412536E-2</v>
      </c>
      <c r="F32" s="1">
        <v>0.29600000000000004</v>
      </c>
      <c r="G32" s="9"/>
      <c r="L32" s="113"/>
      <c r="M32" s="113"/>
      <c r="N32" s="113"/>
      <c r="T32" s="99"/>
    </row>
    <row r="33" spans="3:20" ht="22.5" x14ac:dyDescent="0.25">
      <c r="C33" s="4" t="s">
        <v>0</v>
      </c>
      <c r="D33" s="3"/>
      <c r="E33" s="2"/>
      <c r="F33" s="1">
        <v>16.687000000000001</v>
      </c>
      <c r="G33" s="9"/>
      <c r="L33" s="113"/>
      <c r="M33" s="113"/>
      <c r="N33" s="113"/>
      <c r="T33" s="9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Dec 2022 Invoices</vt:lpstr>
      <vt:lpstr>31.12.2022</vt:lpstr>
      <vt:lpstr>31.12.2020</vt:lpstr>
      <vt:lpstr>Dec 2021</vt:lpstr>
      <vt:lpstr>Receivables 31.12.2021</vt:lpstr>
      <vt:lpstr>2022 Receipts to 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Nwaghodoh, Ginikanwa F SNCPFA-FT/P</dc:creator>
  <cp:lastModifiedBy>SPDC</cp:lastModifiedBy>
  <dcterms:created xsi:type="dcterms:W3CDTF">2020-03-05T11:20:55Z</dcterms:created>
  <dcterms:modified xsi:type="dcterms:W3CDTF">2023-03-02T11:43:35Z</dcterms:modified>
</cp:coreProperties>
</file>