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wakama.Kanu\Documents\HIGH RISK\"/>
    </mc:Choice>
  </mc:AlternateContent>
  <xr:revisionPtr revIDLastSave="0" documentId="13_ncr:1_{A4A809EF-E580-4750-9521-67951519766F}" xr6:coauthVersionLast="47" xr6:coauthVersionMax="47" xr10:uidLastSave="{00000000-0000-0000-0000-000000000000}"/>
  <bookViews>
    <workbookView xWindow="-120" yWindow="-120" windowWidth="25440" windowHeight="15390" tabRatio="446" firstSheet="6" activeTab="6" xr2:uid="{00000000-000D-0000-FFFF-FFFF00000000}"/>
  </bookViews>
  <sheets>
    <sheet name="Contents" sheetId="56" r:id="rId1"/>
    <sheet name="Gbaran - Ubie" sheetId="1" r:id="rId2"/>
    <sheet name="Kolocreek FS" sheetId="2" r:id="rId3"/>
    <sheet name="Etelebou FS" sheetId="27" r:id="rId4"/>
    <sheet name="Adibawa FS" sheetId="28" r:id="rId5"/>
    <sheet name="Ubie FS" sheetId="26" r:id="rId6"/>
    <sheet name="High Risk For Central Asset" sheetId="55" r:id="rId7"/>
  </sheets>
  <definedNames>
    <definedName name="_xlnm._FilterDatabase" localSheetId="4" hidden="1">'Adibawa FS'!$B$3:$N$47</definedName>
    <definedName name="_xlnm._FilterDatabase" localSheetId="3" hidden="1">'Etelebou FS'!$B$3:$N$53</definedName>
    <definedName name="_xlnm._FilterDatabase" localSheetId="1" hidden="1">'Gbaran - Ubie'!$C$3:$O$72</definedName>
    <definedName name="_xlnm._FilterDatabase" localSheetId="2" hidden="1">'Kolocreek FS'!$B$3:$N$44</definedName>
    <definedName name="_xlnm._FilterDatabase" localSheetId="5" hidden="1">'Ubie FS'!$B$3:$M$3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56" l="1"/>
  <c r="D19" i="56"/>
  <c r="I18" i="56"/>
  <c r="F18" i="56"/>
  <c r="I17" i="56"/>
  <c r="F17" i="56"/>
  <c r="I16" i="56"/>
  <c r="F16" i="56"/>
  <c r="I15" i="56"/>
  <c r="F15" i="56"/>
  <c r="I14" i="56"/>
  <c r="F14" i="56"/>
  <c r="I13" i="56"/>
  <c r="F13" i="56"/>
  <c r="I12" i="56"/>
  <c r="F12" i="56"/>
  <c r="I11" i="56"/>
  <c r="F11" i="56"/>
  <c r="I10" i="56"/>
  <c r="F10" i="56"/>
  <c r="I9" i="56"/>
  <c r="F9" i="56"/>
  <c r="I8" i="56"/>
  <c r="F8" i="56"/>
  <c r="I7" i="56"/>
  <c r="F7" i="56"/>
  <c r="I6" i="56"/>
  <c r="F6" i="56"/>
  <c r="I5" i="56"/>
  <c r="F5" i="56"/>
  <c r="I4" i="56"/>
  <c r="F4" i="56"/>
  <c r="I3" i="56"/>
  <c r="F3" i="56"/>
  <c r="I2" i="56"/>
  <c r="F2" i="56"/>
  <c r="F19" i="56"/>
</calcChain>
</file>

<file path=xl/sharedStrings.xml><?xml version="1.0" encoding="utf-8"?>
<sst xmlns="http://schemas.openxmlformats.org/spreadsheetml/2006/main" count="3653" uniqueCount="1555">
  <si>
    <t>Action Tracker</t>
  </si>
  <si>
    <t>S/N</t>
  </si>
  <si>
    <t>Inspection Activity</t>
  </si>
  <si>
    <t>Date inspected</t>
  </si>
  <si>
    <t>Report Reference</t>
  </si>
  <si>
    <t>Status</t>
  </si>
  <si>
    <t>HIGH</t>
  </si>
  <si>
    <t>MEDIUM</t>
  </si>
  <si>
    <t>LOW</t>
  </si>
  <si>
    <t>Findings</t>
  </si>
  <si>
    <t>Recommended Remedial Action</t>
  </si>
  <si>
    <t>CMPT/Risk Ranking
( H, M , L)</t>
  </si>
  <si>
    <t>Close out tracking method e.g. SAP, CIMS, FOUNTAIN, ORIP</t>
  </si>
  <si>
    <t>LAFD/Target Date</t>
  </si>
  <si>
    <t>30M PV Inspection</t>
  </si>
  <si>
    <t>24M RV Inspections &amp; Changeout</t>
  </si>
  <si>
    <t>2Y Flowline Inspection</t>
  </si>
  <si>
    <t>Flowline coating inspection</t>
  </si>
  <si>
    <t>6M Ligament Valves Inspections</t>
  </si>
  <si>
    <t xml:space="preserve">6M Lifting Accessories PM Inspections </t>
  </si>
  <si>
    <t>Underwater Mtce Services</t>
  </si>
  <si>
    <t>Other Remarks</t>
  </si>
  <si>
    <t>Notification / Fountain / WO</t>
  </si>
  <si>
    <t>2Y Onplot Piping Inspection</t>
  </si>
  <si>
    <t xml:space="preserve">1Y Lifting Equipment PM Inspections </t>
  </si>
  <si>
    <t>Inspection Report</t>
  </si>
  <si>
    <t>1M Vibration Analysis</t>
  </si>
  <si>
    <t>1M Lube Oil Sampling</t>
  </si>
  <si>
    <t>Locations</t>
  </si>
  <si>
    <t>RAG</t>
  </si>
  <si>
    <t>REMARKS</t>
  </si>
  <si>
    <t>Gbaran  - Ubie</t>
  </si>
  <si>
    <t>Kolocreek FS</t>
  </si>
  <si>
    <t>Etelebou FS</t>
  </si>
  <si>
    <t>Adibawa FS</t>
  </si>
  <si>
    <t>Ubie FS</t>
  </si>
  <si>
    <t xml:space="preserve">Mbiama Microwave </t>
  </si>
  <si>
    <t>M</t>
  </si>
  <si>
    <t>GBA1. LAP.CO.1707001</t>
  </si>
  <si>
    <t>A total of 114 tackles were inspected. 112 was accepted and 2 rejected.</t>
  </si>
  <si>
    <t>The rejected ones were removed and given to Assest Team for distruction.</t>
  </si>
  <si>
    <t>L</t>
  </si>
  <si>
    <t>GBU1. LAC.CO.1707001</t>
  </si>
  <si>
    <t>Diebu Creek</t>
  </si>
  <si>
    <t>Nun River</t>
  </si>
  <si>
    <t>HOME</t>
  </si>
  <si>
    <t>2Y Assessment of Flare &amp; Tank Bundwalls</t>
  </si>
  <si>
    <t>2Y Assessments of Helipad &amp; Helidecks</t>
  </si>
  <si>
    <t>3Y Assessments of WellHead Platforms</t>
  </si>
  <si>
    <t>2Y Assessments of Topside Concrete/Steel Structure (Land)</t>
  </si>
  <si>
    <t>3Y Assessments of Topside Concrete/Steel Structure (Swamp)</t>
  </si>
  <si>
    <t>3Y Inspection of Telecom Tower/Mast</t>
  </si>
  <si>
    <t>5Y Structural Integrity Assessment of Jetty</t>
  </si>
  <si>
    <t>1Y Asset Integrity Verification</t>
  </si>
  <si>
    <t>4Y Structural Integrity Assessment of FLBs</t>
  </si>
  <si>
    <t>4Y Structural Integrity Assessment of Buildings</t>
  </si>
  <si>
    <t>4Y Structural Integrity Assessments of Structural Foundation</t>
  </si>
  <si>
    <t>Integrity Assessment of Elevated Water tank</t>
  </si>
  <si>
    <t>1Y Structural  Assessment of Bridges (Superstructure)</t>
  </si>
  <si>
    <t>3Y Assessment of Bridges (Substructure)</t>
  </si>
  <si>
    <t>1 Y Integrity Assesment of Access Roads</t>
  </si>
  <si>
    <t>2Y Control room buildings</t>
  </si>
  <si>
    <t>Civil / Structural Asset Int. Inspection &amp; Mtce</t>
  </si>
  <si>
    <t>Statutory Inspection</t>
  </si>
  <si>
    <t>CM</t>
  </si>
  <si>
    <t>FIMS</t>
  </si>
  <si>
    <t>SPDC-2017-06-00000092</t>
  </si>
  <si>
    <t>SAP</t>
  </si>
  <si>
    <t xml:space="preserve"> </t>
  </si>
  <si>
    <t>Underwater insp</t>
  </si>
  <si>
    <t>5 Y Underwater inspection</t>
  </si>
  <si>
    <t>1 Y Underdeck inspection</t>
  </si>
  <si>
    <t>1. Corroded drain valves in the Oil Test Separators Unit 50.</t>
  </si>
  <si>
    <t>GBU/VESSTANKPP/004</t>
  </si>
  <si>
    <t>NOT DONE</t>
  </si>
  <si>
    <t>ADOPT HUMIDOR</t>
  </si>
  <si>
    <t>Remedial action to be carried out before end 2017.</t>
  </si>
  <si>
    <t>CLOSED</t>
  </si>
  <si>
    <t>1. Leaking Lean Rich Glycol Heat Exchanger Tr.1 (1-E-4104)
2. Faded coating condition of entire CPF</t>
  </si>
  <si>
    <t>1. Repair the leaking lean/rich glycol heat exchanger, 1-E04104.
2. Carry out maintenance painting of the facility to forestall corrosion.</t>
  </si>
  <si>
    <t>GBRG1.VSR.WC.1409008</t>
  </si>
  <si>
    <t>CLOSED.</t>
  </si>
  <si>
    <t>Carry out spot repair coating on the corroded drain valves.</t>
  </si>
  <si>
    <t>1. Pile sections from splash zone up to the concrete deck were corroding freely
2. Handrails are damaged and some missing along the west and south edges of the ramp</t>
  </si>
  <si>
    <t>1. Blast clean and apply coatings on sheet piles.
2. Replace missing handrails; repair damaged handrails</t>
  </si>
  <si>
    <t>GBAR/1/12/RPT</t>
  </si>
  <si>
    <t>Low CP potentials for W10T, W17T, W19T, W11T &amp; W13T</t>
  </si>
  <si>
    <t>Carry out UT type 2</t>
  </si>
  <si>
    <t>2016 FIMS integrity Report</t>
  </si>
  <si>
    <t xml:space="preserve">SAP </t>
  </si>
  <si>
    <t>NIL</t>
  </si>
  <si>
    <t>Low CP potentials for 2S,3L,7L,7S,11T,12T,13T,14T,15L,HP OIL BULK</t>
  </si>
  <si>
    <t>G1846- 11595574 G1847- 11595581</t>
  </si>
  <si>
    <t>CIVILSTRUCT ASSET INTEGRITY ASSESSMENT OF GBARAN WELLS 20/21 PLATFORMS (WORK ORDER NO 22366703)</t>
  </si>
  <si>
    <t>CIVILSTRUCT ASSET INTEGRITY ASSESSMENT OF GBARAN WELLS 23/25/26 PLATFORMS (WORK ORDER NO 22366703)</t>
  </si>
  <si>
    <t>CIVILSTRUCT ASSET INTEGRITY for GBARAN WELL 14  PLATFORM AND LOCATION (W/O No. 22366703)</t>
  </si>
  <si>
    <t>CIVILSTRUCT ASSET INTEGRITY FOR GBARAN WELL 10  PLATFORM AND LOCATION (W/O No. 22366703)</t>
  </si>
  <si>
    <t>CIVILSTRUCT ASSET INTEGRITY FOR GBARAN WELL 17 PLATFORM AND LOCATION (22366703)</t>
  </si>
  <si>
    <t>* Degraded road paving's at approach and inside location
* Failed section of fence,
* Pot holes, deteriorated asphalt pavement
* No gratings around wellhead. Timber logs used
* Failed &amp; degraded bituminous/Concrete paved surface and scoured area around drain and fence</t>
  </si>
  <si>
    <t xml:space="preserve">• Reconstruct degraded road pavings
• Reconstruct failed section of fence
• Replace timber around wellhead with steel gratings
• Fill up scoured area and reconstruct paved surface
</t>
  </si>
  <si>
    <t>SPDC-2017-06-00000110</t>
  </si>
  <si>
    <t>H</t>
  </si>
  <si>
    <t xml:space="preserve">* Undulating isolated craters of pot holes just before entrance
</t>
  </si>
  <si>
    <t xml:space="preserve">• Cut off the degraded area and repair with hot mixed asphalt 
</t>
  </si>
  <si>
    <t xml:space="preserve">* Broken portion of fence in the location
* Visible longitudinal crack on walls
* Eroded sections on road shoulders in access road
</t>
  </si>
  <si>
    <t xml:space="preserve">• Repair broken portion of fence
* Repair crack on the walls
* Fill up eroded section of road shoulders and surface with Hot Rolled Asphalt 
</t>
  </si>
  <si>
    <t xml:space="preserve">* No existing personnel access platform
* No hard barrier around the cellar pit
</t>
  </si>
  <si>
    <t xml:space="preserve">• Provide mobile personnel access platform around the wellhead
• Construct hard barrier around the cellar pit to prevent falls into the pit 
</t>
  </si>
  <si>
    <t>CIVILSTRUCT ASSET INTEGRITY ASSESSMENT FOR GBARAN HELIPAD (W/O No. 2257594)</t>
  </si>
  <si>
    <t xml:space="preserve">* Mild paint peel off on concrete bay
</t>
  </si>
  <si>
    <t xml:space="preserve">• Remove peeled off paint and re-paint surface with approved paint 
</t>
  </si>
  <si>
    <t>CIVILSTRUCT ASSET INTEGRITY FOR GBARAN JETTY STEEL SHEET PILES</t>
  </si>
  <si>
    <t xml:space="preserve">* Mild coating failure on the piles
</t>
  </si>
  <si>
    <t xml:space="preserve">• Remove degraded coating and re-coat with approved paint 
</t>
  </si>
  <si>
    <t>CIVILSTRUCT ASSET INTEGRITY ASSESSMENT FOR GBARAN JETTY FENDERS</t>
  </si>
  <si>
    <t xml:space="preserve">* Pulled out fenders
</t>
  </si>
  <si>
    <t xml:space="preserve">• Replace pulled out fenders 
</t>
  </si>
  <si>
    <t>CIVILSTRUCT ASSET INTEGRITY ASSESSMENT FOR OGBOLOMA MAIN ACCESS BRIDGES (W/O No. 22473314)</t>
  </si>
  <si>
    <t xml:space="preserve">* Scouring at abutment
</t>
  </si>
  <si>
    <t xml:space="preserve">• Fill the scoured area with eartfill materials and cover with rib-rap 
</t>
  </si>
  <si>
    <t>SPDC-2017-09-00000142</t>
  </si>
  <si>
    <t>CIVILSTRUCT ASSET INTEGRITY ASSESSMENT FOR OKOLOIBIRI MAIN ACCESS BRIDGE 1 (W/O No. 22473313)</t>
  </si>
  <si>
    <t>18/7/2017</t>
  </si>
  <si>
    <t xml:space="preserve">* Moderate corrosion on Steel Casing Piles and
Sheet Piles
</t>
  </si>
  <si>
    <t xml:space="preserve">• Prepare surface of piers and recoat with approved paint 
</t>
  </si>
  <si>
    <t>CIVILSTRUCT ASSET INTEGRITY ASSESSMENT FOR OKOLOIBIRI MAIN ACCESS BRIDGE 2 (W/O No. 22473321)</t>
  </si>
  <si>
    <t>* Moderately corroded railings. 
* Severe colour coating loss with early signs of corrosion setting in</t>
  </si>
  <si>
    <t xml:space="preserve">• Prepare surfaces and recoat with approved paint 
</t>
  </si>
  <si>
    <t>CIVILSTRUCT ASSET INTEGRITY ASSESSMENT FOR OGBUNAGHA MAIN ACCESS BRIDGE 1 KOROAMA (W/O No. 22473320)</t>
  </si>
  <si>
    <t>* Coating loss with early signs of corrosion
* Moderate corrosion on steel case piles and sheet piles</t>
  </si>
  <si>
    <t>CIVILSTRUCT ASSET INTEGRITY ASSESSMENT FOR POLAKU MAIN ACCESS BRIDGE 1 KOROAMA (W/O No. 22534303)</t>
  </si>
  <si>
    <t>* Coating loss with early signs of corrosion setting in the railings</t>
  </si>
  <si>
    <t xml:space="preserve">• Prepare surfaces of railings and recoat with approved paint 
</t>
  </si>
  <si>
    <t>CIVILSTRUCT ASSET INTEGRITY ASSESSMENT FOR POLAKU MAIN ACCESS BRIDGE 2 KOROAMA (W/O No. 22534303)</t>
  </si>
  <si>
    <t>* Coating loss with early signs of corrosion
* Loose Handrail Post</t>
  </si>
  <si>
    <t xml:space="preserve">• Prepare surfaces of railings and recoat with approved paint
• Provide C30 concrete and use to cast arount loose Handrail Post 
</t>
  </si>
  <si>
    <t>CIVILSTRUCT ASSET INTEGRITY ASSESSMENT FOR ETELEBOU MANIFOLD CITADEL FENCE</t>
  </si>
  <si>
    <t>•  Scoured area around citadel fence</t>
  </si>
  <si>
    <t xml:space="preserve">• Fill scoured area and re-surface with concrete </t>
  </si>
  <si>
    <t xml:space="preserve">• Pipeline pulled out of concrete supports
</t>
  </si>
  <si>
    <t xml:space="preserve">• Demolish pulled out support, fabricate pre-cast concrete slabs and place under the pipeline. Fix clamp into the top slab </t>
  </si>
  <si>
    <t>CIVILSTRUCT ASSET INTEGRITY ASSESSMENT FOR ETELEBOU MANIFOLD GUARD HUT</t>
  </si>
  <si>
    <t xml:space="preserve">• Deteriorated/missing  ceiling boards
</t>
  </si>
  <si>
    <t>• Replace deteriorated and missing ceiling boards</t>
  </si>
  <si>
    <t>CIVILSTRUCT ASSET INTEGRITY ASSESSMENT FOR KOROAMA NAG MANIFOLD</t>
  </si>
  <si>
    <t>• Pot holes, ponding and deteriorated asphalt on approach
• Bundwall with broken edges-(though not in use) and exposed rebar strands
• Mild Coating loss on handrails</t>
  </si>
  <si>
    <t xml:space="preserve">• Patch pot holes on the approach and replace deteriorated asphalt
• Repair broken bundwall
•  Remove degraded coating and re-caot with approved apint </t>
  </si>
  <si>
    <t>CIVILSTRUCT ASSET INTEGRITY ASSESSMENT FOR ZARAMA NAG ACCESS ROAD</t>
  </si>
  <si>
    <t xml:space="preserve">• Severely eroded road section </t>
  </si>
  <si>
    <t>• Fill up the eroded section and reconctruct with 0-50mm mixed granite base course and HRA surfacing</t>
  </si>
  <si>
    <t>CIVILSTRUCT ASSET INTEGRITY ASSESSMENT FOR ZARAMA NAG MANIFOLD</t>
  </si>
  <si>
    <t>• Scoured area at the far left area on approach, surfaced dressed section wearing off</t>
  </si>
  <si>
    <t>• Fill up the scoured area and resurfaed the worn out section of the surface</t>
  </si>
  <si>
    <t>CIVILSTRUCT ASSET INTEGRITY ASSESSMENT OF KOLO CREEK GUARD HUT(22217678)</t>
  </si>
  <si>
    <t>*Mild Paint Loss on the walls
*Missing/Degraded Ceiling
Board</t>
  </si>
  <si>
    <t>*Remove degraded paints with hand tools.
*Replace missing/degraded ceiling boards
with new 600mm x 600mm acoustic
fibreboard ceiling tiles or other approved
ceiling panels, complete with other
accessories (0.75x0.5)m x 4Nos</t>
  </si>
  <si>
    <t>SPDC-2016-12-00000238</t>
  </si>
  <si>
    <t>CIVILSTRUCT ASSET INTEGRITY ASSESSMENT OF KOLO CREEK FIRE HUT</t>
  </si>
  <si>
    <t>Crack on ramp (crack
width 0.025mm)</t>
  </si>
  <si>
    <t>Prepare concrete surface, seal crack with
epoxy bonding materials</t>
  </si>
  <si>
    <t>SPDC-2016-12-00000240</t>
  </si>
  <si>
    <t>CIVILSTRUCT ASSET INTEGRITY ASSESSMENT OF KOLO CREEK MAIN ENTRANCE
WALKWAY (22445719)</t>
  </si>
  <si>
    <t>Degarded concrete
pavement</t>
  </si>
  <si>
    <t>Scarify existing concrete surface and clean
out debris.</t>
  </si>
  <si>
    <t>SPDC-2016-12-00000239</t>
  </si>
  <si>
    <t>CIVILSTRUCT ASSET INTEGRITY ASSESSMENT OF KOLO CREEK METERING SKID AREA</t>
  </si>
  <si>
    <t>Failed concrete section</t>
  </si>
  <si>
    <t>Prepare surface, supply grade C20/25
concrete and use to reconstruct failed
concrete section</t>
  </si>
  <si>
    <t>SPDC-2016-12-00000241</t>
  </si>
  <si>
    <t>CIVILSTRUCT ASSET INTEGRITY ASSESSMENT OF KOLO CREEK ROBERT SHAW PANEL</t>
  </si>
  <si>
    <t>Missing concrete slab</t>
  </si>
  <si>
    <t>Replace missing concrete slab with pre-cast
slab of grade C35 concrete</t>
  </si>
  <si>
    <t>SPDC-2016-12-00000242</t>
  </si>
  <si>
    <t>CIVILSTRUCT ASSET INTEGRITY ASSESSMENT OF KOLO CREEK INLET MANIFOLD</t>
  </si>
  <si>
    <t>Damaged concrete section
Cracks propagating near
inlet flowlines (25mm crack
width)
Missing bolts on base plate
of staircase
Unstable handrail on
staircase
Uneven/unstable gratings
Dilapidated grating frame
Missing clips on gratings
Gantry in good condition</t>
  </si>
  <si>
    <t>*Prepare surface, supply grade C20/25
concrete and use to reconstruct failed
concrete section
*Open up cracks to about 45mm wide,
supply grade C20/25 concrete and use to
fill up opened area.
*Provide bracing</t>
  </si>
  <si>
    <t>SPDC-2016-12-00000243</t>
  </si>
  <si>
    <t>CIVILSTRUCT ASSET INTEGRITY ASSESSMENT OF KOLO CREEK CHEMICAL INJECTION
SHED</t>
  </si>
  <si>
    <t>Moderate corrosion on roof
gutter support
Degraded roof drain pipe
Bundwall in good condition</t>
  </si>
  <si>
    <t>Replace corroded roof gutter support
50x50x10mm equal angle section
6Nos, each 1m long
Replace 3” diameter drain pipe
No action</t>
  </si>
  <si>
    <t>SPDC-2016-12-00000244</t>
  </si>
  <si>
    <t xml:space="preserve">CIVILSTRUCT ASSET INTEGRITY ASSESSMENT OF KOLO CREEK WATER TANK </t>
  </si>
  <si>
    <t>Moderately corroded
support stanchions, access
ladders, braces, handrails,
primary and secondary
support frame for grating</t>
  </si>
  <si>
    <t>Remove corrosion by power brushing;
prepare surface and apply 2 coats of
Aluminium Epoxy Ester or other approved
coating materials on the prepared surface..</t>
  </si>
  <si>
    <t>SPDC-2016-12-00000245</t>
  </si>
  <si>
    <t>CIVILSTRUCT ASSET INTEGRITY ASSESSMENT OF KOLO CREEK TELECOM HUT</t>
  </si>
  <si>
    <t>Cracks propagating on
concrete base(25mm crack
width)</t>
  </si>
  <si>
    <t>Open up cracks to about 45mm wide,
supply grade C20/25 concrete and use to
fill up opened area</t>
  </si>
  <si>
    <t>SPDC-2016-12-00000246</t>
  </si>
  <si>
    <t>CIVILSTRCT ASSET INTEGRITY ASSESSMENT OF KOLO CREEK PUMP BAY</t>
  </si>
  <si>
    <t>*Water ponding as a result
of silted drain pipe
*Failed concrete sections
behind Pump Bay 1 &amp; 2
and between Pump Bay 5
&amp; 7</t>
  </si>
  <si>
    <t>Break concrete section to unearth 1” drain
pipe.
*Prepare concrete surface, supply and use
grade C20/25 concrete to repair failed
sections</t>
  </si>
  <si>
    <t>SPDC-2016-12-00000250</t>
  </si>
  <si>
    <t>CIVILSTRUCT ASSET INTEGRITY ASSESSMENT OF KOLO CREEK XHP SEPARATOR</t>
  </si>
  <si>
    <t>Failed concrete section
between XHP Separator
and Surge Vessel 2</t>
  </si>
  <si>
    <t>Prepare concrete surface, supply and use
grade C20/25 concrete to repair failed
sections.</t>
  </si>
  <si>
    <t>SPDC-2016-12-00000251</t>
  </si>
  <si>
    <t>CIVILSTRUCT ASSET INTEGRITY ASSESSMENT OF KOLO CREEK ENGINE NOSE</t>
  </si>
  <si>
    <t>Water ponding as a result
of silted drain pipe</t>
  </si>
  <si>
    <t>Desilt drain pipe and slope bundwall area
with dimension 2m x2m</t>
  </si>
  <si>
    <t>SPDC-2016-12-00000252</t>
  </si>
  <si>
    <t>CIVILSTRUCT ASSET INTEGRITY ASSESSMENT OF ETELEBUO FS GUARD HUT
SUPERVISOR'S OFFICE</t>
  </si>
  <si>
    <t>Moderate paint loss on
walls</t>
  </si>
  <si>
    <t>Remove degraded paint with hand tools.
Prepare surface and apply 2 coats of approved
paint on walls to full film thickness with
dimensions:</t>
  </si>
  <si>
    <t>CIVILSTRUCT ASSET INTEGRITY ASSESSMENT OF ETELEBUO FS OUTSIDE MAIN
ENTRANCE BY CITADEL
FENCE</t>
  </si>
  <si>
    <t>Moderate coating loss and
contamination of guardrails</t>
  </si>
  <si>
    <t>Remove degraded coating and contamination
by power brushing, prepare surface and apply
2 coats of Aluminium Epoxy Ester or other
approved coating materials to the prepared
surface of guardrails to full film thickness.
Dimensions:
70mm dia., CHS., 100m length</t>
  </si>
  <si>
    <t>SPDC-2017-06-00000093</t>
  </si>
  <si>
    <t>CIVILSTRUCT ASSET INTEGRITY ASSESSMENT OF ETELEBUO FS FIRE HUT</t>
  </si>
  <si>
    <t>Mild paint loss on walls</t>
  </si>
  <si>
    <t>Remove degraded paint with hand tools.
Prepare surface and apply 2 coats of approved
paint on walls to full film thickness with
dimensions: 2.96m length, 2.12m width,
2.64m height</t>
  </si>
  <si>
    <t>SPDC-2017-06-00000094</t>
  </si>
  <si>
    <t>CIVILSTRUCT ASSET INTEGRITY ASSESSMENT OF ETELEBUO TELECOM BUILDING/METERING SKID 22217677</t>
  </si>
  <si>
    <t xml:space="preserve">*Mild paint loss on walls
*Unstable/Uneven gratings
</t>
  </si>
  <si>
    <t>*Remove degraded paint with hand tools.
Prepare surface and apply 2 coats of approved
paint on walls to full film thickness
*Replace uneven gratings and provide grating
clips</t>
  </si>
  <si>
    <t>SPDC-2017-06-00000095</t>
  </si>
  <si>
    <t>CIVILSTRUCT ASSET INTEGRITY ASSESSMENT OF ETELEBUO FS INLET MANIFOLD/HP SEPARATOR 1</t>
  </si>
  <si>
    <t>*Moderate coating loss of
grating frame along section
of walkway
*Degraded concrete plinths
supporting LP and HP 6”
Gas To Flare lines</t>
  </si>
  <si>
    <t>*Remove corrosion by power brushing, prepare
surface and apply 2 coats of Aluminium Epoxy
Ester or other approved coating materials to the
prepared surface of grating frame.
*Prepare formwork, provide grade C30 concrete
to cast degraded concrete plinths(</t>
  </si>
  <si>
    <t>SPDC-2017-06-00000096</t>
  </si>
  <si>
    <t>CIVILSTRUCT ASSET INTEGRITY ASSESSMENT OF ETELEBUO FS PUMP HOUSE</t>
  </si>
  <si>
    <t>Degraded concrete base
supporting steel stanchion
on base plate</t>
  </si>
  <si>
    <t>Prepare formwork, provide grade C30 concrete
to cast degraded concrete base</t>
  </si>
  <si>
    <t>SPDC-2017-06-00000097</t>
  </si>
  <si>
    <t>CIVILSTRUCT ASSET INTEGRITY OF ETELEBUO FS FLKO VESSELS</t>
  </si>
  <si>
    <t>Mild coating loss on
handrails, toe board,
personnel access ladder</t>
  </si>
  <si>
    <t>Remove degraded coating by power brushing,
prepare surface and apply 2 coats of
Aluminium Epoxy Ester or other approved
coating materials to the prepared surface of
handrails, toe board, personnel access ladder.</t>
  </si>
  <si>
    <t>SPDC-2017-06-00000098</t>
  </si>
  <si>
    <t>CIVILSTRUCT ASSET INTEGRITY ASSESSMENT OF ETELEBUO FS CONCRETE SLABS</t>
  </si>
  <si>
    <t>Misaligned and
broken/damaged concrete
slabs</t>
  </si>
  <si>
    <t>Properly align concrete slabs. Prepare
formwork, provide grade C30 concrete to cast
broken/degraded concrete slabs(</t>
  </si>
  <si>
    <t>SPDC-2017-06-00000101</t>
  </si>
  <si>
    <t>Mild to moderate corrosion
and contamination of
handrails and support
stanchions</t>
  </si>
  <si>
    <t>Remove corrosion by power brushing, prepare
surface and apply 2 coats of Aluminium Epoxy
Ester or other approved coating materials on
the prepared surface of handrails and support
stanchions.</t>
  </si>
  <si>
    <t>SPDC-2017-06-00000100</t>
  </si>
  <si>
    <t>CIVILSTRUCT ASSET INTEGRITY ASSESSMENT OF ETELEBUO FS  FLARE STRUCTURES (22445723)</t>
  </si>
  <si>
    <t>CIVILSTRUCT INTEGRITY ASSESSMENT OF ETELEBUO FS ELEVATED WATER TANK</t>
  </si>
  <si>
    <t>Moderate coating loss on
primary support
stanchions, diagonal and
side bracings. Severe
coating loss on handrails.
Mild corrosion on grating
support frame, fixed
vertical ladder, flat bars
and braithwaite tank</t>
  </si>
  <si>
    <t>Remove degraded coating by power brushing,
prepare surface and apply 2 coats of
Aluminium Epoxy Ester or other approved
coating materials on the prepared surface of
support stanchions, diagonal and side
bracings, handrails, grating support frame,
fixed vertical ladder, flat bars and Braithwaite
tank, to full film thickness</t>
  </si>
  <si>
    <t>SPDC-2017-06-00000099</t>
  </si>
  <si>
    <t>Issues and findings raised in the 2015 inspection cycle have been closed.</t>
  </si>
  <si>
    <t>Facility was recently painted and the corrosion defects highlighted have been repaired by coating.</t>
  </si>
  <si>
    <t>KOCR/VESSTANKPP/05</t>
  </si>
  <si>
    <t>Gantries over the pressure vessels not fit for use.</t>
  </si>
  <si>
    <t>Gantries have been marked ''Do not Use"</t>
  </si>
  <si>
    <t>KOLCR.F1.LAP.1607002</t>
  </si>
  <si>
    <t>OPEN</t>
  </si>
  <si>
    <t>The faulty gantries are out of use. Mobile crane is used in lifting the RVs on the vessels.</t>
  </si>
  <si>
    <t>NO ISSUES</t>
  </si>
  <si>
    <t>NONE</t>
  </si>
  <si>
    <t>KOLOFL.RVS.KO.14003001</t>
  </si>
  <si>
    <t>RVs due for certification March 2024</t>
  </si>
  <si>
    <t>KOLF1.VSR.KO.1404001</t>
  </si>
  <si>
    <t>Vessels fit for purpose until Jan 2020.</t>
  </si>
  <si>
    <t>30M RV Inspections &amp; Changeout</t>
  </si>
  <si>
    <t>1. Oil stain at the metering skid
2.Damaged polykene wrap at the soil to air interface of the inlet manifold and the metering skid.</t>
  </si>
  <si>
    <t>ETELF/VESSTANKPP/003</t>
  </si>
  <si>
    <t>1. CLOSED
2. OPEN</t>
  </si>
  <si>
    <t>No external corrosion on the exposed parts of the pipe.</t>
  </si>
  <si>
    <t>ETEF1.LAP.EO.1607002</t>
  </si>
  <si>
    <t>No issues.</t>
  </si>
  <si>
    <t>Certify the relief valves when due.</t>
  </si>
  <si>
    <t>ETEF1.RV.EO.1601001</t>
  </si>
  <si>
    <t>Closed</t>
  </si>
  <si>
    <t>RVs certified fit for purpose by RBI until Jan 2024.</t>
  </si>
  <si>
    <t xml:space="preserve">No corrosion issues, coating condition of the facility is satisfactory. However, there is no nameplate on the FLKO. </t>
  </si>
  <si>
    <t>Source the design data of the FLKO and document for inspection history.</t>
  </si>
  <si>
    <t>ETEF1.VSR.EO.1601001</t>
  </si>
  <si>
    <t>Design data to be sourced from As-built drawing of the FLKO.</t>
  </si>
  <si>
    <t>SAP/CIMMS</t>
  </si>
  <si>
    <t>SECURITY ISSUE</t>
  </si>
  <si>
    <t>CIVILSTRUCT ASSET INTEGRITY ASSESSMENT OF DRAINAGE</t>
  </si>
  <si>
    <t>CIVILSTRUCT ASSET INTEGRITY ASSESSMENT OF OLD FLARE STRUCTURES</t>
  </si>
  <si>
    <t>*Moderately corroded
handrails, support
stanchions, beams, grating
frames
*Sagged gratings along
section of walkway
*Degraded sand bags along
sections of bundwall
*Extremely dirty and torn
windsock
*Overgrown vegetation in
and around the flare
bundwall area</t>
  </si>
  <si>
    <t>*Remove corrosion by power brushing, prepare
surface and apply 2 coats of Aluminium Epoxy
Ester or other approved coating materials on
the prepared surface with dimensions:
35mm dia., CHS, 780m length
150mm dia., CHS, 130m length
100x300mm IPE, 40.5m length
*Provide grating support beams(5Nos.) across
sagged section, and replace sagged gratings
Dimensions: 50x50mm E.A., 5m long
Area of gratings=20x1=20m2
*Replace degraded sand bags along sections of
bundwall with dimensions:
45m length, 1m height
*Replace dirty and torn windsock
*Cut overgrown vegetation and ensure good
housekeeping</t>
  </si>
  <si>
    <t>SPDC‐2017‐06‐00000070</t>
  </si>
  <si>
    <t xml:space="preserve">CIVILSTRUCT ASSET INTEGRITY ASSESSMENT OF MAST BASE WIDTH </t>
  </si>
  <si>
    <t>300mm steel triangular base
No concrete support at base
of Mast</t>
  </si>
  <si>
    <t>Prepare ground surface to receive concrete.
Cast support base using concrete grade C30.
400mm by 400mm with depth 300mm.</t>
  </si>
  <si>
    <t>CIVILSTRUCT ASSET INTEGRITY ASSESSMENT OF SAVER PIT</t>
  </si>
  <si>
    <t>Moderately corroded
handrails</t>
  </si>
  <si>
    <t>Remove corrosion by power brushing, prepare
surface and apply 2 coats of Aluminium Epoxy
Ester or other approved coating materials to the
prepared surface.
Dimensions:
35mm dia.CHS, 77.4m length</t>
  </si>
  <si>
    <t>CIVILSTRUCT INTEGRITY ASSESSMENT OF LP, HP SEPARATORS</t>
  </si>
  <si>
    <t>Missing grating
clips/Unstable gratings</t>
  </si>
  <si>
    <t>Provide missing grating clips to hold unstable
gratings in place (10 Nos)</t>
  </si>
  <si>
    <t>CIVILSTRUCT ASSET INTEGRITY ASSESSMENT OF DIESEL TANK STORAGE AREA</t>
  </si>
  <si>
    <t>Missing aluminium roofing
sheet</t>
  </si>
  <si>
    <t>Replace missing aluminium roofing sheet with
dimension; 5.8x0.8m</t>
  </si>
  <si>
    <t xml:space="preserve">1.Damaged protective wrap on 16'' gas outlet line from flare knockout vessel and inlet lines into the ligament manifold
2.Corroded 1'' gate valve and spool piece on W/24S
3.Faded top coat of the entire facility
</t>
  </si>
  <si>
    <t xml:space="preserve">1. Replace damaged protective coating of the affected lines.
2. Replace corroded valve and carry out spot repair coating on spool piece.
3. Carry out coating renovation on areas with deteriorated top coat.
 </t>
  </si>
  <si>
    <t>ADIF1/VESSTANKPP/06</t>
  </si>
  <si>
    <t>Misaligned and stiff trolley rollers of PD Meter Skid gantries</t>
  </si>
  <si>
    <t>Properly align and service the trolley rollers</t>
  </si>
  <si>
    <t>ADIF1.LAP.EU.1609001</t>
  </si>
  <si>
    <t xml:space="preserve">1. Wash and clean off oil stain. 
2. Replace damaged protective wrap </t>
  </si>
  <si>
    <r>
      <rPr>
        <b/>
        <sz val="11"/>
        <color theme="1"/>
        <rFont val="Calibri"/>
        <family val="2"/>
        <scheme val="minor"/>
      </rPr>
      <t xml:space="preserve"> GANTRY INSIDE MECHANICAL WORKSHOP     </t>
    </r>
    <r>
      <rPr>
        <sz val="11"/>
        <color theme="1"/>
        <rFont val="Calibri"/>
        <family val="2"/>
        <scheme val="minor"/>
      </rPr>
      <t xml:space="preserve">              
1. Fix stanchion base, load test before use.                    
2. Carry out servicing of the hydraulic mechanism.                                                                       
</t>
    </r>
    <r>
      <rPr>
        <b/>
        <sz val="11"/>
        <color theme="1"/>
        <rFont val="Calibri"/>
        <family val="2"/>
        <scheme val="minor"/>
      </rPr>
      <t xml:space="preserve">GANTRY AT THE JETTY NEAR FIRE WATER    </t>
    </r>
    <r>
      <rPr>
        <sz val="11"/>
        <color theme="1"/>
        <rFont val="Calibri"/>
        <family val="2"/>
        <scheme val="minor"/>
      </rPr>
      <t xml:space="preserve">                 
Repair electrical system and call for inspection.</t>
    </r>
  </si>
  <si>
    <t>Asset Engr</t>
  </si>
  <si>
    <t>Remedial Works</t>
  </si>
  <si>
    <t>Cathodic Protection</t>
  </si>
  <si>
    <t>6M CP Mtce</t>
  </si>
  <si>
    <t>1Yrly CP Survey</t>
  </si>
  <si>
    <t>Total Closed Actions</t>
  </si>
  <si>
    <t>Total</t>
  </si>
  <si>
    <t>Perf</t>
  </si>
  <si>
    <t>Total Variance</t>
  </si>
  <si>
    <t>0 - 40 %</t>
  </si>
  <si>
    <t>41 - 60%</t>
  </si>
  <si>
    <t>61 - 100%</t>
  </si>
  <si>
    <t>Performance Legend</t>
  </si>
  <si>
    <t>SAP / ORIP / CIMS / FOUNTAIN ENTRY / Engr Work Request EWR</t>
  </si>
  <si>
    <r>
      <rPr>
        <b/>
        <sz val="11"/>
        <color rgb="FFFF0000"/>
        <rFont val="Calibri"/>
        <family val="2"/>
        <scheme val="minor"/>
      </rPr>
      <t>GANTRY INSIDE MECHANICAL WORKSHOP</t>
    </r>
    <r>
      <rPr>
        <sz val="11"/>
        <color rgb="FFFF0000"/>
        <rFont val="Calibri"/>
        <family val="2"/>
        <scheme val="minor"/>
      </rPr>
      <t xml:space="preserve">:                                          
1. G -1846 : Defective stanchion out from base, missing bolts and nuts.                                                                                           2.  G - 1847:  Defective Hydraulic Mechanism                          </t>
    </r>
    <r>
      <rPr>
        <b/>
        <sz val="11"/>
        <color rgb="FFFF0000"/>
        <rFont val="Calibri"/>
        <family val="2"/>
        <scheme val="minor"/>
      </rPr>
      <t>GANTRY AT THE JETY NEAR FIRE WATER</t>
    </r>
    <r>
      <rPr>
        <sz val="11"/>
        <color rgb="FFFF0000"/>
        <rFont val="Calibri"/>
        <family val="2"/>
        <scheme val="minor"/>
      </rPr>
      <t>:                                                           Faulty electrical system</t>
    </r>
  </si>
  <si>
    <t xml:space="preserve">Total Actions </t>
  </si>
  <si>
    <t>3 Close out action included in 2018 Budget and 1 is open.</t>
  </si>
  <si>
    <t>1 Close out actions included in 2018 Budget and 1 is open</t>
  </si>
  <si>
    <t>ADIBW025SFLN</t>
  </si>
  <si>
    <t>Install CP cable and hook up to CP system</t>
  </si>
  <si>
    <t>No CP cable</t>
  </si>
  <si>
    <t>GBARW001LFLN, P12948</t>
  </si>
  <si>
    <t>No cp survey</t>
  </si>
  <si>
    <t>Carry out cp survey &amp; rectify anomalies</t>
  </si>
  <si>
    <t>GBARW001SFLN, P12949</t>
  </si>
  <si>
    <t>GBARW022TFLN(E1), P10905</t>
  </si>
  <si>
    <t>Carry out cp survey &amp; rectify anomalies; carry out UT1,UT2 &amp; coating survey</t>
  </si>
  <si>
    <t>GBARW023TFLN</t>
  </si>
  <si>
    <t>GBARW014TFLN(E2a), P10851</t>
  </si>
  <si>
    <t>GBARW015TFLN(E4a), P10861</t>
  </si>
  <si>
    <t>GBARW025TFLN</t>
  </si>
  <si>
    <t>GBARW012TFLN</t>
  </si>
  <si>
    <t>KOLOW039TFLN</t>
  </si>
  <si>
    <t>KOLOW040TFLN</t>
  </si>
  <si>
    <t xml:space="preserve"> Koroama NAG Manifold Facility erosion threat and severely failed road section of Gbaran-Etelebou link road </t>
  </si>
  <si>
    <t>Disposal will include all refuse dumps along road section and shoulder. 400m length and 6m width.
Supply sharp river sand, spread and compact evenly to required depth as directed by shell.</t>
  </si>
  <si>
    <t>SPDC-2018-04-00000027</t>
  </si>
  <si>
    <t>Koroama NAG manifold shoreline receded by0.5m from 2016 to 2018. Shore protection works urgently required. Degraded asphalt thickness, clustered and isolated potholes on the section of road stretch, heavy water ponding on roads, no shoulders
Asphalt surface deteriorated, deep gullies</t>
  </si>
  <si>
    <t>22575844/11600619</t>
  </si>
  <si>
    <t>11600617/22575844</t>
  </si>
  <si>
    <t>11598880/22575844</t>
  </si>
  <si>
    <t xml:space="preserve">• Scoured area underneath concrete pipe supports
.Severe wash out by storm
water 
.Severe subsidence caused
by storm water </t>
  </si>
  <si>
    <t xml:space="preserve">• Fill up the scoured area and resurfaed with concrete
.Source for topsoil and compact
to a thicknes of 100mm 
.Same recommendations as above.
Area= 20m by 5m. 
</t>
  </si>
  <si>
    <t>SPDC‐2017‐03‐00000003</t>
  </si>
  <si>
    <t>CIVILSTRUCT ASSET INTEGRITY ASSESSMENT OF KERBS AROUND ROAD SHOULDERS</t>
  </si>
  <si>
    <t>Failed and broken
sections</t>
  </si>
  <si>
    <t>CIVILSTRUCT ASSET INTEGRITY ASSESSMENT OF WALKWAY</t>
  </si>
  <si>
    <t>Failed walk-way,
separated at several
points</t>
  </si>
  <si>
    <t>CIVILSTRUCT ASSET INTEGRITY ASSESSMENT OF FENDERS IN WELL 26,5,12,1,11,30,31,20,28,22,35,4,6,27,41,51,52,10,39,33,34,45,53,14,50</t>
  </si>
  <si>
    <t>Missing fenders</t>
  </si>
  <si>
    <t>CIVILSTRUCT ASSET INTEGRITY ASSESSMENT OF WALKWAYS/GRATINGS WELL 5</t>
  </si>
  <si>
    <t>Missing gratings on left
wing of lower deck</t>
  </si>
  <si>
    <t>CIVILSTRUCT ASSET INTEGRITY ASSESSMENT OF HANDRAILS WELL 5</t>
  </si>
  <si>
    <t>Missing /broken
handrails
-Severe coating loss</t>
  </si>
  <si>
    <t>CIVILSTRUCT ASSET INTEGRITY ASSESSMENT OF SURGE VESSEL STEEL BEAM SUPPORTING FRAME SOKU FLOWSTATION</t>
  </si>
  <si>
    <t>Severely corroded
sections with metal loss
&amp; extensively coating
failures on steel beams</t>
  </si>
  <si>
    <t>CIVIL STRUCT ASSET INTEGRITY ASSESSMENT OF STEEL SUPPORT STRUCTURE AT THE TEST SEPARATOR AREA LP&amp; HP</t>
  </si>
  <si>
    <t>Severely corroded &amp; extensively failed coating steel beams supporting the flowstation</t>
  </si>
  <si>
    <t>CIVILSTRUCT ASSET INTEGRITY ASSESSMENTOF JETTY FENDERS</t>
  </si>
  <si>
    <t>Timber fenders spaced
at 0.5m intervals all
damaged providing no
protection from vessel
impact.</t>
  </si>
  <si>
    <t>SOKU GAS PLANT FIRE WATER MANIFOLD</t>
  </si>
  <si>
    <t>29-11-2017</t>
  </si>
  <si>
    <t>1. Severe subsidence at the river end section of the Fire Water Manifold. 2. Severe cracks on the concrete foundation of Fire Water Manifold. 3. Fire Water outlet close to sheet pile walls causing scouring at sheet pile base.</t>
  </si>
  <si>
    <t>SPDC-2017-12-00000008</t>
  </si>
  <si>
    <t>31/12/2018</t>
  </si>
  <si>
    <t>CIVILSTRUCT ASSET INTEGRITY ASSESSMENT OF FLARE CONTROL VALVE ACCESS PLATFORM</t>
  </si>
  <si>
    <t>Severely corroded HE Sections</t>
  </si>
  <si>
    <t>SPDC-2017-03-00000043</t>
  </si>
  <si>
    <t>Severly Corroded Steel Sections</t>
  </si>
  <si>
    <t>CIVILSTRUCT ASSET INTEGRITY ASSESSMENT OF EP 3 &amp; EP 4 PUMP
BAYS.</t>
  </si>
  <si>
    <t>Severely corroded Steel Beams
structures</t>
  </si>
  <si>
    <t>CIVILSTRUCT ASSET INTEGRITY ASSESSMENT OF AIR RECIEVER AND COMPRESSOR SUPPORT</t>
  </si>
  <si>
    <t>CIVILSTRUCT ASSET INTEGRITY ASSESSMENT OF FRESH WATER TANK ACCESS AREA</t>
  </si>
  <si>
    <t>Severely Corroded Steel Support
Structures.</t>
  </si>
  <si>
    <t>CIVILSTRUCT ASSET INTEGRITY ASSESSMENT OF PUMP BAY (5BAYS)</t>
  </si>
  <si>
    <t>Skids in good condition
Severe corrosion on primary
supports</t>
  </si>
  <si>
    <t>Severely corroded Steel Beams supporting
the access platform</t>
  </si>
  <si>
    <t>CIVILSTRUCT ASSET INTEGRITY ASSESSMENT OF SAMPLING POINT/EFFLUENT MONITORING POINT</t>
  </si>
  <si>
    <t>CIVILSTRUCT ASSET INTEGRITY ASSESSMENT OF TEST SEPARATOR ACCESS</t>
  </si>
  <si>
    <t>Severely corroded structural beams
Severely corroded U-pipe supports under
the test separator area.</t>
  </si>
  <si>
    <t>CIVILSTRUCT ASSET INTEGRITY ASSESSMENT OF SECOND DECK BELOW INLET MANIFOLD</t>
  </si>
  <si>
    <t>Severely corroded structural support for
gratings in lower deck.</t>
  </si>
  <si>
    <t>CIVILSTRUCT ASSET INTEGRITY ASSESSMENT OF SUPPORT BEAMS</t>
  </si>
  <si>
    <t>Severe corrosion and metal loss on support
beams.
I-Section (400x180x16mm)
Length 38.4m</t>
  </si>
  <si>
    <t>CIVILSTRUCT ASSET INTEGRITY ASSESSMENT OF INLET MANIFOLD</t>
  </si>
  <si>
    <t>Corroded Steel Sections (Channel
supporting inlet 3” line</t>
  </si>
  <si>
    <t>CIVILSTRUCT ASSET INTEGRITY ASSESSMENT OF RADIO ROOM</t>
  </si>
  <si>
    <t>Severely corroded steel frame and primary
support structure at the telephone /AC area</t>
  </si>
  <si>
    <t>CIVIL/STRUCT ASSET INTEGRITY ASSESSMENT OF FRESH WATER TANK ACCESS AREA</t>
  </si>
  <si>
    <t>CIVILSTRUCT ASSET INTEGRITY ASSESSMENT OF FRESH WATER TANK</t>
  </si>
  <si>
    <t>Severe corrosion on primary and
secondary supports with metal loss
Moderate corrosion on roof gutter
members</t>
  </si>
  <si>
    <t>CIVILSTRUCT ASSET INTEGRITY ASSESSMENT OF FENDERS2 IN WELL 2,12,17,18,6,9,11,15,16,24,27,28,29</t>
  </si>
  <si>
    <t>SPDC-2017-08-00000039</t>
  </si>
  <si>
    <t>CIVILSTRUCT ASSET INTEGRITY ASSESSMENT OF FIXED VERTICAL LADDERS IN WELL 2,12,17,18,6,11,14,15,23,24,25,27,28,29</t>
  </si>
  <si>
    <t>Marine 
growth/Severely
corroded lower rungs
below splash zone</t>
  </si>
  <si>
    <t>CIVILSTRUCT ASSET INTEGRITY ASSESSMENT OF JETTY CONCRETE SURFACE</t>
  </si>
  <si>
    <t>Exposed reinforcement
strands, settlement
observed.
Isolated failed concrete
sections sighted as the
subgrade underneath
the concrete is eroded</t>
  </si>
  <si>
    <t>Severe cracks and broken drainage channels
Degraded drain floor (Invert level) of drainage 20m Length, 0.4m wide, 0.05m deep.</t>
  </si>
  <si>
    <t xml:space="preserve">CIVILSTRUCT ASSET INTEGRITY ASSESSMENT OF ACCESS PLATFORM TO FLARE </t>
  </si>
  <si>
    <t>CIVIL STRUCT ASSET INTEGRITY ASSESSMENT OF TANKS (T-3407
A&amp;B) BUNDWALL</t>
  </si>
  <si>
    <t>Bundwall perimeter (120 x
70m), 3m long inclined length.
Staircase in good condition.
Silted drains beside bundwall.
90% degradation of bituminous
overlay along sections of the
wall and on the Tank pad.</t>
  </si>
  <si>
    <t>7 Close out actions included in 2018 Budget, 18 included in 2019 Budget</t>
  </si>
  <si>
    <t>5 Close out actions included in 2018 Budget and 2 is open</t>
  </si>
  <si>
    <t xml:space="preserve">1 Close out actions included in 2018 Budget </t>
  </si>
  <si>
    <t>3 Close out actions included in 2018 Budget and 2 is open</t>
  </si>
  <si>
    <t>Soku FS</t>
  </si>
  <si>
    <t>Soku GP</t>
  </si>
  <si>
    <t>Belema GP</t>
  </si>
  <si>
    <t>Belema FS</t>
  </si>
  <si>
    <t>Oloma</t>
  </si>
  <si>
    <t>BOGT</t>
  </si>
  <si>
    <t>BOGT NAG</t>
  </si>
  <si>
    <t>BOGT CLP</t>
  </si>
  <si>
    <t>BOGT FPSO</t>
  </si>
  <si>
    <t>CIVILSTRUCT ASSET INTEGRITY ASSESSMENT FOR GBARAN OIL AND NAG MANIFOLD ROAD APPROACH</t>
  </si>
  <si>
    <t>Moderate clustered potholes and gradually deteriorated asphalt pavings</t>
  </si>
  <si>
    <t>Full-depth patching for the potholes,
1. Excavate locally down into fill / poorly
compacted subgrade around pothole.
area should extend at least one foot
into the good pavement surrounding
the patching area
2. Provide, spread and compact sharp
sand to 100% MDD/WASC
3. Provide, spread, wet and compact 0-
50mm mixed granite materials to 100%
MDD/WASC and to 150mm
4. Apply prime coat using MC1 @
1.2litres/m2, including blinding with
sharp sand over area to be specified
5. Provide, lay asphaltic concrete wearing
course to a compacted thickness of
50mm over new base.
Length=40 metres, Width=6 metres</t>
  </si>
  <si>
    <t>N/A</t>
  </si>
  <si>
    <t>Severely corroded Fender
bolts and nuts at splash
zone</t>
  </si>
  <si>
    <t>CIVILSTRUCT ASSET INTEGRITY ASSESSMENT OF SSTRUCTURAL STEEL FRAME INCLUDING SECONDARY SUPPORT BRACINGS AND BASE PLATES IN WELL 12,16,17,18,2,6,9,11,14,15,1,26,25,28,29</t>
  </si>
  <si>
    <t>Severely/Moderately corroded
structural steel
secondary supports</t>
  </si>
  <si>
    <t>Execution party</t>
  </si>
  <si>
    <t>ASSET ENGINEERING</t>
  </si>
  <si>
    <t>Work Planned for execution in 2019 (included in OP18 Budget Plan)</t>
  </si>
  <si>
    <t>CORPORATE CIVIL ENGINEERING</t>
  </si>
  <si>
    <t>Remedial Works planned for execution in 2019 (included in OP18 Budget Plan)</t>
  </si>
  <si>
    <t>Work planned for execution in 2018/2019 as part of SOKU GP Shore Protection Works</t>
  </si>
  <si>
    <t xml:space="preserve">• Fill up the eroded section and reconstruct failed section of fence
• Replace missing gratings 
.Replace timber with galvanized gratings
</t>
  </si>
  <si>
    <t>5Y Structural Integrity Assessment of Jetty underwater structures</t>
  </si>
  <si>
    <t>CIVILSTRUCT ASSET INTEGRITY ASSESSMENT FOR ETELEBOU OIL MANIFOLD PIPELINE CONCRETE SUPPORTS</t>
  </si>
  <si>
    <t>CIVILSTRUCT ASSET INTEGRITY ASSESSMENT FOR ZARAMA OIL MANIFOLD CONCRETE PLINTHS AND CITADEL FENCE</t>
  </si>
  <si>
    <t>Site inaccessible</t>
  </si>
  <si>
    <t>Asset team makes budget available for execution</t>
  </si>
  <si>
    <t>2Y Assessments of Onshore Concrete Structures</t>
  </si>
  <si>
    <t xml:space="preserve">1 YR Assessments of Topside of Onshore Steel Structure </t>
  </si>
  <si>
    <t xml:space="preserve">2Y Assessments of Helipad </t>
  </si>
  <si>
    <t>1Y Structural Integrity Assessments of Fence</t>
  </si>
  <si>
    <t>* Failed fence column and ground beam section- gully behind fence
* Missing gratings at some sections in the well head platform
.Timber used on top of
wellhead platform</t>
  </si>
  <si>
    <t>SOKU  GP ACTIVITIES</t>
  </si>
  <si>
    <t>SOKU FS ACTIVITIES</t>
  </si>
  <si>
    <t>MBIAMA MICROWAVE ACTIVITIES</t>
  </si>
  <si>
    <t>BELEMA FS ACTIVITIES</t>
  </si>
  <si>
    <t>OLOMA FS ACTIVITIES</t>
  </si>
  <si>
    <t>BONNY FS ACTIVITIES</t>
  </si>
  <si>
    <t>Inspection Date</t>
  </si>
  <si>
    <t>Description</t>
  </si>
  <si>
    <t>Risk</t>
  </si>
  <si>
    <t>Remedial Actions</t>
  </si>
  <si>
    <t>Severely corroded Steel Beams supporting the air compressor</t>
  </si>
  <si>
    <t>Execution Party</t>
  </si>
  <si>
    <t>Work Order Nos 22625440 and 22655464 canceelled as Helipad is no more in use and to be decommisioned</t>
  </si>
  <si>
    <t>CIVILSTRUCT ASSET INTEGRITY ASSESSMENT OF ACCESS PLATFORMIN BESIDES LP SEPARATOR</t>
  </si>
  <si>
    <t xml:space="preserve">Contractor, ZEF NIG. LTD on site, completed  breaking/removal of 2no failed concrete bays, progressed fabrication of steel sheet pile sections to close/block slot holes on sheet pile wall.   </t>
  </si>
  <si>
    <t>Replace 72 Nos kerbs measuring 0.3mx0.6mx0.2m</t>
  </si>
  <si>
    <t>Remove degraded concrete, stabilize slope and carefully step the walkway,provide, mix and use grade C30 concrete to reconstruct the concrete
surround.</t>
  </si>
  <si>
    <t>6Nos shear cracks on drainage; crack width=10mm, 150mm thick and 200mm deep. Supply and use
cement slurry to fill the cracks on the sheared section
Scarify damaged areas on the floor of drainage &amp; re-cast floor with grade C30 concrete. Slope in order
to provide sufficient gradient on the floor to allow free drainage of water.</t>
  </si>
  <si>
    <t>Replace Fenders (4Nos) Dimensions; 230 x 190mm
Remove corrosion by power brushing, prepare surface and apply 2 coats of Aluminum Epoxy Ester or other
approved coating materials on the prepared surface</t>
  </si>
  <si>
    <t>Replace gratings Dimensions: 3.63m2</t>
  </si>
  <si>
    <t>Replace missing/handrails Dimensions: 35mm dia., 106m long Remove degraded coating by power
brushing; prepare surface and apply 2 coats of Aluminum Epoxy Ester or other approved coating materials on the prepared surface.</t>
  </si>
  <si>
    <t>Grit blast first (Sa 2.5) and weld additional web (plate) material on top of existing web. Full coating system to be applied. Install Transverse Stiffeners for Shear at
2m intervals on UB section to prevent web.</t>
  </si>
  <si>
    <t xml:space="preserve">Grit blast first (Sa 2.5) and weld additional web (plate) material on top of existing web. Full coating system to be applied.
</t>
  </si>
  <si>
    <t>Provide fit for purpose fixed rubber fenders system (e.g. Arch, D-Type or Cylindrical Fender Systems).
Replace 120 Nos fenders</t>
  </si>
  <si>
    <t xml:space="preserve">Demolish severely corroded concrete pavement, remove loose materials, provide sandbags and lay as support for the pavement. Provide and use C30 concrete reinforced with 12mm dia. reinforcements and reconstruct the demolished
pavement. Repair cracks by injection of epoxy based crack repair for narrow cracks. Gently open up
wide cracks, fix wire mesh across the cracks ass
reinforcement and use C30 concrete to fill the opened
cracks. Extend the Fire Water discharge line by welding a 2m long pipe to existing pipe to move the discharge point away from the sheet pile wall. 
</t>
  </si>
  <si>
    <t>Coating renovation - Remove corrosion with hand tools or grit blasting. Spot repairs on existing coating and application of full coating system</t>
  </si>
  <si>
    <t>Coating renovation - Remove corrosion with hand tools or grit blasting. Spot repairs on existing
coating and application of full coating system to full film thickness.</t>
  </si>
  <si>
    <t>Prepare steel surface to Sa 2.5 and weld steel plate over perforation in steel section before applying full paint coating system (Zinc rich primer, epoxy mid and
top coat or any coating as approved by the principal)</t>
  </si>
  <si>
    <t>Coating renovation - Remove corrosion with hand tools or grit blasting. Spot repairs on existing coating and application of full coating system to full film thickness.</t>
  </si>
  <si>
    <t>Renovation is required. Remove corrosion with hand tools (St 3) and/or by means of light grit blasting (Sa 2). Carry out spot repairs first then apply full
coating to the entire structural support.</t>
  </si>
  <si>
    <t>Replace steel sections in sampling point/effluent monitoring point.</t>
  </si>
  <si>
    <t>Extend remedial actions of grit blasting to structural beams supporting test separator platform area.</t>
  </si>
  <si>
    <t>Renovation is required. Remove corrosion with hand tools (St 3) and/or by means of light grit blasting
(Sa 2). Adjust distorted bracing. Carry out spot repairs first then apply full coating to the entire structural
support.</t>
  </si>
  <si>
    <t>Cut, remove and replace the severely degraded I-beam
sections (400x180x16mm) 38.4m Length.</t>
  </si>
  <si>
    <t>Prepare steel surface to Sa 2.5 and weld steel plate over perforation in steel section before applying full paint coating system (Zinc rich primer, epoxy mid and top coat or any coating as approved by the principal)</t>
  </si>
  <si>
    <t>Replace 2m length of I-section 220 x 110 x 6mm
Replace a total of 16.1m Isection 400mm x 180mm x
8.6mm Replace a total of 4.2m length of
I-Section 200mm x 100mm x 5.6mm</t>
  </si>
  <si>
    <t xml:space="preserve">Remove corrosion by power brushing; prepare surface and apply coats of self Replace wooden Fenders with
rubber Fenders – 4Nos 4m long 150x150mm
</t>
  </si>
  <si>
    <t>Replace severely corroded lower rungs; 4Nos 650mm long 16mm dia rungs @ 250mm centres</t>
  </si>
  <si>
    <t>Remove corrosion by power brushing; prepare surface and apply coats of self priming epoxy, high build epoxy midcoat, high build polyurethane topcoat
or other approved coating materials on the prepared surfaces.</t>
  </si>
  <si>
    <t>Desilt drainages to allow uninterrupted flow of water
Carefully demolish &amp; cart away the failed sections of
bituminous/asphaltic overlay. Carry out earthworks to refill degraded sections with minor defects.
Supply &amp; lay fresh bitumen/ asphalt on the compacted earth fill to make good. 2660m2</t>
  </si>
  <si>
    <t>Break off degraded pavement, provide, mix and place grade C30 concrete 20mm aggregate min cement content 360kg/m3 and use to reconstruct concrete pavement.</t>
  </si>
  <si>
    <t>SPDC-2018-09-00000114</t>
  </si>
  <si>
    <t>ETELEBUO FLOWSTATION ACTIVITIES</t>
  </si>
  <si>
    <t>ETELEBOU OIL MANIFOLD DRAINAGE
CHANNEL</t>
  </si>
  <si>
    <t>ETELEBOU WELL 15 &amp; ETELEBOU OIL MANIFOLD SANDCRETE BLOCK FENCE.</t>
  </si>
  <si>
    <t>• Collapsed Fence length
due to loss of
embankment and
supporting base
materials. length - 24m
• Fence foundation
exposed due to washout
of the base soil materials.</t>
  </si>
  <si>
    <t>Reconstruct the Failed Fence
Cast a concrete beam at the base of
the Fence to serve as concrete footing
connecting to the base of the existing
Fence length.
Provide and Lay 225mm hollow
sandcrete blocks and lay in stretcher
bond solidly bedded and joined in
1:3 cement mortar
Length – 24m
Height, not exceeding 3m from
finished ground level.</t>
  </si>
  <si>
    <t>ETELEBOU WELL 15 &amp; ETELEBOU OIL MANIFOLD EMBANKMENT BEHIND THE
FENCE</t>
  </si>
  <si>
    <t>• Embankment stability
severely threatened by
surface run-off from the
facility
• Embankment terrain is
continuously eroded by
the water surge which is
currently high presently
(rainy season)</t>
  </si>
  <si>
    <t>Restore Embankment
Fill the area with lateritic sand
tapering towards the swamp, carry
out concrete slope protection works
to make good</t>
  </si>
  <si>
    <t>CONTROL ROOM AND MAIN SUBSTATION BUILDINGS ENTRANCE</t>
  </si>
  <si>
    <t>Degraded blast resistant
Doors, defective Locks and
Handle, missing Overhead
Door Closer, missing
Elastomeric Strap, coating
failure.</t>
  </si>
  <si>
    <t>Provide, replace and install new
blast proof Doors to meet
performance standards;
-2.15 x 1.5m Single Leaf.
-2.15 X 3.2m Duble Leaf (2Nos.)</t>
  </si>
  <si>
    <t>SPDC-2018-03-00000026</t>
  </si>
  <si>
    <t>NA</t>
  </si>
  <si>
    <t>PLANT ROOM</t>
  </si>
  <si>
    <t>FIRE WATER SHED</t>
  </si>
  <si>
    <t>WALKWAY
BETWEEN FIRE
STATION AND
CHEMICAL
BUILDING</t>
  </si>
  <si>
    <t>Failed section along
interlocking paved
walkway.</t>
  </si>
  <si>
    <t>Excavate existing unsuitable and
unstable subgrade, around
affected area, fill up area with
mixed granite materials and
compact to about thickness of
200mm, fill sharp sand to
200mm and edge restraint to
prevent lateral movement of
paving stones. Finally, lay paving
stones to required level.
Size = 7.2 x 0.5m</t>
  </si>
  <si>
    <t>EFFLUENT PUMP
SHED</t>
  </si>
  <si>
    <t>Severe concrete failure
along side of bundwall
at Effluent Pump 1.</t>
  </si>
  <si>
    <t>Provide, mix and place grade C30
concrete over failed section to
required finish.
Size = 1 x 0.2 x 0.1m</t>
  </si>
  <si>
    <t>FINAL DISCHARGE
SCRUBBER UNIT</t>
  </si>
  <si>
    <t>Severe shear crack on
side of bund wall.</t>
  </si>
  <si>
    <t>Prepare surface and treat crack
with cement mortar.
Size = 0.2 x 0.1 x 0.015m</t>
  </si>
  <si>
    <t>PIPE RACK A3</t>
  </si>
  <si>
    <t>HEATING MEDIUM
SYSTEM</t>
  </si>
  <si>
    <t>Severe scouring
underneath perimeter
wall near staircase.</t>
  </si>
  <si>
    <t>Provide, mix and place grade C30
concrete to treat scouring
underneath perimeter wall.
Size = 1.9 x 0.2 x 0.45m</t>
  </si>
  <si>
    <t>SECTION OF
PERIMETER
FENCE
OPPOSITE AG
TRAIN 2 AND
AG TRAIN 3</t>
  </si>
  <si>
    <t>Severe scouring along
section of foundation.</t>
  </si>
  <si>
    <t>Provide, mix and place grade
C30 concrete to treat scouring
underneath foundation.
Size = 160 x 0.3 x 0.15m</t>
  </si>
  <si>
    <t>Severe subsidence
underneath concrete
foundation caused by
differential settlement.</t>
  </si>
  <si>
    <t>Provide sand bags to act as
temporary structural support for
the area affected.
Size = 2.5 x 0.35 x 0.15m</t>
  </si>
  <si>
    <t>Severe scouring
underneath concrete
foundation.</t>
  </si>
  <si>
    <t>Provide, mix and place grade
C30 concrete to treat scouring
underneath foundation.
Size = 2.8 x 0.15 x 0.2m</t>
  </si>
  <si>
    <t>Missing concrete
foundation along
section of Citadel Fence.</t>
  </si>
  <si>
    <t>Provide, mix and cast foundation
along fence with grade C30
concrete.
Size = 10.5 x 0.2 x 0.15m</t>
  </si>
  <si>
    <t>Roof Cladding:
Missing sections of
Aluminium Cladding.</t>
  </si>
  <si>
    <t>Replace missing Aluminium
Cladiing.
Size = 10 x 3m</t>
  </si>
  <si>
    <t>PERIMETER
FENCING
AROUND FIRE
WATER SHED</t>
  </si>
  <si>
    <t>GBARAN WELLHEAD 6/ACCESS ROAD WELLHEADS PAVEMENT</t>
  </si>
  <si>
    <t xml:space="preserve">Severely degraded concrete slabs beside wellhead. </t>
  </si>
  <si>
    <t xml:space="preserve">Provide, mix and cast concrete slabs using grade C30 concrete.
3.3m x 0.9m x 0.15m x 3Nos. </t>
  </si>
  <si>
    <t>SPDC-2019-06-00000007</t>
  </si>
  <si>
    <t>GBARAN WELLHEADS 4/9 PERIMETER FENCE</t>
  </si>
  <si>
    <t>Collapsed/failed sections of fence.</t>
  </si>
  <si>
    <t xml:space="preserve">Reconstruct perimeter fence with 9’’ hollow blocks.
15m x 3m &amp; 2 x 3m </t>
  </si>
  <si>
    <t>GBARAN WELLHEAD 6/ACCESS ROAD PERIMETER FENCE</t>
  </si>
  <si>
    <t>Severely degraded section of perimeter fence at entrance gate.</t>
  </si>
  <si>
    <t>Demolish degraded fence and cart away debris. Reconstruct fence with 9’’ hollow blocks. Cast columns at mid-section of fence
5 x 3m &amp; 3 x 2.5m 
Columns: 0.25m x 0.25m x 2Nos</t>
  </si>
  <si>
    <t>Severe cracks along three sections of perimeter fence.</t>
  </si>
  <si>
    <t>Provide, mix and treat cracks with cement mortar.
Length=15.2m, Crack Width = 30mm</t>
  </si>
  <si>
    <t>GBARAN WELLHEAD 10 PERIMETER FENCE</t>
  </si>
  <si>
    <t>Missing section of Perimeter Fence.</t>
  </si>
  <si>
    <t>Reconstruct missing section of fence with 9” vibrated hollow blocks.
10m x 3m</t>
  </si>
  <si>
    <t>GBARAN WELLHEADS 17/19 PERIMETER FENCE</t>
  </si>
  <si>
    <t>Severe cracks/partially collapsed section of fence on right side of entrance gate.</t>
  </si>
  <si>
    <t>Demolish partially collapsed section of fence and cart away debris. Provide 9’’ vibrated hollow blocks and reconstruct partially collapsed section of fence. Area = 2.5 x 2m</t>
  </si>
  <si>
    <t>GBARAN WELLHEADS 20/21/ACCESS ROAD PERIMETER FENCE</t>
  </si>
  <si>
    <t>Severe subsidence/failed asphalt pavement beside perimeter fence.</t>
  </si>
  <si>
    <t>* Scarify, excavate and cart away any unsuitable material from failed sections. 
*  Lay boulders and coarse aggregates.
* Provide, spread and compact sharp sand to 50mm thickness to fill failed section.
* Provide, mix and place grade C30 concrete over failed section. Ensure concrete section is well cambered on both sides to allow for proper run-off of storm water into drains.
Thickness of concrete: 75mm
Failed Area: 47m x 6.4m</t>
  </si>
  <si>
    <t>GBARAN WELLHEAD 25 PERIMETER FENCE</t>
  </si>
  <si>
    <t xml:space="preserve">*  Collapsed/failed section of the pavement due to severe erosion and subsidence.
Collapsed section of perimeter fence. </t>
  </si>
  <si>
    <t>* Scarify, excavate and cart away any unsuitable material from failed sections. 
* Lay boulders and coarse aggregates.
* Provide, spread and compact sharp sand to 50mm thickness to fill failed section.
* Provide, mix and place grade C30 concrete over failed section. Ensure concrete section is well cambered on both sides to allow for proper run-off of storm water into drains.
Thickness of sharp sand: 50mm
Thickness of concrete: 75mm
Failed Area: 19.2m x 6
Reconstruct collapsed Perimeter Fence using 9’’ hollow blocks.
10.2m x 3m
14.5m x 3m</t>
  </si>
  <si>
    <t>GBARAN WELLHEAD 5/ACCESS ROAD</t>
  </si>
  <si>
    <t>Severe scouring/degraded sections of the Asphaltic Pavement.</t>
  </si>
  <si>
    <t>* Cut, excavate and cart away unsuitable material from failed road sections. 
* Provide, spread and compact sharp sand. 
* Provide, spread, wet and compact 0-50mm mixed granite materials to a thickness of 150mm as base course  
* Provide and lay prime coat using MC0 or MC1 cut-back bitumen at 0.9 litres/m2 including blinding with sharp sand 
* Provide and lay a tack coat using Colas A sprayed at 0.75 litres/m2
* Provide, lay and compact HRA wearing course to a compacted thickness of 50mm. 
Failed area: 55 x 6m &amp; 42 x 2m</t>
  </si>
  <si>
    <t>Broken sections with exposed rebar on the Concrete Columns supporting the Entrance Gate.</t>
  </si>
  <si>
    <t>Demolish columns and cart away debris. Excavate foundation for column and blind with grade 15 concrete. Cut, fabricate and fix reinforcement bars.  Install formwork and cast columns with grade C30 concrete.
0.4m x 0.4m x 3m x 2Nos.</t>
  </si>
  <si>
    <t>GBARAN WELLHEAD 6/ACCESS ROAD ENTRANCE GATE</t>
  </si>
  <si>
    <t xml:space="preserve">SPDC-2019-02-00000261 </t>
  </si>
  <si>
    <t xml:space="preserve">Severely degraded/termite
infested Ceiling Noggin. </t>
  </si>
  <si>
    <t xml:space="preserve">Remove degraded Ceiling
Noggins. Provide and install
treated 2’ x 4” wooden Noggin
4.6m length. 2Nos. </t>
  </si>
  <si>
    <t>TELECOM BUILDING</t>
  </si>
  <si>
    <t xml:space="preserve">Severely degraded Ceiling
Boards.
10.95m long, 0.6m wide,
2Nos. </t>
  </si>
  <si>
    <t xml:space="preserve">Remove and cart away
degraded Ceiling Board. 
Provide and install PVC Ceiling
Board and make good.
Area = (10.95 x 0.6)m x 2Nos. </t>
  </si>
  <si>
    <t>• Severe erosion at the drain
area and Citadel Fence (near
Emergency Gate Access).
• No outlet/discharge point for
the drainage system out of the
facility, the drains are filled
with storm water run-off from
within the facility.
• Erosion of base soil materials
off the Ground Beam soffit
creating a flow path for runoff
through the underside of
the Beam.</t>
  </si>
  <si>
    <t>Fill in with approved fine sand
and compact in layers of
150mm. then restore finish
surface with granite chippings to
flush with the top of the citadel
Fence concrete ground beam
Area of Fill = 8m x 2.5m
Depth of Scour = 0.5m
Volume = 8 x 2.5 x 0.5m
Create an adequate and
efficient drain access away from
the facility to an approved
discharge point</t>
  </si>
  <si>
    <t>STEEL SUPPORT STRUCTURES AT THE TEST, HP, LP SEPARATORS AREA</t>
  </si>
  <si>
    <t>Severe corrosion/
coating failure on steel
Beams supporting
Grating.</t>
  </si>
  <si>
    <t>Remove corrosion/degraded coating with hand tools. Weld additional steel plate to strengthen
web. Prepare surface and apply selfpriming
Epoxy primer, Epoxy midcoat and Polyurethane topcoat or other approved coating materials
on the prepared surfaces. IPE Sections: 600 x 300mm, 20mm thick, 20m long (23Nos.)
280 x 230mm UA, 12mm thick, 25m long (20Nos.)</t>
  </si>
  <si>
    <t>SPDC-2019-03-00000102</t>
  </si>
  <si>
    <t>SURGE VESSEL SUPPORT BEAM/GRATING SUPPORT.</t>
  </si>
  <si>
    <t>Severe corrosion with
metal loss/coating
failure on steel beams.</t>
  </si>
  <si>
    <t>Remove corrosion/degraded coating with hand tools. Weld additional steel plate to strengthen
web. Prepare surface and apply selfpriming
Epoxy primer, Epoxy midcoat and Polyurethane topcoat or other approved coating materials
on the prepared surfaces. 280 x 120mm IPE x 23Nos., 15mm thick, 25m long. 100 x 70mm UA, 6mm thick, 500m long</t>
  </si>
  <si>
    <t>S OKU FLOW STATION FENDER SYSTEMS</t>
  </si>
  <si>
    <t>Missing, severely degraded and broken
wooden Fenders spaced at 0.5m intervals</t>
  </si>
  <si>
    <t>Provide and fix fit for purpose Composite Rubber Fenders. 120 Nos.</t>
  </si>
  <si>
    <t>HANDRAILS:
Severe corrosion/metal
loss on Handrails.</t>
  </si>
  <si>
    <t>Cut and replace severely corroded section of
Handrails. 35mm dia., 5m long.</t>
  </si>
  <si>
    <t>SOKU FLOWSTATION JETTY BOAT LANDING</t>
  </si>
  <si>
    <t>Collapsed/failed cable
tray and cable tray steel
support</t>
  </si>
  <si>
    <t>Replace collapsed/failed cable tray
and cable tray steel support.
Cable Tray: U Section, 4m long.
Steel Support: 50 x 50mm EA,
15.5m long</t>
  </si>
  <si>
    <t>GENERATOR HOUSE (DIESEL &amp; GAS)</t>
  </si>
  <si>
    <t>Extreme corrosion with
metal loss on Handrails.</t>
  </si>
  <si>
    <t>Cut off and remove severely
corroded section of Handrails.
Fabricate and install steel
Handrails to approved design on
the Bridge.
Prepare surface and apply selfpriming
Epoxy primer, mid coat
and Polyurethane topcoat or other
approved coating materials on the
prepared surfaces.
35mm dia. CHS, 2.6m x 2Nos.</t>
  </si>
  <si>
    <t>SPDC-2019-06-00000085</t>
  </si>
  <si>
    <t>PONTOON BOAT LANDING HANDRAILS:</t>
  </si>
  <si>
    <t>PONTOON BOAT LANDING STEEL TOE PLATE</t>
  </si>
  <si>
    <t>Moderate to severe
corrosion with metal loss on
Toe Plate.</t>
  </si>
  <si>
    <t>Prepare surface to remove
corrosion and apply self-priming
Epoxy primer, Polyurethane
topcoat or other approved coating
materials on the prepared
surfaces.
100 x 100 EAS, 4.6m x 2Nos.</t>
  </si>
  <si>
    <t>Severe metal loss/coating
failure on Fender support.</t>
  </si>
  <si>
    <t>Prepare surface to remove
corrosion and apply self-priming
Epoxy primer, Polyurethane
topcoat or other approved coating
materials on the prepared
surfaces.
60 x 150mm channel, 12m long</t>
  </si>
  <si>
    <t>PONTOON BOAT LANDING PLATFORM GRATING SUPPORTS</t>
  </si>
  <si>
    <t>CHAIN LINK
FENCE STORAGE</t>
  </si>
  <si>
    <t>Severe fatigue cracks on
tank pad.
110m x 3.05m x 50mm</t>
  </si>
  <si>
    <t>Scarify top surface of pad,
provide, mix and resurface
pad with grade C20
concrete.</t>
  </si>
  <si>
    <t>CONDENSATE STORAGE TANK BUNDWALL</t>
  </si>
  <si>
    <t>Severely degraded concrete
ramp with exposed rebars.</t>
  </si>
  <si>
    <t>Break off degraded concrete ramp,
prepare formwork and cast grade
C20 concrete complete with
reinforcement and make good
10.4m x 0.9m x 0.15m</t>
  </si>
  <si>
    <t>HEAVY DUTY
PARKING LOT</t>
  </si>
  <si>
    <t>MAIN SUBSTATION BUILDING ENTRANCE</t>
  </si>
  <si>
    <t>Degraded Blast Doors,
defective locks and handle,
missing overhead door closer,
missing elastomeric strap,
coating failure.</t>
  </si>
  <si>
    <t>Provide, replace and install new
Blast Doors to meet performance
standards.
Single Leaf - 2.15x1.5m (1No.)
Double Leaf - 2.15 x 3.2m (2Nos.)</t>
  </si>
  <si>
    <t>Severe corrosion on Skid 1</t>
  </si>
  <si>
    <t>Remove corrosion with hand tools.
Prepare surface and apply self-priming Epoxy primer, Epoxy
mid-coat, and Polyurethane
topcoat or other approved coating
materials on the prepared surface.
100 x 50mm U Channel; 19m
long</t>
  </si>
  <si>
    <t>Severe corrosion on Skid 2</t>
  </si>
  <si>
    <t>Remove corrosion with hand tools.
Prepare surface and apply selfpriming
Epoxy primer, Epoxy
mid-coat, and Polyurethane
topcoat or other approved coating
materials on the prepared surface.
100mm x 50mm U Channel; 8m
long
Flat Plate: 3m x 1m</t>
  </si>
  <si>
    <t>Severe subsidence/cracks
observed around surrounding
Pavement</t>
  </si>
  <si>
    <t>Use sandbags to provide
temporary structural support to
the affected areas.
15 x 4m
Subsidence Level on concrete
pavement: 50 – 100mm.
(Ref. Report on Integrity
Assessment with doc. No:
SPDC-2018-03-00000026).</t>
  </si>
  <si>
    <t>Roof Cladding:
Missing sections of Aluminium
cladding. (10 x 3m)</t>
  </si>
  <si>
    <t>Replace missing Aluminium
cladding. (30m2).</t>
  </si>
  <si>
    <t>CHAIN LINK
STORAGE</t>
  </si>
  <si>
    <t>Severe subsidence along
sections of drainage
underneath Pipe Rack
A3. Subsided Sections:
3.7 x 2.8 x 0.7m
2.6 x 1.5 x 0.2m
2.5 x 0.9 x 0.3m
1.7 x 0.6 x 0.2m
1.0 x 1.0 x 0.6m
1.0 x 0.5 x 0.2m</t>
  </si>
  <si>
    <t>Provide, mix and treat
drainage expansion joints
with cement mortar to curb
loss of sand into drains. Fill
up subsided sections with
sharp sand and chippings
and compact.</t>
  </si>
  <si>
    <t>PROCESS TRAIN 3
(INLET SEPARATOR)</t>
  </si>
  <si>
    <t>Passive Fire Protection:
Severe degradation of
concrete. 2.65m dia; 7m
height, 35mm thickness.
Severe and moderate
cracks on Bundwalls and
concrete pavement.
0.9m x 0.12m x 5mm x
12Nos.
0.75m x 0.12m x 25mm
x 3Nos</t>
  </si>
  <si>
    <t>Remove degraded
firepRoofing material,
prepare surface and re-install
full layer of concrete coating
over the cylindrical surface of
Inlet Separator.
Prepare surface and treat
crack with cement grout.</t>
  </si>
  <si>
    <t>FLARE STACK AREA</t>
  </si>
  <si>
    <t>EMBANKMENTS A &amp; B:
Severe cracks/failed
sections on concrete
embankments.
Existing Area of
Concrete Overlay.
27m x 4.8m x 6Nos.</t>
  </si>
  <si>
    <t>Scarify existing concrete
overlay and cart away spoils
from site. Source approved
laterite and place as directed,
compact, shape formation
and trim slopes to required
cross section. Provide, cut and fix mild steel BRC 65
mesh reinforcement in
concrete. Provide, mix, place
and compact to 75mm
thickness Grade 25 concrete
as embankment overlay.
Vol. of Laterite: (27m x 3.4m
x 4.8m) x 6Nos.
(2643.84m3)
Area of BRC: 27m x 4.8m x
6Nos. (777.6m2)
Vol. of Concrete Overlay:
27m x 4.8m x 0.075m x
6Nos.
(58.32m3)</t>
  </si>
  <si>
    <t>BOGT JETTY (BERTH 3) BOLLARD 5 - 6</t>
  </si>
  <si>
    <t>5.7m from Bollard 5 and 2m
from top of concrete capping
Beam.
Torn Sheet Piles walls
Circa. (1.2m x 0.67m)</t>
  </si>
  <si>
    <t>Prepare surface &amp; weld additional
plates to cover and close the torn
sections.</t>
  </si>
  <si>
    <t>SPDC-2019-06-00000110</t>
  </si>
  <si>
    <t>BOGT JETTY (BERTH 3) BOLLARD 6 - 7</t>
  </si>
  <si>
    <t>9.3m from Bollard 6 and
2.75m from top of Concrete
Capping Beam.
Torn Sheet Piles walls
Circa. (1.5m x 0.67m)</t>
  </si>
  <si>
    <t>BOGT JETTY (BERTH 3) BOLLARD 7 - 8</t>
  </si>
  <si>
    <t>6.8m &amp; 7m from Bollard 7.
2.8m from top of top of
concrete capping Beam.
Torn Sheet Pile walls
Circa. (1.1m x 0.67m)</t>
  </si>
  <si>
    <t>4.5 &amp; 5.1m from Bollard 8.
2.8m from top of Concrete
Capping Beam. Torn Sheet
Piles walls
Circa. (1.0m x 0.67m)</t>
  </si>
  <si>
    <t>6m &amp; 6.1m from Bollard 8.
2.68m from top of concrete
capping Beam. Torn Sheet
Pile walls
Circa. (1.1m x 0.67m)</t>
  </si>
  <si>
    <t>7.2m from Bollard 8; 3.2m
from top of concrete capping
Beam. Torn Sheet Pile walls
Circa. (1.25m x 0.67m)</t>
  </si>
  <si>
    <t>BOGT JETTY (BERTH 3) BOLLARD 8 - 9</t>
  </si>
  <si>
    <t>0.5m from Bollard 9; 2.7m
from top of concrete capping
Beam. Torn Sheet Pile walls
Circa. (1.0m x 0.67m)</t>
  </si>
  <si>
    <t>2m from Bollard 9; 2.6m
from top of concrete capping
Beam. Torn Sheet Pile walls
Circa. (1.0m x 0.67m)</t>
  </si>
  <si>
    <t>2.7m from Bollard 9; 2.6m
from top of concrete capping
Beam. Torn Sheet Pile walls
Circa. (1.0m x 0.67m)</t>
  </si>
  <si>
    <t>5m from Bollard 9; 2.6m
from top of concrete capping
Beam. Torn Sheet Pile walls
Circa. (1.0m x 0.67m)</t>
  </si>
  <si>
    <t>BOGT JETTY (BERTH 3) BOLLARD 9 - 10</t>
  </si>
  <si>
    <t>S/NO</t>
  </si>
  <si>
    <t xml:space="preserve">KOLO CREEK  FLOWSTATION ACTIVIES </t>
  </si>
  <si>
    <t>REAR WALL FACING THE
SHORELINE
Collapsed section of the
infill blockwall, broken
corroded steel Beam
supporting the blockwall.
Severe corrosion with
significant metal loss on
the exposed sections of
the web, flange and base
sections of the Structural
frame Stanchions initially
covered by the infill block
wall before the collapse.</t>
  </si>
  <si>
    <t>Collapsed Section:
Carefully demolish the remaining
suspended rear infill blockwall and
cart away the debris. Dismantle the
severely degraded steel sections
(Stanchions and Beams) and
replacement with new members.
Supply and install HE Columns and
IPE Beams to replace the degraded
sections. Reconstruct the blockwall
with 225mm hollow blocks on a
stretcher bond of sand-cement
mortar. The new support columns
should be well encased in concrete
for protection against corrosion.
- Stanchions - 360 x 300 x 22mm,
6m long - 2 Nos.
- Steel Beams - IPE 170 x 90mm x
10mm, 4.8m long -5 Nos
Concrete Hollow Blockwall - 4.8m
long, 6m high
Cathodic protection is advised to
further protect the steel members
from further deterioration due to
corrosion.</t>
  </si>
  <si>
    <t>SPDC-2019-07-00000234</t>
  </si>
  <si>
    <t>OTHER WALLS
(EXTERNAL &amp; PARTITION)
Main Steel Beam
Severe corrosion with
metal loss on the main
Beams of the Structural
frame.</t>
  </si>
  <si>
    <t>Remove corrosion on the Beams
with hand tools. Prepare surface
and apply self-priming Epoxy
primer, Epoxy mid-coat and
Polyurethane topcoat, or other
approved coating materials to the
prepared surface.</t>
  </si>
  <si>
    <t>Blockwall Support Beams
Moderate to severe
corrosion on the steel</t>
  </si>
  <si>
    <t>Remove corrosion on the flange
surfaces of the steel Beams bearing
the sandcrete walls and apply selfpriming
Epoxy primer, Epoxy mid-coat and Polyurethane topcoat, or
other approved coating materials
to the prepared surface.
- IPE 170 x 90 x 10mm 4.8m long
(4 Nos.)
14.7m length (4 Nos)</t>
  </si>
  <si>
    <t>Diagonal Bracings
Diminished section of
diagonal bracing near the
connection at base of the
Stanchion.</t>
  </si>
  <si>
    <t>Provide, cut to size and weld 8mm
thick plates to the bracings to make
up for the diminished sections.
Prepare surface and apply selfpriming
Epoxy primer, Epoxy midcoat
and Polyurethane topcoat, or
other approved coating materials
to the prepared surface.
- 8mm thick Plate; 0.12m wide,
0.3m long</t>
  </si>
  <si>
    <t>FLOOR
Grating Support Beams
Severely corroded
primary and secondary
Beams supporting the
floor Gratings.</t>
  </si>
  <si>
    <t>Remove corrosion on the Beams
with hand tools. Prepare surface
and apply self-priming Epoxy
primer, Epoxy mid-coat and
Polyurethane topcoat, or other
approved coating materials to the
prepared surface.
- HE 205 x 205 x 22mm - 1m
long, (6 Nos)
- U-Channel 100mm x 205mm -
1m length (8 nos).</t>
  </si>
  <si>
    <t>ROOF
Holes observed on the
Roofing Sheets.</t>
  </si>
  <si>
    <t>Carry out spot repairs.
14.7 x 6m</t>
  </si>
  <si>
    <t>EQUIPMENT AND PIPING
COMPARTMENT SEA WATER PUMP HOUSE AT BONNY JETTY</t>
  </si>
  <si>
    <t>PUMP
COMPARTMENT</t>
  </si>
  <si>
    <t>Blockwall Support Beams
Moderate to severe
corrosion on the steel
Beams bearing the
sandcrete blockwall.</t>
  </si>
  <si>
    <t>Remove corrosion on the flange
surfaces of the steel Beams bearing
the sandcrete walls and apply selfpriming
Epoxy primer, Epoxy midcoat
and Polyurethane topcoat, or other approved coating materials
to the prepared surface.
- IPE 170 x 90 x 10mm, 4.8m long
(4 Nos.)
14.7m long (8 Nos)</t>
  </si>
  <si>
    <t>ADIBAWA ACTIVITY</t>
  </si>
  <si>
    <t>BAILEY BRIDGE ON JOINKRAMA ROAD 1 BOLTED CONNECTIONS/JOINTS</t>
  </si>
  <si>
    <t xml:space="preserve">5Nos. missing Chord Reinforcement Bolts/Nuts </t>
  </si>
  <si>
    <t>Provide and replace 5Nos missing Chord Reinforcement Bolts/Nuts</t>
  </si>
  <si>
    <t>SPDC-2019-08-00000149</t>
  </si>
  <si>
    <t>BAILEY BRIDGE ON JOINKRAMA ROAD 1SIGNAGES ON BRIDGE APPROACHES</t>
  </si>
  <si>
    <t>No signage was seen on the Bridge Approaches</t>
  </si>
  <si>
    <t xml:space="preserve">Provide &amp; install 2Nos. approved reflective road signs in accordance with the Federal Highway Code on Bridge Approaches &amp; Exits </t>
  </si>
  <si>
    <t>ADIBAWA WELL 19 TIMBER DECK STEEL GIRDER BRIDGE DECK PLATES PANELS</t>
  </si>
  <si>
    <t>Missing steel Deck Plates. Timber used as Deck Plates. Some Timber logs missing 13 x 5.4m</t>
  </si>
  <si>
    <t>Replace entire bridge section with steel Deck Plates complete with bolting accessories. 13 x 5.4m</t>
  </si>
  <si>
    <t>ADIBAWA WELL 19 TIMBER DECK STEEL GIRDER BRIDGE SIGNAGES ON BRIDGE APPROACHES</t>
  </si>
  <si>
    <t>No signage on the Bridge Approaches</t>
  </si>
  <si>
    <t xml:space="preserve">Provide &amp; Install 2Nos. approved reflective  road sign in accordance with the Federal Highway Code on Bridge Approach &amp; Exit </t>
  </si>
  <si>
    <t>No signages on the approach and exit of the Bridge</t>
  </si>
  <si>
    <t xml:space="preserve"> ADIB WELL 12 STEEL GIRDER BRIDGE SIGNAGES ON BRIDGE APPROACHES</t>
  </si>
  <si>
    <t xml:space="preserve"> BISENI WELLS 2 &amp; 3 ACCESS (After ADIBAWA WELL 4) SIGNAGES ON BRIDGE APPROACHES</t>
  </si>
  <si>
    <t>GENERALLY In good condition. No bent or warped sections of the Pan</t>
  </si>
  <si>
    <t>RAISE A Z6 TO DELETE THIS BRIDGE FROM THE SAP. DECOMMISION THE BRIDGE</t>
  </si>
  <si>
    <t xml:space="preserve">In good condition. Deck Plates have skid resistant threads in place, no missing Deck Plates Sighted. </t>
  </si>
  <si>
    <t>5 No. Bolts/Nuts missing</t>
  </si>
  <si>
    <t xml:space="preserve">(approach wearing course). NO LONGER IN USE. </t>
  </si>
  <si>
    <t>JK4 (NO LONGER IN USE BAILEY BRIDGE) PRIMARY GIRDER BEAMS TRANSVERSE AND LONGITUDINAL BEAMS</t>
  </si>
  <si>
    <t>JK4 (NO LONGER IN USE BAILEY BRIDGE)DECK PLATES PANELS</t>
  </si>
  <si>
    <t>JK4 (NO LONGER IN USE BAILEY BRIDGE) CHORD REINFORCEMENT BOLTS</t>
  </si>
  <si>
    <t>JK4 (NO LONGER IN USE BAILEY BRIDGE)SIGNAGES ON BRIDGE APPROACHES</t>
  </si>
  <si>
    <t>JK4 (NO LONGER IN USE BAILEY BRIDGE)CONDITION OF BRIDGE APPROACHES</t>
  </si>
  <si>
    <t xml:space="preserve">No signages on the approach and exit of the Bridge </t>
  </si>
  <si>
    <t>Provide &amp; Install 2 nos approved reflective  road sign in accordance with the Federal Highway Code on Bridge Approach &amp; Exit</t>
  </si>
  <si>
    <t>BISENI ACCESS BRIDGE AFTER WELL 10 ACCESS SIGNAGES ON BRIDGE APPROACHES</t>
  </si>
  <si>
    <t>Not sighted on approach and exit sections</t>
  </si>
  <si>
    <t xml:space="preserve">Provide &amp; Install 2 Nos approved reflective  road sign in accordance with the Federal  Highway Code on Bridge Approach &amp; Exit 
</t>
  </si>
  <si>
    <t xml:space="preserve"> STEEEL GIRDER BRIDGE after DXSF2, CLOSE TO DUSTBIN JUNCTION SIGNAGES ON BRIDGE APPROACHES</t>
  </si>
  <si>
    <t>NUN RIVER FLB ACTIVITY</t>
  </si>
  <si>
    <t>ACCOMMODATION BUILDINGS IN NUN RIVER FIELD LOGISTICS BASE BLOCK H</t>
  </si>
  <si>
    <t xml:space="preserve">Uninstall stained ceiling boards, wash with detergents and reinstall. 2.4m x 2m </t>
  </si>
  <si>
    <t>Uninstall stained ceiling boards, wash with detergents and reinstall. 2.4m x 2</t>
  </si>
  <si>
    <t xml:space="preserve">ROOM H3:
Severely Stained Ceiling Boards </t>
  </si>
  <si>
    <t>ROOM H4:
Severely Stained Ceiling Boards</t>
  </si>
  <si>
    <t>TELECOMMUNICATIONS BUILDING EXTERIOR PART OF BUILDING</t>
  </si>
  <si>
    <t>Severe horizontal cracks alongside of concrete verandah</t>
  </si>
  <si>
    <t>Provide, mix and treat cracks with cement grout, or inject Epoxy Resin 60 x 0.15m x 3mm</t>
  </si>
  <si>
    <t xml:space="preserve">INCINERATOR SHED </t>
  </si>
  <si>
    <t>Severe corrosion/metal loss and coating failure on Tank and Steel Supports</t>
  </si>
  <si>
    <t xml:space="preserve">No longer in use - No action is required </t>
  </si>
  <si>
    <t>NUN RIVER FLOWSTATION ACTIVITY</t>
  </si>
  <si>
    <t>INLET MANIFOLD</t>
  </si>
  <si>
    <t>Provide missing Handrails. Prepare surface and apply self-priming Epoxy primer, Epoxy mid-coat and Polyurethane topcoat, or other approved coating materials to the prepared surface. 45mm dia. CHS, 4m long</t>
  </si>
  <si>
    <t xml:space="preserve">Handrails: 
Missing Handrails for staircase </t>
  </si>
  <si>
    <t xml:space="preserve">LP, HP &amp; TEST SEPARATORS </t>
  </si>
  <si>
    <t xml:space="preserve">Missing Handrails for staircase </t>
  </si>
  <si>
    <t xml:space="preserve">Provide missing Handrails. Prepare surface and apply self-priming Epoxy primer, Epoxy mid-coat and Polyurethane topcoat, or other approved coating materials to the prepared surface. 45mm dia. CHS, 8m long </t>
  </si>
  <si>
    <t>SURGE VESSEL</t>
  </si>
  <si>
    <t>Missing bolts for Grating steel support</t>
  </si>
  <si>
    <t>Provide and install missing bolts. 16mm dia., 2Nos</t>
  </si>
  <si>
    <t>DIEBU CREEK ACTIVITY</t>
  </si>
  <si>
    <t>METERING SKID</t>
  </si>
  <si>
    <t>Severe corrosion with metal loss and coating failure on Grating support directly beneath the Handrails</t>
  </si>
  <si>
    <t>MASTER SHUT DOWN VALVE</t>
  </si>
  <si>
    <t>Fenders</t>
  </si>
  <si>
    <t>TANK 7 BUNDWALL</t>
  </si>
  <si>
    <t xml:space="preserve">Failed asphaltic layer of the entire bund wall perimeter of Tank 7  Area of Bundwalls overlaid with concrete = 12.5% Degraded area to be overlaid = 87.5% </t>
  </si>
  <si>
    <t>Bundwalls already programmed for concrete surface finish in 2020</t>
  </si>
  <si>
    <t>SPDC-2020-04-00000077</t>
  </si>
  <si>
    <t>TANK PADS</t>
  </si>
  <si>
    <t xml:space="preserve">Fatigue cracks on surface of the asphaltic overlay of the Tank pads (60m radius) Tank under repairs/ renovation </t>
  </si>
  <si>
    <t>Scarify existing bituminous/ asphaltic surfacing, pulverize, level and compact properly around the Tank Pad 
Provide &amp; lay the woven polyethylene fabric over the compacted earth
Provide, lay &amp; compact grade C25 concrete 100mm thick over the woven fabric</t>
  </si>
  <si>
    <t>TANK 10 BUNDWALL</t>
  </si>
  <si>
    <t>Cavities/large openings on surface of the asphaltic surfaces</t>
  </si>
  <si>
    <t>Bundwalls already programmed for reconstruction in 2020 with concrete surface finish</t>
  </si>
  <si>
    <t>TANKS T-3407 A &amp; B BUNDWALL</t>
  </si>
  <si>
    <t>Bundwalls extremely degraded</t>
  </si>
  <si>
    <t>Carry out earth work to excavate the mapped out perimeter &amp; prepare to receive sharp sand 
Provide, re-fill &amp; compact  the loose earth &amp; trim to required profile
Set up wooden shuttering at 5m intervals to allow for expansion gaps 
Install a layer of 6mm thick BRC mesh over the compacted earth ready to receive concrete 
Provide ,lay &amp; compact grade C-25 concrete 75mm thick  over the  BRC mesh</t>
  </si>
  <si>
    <t>TANK 11 BUNDWALL</t>
  </si>
  <si>
    <t>Fatigue cracks &amp; cavities on surface of the asphaltic overlay and grassy popouts.</t>
  </si>
  <si>
    <t xml:space="preserve">Scarify existing bituminous/ asphaltic surfacing, pulverize, level and compact properly over the entire bunded area
Set up wooden shuttering at 5m intervals to allow for expansion gaps
Install a layer of 6mm thick BRC mesh over the compacted earth ready to receive concrete
Provide, lay &amp; compact grade C25 concrete 75mm thick  over the  BRC mesh </t>
  </si>
  <si>
    <t>WALKWAY &amp; DRAINAGE</t>
  </si>
  <si>
    <t>Severely degraded section of walkway from the Tank pad (8x1.1x0.3m) 
Degraded section of drainage (7x0.2x0.4m)</t>
  </si>
  <si>
    <t>Break up the degraded section &amp; carte away.  Reconstruct with grade C-25 concrete &amp; make good</t>
  </si>
  <si>
    <t>TANK 12 BUNDWALL:</t>
  </si>
  <si>
    <t xml:space="preserve">Severely degraded asphaltic overlay with cavities on surface of the Bundwalls Area of Bundwalls overlaid with concrete = 12.5% Degraded area to be overlaid = 87.5%  </t>
  </si>
  <si>
    <t>Scarify existing bituminous/ asphaltic surfacing, pulverize, level and compact properly over the entire bunded area. 
Set up wooden shuttering at 5m intervals to allow for expansion gaps
Install a layer of 6mm thick BRC mesh over compacted surface and make ready to receive concrete 
Provide ,lay &amp; compact grade C25 concrete 75mm thick  over the  BRC mesh</t>
  </si>
  <si>
    <t>Cavities on surface of the asphaltic overlay of the Tank pads (75m radius)</t>
  </si>
  <si>
    <t>Scarify existing bituminous/ asphaltic surfacing, pulverize, level and compact properly around the Tank Pad
Provide &amp; lay the woven polyethylene fabric over the compacted earth
Provide ,lay &amp; compact grade C25 concrete 100mm thick  over the  woven fabric</t>
  </si>
  <si>
    <t xml:space="preserve">
TANK 13 BUNDWALL:</t>
  </si>
  <si>
    <t xml:space="preserve">Degraded asphaltic overlay with cavities on surface of the Bundwalls Area of Bundwalls overlaid with concrete = 25% Degraded area to be overlaid = 75%  </t>
  </si>
  <si>
    <t>Scarify existing bituminous/ asphaltic surfacing, pulverize, level and compact properly over the entire bunded area
Set up wooden shuttering at 5m intervals to allow for expansion gaps
Install a layer of 6mm thick BRC mesh over the compacted earth ready to receive concrete
Provide ,lay &amp; compact grade C25 concrete 75mm thick  over the  BRC mesh</t>
  </si>
  <si>
    <t xml:space="preserve">Severely degraded Tank pad (75m radius) </t>
  </si>
  <si>
    <t xml:space="preserve">Scarify existing bituminous/ asphaltic surfacing, pulverize, level and compact properly around the Tank Pad.
Provide &amp; lay the woven polyethylene fabric over the compacted eart
Provide ,lay &amp; compact grade C25 concrete 100mm thick  over the  woven fabric </t>
  </si>
  <si>
    <t>TANK 16 BUNDWALL DRAINAGE</t>
  </si>
  <si>
    <t xml:space="preserve">Severely degraded drain/retaining wall between Tanks 14 7 16 (22X1.4X0.1m) </t>
  </si>
  <si>
    <t xml:space="preserve">Provide &amp; re-construct  degraded area with grade C-30  concrete </t>
  </si>
  <si>
    <t>TANK 20 BUNDWALL</t>
  </si>
  <si>
    <t xml:space="preserve">Severely degraded asphaltic overlay with cavities on surface of the Bundwalls </t>
  </si>
  <si>
    <t>NUN RIVER BRIDGE</t>
  </si>
  <si>
    <t>ONYOMA MAIN ACCESS BRIDGE 1 GUARDRAILS</t>
  </si>
  <si>
    <t>Severe corrosion, perforations, metal loss and coating failure on sections of railings</t>
  </si>
  <si>
    <t>Remove degraded Handrails and cart away. Provide, cut to size, install and weld in place new Guardrails. Prepare surface and apply self-priming Epoxy primer, Epoxy mid coat and Polyurethane top coat, or other approved coating materials on the prepared surface 65mm dia. CHS, 12.2m x 6Nos. 75 x 75mm EAS, 1.45m x 24Nos.</t>
  </si>
  <si>
    <t>SPDC-2020-08-00000030</t>
  </si>
  <si>
    <t>Handrails: Missing Handrails for staircase</t>
  </si>
  <si>
    <t>Provide missing Handrails. Prepare surface and apply selfpriming Epoxy primer, Epoxy mid coat and Polyurethane top coat, or other approved coating materials to the prepared surface 45mm dia. CHS, 4m long</t>
  </si>
  <si>
    <t>Missing Handrails for staircase</t>
  </si>
  <si>
    <t xml:space="preserve">Provide missing handrails. Prepare surface and apply selfpriming Epoxy primer, Epoxy mid coat and Polyurethane top coat, or other approved coating materials to the prepared surface 45mm dia. CHS, 8m long </t>
  </si>
  <si>
    <t xml:space="preserve">Provide and weld additional steel to reinforce section with metal loss. Remove corrosion with hand tools. Prepare surface and apply selfpriming Epoxy primer, Epoxy mid coat and Polyurethane top coat, or other approved coating materials to the prepared surface 100 x 100mm EAS, 6.1m long </t>
  </si>
  <si>
    <t>SPDC-2020-08-00000039</t>
  </si>
  <si>
    <t>TELECOMS. TOWER</t>
  </si>
  <si>
    <t>BASE PLATES Missing hold down bolts</t>
  </si>
  <si>
    <t>Provide and screw in place missing hold down bolts 16mm dia., 6Nos.</t>
  </si>
  <si>
    <t xml:space="preserve">Severe water ponding on Drain Pan </t>
  </si>
  <si>
    <t xml:space="preserve">Desilt Drain Pan line to allow flow of fluid/liquid to saver pit 7.5m x 2.5m </t>
  </si>
  <si>
    <t>SPDC-2019-09-00000063</t>
  </si>
  <si>
    <t>SPDC-2019-09-00000060</t>
  </si>
  <si>
    <t>UNIT 13 (GAS HANDLING UNIT)
Train D Vessel (P-1402 D</t>
  </si>
  <si>
    <t xml:space="preserve">Severe cracks/spalling on 
Concrete foundation </t>
  </si>
  <si>
    <t>Provide, mix and treat cracks 
with cement grout 
0.45m x 0.25m x 25mm 
0.6m x 0.25m x 0.1m</t>
  </si>
  <si>
    <t xml:space="preserve">SPDC-2020-03-00000085 </t>
  </si>
  <si>
    <t>Severe corrosion with metal 
loss on Skid</t>
  </si>
  <si>
    <t>Remove corrosion by grit 
blasting. Prepare surface and 
apply self priming Epoxy 
primer, Epoxy mid coat, and 
Polyurethane top coat, or other 
approved coating materials to 
the prepared surface 
80 x 40mm PFC, 8.4m long</t>
  </si>
  <si>
    <t xml:space="preserve">BOGT PROCESS AREA(UNIT32)
PUMP 3361 </t>
  </si>
  <si>
    <t>Severely degraded Blast_x0002_Proof Door at entranc</t>
  </si>
  <si>
    <t>Remove and cart away degraded 
Door. Provide and install new Blast_x0002_Proof Door 
2.3m x 2.1m (Double Leaf)</t>
  </si>
  <si>
    <t>PSS 1 
Low Voltage Switch Room</t>
  </si>
  <si>
    <t>PSS 1 BUILDINGS IN PROCESS AREA
Main Building 
Blast-Proof Door</t>
  </si>
  <si>
    <t>Severe cracks on interior 
Walls</t>
  </si>
  <si>
    <t>Provide, mix and treat cracks with 
cement grout, or inject Epoxy Resin 
30m x 0.3m x 3mm</t>
  </si>
  <si>
    <t>PSS 1
Other sections</t>
  </si>
  <si>
    <t>Provide, mix and treat cracks with 
cement grout, or inject Epoxy Resin 
40m x 0.3m x 2mm</t>
  </si>
  <si>
    <t>PSS 2 BUILDING
Interior Walls</t>
  </si>
  <si>
    <t>Severe cracks on interior 
Walls of Low Voltage 
Switch Room, Battery 
Room and Generator 
Control Room</t>
  </si>
  <si>
    <t>Provide, mix and treat cracks with 
cement grout, or inject Epoxy Resin 
260m x 0.3m x 2mm</t>
  </si>
  <si>
    <t>SS 100 BUILDING
Exterior Walls</t>
  </si>
  <si>
    <t xml:space="preserve">Paint failures on exterior 
Walls </t>
  </si>
  <si>
    <t>Prepare surface and apply two 
coats of approved paint on exterior 
Walls; L = 30m, W =15m, H = 4m</t>
  </si>
  <si>
    <t>DIEBU CREEK WELL 10 PLATFORM
BOAT LANDING FENDER</t>
  </si>
  <si>
    <t>Severely degraded 
wooden Fenders</t>
  </si>
  <si>
    <t>Provide and install Rubberized Wharf 
Fenders, made up of Polythene 
materials with fiber glass 
reinforcement bars. 
0.2 x 0.2 x 3m x 4Nos</t>
  </si>
  <si>
    <t>DIEBU CREEK WELL 10 PLATFORM
LOWER DECK PLATFORM</t>
  </si>
  <si>
    <t>Missing Gratings on 
deck Platform</t>
  </si>
  <si>
    <t xml:space="preserve">Provide galvanized steel Grating, cut 
to size and install. 
3.3 x 1m x 2Nos. </t>
  </si>
  <si>
    <t>SPDC-2021-05-00000067</t>
  </si>
  <si>
    <t>DIEBU CREEK WELL 8 PLATFORM
BOAT LANDING</t>
  </si>
  <si>
    <t xml:space="preserve">Missing Fenders </t>
  </si>
  <si>
    <t>Provide and install Rubberized 
Wharf Fenders, made up of 
Polythene materials with fiber glass 
reinforcement bars. 
0.2 x 0.2 x 3m x 4Nos.</t>
  </si>
  <si>
    <t>Tilted Fender steel 
supports</t>
  </si>
  <si>
    <t xml:space="preserve">Straighten Fender steel support by 
using approved welding technique 
or using screwing both end of steel 
supports plates to each other </t>
  </si>
  <si>
    <t>GBARAN CENTRAL PROCESSING FACILTY KOLO CREEK 
AND GBARAN OIL PIG RECEIVERS</t>
  </si>
  <si>
    <t xml:space="preserve">Severe cracks on Concrete 
“T” Support Plinths 
supporting Bulklines </t>
  </si>
  <si>
    <t xml:space="preserve">Provide false work to temporarily 
prop Bulklines at various intervals 
and demolish degraded supports. 
Provide, mix and reconstruct 
support Plinths with IPE Steel 
Columns embedded in concrete 
Horizontal: 0.5m x 0.25m x 
0.25m x 15Nos. 
Vertical: 1.1m x 0.25m x 0.25m x 
15Nos. </t>
  </si>
  <si>
    <t xml:space="preserve">SPDC-2021-05-00000048 </t>
  </si>
  <si>
    <t>Severe corrosion with 
perforations on lower 
bottom plate</t>
  </si>
  <si>
    <t>Remove corrosion by grit blasting 
and cut off section with 
perforations. Provide, cut to size 
and weld additional Steel plate. 
Prepare surface and apply self_x0002_priming Epoxy Primer, Epoxy mid 
coat and Polyurethane top coat or 
other approved coating materials 
on the prepared surface 
Corroded Area: 4m x 1.5m 
Steel Plate: 1m x 1m</t>
  </si>
  <si>
    <t>GBARAN CENTRAL PROCESSING FACILTY OIL INLET 
MANIFOLD</t>
  </si>
  <si>
    <t>Severe cracks on concrete 
column supporting Pipes</t>
  </si>
  <si>
    <t xml:space="preserve">See recommendation from SIA 
report of 20” Gas Inlet Pipe 
Support Structure…. (Doc. No. 
SPDC-2017-10-0000057) </t>
  </si>
  <si>
    <t>CPF ZARAMA GAS BULK LINE</t>
  </si>
  <si>
    <t>CPF GLYCOL SUMP 
TANKS 1 &amp; 2</t>
  </si>
  <si>
    <t>Severely corroded Pile 
Supports underneath 
Platform</t>
  </si>
  <si>
    <t>Remove corrosion by grit blasting. 
Weld additional Steel Plate to 
encase the column. Prepare 
surface and apply self-priming 
Epoxy Primer, Epoxy mid coat 
and Polyurethane top coat or 
other approved coating materials 
on the prepared surface 
350mm dia. CHS, 0.5m long</t>
  </si>
  <si>
    <t xml:space="preserve">GBARAN MAIN ACCESS BRIDGE 5 
ABUTMENTS/ 
EMBANKMENTS </t>
  </si>
  <si>
    <t xml:space="preserve">Failed section of 
embankment </t>
  </si>
  <si>
    <t>Provide, mix and recast failed 
section using grade C30 
concrete 
Size = 6m x 5m x 2Nos.</t>
  </si>
  <si>
    <t xml:space="preserve">GBARAN MAIN ACCESS BRIDGE 5  SHEET PILES WALLS </t>
  </si>
  <si>
    <t>Loss of soil materials and 
missing Sheet Pile Walls. 
Corroded Steel Cased Piles</t>
  </si>
  <si>
    <t>Remove corrosion by grit 
blasting. Carry out earthworks 
to backfill lost soil materials. 
Provide and install new and 
approved Sheet Pile Walls to 
replace missing ones. 
Prepare surface and apply self_x0002_priming Epoxy Primer, Epoxy 
mid coat and Polyurethane top 
coat or other approved coating materials on the prepared 
surface 
300mm dia. CHS, 6m x 24Nos. 
15m x 6m x 2Nos.</t>
  </si>
  <si>
    <t>ZARAMA WELL 7 
CITADEL FENCE</t>
  </si>
  <si>
    <t xml:space="preserve">Subsidence underneath 
base of foundation of 
fence </t>
  </si>
  <si>
    <t xml:space="preserve">Carry out earthworks to back fill 
eroded materials with sharp sand 
at the base of foundation of 
fence and compact in layers 
18m x 2.5m x 0.15m </t>
  </si>
  <si>
    <t xml:space="preserve">Severe cracks on Concrete 
Foundation </t>
  </si>
  <si>
    <t>Provide, mix and treat cracks 
with cement-sand mortar 
1.5m x 0.2m x 30mm</t>
  </si>
  <si>
    <t>ZARAMA WELL 7 
CONCRETE ROADS &amp; PAVINGS</t>
  </si>
  <si>
    <t>Failed section of pavement 
beside Citadel Fence</t>
  </si>
  <si>
    <t>Provide, spread and compact 
sharp sand to 50mm thickness to 
fill failed section. Provide, mix 
and place grade C30 
Concrete over failed section. 
Ensure concrete pavement is well 
cambered from foundation of 
fence to allow for proper run-off 
of stormwater into drains 
25m x 2.5m x 0.7m</t>
  </si>
  <si>
    <t>SPDC-2021-05-00000047</t>
  </si>
  <si>
    <t>MAIN ACCESS BRIDGE 1 AT OKOLOBIRI GUARDRAILS</t>
  </si>
  <si>
    <t>Missing/severely 
corroded sections of 
Handrails with metal loss 
and perforations</t>
  </si>
  <si>
    <t>Cut and cart away severely 
corroded sections of Handrails. 
Provide and install new 
Handrails to replace 
missing/severely corroded 
sections. Prepare surface and 
apply self priming Epoxy primer, 
Epoxy mid coat, and 
Polyurethane top coat, or other 
approved coating materials on 
the prepared surface 
65mm dia. CHS, 33.6m long</t>
  </si>
  <si>
    <t xml:space="preserve">SPDC-2021-05-00000045 </t>
  </si>
  <si>
    <t xml:space="preserve">MAIN ACCESS BRIDGE 2 AT OKOLOBIRI GUARDRAILS </t>
  </si>
  <si>
    <t>Severely corroded sections 
of Handrails with metal loss 
and perforations</t>
  </si>
  <si>
    <t>Cut and cart away severely 
corroded sections of Handrails. 
Provide and install new 
Handrails to replace severely 
corroded sections. Prepare 
surface and apply self priming 
Epoxy primer, Epoxy mid coat, 
and Polyurethane top coat, or 
other approved coating 
materials on the prepared 
surface 
65mm dia. CHS, 38.4m long</t>
  </si>
  <si>
    <t>SPDC-2021-05-00000045</t>
  </si>
  <si>
    <t xml:space="preserve">MAIN ACCESS BRIDGE AT OGBOLOMA GUARDRAILS </t>
  </si>
  <si>
    <t xml:space="preserve">Vandalized/missing
sections of galvanized Steel 
Handrails </t>
  </si>
  <si>
    <t>Provide and install missing 
sections of galvanised Steel 
Handrails 
100mm dia. CHS, 150m long</t>
  </si>
  <si>
    <t>NUN RIVER WELLHEAD 12
WELLHEAD STEEL GRATING COVER ON CELLAR PIT</t>
  </si>
  <si>
    <t xml:space="preserve">Warped steel Grating
supports due to 
improperly laid Grating </t>
  </si>
  <si>
    <t xml:space="preserve">Replace all defective Grating and 
Grating supports as follows: 
Provide equal angle iron of 
specified dimensions, cut to size 
and fix 
45 x 45mm x 6mm thickness EA: 
30m long. 
Provide, cut to size and install 
galvanized steel Grating 
2.5m x 2.1m x 2Nos. 
N/B: Grating Supports, and Gratings 
should be arranged to safely support 
personnel weight. </t>
  </si>
  <si>
    <t xml:space="preserve">SPDC-2021-05-00000097 </t>
  </si>
  <si>
    <t xml:space="preserve">NUN RIVER WELL 7 WELLHEAD PLATFORM STEEL GRATINGS ON WELLHEAD CELLAR PIT </t>
  </si>
  <si>
    <t>Missing steel Grating on 
Cellar pit</t>
  </si>
  <si>
    <t xml:space="preserve">Provide galvanized steel 
Grating, cut to size and install 
complete with Grating clips 
1.2m x 1m x 2Nos. </t>
  </si>
  <si>
    <t xml:space="preserve">NUN RIVER 11 WELLHEAD PLATFORM STEEL GRATINGS ON WELLHEAD CELLAR PIT </t>
  </si>
  <si>
    <t>nadequate length of 
Grating load bearing 
bar resting on Grating 
support</t>
  </si>
  <si>
    <t>Provide galvanized steel Grating, 
cut to size and install complete with 
Grating clips 
Area = 1.4m x 1m</t>
  </si>
  <si>
    <t xml:space="preserve">STEEL JETTY LEADING TO WELLHEAD 4 AND 6 STEEL 
STAIRCASE </t>
  </si>
  <si>
    <t xml:space="preserve">Moderately corroded 
staircase beams </t>
  </si>
  <si>
    <t>Prepare surface and apply self_x0002_priming Epoxy primer, 
Polyurethane topcoat or other 
approved coating materials on the 
prepared surfaces 
250 x 100mm Channel, 16m long</t>
  </si>
  <si>
    <t>Severely corroded, 
broken and warped 
Grating tread/steps</t>
  </si>
  <si>
    <t>Remove and cart away all 
staircase Gratings. Provide 
galvanized steel Grating, cut to 
size and install/weld to steel 
thread supports on staircase steel 
beam 
0.8m x 0.4m x 12Nos.</t>
  </si>
  <si>
    <t>Extremely corroded 
Grating landing and steel 
Plate</t>
  </si>
  <si>
    <t xml:space="preserve">Remove and cart away Gratings 
landing and steel Plate. 
Provide galvanized steel Grating 
and perforated steel Plate, cut to 
size and install/weld 
1m x 1m each </t>
  </si>
  <si>
    <t>STEEL 
WALKWAY</t>
  </si>
  <si>
    <t>Missing Bollards</t>
  </si>
  <si>
    <t xml:space="preserve">Provide and install/weld Bollards 
to walkway platform. 
Prepare surface and apply self_x0002_priming Epoxy primer, 
Polyurethane topcoat or other 
approved coating materials on the 
prepared surfaces 
300mm dia. CHS, 0.3m x 2Nos. 
Tonnage signs - to be inscribed on 
Bollards </t>
  </si>
  <si>
    <t>PIG LAUNCHER</t>
  </si>
  <si>
    <t xml:space="preserve">SPDC-2019-03-00000102 </t>
  </si>
  <si>
    <t xml:space="preserve">Failed steel shed over 
instrument valve box. </t>
  </si>
  <si>
    <t>Remove failed stanchions and 
base plates. Provide circular 
hollow steel and base plate of 
specified dimensions, cut to size 
and welding.89mm dia. CHS, 2.1m x 2Nos x 
6.3mm steel thickness. 
300mm x 300mm x 2Nos. 
Prepare surface and apply self_x0002_priming Epoxy primer, Epoxy mid 
coat and Polyurethane topcoat or 
other approved coating materials 
on the prepared surface 
89mm dia. CHS, 2.1m x 2Nos</t>
  </si>
  <si>
    <t xml:space="preserve">SURGE VESSEL </t>
  </si>
  <si>
    <t>Extremely corroded 
section of steel beam 
Grating support 
underneath walkway 
Platform by vessel</t>
  </si>
  <si>
    <t xml:space="preserve">Remove and cart away extremely 
corroded section of beam. Provide 
universal beam of specified 
dimensions, cut to size and 
welding.Prepare surface and apply self_x0002_priming Epoxy primer, Epoxy mid 
coat and Polyurethane topcoat or 
other approved coating materials 
on the prepared surface 
305 x 165mm x 54 I-Beam, 2.5m 
long </t>
  </si>
  <si>
    <t>PUMP/ 
GENERATOR 
SHED</t>
  </si>
  <si>
    <t>Extremely corroded 
section and metal loss on 
Grating supports and 
drain pan by Pump Bay 1 
facing the river</t>
  </si>
  <si>
    <t xml:space="preserve">Cut off corroded section of drain 
pan and Grating support. 
Provide channel, equal angle 
section and mild steel plate of 
specified dimensions, cut to size, 
weld as required and install. 
Prepare surface and apply self_x0002_priming Epoxy primer, Epoxy mid 
coat and Polyurethane topcoat or 
other approved coating materials 
on the prepared surface 
Grating Support: 
230 x 60mm PFC, 
1.35m long x 15mm thickness 
100 x 70mm UAS, 
1.7m long x 6mm steel thickness 
Drain Pan: = 1.3m x 1.2m </t>
  </si>
  <si>
    <t>Severe corrosion with 
metal loss steel beam 
Grating support by Pump1</t>
  </si>
  <si>
    <t>Remove corrosion with hand tools. 
Prepare surface and apply self_x0002_priming Epoxy primer, Epoxy mid 
coat and Polyurethane topcoat or 
other approved coating materials 
on the prepared surface 250mm x 
150mm I-beam, 2.5m long</t>
  </si>
  <si>
    <t>Extreme corrosion with 
metal loss on steel pipe 
support underneath 
walkway Grating Platform 
by freshwater tank</t>
  </si>
  <si>
    <t xml:space="preserve">Replace corroded steel with new 
one. Prepare surface and apply 
self-priming Epoxy primer, Epoxy 
mid coat and Polyurethane 
topcoat or other approved coating materials on the prepared surface 
80mm x 80mm EAS, 3.5m long </t>
  </si>
  <si>
    <t>FENDER AND 
FENDER SYSTEM</t>
  </si>
  <si>
    <t>Severely degraded and 
missing wooden fenders</t>
  </si>
  <si>
    <t xml:space="preserve">Remove and cart away all 
wooden fenders from site. Provide and install rectangular sharp 
rubber fenders - 64Nos. 
Alternatively, 
Replace all wooden fenders with 
cylindrical Polyurethane fenders at 
a spacing of 1.5m from each 
other - 25Nos. 
Provide universal beam of 
specified dimensions a fender 
supports, cut to size and welding 
horizontally for anchoring of 
marine chains. 
300 x 150mm I-beam, 60m long 
Provide galvanized Marine 
Chains to hold the Fenders in 
positions and anchored to the 
Fender supports - 25Nos. </t>
  </si>
  <si>
    <t xml:space="preserve">PONTOON 
JETTY </t>
  </si>
  <si>
    <t xml:space="preserve">Extreme corrosion with 
metal loss on Guardrails. 
Severe corrosion with 
metal loss on Guardrails </t>
  </si>
  <si>
    <t>Provide circular hollow section of 
specified dimensions, cut to size 
and weld as guard rail and posts. 
Prepare surface and apply self_x0002_priming Epoxy primer, Epoxy mid 
coat and Polyurethane topcoat or 
other approved coating materials 
on the prepared surface 50mm 
dia. CHS, 60m long</t>
  </si>
  <si>
    <t>Severely corroded Grating
supports</t>
  </si>
  <si>
    <t>Provide steel sections of specified 
dimensions, cut to size and weld 
as required. 
Prepare surface and apply self_x0002_priming Epoxy primer, Epoxy mid 
coat and Polyurethane topcoat or 
other approved coating materials 
on the prepared surface. 
Grating supports: 
100 x 100mm EAS, 33.6m long. 
203 x 133mm I-beam, 32.4m 
long Pontoon steel connections: 
305 x 102mm I-beam, 7.2m long</t>
  </si>
  <si>
    <t>Provide and install Rubberized 
Wharf Fenders, made up of 
Polythene Materials with fiber 
glass reinforcement bars. 
Size = 0.2 x 0.2 x 12m</t>
  </si>
  <si>
    <t xml:space="preserve">Missing fenders and steel 
Fender support </t>
  </si>
  <si>
    <t xml:space="preserve">Provide and install Rubberized 
Wharf Fenders, made up of 
Polythene materials with fiber 
glass Reinforcement bars. 
0.2 x 0.2 x 3m x 2Nos. 
Cut off and cart away remains 
of projected corroded circular 
hollow steel. 
Provide circular hollow steel and 
angle iron of specified 
dimensions, cut to size and 
welding to support 
120mm dia. CHS, 6m long 
100 x 100mm x 15mm EAS, 
0.3m x 4Nos. </t>
  </si>
  <si>
    <t xml:space="preserve">Moderate - severe 
corrosion on steel Fender 
supports </t>
  </si>
  <si>
    <t>Prepare surface and apply self_x0002_priming Epoxy primer, 
Polyurethane topcoat or other 
approved coating materials on 
the prepared surfaces 
100 x 100mm EAS, 0.3m x 
8Nos. 
120mm dia. CHS, 15m long</t>
  </si>
  <si>
    <t xml:space="preserve">Severe corrosion with 
metal loss on Grating 
supports </t>
  </si>
  <si>
    <t>Remove corrosion with hand 
tool. Prepare surface and apply 
self-priming Epoxy primer, 
Polyurethane topcoat or other 
approved coating materials on 
the prepared surfaces Grating 
supports: 
100 x 60mm channel, 
15.6m long 
100mm dia., 1.3m x 8Nos.</t>
  </si>
  <si>
    <t xml:space="preserve">BOAT LANDING WELLHEAD 8 </t>
  </si>
  <si>
    <t xml:space="preserve">LOWER DECK 
PLATFORM WELLHEAD 8 </t>
  </si>
  <si>
    <t xml:space="preserve">WELL CASING WELLHEAD 8 </t>
  </si>
  <si>
    <t>Extremely corroded and 
broken pipe clamp</t>
  </si>
  <si>
    <t>Replace Wellhead pipe clamp 
with new one.</t>
  </si>
  <si>
    <t>SOKU WELLHEAD 25 BOAT LANDING</t>
  </si>
  <si>
    <t>Missing Fender</t>
  </si>
  <si>
    <t>Provide and install Rubberized 
Wharf Fenders, made up of 
Polythene materials with fiber 
glass Reinforcement bars. 
0.2 x 0.2 x 3m x 1Nos</t>
  </si>
  <si>
    <t>SOKU WELLHEAD 31 BOAT LANDING</t>
  </si>
  <si>
    <t>Missing Fenders</t>
  </si>
  <si>
    <t>Provide and install Rubberized 
Wharf Fenders, made up of 
Polythene materials with fiber glass 
Reinforcement bars. 
0.2 x 0.2 x 3m x 4Nos.</t>
  </si>
  <si>
    <t>Severely corroded 
Fender supports</t>
  </si>
  <si>
    <t>Prepare surface and apply self_x0002_priming Epoxy primer, 
Polyurethane topcoat or other 
approved coating materials on the 
prepared surfaces 
100 x 100mm EAS, 0.3m x 8Nos. 
120mm dia. CHS, 15m long</t>
  </si>
  <si>
    <t>SOKU WELLHEAD 27 WELL CASING</t>
  </si>
  <si>
    <t>Severe corrosion with 
metal loss on well casing</t>
  </si>
  <si>
    <t>Prepare surface and apply self_x0002_priming Epoxy primer, 
Polyurethane topcoat or other 
approved coating materials on the 
prepared surfaces. 
0.8m dia. CHS, 2.5m length. 
Provide, mix and cover of steel well 
case with water repellant mortar 
0.8m dia. CHS, 0.5 length.</t>
  </si>
  <si>
    <t>SOKU WELLHEAD 49 BOAT LANDING</t>
  </si>
  <si>
    <t>Remove and cart away wooden 
Fenders. Provide and install 
Rubberized Wharf Fenders, made 
up of Polythene materials with fiber 
glass Reinforcement bars. 
0.2 x 0.2 x 3m x 4Nos.</t>
  </si>
  <si>
    <t>SOKU WELLHEAD 14 BOAT LANDING</t>
  </si>
  <si>
    <t>Provide and install Rubberized 
Wharf Fenders, made up of 
Polythene Materials with fiber glass 
reinforcement bars. 
0.2 x 0.2 x 3m x 4Nos</t>
  </si>
  <si>
    <t>Prepare surface and apply self_x0002_priming Epoxy primer, 
Polyurethane topcoat or other 
approved coating materials on the 
prepared surfaces 
100 x 100mm EAS, 0.3m x 8Nos.</t>
  </si>
  <si>
    <t>FLARE STACK 
AREA</t>
  </si>
  <si>
    <t xml:space="preserve">Embankments A &amp; B: 
Severe cracks/failed 
sections on concrete 
embankments 
Existing area of Concrete 
Overlay = 27m x 4.8m x 
6Nos. </t>
  </si>
  <si>
    <t xml:space="preserve">Scarify existing concrete overlay 
and cart away spoils from site. 
Source sharp sand and place as 
directed, compact, shape 
formation and trim slopes to 
required cross section. Provide, 
cut and fix mild steel BRC 65 
mesh reinforcement in concrete. 
Provide, mix, place and compact 
to 75mm thickness Grade 25 
concrete as embankment overlay 
Vol. of sand: (27m x 3.4m x 
4.8m) x 6Nos. (2643.84m3
) 
Area of BRC: 27 x 4.8m x 6Nos. 
(777.6m2
) 
Vol. of Concrete Overlay: 
27m x 4.8m x 0.075m x 6Nos. 
(58.32m3
) </t>
  </si>
  <si>
    <t xml:space="preserve">SPDC-2020-11-00000080 </t>
  </si>
  <si>
    <t xml:space="preserve">MAIN SUB-STATION BUILDING HIGH VOLTAGE 
SWITCH ROOM </t>
  </si>
  <si>
    <t>Exit Door 
Defective Blast Resistant Door</t>
  </si>
  <si>
    <t>Provide and install new Blast_x0002_Resistant Door to meet performance 
standards 
Double Leaf – 3.2m x 2.15m</t>
  </si>
  <si>
    <t>BELEMA TELECOM MAST &amp; RADIO ROOM Telecom Radio 
Room Structural 
Support 
Members</t>
  </si>
  <si>
    <t>Severely corroded 
perimeter steel frame 
and primary support 
members at the 
telephone /AC area</t>
  </si>
  <si>
    <t xml:space="preserve">Replace 3.1m length of I-section 220 x 
110 x 6mm 
Replace a total of 18m I- section 
460 x 180 x 8.6mm 
Replace a total of 4.2m length of I_x0002_Section 200 x 100 x 5.6mm </t>
  </si>
  <si>
    <t>Replace impacted members with details 
below. 
16m length of I section 460 x 180 x 
8.6mm 
17m length of I section 400 x 230 x 
8.6mm 
Replace toe plates at the radio room 
with dimensions: 2(1.3 x 7.6) = 
19.76mm</t>
  </si>
  <si>
    <t>Access Walkway 
by Radio Room
Toe Plates at 
Access Platform 
of Telecom Tower</t>
  </si>
  <si>
    <t xml:space="preserve">Severely corroded 
perimeter structural steel 
supports with some metal 
losses
Moderately corroded toe 
plates </t>
  </si>
  <si>
    <t xml:space="preserve">SPDC-2021-03-00000086 </t>
  </si>
  <si>
    <t>Chemical Store 
and Metering 
Skid Areas</t>
  </si>
  <si>
    <t>Severely corroded 
structural beams 
supporting Gantry and 
Chemical Shed area</t>
  </si>
  <si>
    <t xml:space="preserve">Extend remedial actions of grit 
blasting to structural beams 
supporting Chemical Store.3Nos. IPE 450 x 180 x 7mm. Total 
Length: 26m 
7Nos. IPE 280 X 180 x 6mm. Total 
Length: 26m 
Toe plate: Total Length: 26m 
IPE 300 x 180 x 7mm. Total Length: 
12m 
IPE 480 X 180 X 6mm. Total Length: 
7.1m </t>
  </si>
  <si>
    <t>Access Platform 
in front of 
Chemical 
Injection System</t>
  </si>
  <si>
    <t>Severely corroded Steel 
Beams supporting the 
Platform and Vessels</t>
  </si>
  <si>
    <t>Coating renovation - Remove 
corrosion by grit blasting. Spot 
repairs on existing coating and 
application of full coating system to 
full film thickness 
3Nos. IPE Section 460 x 180 x 6mm. 
 Total Length = 8m 
4Nos. IPE 260 x 160 x 6mm. 
 Total Length = 13m</t>
  </si>
  <si>
    <t>Inlet Manifold</t>
  </si>
  <si>
    <t xml:space="preserve">Corroded Steel Sections
supporting Inlet Manifold. 
Channel supporting Inlet 3” 
Line </t>
  </si>
  <si>
    <t xml:space="preserve">Prepare steel surface to Sa 2.5 
and weld steel plate over 
perforation in steel section 
before applying full paint 
coating system (Zinc rich 
primer, epoxy mid and topcoat 
or any coating as approved by 
the principal) 
Chanel Section 150mm x 
50mm Total Length: 15m </t>
  </si>
  <si>
    <t>2
nd Deck Below 
Inlet Manifold</t>
  </si>
  <si>
    <t>Severely corroded 
structural supports for 
Gratings in lower deck</t>
  </si>
  <si>
    <t>Renovation is required. Remove 
corrosion with hand tools (St 3) 
and/or by means of light grit 
blasting (Sa 2). Adjust distorted 
bracing. Carry out spot repairs first 
then apply full coating to the entire 
structural supports. 
Channel 100 x 50mm. Length = 
20m 
Replace channel at lower deck of 
Inlet Manifold. Total length -10m</t>
  </si>
  <si>
    <t>Test Separator 
Access Platform</t>
  </si>
  <si>
    <t>Severely corroded 
structural beams 
Severely corroded U-pipe 
supports under the Test 
Separator area</t>
  </si>
  <si>
    <t>Extend remedial actions of grit 
blasting to structural beams 
supporting Test Separator Platform 
area. 
Channel: 150 x 90mm. Length: 7m</t>
  </si>
  <si>
    <t xml:space="preserve">Sampling Point 
/Effluent 
Monitoring 
Point </t>
  </si>
  <si>
    <t>Severely corroded Steel 
Support Structures</t>
  </si>
  <si>
    <t>Replace steel sections in sampling
point/effluent monitoring point. 
Measured Dimensions: 
Longitudinal members: Channel_x0002_section 150 x 90 x 24mm. Length = 
15m 
5Nos. I section: 300 x 150 x 7.1mm 
Length: 10m 
Secondary member: 10Nos. EA 
Sections 80 x 80mm. Length 15m</t>
  </si>
  <si>
    <t>Access Platform 
in LP Separator</t>
  </si>
  <si>
    <t>Severely corroded Steel 
Beams supporting the 
Access Platform</t>
  </si>
  <si>
    <t xml:space="preserve">Coating renovation - Remove 
corrosion with hand tools or grit 
blasting. Spot repairs on existing 
coating and application of full 
coating system to full film thickness. 
Longitudinal Sections: 
3Nos. 4m length HE sections 400 x 
300mm x 13.5mm 
Transverse Sections: 
4Nos. 8m Length 250 x 240 x 
10mm </t>
  </si>
  <si>
    <t xml:space="preserve">Freshwater Tank </t>
  </si>
  <si>
    <t>Severe corrosion on 
primary and secondary 
supports with metal loss</t>
  </si>
  <si>
    <t>Prepare steel surface to Sa 2.5 and 
weld steel plate over perforation in 
steel section before applying full 
paint coating system (Zinc rich 
primer, epoxy mid and topcoat or 
any approved coating paint) 
HE Beam – 152 x 160mm x 6mm. 
Length – 14m 
UA – 100 x 80mm. Length = 100m 
U-channel (100mm) 1.2m long 
12Nos.</t>
  </si>
  <si>
    <t xml:space="preserve">Pump Bay (5 
Bays) </t>
  </si>
  <si>
    <t xml:space="preserve">Skids in good condition 
Severe corrosion on 
primary supports </t>
  </si>
  <si>
    <t>Renovation is required. Remove 
corrosion with hand tools (St 3) 
and/or by means of light grit 
blasting (Sa 2). Carry out spot 
repairs first then apply full coating to 
the entire structural support. 
I-section 400 x 180 x 9mm. Length = 
40m 
EA 100 x 100 x 6mm. Length – 10m</t>
  </si>
  <si>
    <t>Storage Shed by 
Pump Bay</t>
  </si>
  <si>
    <t xml:space="preserve">Severe ponding inside 
Skid plates </t>
  </si>
  <si>
    <t>Clean out water from pump bay</t>
  </si>
  <si>
    <t>Fresh Water Tank 
Access Area</t>
  </si>
  <si>
    <t>Severely Corroded Steel 
Support Structures</t>
  </si>
  <si>
    <t xml:space="preserve">Renovation is required. Remove 
corrosion with hand tools (St 3) 
and/or by means of light grit 
blasting (Sa 2). Carry out spot 
repairs first then apply full coating to 
the entire structural support 
Measured Dimensions: 
IPE 400 X 180 X 9mm. Length = 
14m 
IPE – 160 x 82 x 5mm. length = 6m 
IPE - 245 x 118 x 7.5mm. Length = 
10m </t>
  </si>
  <si>
    <t>Air Receiver and 
Compressor 
Support</t>
  </si>
  <si>
    <t xml:space="preserve">Severely corroded Steel 
Beams supporting the air 
compressor </t>
  </si>
  <si>
    <t xml:space="preserve">Coating renovation - Remove 
corrosion with hand tools or grit 
blasting. Spot repairs on existing 
coating and application of full 
coating system to full film thickness 
Measured Dimension: 
IPE Sections: 270 x 135 x 6.6mm. 
Length = 3m 
Channel section: 180 x 75 x 20mm 
Length = 3m 
IPE Section – 450 x 190 x 9.4mm. 
Length = 15m </t>
  </si>
  <si>
    <t>EP 3 &amp; EP 4 Pump 
Bays</t>
  </si>
  <si>
    <t xml:space="preserve">Severely corroded Steel 
Beam structures </t>
  </si>
  <si>
    <t xml:space="preserve">Prepare steel surface to Sa 2.5 and 
weld steel plate over perforation in 
steel section before applying full 
paint coating system (Zinc rich 
primer, epoxy mid and topcoat or 
any coating as approved by the 
principal) 
HE -150 x 75 x18mm. Length - 28m 
IPE - 400 x 180 x 8.6mm. Length = 
17m </t>
  </si>
  <si>
    <t>Access Platform 
to Flare</t>
  </si>
  <si>
    <t>Severely Corroded Steel 
Sections</t>
  </si>
  <si>
    <t>Coating renovation - Remove 
corrosion with hand tools or grit 
blasting. Spot repairs on existing 
coating and application of full 
coating system to full film thickness. 
Measured Dimension: 240 x 120 x 
6.2mm. Total length =10m</t>
  </si>
  <si>
    <t xml:space="preserve">Flare Control 
Valve Access 
Platform </t>
  </si>
  <si>
    <t xml:space="preserve">Severely corroded HE 
Sections 
Missing Grating Clips on 
flare Platform </t>
  </si>
  <si>
    <t>Coating renovation - Remove 
corrosion with hand tools or grit 
blasting. Spot repairs on existing 
coating and application of full 
coating system 
HE Sections:180 x 180 x 8.5mm; 
22m long 
150 x 90 x 6.0mm; 10m long 
Replace 30Nos. Grating Clips</t>
  </si>
  <si>
    <t>22Nos. Chipped off and 
broken timber Fenders. 
3 missing Fenders. 
Timber Fenders 
susceptible to marine 
degradation.</t>
  </si>
  <si>
    <t>Provide fit for purpose fixed rubber 
Fenders system (e.g. Arch, D-Type 
or Cylindrical Fender Systems). 
Spaced (0.15 x Vessel LOA max.) 
Replace 125 Nos Fenders</t>
  </si>
  <si>
    <t>WATER TREATMENT PLANT
Ceiling boards</t>
  </si>
  <si>
    <t>Severely degraded 
Ceiling boards</t>
  </si>
  <si>
    <t>Remove and cartaway degraded 
Ceiling boards. Provide and install 
new Ceiling boards to replace 
degraded ones 
7m x 0.6m x 2Nos. 
6.2m x 0.6m x 2Nos.</t>
  </si>
  <si>
    <t>Steel Gates</t>
  </si>
  <si>
    <t>Severely corroded Steel 
Gates with metal loss 
and perforations</t>
  </si>
  <si>
    <t>Provide and install new Steel Gates to 
replace severely corroded ones 
2.1m x 1.8m 
2.1m x 0.8m</t>
  </si>
  <si>
    <t xml:space="preserve">OFFICE BUILDING:PVC Ceiling 
strips/Ceiling 
boards </t>
  </si>
  <si>
    <t>Missing sections of PVC 
Ceiling strips</t>
  </si>
  <si>
    <t>Provide and install new PVC Ceiling 
strips to replace missing ones 
0.9m x 0.45m x 3Nos.</t>
  </si>
  <si>
    <t xml:space="preserve">Degraded Ceiling board </t>
  </si>
  <si>
    <t>Provide and install new Ceiling
board to replace degraded one 
0.6m x 0.6m</t>
  </si>
  <si>
    <t xml:space="preserve">Drainage </t>
  </si>
  <si>
    <t>Broken and degraded 
drainage covers</t>
  </si>
  <si>
    <t>Provide, mix and recast drain covers
using grade C30 concrete 
29.5m x 0.46m</t>
  </si>
  <si>
    <t>Handrails</t>
  </si>
  <si>
    <t>Missing sections/severe 
pitting corrosion with 
metal loss and perforations on 
Handrails</t>
  </si>
  <si>
    <t xml:space="preserve">Provide and install new Handrails to 
replace missing/severely corroded 
ones. Prepare surface and apply Zinc 
Oxide coating and then two coats of approved protective coating on the 
new Handrails 
50mm dia. CHS, 87.5m long </t>
  </si>
  <si>
    <t>Kitchens</t>
  </si>
  <si>
    <t>Missing and degraded 
Ceiling boards</t>
  </si>
  <si>
    <t>Provide and install new Ceiling 
boards to replace missing and 
degraded ones 
2.4m x 2.4m x 2Nos</t>
  </si>
  <si>
    <t>OPS2 &amp; OPS3 
Rooms</t>
  </si>
  <si>
    <t>Provide and install new Ceiling 
boards to replace missing and 
degraded ones 
0.6m x 0.6m x 9Nos</t>
  </si>
  <si>
    <t>Telecoms Room</t>
  </si>
  <si>
    <t>Missing and severely 
degraded Ceiling boards</t>
  </si>
  <si>
    <t>Provide and install new Ceiling 
boards to replace missing and 
degraded ones 
4.8m x 3.6m</t>
  </si>
  <si>
    <t>Briefing Room</t>
  </si>
  <si>
    <t xml:space="preserve">Bedrooms for 
Military (2Nos.) </t>
  </si>
  <si>
    <t>Provide and install new Ceiling 
boards to replace missing and 
degraded ones 
3.6m x 3.6m x 2Nos</t>
  </si>
  <si>
    <t>Missing sliding Glass 
Windows</t>
  </si>
  <si>
    <t>Provide and install new sliding Glass 
Windows to replace missing ones 
1.8m x 1.15m x 2Nos.</t>
  </si>
  <si>
    <t xml:space="preserve">BELEMA WELLHEAD PLATFORM 8T
Lower Platform
Structural 
Support </t>
  </si>
  <si>
    <t>Severe corrosion 
with metal loss on 
structural supports</t>
  </si>
  <si>
    <t>Coating renovation as above.
Dimensions: 
6Nos. 0.9m Channel: 80 x 40. 
 Total length = 5.4m 
12Nos. 0.6m transverse Angle iron: 80 x 
40 
Total Length = 7.2m 
10Nos. 2m 80mm dia. CHS. 
Total length = 20m</t>
  </si>
  <si>
    <t>Conductor 
Casings and 
Diagonal 
Bracings 
Lower Structural 
CHS Members, 
Conductor 
Anchor, and 
Fender Support</t>
  </si>
  <si>
    <t xml:space="preserve">Severe corrosion 
with metal loss on 
conductor casing 
and diagonal 
bracing. Diagonal 
bracings corroded 
with severe metal 
loss. 
Moderate coating 
failure with marine 
growth. </t>
  </si>
  <si>
    <t xml:space="preserve">Cut and weld new diagonal bracings to 
conductor. 
Dimension: Nos IPE 220 x120 x 8mm 
Total length: 4.8m 
Coating renovation on conductor casing as 
described in row 1 above. 
Coat 6Nos. 1.6m length CHS (120 dia.). 
Total length: 9.6m 
Coat 2Nos. 5m length (CHS 120 dia.) 
Total length: 10m </t>
  </si>
  <si>
    <t xml:space="preserve">BELEMA WELLHEAD PLATFORM 6L/S: Lower Platform
Structural 
Support </t>
  </si>
  <si>
    <t>Severe corrosion with 
metal loss on structural 
supports.</t>
  </si>
  <si>
    <t xml:space="preserve">Cut and replace structural members in 
Lower Deck Platform 
Dimensions: 
6Nos. 0.9m Channel: 80 x 40mm 
Total length = 5.4m 
12Nos. 0.6m transverse UA: 80 x 40mm 
Total Length = 7.2m 
10Nos. 2m long 80mm dia. CHS. 
Total length = 20m </t>
  </si>
  <si>
    <t xml:space="preserve">Conductor 
Casings and 
Diagonal 
Bracings 
Lower Structural 
CHS Members, 
Conductor 
Anchors, and 
Fenders Support </t>
  </si>
  <si>
    <t xml:space="preserve">Severe corrosion &amp;
coating failure on 
conductor casing and 
diagonal bracing. 
Moderate coating 
failure with marine 
growth </t>
  </si>
  <si>
    <t>Coating renovation for Casing as required
Dimension: IPE 220 x120 x 8mm 
Total length = 4.8m 
Coating renovation on lower structural 
CHS members, Conductor Anchor, and 
Fenders Support 
Coat 6Nos. 1.6m length CHS (120 dia.). 
Total length = 9.6m Coat 2Nos. 5m length (CHS 120 dia.) 
Total length = 10m</t>
  </si>
  <si>
    <t>BELEMA WELLHEAD PLATFORM 1L/S: Lower Platform
Supports –
(seasonally 
submerged)</t>
  </si>
  <si>
    <t>Severe corrosion with 
metal loss on structural 
supports</t>
  </si>
  <si>
    <t>Coating as above.
Dimensions: 
6Nos. 0.9m Channel: 80 x 40mm 
 Total length = 5.4m 12Nos. 0.6m transverse UA: 80 x 40mm
Total Length = 7.2m 
10Nos. 2m 80mm dia. CHS. 
Total length = 20m</t>
  </si>
  <si>
    <t>Conductor Casings and Diagonal 
Bracings Lower Structural CHS Members, Conductor Anchors, and Fenders Supports Handrails Gratings/Fenders /Davit. Toe Plates</t>
  </si>
  <si>
    <t>Severe corrosion &amp; 
coating failure on 
Conductor Casing and 
Structural Supports 
Moderate coating 
failure with marine 
growth. 
Damaged and severely 
corroded 
Severely corroded 
Grating. 4 Fenders in 
good condition. 
Mild coating failure</t>
  </si>
  <si>
    <t>Cut and weld new diagonal bracings to 
the Conductor. 
Dimension: IPE 220 x120 x 8mm 
Total length: 4.8m 
Coating renovation on lower structural 
CHS members, Conductor Anchors, and 
Fenders Supports 
Coat 6Nos. 1.6m length CHS (120 dia.). 
Total length = 9.6m 
Coat 2Nos. 5m length (CHS 120 dia.) 
Total length = 10m 
Repair ladder and restore coating loss. 
Dimension: 40m length of Handrails 
requires replacement and coating. 
Replace Gratings at lower deck 
Platform.10.6 sq.m 
Recertify and recalibrate davit 
55m length of Toe Plate requires coating</t>
  </si>
  <si>
    <t>Repair handrails and restore coating loss. 
Dimension: 40m length of Handrails 
requires coating. 
Replace Fenders with composite Fenders 
Recertify and recalibrate Davit 
55m length of Toe Plate requires coating
Replace Access Ladder; 2.5m</t>
  </si>
  <si>
    <t>Damaged and 
moderate coating 
failure 
2 missing Fenders. 
Mild coating failure
 Damaged Ladder</t>
  </si>
  <si>
    <t>BELEMA WELLHEAD PLATFORM 10L/S: Handrails
Gratings/Fenders
/Davit. 
Toe Plates 
Access Ladder</t>
  </si>
  <si>
    <t>BELEMA WELLHEAD PLATFORM 1T (No access due to siltation: Lower deck and 
structural suppor</t>
  </si>
  <si>
    <t>Severe corrosion and 
damage to structural 
members</t>
  </si>
  <si>
    <t>Coating renovation. 
Dimensions: 
6Nos 0.9m Channel: 80 x 40mm 
 Total length = 5.4m 
12Nos. 0.6m UA 80 x 40mm 
Total Length = 7.2m 
10Nos. 2m 80mm dia. CHS. 
Total length = 20m</t>
  </si>
  <si>
    <t>Severe damage and 
mechanical impact</t>
  </si>
  <si>
    <t xml:space="preserve">Repair and repaint Handrail. 
Total length = 40m </t>
  </si>
  <si>
    <t>Access Channel to 
Wellhead</t>
  </si>
  <si>
    <t>Severely silted. No marine 
access to well</t>
  </si>
  <si>
    <t>Dredge well access after Geomatics 
survey</t>
  </si>
  <si>
    <t>BELEMA WELLHEAD PLATFORM 5L/S: Conductor 
Casings and 
Diagonal Bracing</t>
  </si>
  <si>
    <t>Severe corrosion with 
metal loss on Casing 
and Structural 
Supports</t>
  </si>
  <si>
    <t>Cut and replace diagonal bracings
Dimension: IPE 220 x120 x 8mm 
Total length = 4.8m</t>
  </si>
  <si>
    <t xml:space="preserve">Handrails 
Gratings/Fenders
/Davit. 
Toe Plates and 
Access Ladder </t>
  </si>
  <si>
    <t>Damage and 
moderate coating 
failures 
3 missing Fenders 
and 1 broken Fender 
Mild coating failures 
Damaged Ladder</t>
  </si>
  <si>
    <t xml:space="preserve">Repair Handrail and restore coating loss. 
Dimension: 40m length of Handrails 
requires coating. 
Replace Fenders with composite Fenders 
Recertify and recalibrate davit 
55m length of Toe Plate requires coating 
Replace Access Ladder. 2.5m </t>
  </si>
  <si>
    <t>BELEMA WELLHEAD PLATFORM 7L/S: Handrails
Gratings/Fenders
/Davit. 
Toe Plates 
Access Ladde</t>
  </si>
  <si>
    <t>Severe corrosion at 
splash zone on 
Handrails 
Fenders &amp; Gratings 
in good condition 
Mild coating failure 
Damaged Ladder</t>
  </si>
  <si>
    <t>Repair Handrails and restore coating loss. 
Dimension: 40m length of Handrails 
requires coating. 
Recertify and recalibrate davit 
55m length of Toe Plate requires coating 
Replace Access Ladder. 2.5m</t>
  </si>
  <si>
    <t xml:space="preserve">BELEMA WELLHEAD PLATFORM 2T Lower Platform
Structural 
Support </t>
  </si>
  <si>
    <t>Severe corrosion and 
metal loss on 
structural supports</t>
  </si>
  <si>
    <t>Replace lower deck structural supports
Dimensions: 
6Nos. 0.9m Channel: 80 x 40mm 
 Total length = 5.4m 
12Nos. 0.6 transverse UA: 80 x 40mm 
Total Length = 7.2m 
10Nos. 2m 80mm dia. CHS. 
Total length = 20m</t>
  </si>
  <si>
    <t xml:space="preserve">Conductor 
Casings and 
Diagonal 
Bracings 
Lower Structural 
CHS Members, 
Conductor 
Anchor and 
Fender Supports </t>
  </si>
  <si>
    <t xml:space="preserve">Severe corrosion and 
marine growth on 
conductor casing and 
structural supports 
Moderate coating 
failure with marine 
growth </t>
  </si>
  <si>
    <t>Coating renovation:
Dimension: IPE 220 x120 x 8mm 
Total length: 4.8m 
Coating replacement on lower structural 
CHS members, Conductor Anchors and 
Fender Supports 
Coat 6Nos. 1.6m long CHS (120 dia.). 
Total length = 9.6m 
Coat 2Nos. 5m long (CHS 120 dia.) 
Total length = 10m</t>
  </si>
  <si>
    <t>Handrails
Gratings/Fenders
/Davit 
Toe Plates 
Access Ladder</t>
  </si>
  <si>
    <t>Repair Handrails and restore coating loss. 
Dimension: 40m length of Handrails 
requires coating. 
Recertify and recalibrate Davit 
55m length of Toes Plate requires coating 
Replace Access Ladder. 2.5m</t>
  </si>
  <si>
    <t xml:space="preserve">BELEMA WELLHEAD PLATFORM 9T:Lower Platform
Structural Supports </t>
  </si>
  <si>
    <t>Severe corrosion 
and metal loss on 
structural supports</t>
  </si>
  <si>
    <t xml:space="preserve">Replace Lower Deck structural supports
Dimensions: 
6Nos. 0.9m Channel: 80 x 40mm 
 Total length = 5.4m 
12Nos. 0.6 transverse UA: 80 x 40mm 
Total Length = 7.2m 
10Nos. 2m 80mm dia. CHS. 
Total length = 20m </t>
  </si>
  <si>
    <t>Conductor 
Casings and 
Diagonal Bracings
Lower Structural 
CHS Members,</t>
  </si>
  <si>
    <t>Severe corrosion 
and marine growth 
on Conductor 
Casing and 
Structural Supports</t>
  </si>
  <si>
    <t>Coating renovation:
Dimension: IPE 220 x120 x 8mm 
Total length: 4.8m</t>
  </si>
  <si>
    <t>Handrails
Gratings/Fenders
/Davit. 
Toe Plates 
Access ladder</t>
  </si>
  <si>
    <t xml:space="preserve">Severe corrosion at 
splash zone on 
Handrails 
Fenders supports 
deformed and 
corroded 
Mild coating failure 
Damaged Ladder </t>
  </si>
  <si>
    <t>Repair Handrails and restore coating loss. 
Dimension: 40m length of Handrails 
requires coating. 
Recertify and recalibrate davit. Replace 
Fender supports 
55m length of Toe Plate requires coating 
Replace access ladder. 2.5m</t>
  </si>
  <si>
    <t>BELEMA WELLHEAD PLATFORM 11T: Conductor 
Casings and 
Diagonal 
Bracings 
Lower Structural 
CHS Members, 
Conductor 
Anchors and 
Fender Supports</t>
  </si>
  <si>
    <t>Severe corrosion and 
marine growth on 
Conductor Casing 
and Structural 
Supports 
Moderate coating 
failure with marine 
growth</t>
  </si>
  <si>
    <t xml:space="preserve">Coating renovation:
Dimension: IPE 220 x120 x 8mm 
Total length: 4.8m 
Coating replacement on lower structural 
CHS members, Conductor Anchor and 
Fender Supports 
Coat 6Nos. 1.6m length CHS (120 dia.). 
Total length = 9.6m 
Coat 2Nos. 5m length (CHS 120 dia.) 
Total length = 10m </t>
  </si>
  <si>
    <t>Severe corrosion at 
splash zone on 
Handrails. 
Fenders supports 
severely corroded. 
Mild coating failure 
Damaged Ladder</t>
  </si>
  <si>
    <t xml:space="preserve">Repair Handrails and restore coating loss. 
Dimension: 40m length of Handrails 
requires coating. 
Recertify and recalibrate Davit. Restore 
Fender Supports. 
55m length of Toe Plate requires coating 
Replace Access Ladder. 2.5m </t>
  </si>
  <si>
    <t>BELEMA WELLHEAD PLATFORM 4T:Handrails
Gratings/Fenders
/Davit. 
Toe Plates 
Access Ladder</t>
  </si>
  <si>
    <t xml:space="preserve">Severe corrosion at 
splash zone on 
Handrails 
Fenders &amp; Gratings 
in good condition 
Mild coating failure </t>
  </si>
  <si>
    <t xml:space="preserve">Repair Handrails and restore coating loss. 
Dimension: 40m length of Handrails 
requires coating. 
Recertify and recalibrate davit 
55m length of Toe Plate requires coating </t>
  </si>
  <si>
    <t>OKOLOMA GAS PLANT ACTIVITIES</t>
  </si>
  <si>
    <t>CONCRETE POLES:
Cracks &amp; Exposed Rebar</t>
  </si>
  <si>
    <t>P10A – MILD SURFACE CRACK</t>
  </si>
  <si>
    <t>Replace all defective Poles listed 14Nos. 12m length, 250mm diameter</t>
  </si>
  <si>
    <t>SPDC-2020-09-00000033</t>
  </si>
  <si>
    <t xml:space="preserve">P18 – Moderate crack 
3mm crack wide, 1.6m long, 50mm 
deep </t>
  </si>
  <si>
    <t xml:space="preserve">
P18 – Moderate crack 
3mm crack wide, 1.6m long, 50mm 
deep 
1
P23 – Exposed Rebar.
Continuous linear crack - 3m 
length, 0.6m wide, 50mm depth </t>
  </si>
  <si>
    <t xml:space="preserve">P24 – Severe crack, multiple crack 
length and spalled sections 
- 5m length, 20mm crack width 
-50mm depth </t>
  </si>
  <si>
    <t>Exposed Rebar
2m length, 20mm crack width, 
50mm depth</t>
  </si>
  <si>
    <t>P28 – Continuous vertical crack
7m length, 20mm crack width, 
50mm depth</t>
  </si>
  <si>
    <t>P30B – Mild crack at the Pole tip
1.5m crack length, 7mm crack 
width, 50mm depth</t>
  </si>
  <si>
    <t>P34 – Spalled concrete surface,
vertical crack, exposed Rebar 
3m length, 20mm crack width, 
50mm depth</t>
  </si>
  <si>
    <t>P141 - Continuous mild crack 2m length, 7mm crack width, 50mm depth.</t>
  </si>
  <si>
    <t>Pole 166 – mild vertical crack at the
Pole tip 
0.8m length, 7mm crack width, 
50mm depth</t>
  </si>
  <si>
    <t>Pole 167 - Multiple crack length, 
spalled sections and exposed rebar.
-8m length, 10mm crack width, 
50mm depth.</t>
  </si>
  <si>
    <t>P170A – linear crack at the Pole
tip. 
1.2m crack length, 7mm crack 
width, 50mm depth</t>
  </si>
  <si>
    <t>P182 - spalled sections and 
exposed rebar. 
2m length, 10mm crack width, 
50mm depth</t>
  </si>
  <si>
    <t>P183 - spalled sections and 
exposed rebar. 
2.2m length, 10mm crack width, 
50mm depth</t>
  </si>
  <si>
    <t>P184 - spalled sections and 
exposed rebar. 
2.5m length, 10mm crack width, 
50mm depth</t>
  </si>
  <si>
    <t>KIDNEY ISLAND ACTIVITIES</t>
  </si>
  <si>
    <t>KIDNEY ISLAND – LIGHT MARINE VESSEL BERTH &amp; THE HOVERCRAFT RAMP.
Concrete Section (2.8m Depth - Mudline)</t>
  </si>
  <si>
    <t>Heavily silted Light Marine
Vessel Berths
(113.27 x 57.7m)</t>
  </si>
  <si>
    <t>Dredging to a depth not
exceeding 3m.</t>
  </si>
  <si>
    <t>SPDC-2019-02-00000172</t>
  </si>
  <si>
    <t>KIDNEY ISLAND – LIGHT MARINE VESSEL BERTH &amp; THE HOVERCRAFT RAMP.BOLLARD 7-8 (FROM JETTY TRESTLE)</t>
  </si>
  <si>
    <t>9.6m – 10m from Bollard 7 &amp;
2.2m from top of Pavement
Water ingress into pockets in
the Diaphragm Walls during
high tide. Accumulated water
jets out from the pockets
during low tide. (0.2m long,
20mm)</t>
  </si>
  <si>
    <t>Prepare surface, Provide, mix
and close up the openings
with injection of Epoxy Resin
&amp; patch surface. (0.004m3)</t>
  </si>
  <si>
    <t>BERTH 3 – BERTH 4
Bollard 1 – 2 (FROM MILITARY SHED BY THE HOVERCRAFT RAMP)</t>
  </si>
  <si>
    <t>7m from Bollard 1 &amp; 3m from top of Pavement.
Crevice on Diaphragm Wall. Circa. 30mm wide, 0.7m Long</t>
  </si>
  <si>
    <t>Prepare surface, provide, mix and treat crevice with injection of Epoxy Resin &amp;
patch surface. (0.021m3)</t>
  </si>
  <si>
    <t>BERTH 3 – BERTH 4
Bollard 2 - 3</t>
  </si>
  <si>
    <t>2.5m from Bollard 2 &amp; 2.4m from top of pavement.Exposed reinforcement on Diaphragm Wall. (1.2x1x0.3m)</t>
  </si>
  <si>
    <t>Remove corrosion with hand tools from the exposed rebar.
Carry out concrete patch repairs with grade C35 concrete (0.36m3)</t>
  </si>
  <si>
    <t>BERTH 3 – BERTH 4
Bollard 3 - 4</t>
  </si>
  <si>
    <t>2.5m from Bollard 3 &amp; 2.5m from top of Pavement. Exposed rebar</t>
  </si>
  <si>
    <t>Remove corrosion with hand
tools from the exposed rebar.
Prepare and apply concrete
patch repairs with grade C35
concrete (0.32m3)</t>
  </si>
  <si>
    <t>BERTH 3 – BERTH 4
Bollard 5 - 6</t>
  </si>
  <si>
    <t>0.5m from Bollard 5 &amp; 3.6m from top of pavement.
Exposed reinforcement on Diaphragm Wall.
Circa 1.2 x 0.9 x 0.3m
3.6m from Bollard 5 &amp; 3.5m from top of pavement. Exposed reinforcement on Diaphragm Wall.
4m from Bollard 5 &amp; 3.5m from top of Pavement.
Exposed reinforcement on Diaphragm Wall.</t>
  </si>
  <si>
    <t>Remove corrosion with hand tools from the exposed rebars.
Carry out concrete patch repairs with grade C35 concrete and make good
Area = 0.93m3</t>
  </si>
  <si>
    <t>KIDNEY ISLAND BERTH 14 (RAMP, BY THE
ALMOND TREE)STEEL SHEET PILES</t>
  </si>
  <si>
    <t>4.5m from Bollard 1 &amp; 1.5m
from the top of Capping
Beam
Warped/Torn Sheet Piles
Circa. 1.0m x 0.9m</t>
  </si>
  <si>
    <t>Prepare surface &amp; weld
additional plates to cover the
perforations &amp; make good.
(0.9m2)</t>
  </si>
  <si>
    <t>KIDNEY ISLAND BERTH 15
Bollard 1 – 2
(FROM
WORKSHOP &amp;
WARE-HOUSE 2)</t>
  </si>
  <si>
    <t>10m from Bollard 1&amp; 0.5m from
top of Beam.
Torn sections of Sheet Pile
Circa. 0.2m wide, 0.65m long</t>
  </si>
  <si>
    <t>Prepare surface &amp; weld
additional plates to cover the
perforations &amp; make good.
(0.13m2)</t>
  </si>
  <si>
    <t>KIDNEY ISLAND BERTH 15
Bollard 2 – 3</t>
  </si>
  <si>
    <t>15m from Bollard 2 &amp; 1m from
top of Beam.
Torn sections of Sheet Pile
Circa. 0.3m wide, 0.4m long</t>
  </si>
  <si>
    <t>Prepare surface &amp; weld
additional plates to cover the
perforations &amp; make good.
(0.12m2)</t>
  </si>
  <si>
    <t>KIDNEY ISLAND BERTH 15
Bollard 4 – 5</t>
  </si>
  <si>
    <t>8m from Bollard 4 &amp; 3m from
top of Beam.
Delamination of Sheet Pile
Circa. 0.55m wide, 1.2m long</t>
  </si>
  <si>
    <t>Prepare surface &amp; weld
additional plates to cover the
perforations &amp; make good.
(0.66m2)</t>
  </si>
  <si>
    <t>KIDNEY ISLAND BERTH 15
Bollard 5 – 6</t>
  </si>
  <si>
    <t>0.5m from Bollard 5 &amp; 0.2m
from top of Beam.
Perforation on Sheet Pile Walls.
(0.1mm wide, 0.1m)</t>
  </si>
  <si>
    <t>Prepare surface &amp; weld
additional plates to cover the
perforations &amp; make good.
(0.01m2)</t>
  </si>
  <si>
    <t>KIDNEY ISLAND BERTH 15
Bollard 6 – 7</t>
  </si>
  <si>
    <t>6.2m from Bollard 2 &amp; 3.2m
from top of beam.
Torn sections of Sheet Pile
Circa. 0.2m wide, 0.35m long</t>
  </si>
  <si>
    <t>Prepare surface &amp; weld
additional plates to cover the
perforations &amp; make good.
(0.07m2)</t>
  </si>
  <si>
    <t>KIDNEY ISLAND BERTH 15B
Bollard 1 – 2</t>
  </si>
  <si>
    <t>1 m from Bollard 1 &amp; 3m from
top of Beam.
Torn sections of Sheet Pile
Circa. 0.2m wide, 0.45m long</t>
  </si>
  <si>
    <t>Prepare surface &amp; weld
additional plates to cover the
perforations &amp; make good.
(0.09m2)</t>
  </si>
  <si>
    <t>KIDNEY ISLAND BERTH 15B
Bollard 2 – 3</t>
  </si>
  <si>
    <t>8.2m from Bollard 2 &amp; 1m from top of Beam.
Severe perforation on Sheet Pile allowing for penetration of water into the foundation at
high tide. Circa. 0.2 x 0.25m</t>
  </si>
  <si>
    <t>Prepare surface &amp; weld
additional plates to cover the
perforations &amp; make good.
(0.05m2)</t>
  </si>
  <si>
    <t>KIDNEY ISLAND BERTH 15B
Bollard 3 – 4</t>
  </si>
  <si>
    <t>1.5m from Bollard 3 &amp; 1m from
top of Beam.
Severe perforation on Sheet Pile
Circa. 0.2 x 0.15m
14m from Bollard 3 &amp; 2.5m
from top of Beam.
Severe perforation on Sheet Pile
Circa. 0.2 x 0.25m</t>
  </si>
  <si>
    <t>Prepare surface &amp; weld
additional plates to cover the
perforations &amp; make good.
(0.03m2)
Prepare surface &amp; weld
additional plates to cover the
perforations &amp; make good.
(0.05m2)</t>
  </si>
  <si>
    <t>KIDNEY ISLAND BERTH 15B
Bollard 4 – 5</t>
  </si>
  <si>
    <t xml:space="preserve">3m from Bollard 4 &amp; 2.8m from top of Beam.
Delamination of Sheet Pile Circa. 0.6mm wide, 1.2m long
0.5m from Bollard 4 &amp; 2m from
top of Beam.
Delamination of Sheet Pile
Circa. 0.5m wide, 0.7m long
Corrosion on Sheet Pile
Circa. (75 x 2.5m)
</t>
  </si>
  <si>
    <t>Prepare surface &amp; weld
additional plates to cover the
perforations &amp; make good.
(0.05m2)
Prepare surface &amp; weld
additional plates to cover the
perforations &amp; make good.
(0.35m2)
Remove marine growth with
hand tools, recoat entire
surface &amp; make good.
(187.5m2 area)</t>
  </si>
  <si>
    <t>PERIMETER FENCE</t>
  </si>
  <si>
    <t xml:space="preserve">Failed/collapsed section of the perimeter fence at the waterfront </t>
  </si>
  <si>
    <t xml:space="preserve">Reconstruct the fence with 450 x 225 x 220mm hollow blocks Size = 64.8m long, 2.5m high </t>
  </si>
  <si>
    <t>SPDC-2020-06-000000129</t>
  </si>
  <si>
    <t>BOAT LANDINGS 1,2,3,4,5 &amp; 6</t>
  </si>
  <si>
    <t>Spalled concrete cover with exposed rebar between Apron pavement and Boat landing</t>
  </si>
  <si>
    <t xml:space="preserve"> Seal up the spalled section with grade C-30 concrete and make good Size = 12Nos. of 0.5 x 0.4m </t>
  </si>
  <si>
    <t xml:space="preserve">Severe corrosion with metal loss on Handrails around splash zone  70mm dia. CHS 42.6m cumulative length </t>
  </si>
  <si>
    <t>Cut off the severely degraded sections, provide and weld to existing ones and make good Prepare surface &amp; recoat with self priming Epoxy primer, Epoxy mid coat and Polyurethane top coat or other approved coating materials on the prepared surface</t>
  </si>
  <si>
    <t>GUARD RAILS</t>
  </si>
  <si>
    <t>Severely corroded Handrails &amp; Toe board 70mm dia. CHS, 35m long 90 x 40mm RHS, 38.6m lon</t>
  </si>
  <si>
    <t xml:space="preserve">Cut off the severely degraded sections, provide and weld to existing and recoat </t>
  </si>
  <si>
    <t>MILITARY POST</t>
  </si>
  <si>
    <t>SANDBAG SHED: Severely degraded sand bags Area = 12m x 1.5m</t>
  </si>
  <si>
    <t xml:space="preserve">Provide and replace degraded sandbags with steel drums 1000mm dia. CHS with sand infill - 13Nos. 
</t>
  </si>
  <si>
    <t>Damaged/missing aluminium roofing sheets Area = 3.5m x 3.3m</t>
  </si>
  <si>
    <t xml:space="preserve">Replace degraded aluminium roofing sheets and make good </t>
  </si>
  <si>
    <t>REST SHED: Moderate pitting corrosion on steel members Roof: Area = 8.9m x 2m  60mm dia. CHS, 46.8m long</t>
  </si>
  <si>
    <t xml:space="preserve">Prepare surface &amp; recoat with self priming Epoxy primer, Epoxy mid coat and Polyurethane topcoat or other approved coating materials on prepared surface </t>
  </si>
  <si>
    <t>ADIBAWA ACTIVITIES</t>
  </si>
  <si>
    <t>JK 1 Bailey Bridge
Bolted Connections/ Joints</t>
  </si>
  <si>
    <t xml:space="preserve">5Nos. missing Chord Reinforcement Bolts/Nuts  </t>
  </si>
  <si>
    <t xml:space="preserve">
Provide and replace 5Nos. missing Chord Reinforcement Bolts/Nuts</t>
  </si>
  <si>
    <t>JK 1 Bailey Bridge
Signages on Bridge Approaches</t>
  </si>
  <si>
    <t xml:space="preserve">No signage was seen on the Bridge Approaches </t>
  </si>
  <si>
    <t>Provide &amp; Install 2Nos approved reflective road signs in accordance with the Federal Highway Code on Bridge Approaches &amp; Exits</t>
  </si>
  <si>
    <t xml:space="preserve">Deck Plates Panels
ADIB Well 19 Bridge Access </t>
  </si>
  <si>
    <t>Replace entire Bridge section with steel Deck Plates complete with bolting accessories. 13 x 5.4m</t>
  </si>
  <si>
    <t xml:space="preserve">ADIB Well 19 Bridge Access 
Signages on Bridge Approaches </t>
  </si>
  <si>
    <t xml:space="preserve">No signage on the Bridge Approaches </t>
  </si>
  <si>
    <t>Provide &amp; Install 2Nos. approved reflective  road sign in accordance with the Federal Highway Code on Bridge Approach &amp; Exit</t>
  </si>
  <si>
    <t>ADIB WELL 12 STEEL GIRDER BRIDGE 
Signages on Bridge Approaches</t>
  </si>
  <si>
    <t xml:space="preserve">Provide &amp; Install 2Nos approved reflective  road sign in accordance with the Federal Highway Code on Bridge Approach &amp; Exit </t>
  </si>
  <si>
    <t xml:space="preserve">STEEL GIRDER BRIDGE AFTER ADIB WELL 4
Signages on Bridge Approaches </t>
  </si>
  <si>
    <t>Provide &amp; Install 2Nos approved reflective  road sign in accordance with the Federal Highway Code on Bridge Approach &amp; Exit</t>
  </si>
  <si>
    <t>BISENI ACCESS BRIDGE AFTER WELL 10 ACCESS:Signages on Bridge Approaches</t>
  </si>
  <si>
    <t xml:space="preserve">Provide &amp; Install 2 nos approved reflective  road sign in accordance with the Federal Highway Code on Bridge Approach &amp; Exit </t>
  </si>
  <si>
    <t xml:space="preserve">STEEEL GIRDER BRIDGE after DXSF2, CLOSE TO DUSTBIN JUNCTION :Bridge approach  Signage </t>
  </si>
  <si>
    <t xml:space="preserve">Provide &amp; Install 2Nos approved reflective  road sign in accordance with the Federal  Highway Code on Bridge Approach &amp; Exit </t>
  </si>
  <si>
    <t>AHIA ACTIVITIES</t>
  </si>
  <si>
    <t>IMO RIVER 1 AGG CONROL ROOM</t>
  </si>
  <si>
    <r>
      <t>I</t>
    </r>
    <r>
      <rPr>
        <sz val="11"/>
        <color theme="1"/>
        <rFont val="Calibri"/>
        <family val="2"/>
        <scheme val="minor"/>
      </rPr>
      <t xml:space="preserve">MO RIVER III FLOWSTATION </t>
    </r>
    <r>
      <rPr>
        <b/>
        <sz val="11"/>
        <color theme="1"/>
        <rFont val="Calibri"/>
        <family val="2"/>
        <scheme val="minor"/>
      </rPr>
      <t xml:space="preserve">
</t>
    </r>
    <r>
      <rPr>
        <sz val="11"/>
        <color theme="1"/>
        <rFont val="Calibri"/>
        <family val="2"/>
        <scheme val="minor"/>
      </rPr>
      <t>SUCTION DRUM  SHED</t>
    </r>
  </si>
  <si>
    <t xml:space="preserve">Missing Grating on 
Personnel Access Platform </t>
  </si>
  <si>
    <t>Provide and install galvanized 
Gratings 
2.5m x 3m x 2Nos.</t>
  </si>
  <si>
    <t xml:space="preserve">SPDC-2021-05-00000029 </t>
  </si>
  <si>
    <t>IMO RIVER II FLOWSTATION
FLARE WALKWAY</t>
  </si>
  <si>
    <t>Missing Grating panel on 
walkway</t>
  </si>
  <si>
    <t>Provide and install galvanized 
Grating complete with 
accessories 
1.8m x 0.9m</t>
  </si>
  <si>
    <t xml:space="preserve">IMO RIVER III FLOWSTATION 
CHEMICAL INJECTION SHED </t>
  </si>
  <si>
    <t xml:space="preserve">Missing Aluminum
Roofing sheets </t>
  </si>
  <si>
    <t>Provide and install Aluminum
Roofing sheets 
Area = 7m x 0.9m</t>
  </si>
  <si>
    <t xml:space="preserve">SPDC-2021-04-00000074 </t>
  </si>
  <si>
    <t>ELEVATED TANK</t>
  </si>
  <si>
    <t>Severe metal loss on 
secondary beam 
supporting Tank</t>
  </si>
  <si>
    <t>Prepare surface and apply self_x0002_priming Epoxy primer, Epoxy mid_x0002_coat and Polyurethane topcoat or 
other approved coating materials to 
the prepared surfaces 150mm x 
80mm I-beam, 15m long</t>
  </si>
  <si>
    <t>WALKWAY TO FLARE</t>
  </si>
  <si>
    <t xml:space="preserve">Missing Guardrails </t>
  </si>
  <si>
    <t>Provide circular hollow section steel 
of specified dimensions, cut to size, 
weld as required and fix/ install. 
40mm dia. CHS, 32m long</t>
  </si>
  <si>
    <t>BACK 
PRESSURE</t>
  </si>
  <si>
    <t>Steel Grating support 
resting on flow pipe</t>
  </si>
  <si>
    <t>Reposition Grating support to rest on 
concrete floor.</t>
  </si>
  <si>
    <t>SUCTION 
DRUM SHED</t>
  </si>
  <si>
    <t xml:space="preserve">Missing Roofing Sheets </t>
  </si>
  <si>
    <t>Provide and install Aluminum
Roofing Sheet on Shed 
Size = 4.5m x 7m</t>
  </si>
  <si>
    <t xml:space="preserve">Broken E-14 earth cover 
slab near Suction Drum 
Shed </t>
  </si>
  <si>
    <t>Provide and place grade 30 
reinforced cover slab 
0.6m x 0.6m x 0.15m</t>
  </si>
  <si>
    <t xml:space="preserve">STATION 
ATTENDANT 
HUT </t>
  </si>
  <si>
    <t>Provide and install new Ceiling
boards to replace degraded ones 
0.6m x 0.6m x 3Nos</t>
  </si>
  <si>
    <t xml:space="preserve">TELECOM. 
HOUSE </t>
  </si>
  <si>
    <t xml:space="preserve">Severely degraded 
fascia board </t>
  </si>
  <si>
    <t xml:space="preserve">Remove degraded Fascia board &amp; 
cart away. Provide and install new 
and treated Fascia board 
7m x 0.3m </t>
  </si>
  <si>
    <t>IMO RIVER 1 FLOWSTATIONFLARE WALKWAY</t>
  </si>
  <si>
    <t>Provide and install galvanized 
Grating complete with accessories 
Area = 1.8m x 0.9m</t>
  </si>
  <si>
    <t>EXTERNAL PART OF BUILDING</t>
  </si>
  <si>
    <t>Moderate cracks sighted on wallS     3mm crack width, 3m long (3 Nos.)</t>
  </si>
  <si>
    <t xml:space="preserve">Open up the cracks to 50mm, Provide, mix and treat with Grade C30 concrete at the affected sections. Prepare the surface of the treated sections, &amp; apply 2 coats of Emulsion paint or any SPDC approved paint &amp; make good </t>
  </si>
  <si>
    <t>SPDC-2020-01-00000090</t>
  </si>
  <si>
    <t>CHAMBER PIT MANHOLE COVER PLATE: Degraded steel cover plate</t>
  </si>
  <si>
    <t>Prepare, mix and provide concrete grade 30 to replace the degraded steel plated chamber cover. 1No. – 0.6 x 0.6m x 0.1m thick slab</t>
  </si>
  <si>
    <t xml:space="preserve">DOWNSPOUTS Downspouts provided, not extended to the perimeter drain. </t>
  </si>
  <si>
    <t>Open up the concrete floor to accommodate the extra PVC length Extend all downspouts in the building to the perimeter drain &amp; seal up the buried pipes. 10Nos. – 1.3m length,  SHS -100 x 100mm, PVC.</t>
  </si>
  <si>
    <t xml:space="preserve">INSIDE THE BUILDING </t>
  </si>
  <si>
    <t>MAIN ENTRANCE BLAST DOOR: Hinges: 4Nos – OK. Door Panel – impacted sections significant Defective lever arm door opener No overhead door rail closer to keep the door self-shut at all times.</t>
  </si>
  <si>
    <t>Remove blast door and install fit for purpose blast door complete with all accessories. 
1No. – 2.45 x 0.9</t>
  </si>
  <si>
    <t>MECHANICAL OFFICE</t>
  </si>
  <si>
    <t>Defective door handle and mortise lock</t>
  </si>
  <si>
    <t>Replace door handle. 1No</t>
  </si>
  <si>
    <t xml:space="preserve">Severe structural crack at the corner edge of the office, appeared at the tools room (same wall separating the offices) and cracks running from the window base level to the floor. 4.4m length structural crack, width  - 2mm </t>
  </si>
  <si>
    <t>Open up the cracks to 20mm &amp; 150mm deep, 
 Provide, mix and treat with Grade C30 concrete at the affected sections.</t>
  </si>
  <si>
    <t>Broken/impacted tiles</t>
  </si>
  <si>
    <t>Break the existing ceramic floor tiles &amp; cart away.  Provide &amp; install laminated PVC floor tile (600 x 600mm) 4.2 x 3m</t>
  </si>
  <si>
    <t xml:space="preserve">PANTRY (KITCHEN) 3.9 x 2.8m </t>
  </si>
  <si>
    <t xml:space="preserve">Severe structural crack near the entrance door, 4.7m length, 4mm </t>
  </si>
  <si>
    <t xml:space="preserve">Open up the cracks to 20mm &amp; 150mm deep,  Provide, mix and treat with Grade C30 concrete at the affected sections. </t>
  </si>
  <si>
    <t>Impacted door panel sections and impacted frame. Defective door handle, missing overhead door rail closer, no mortise lock, by extension, no spring/dead bolt latch</t>
  </si>
  <si>
    <t xml:space="preserve">Replace defective blast door and frame complete with all blast door accessories. 
2.1m x 0.87m </t>
  </si>
  <si>
    <t>ELECTRICAL &amp; INSTRUMNENT ROOM  (E &amp; I)</t>
  </si>
  <si>
    <t>BLAST DOOR:  Defective spring bolt, impacted sections on door panels, missing overhead door rail closer,</t>
  </si>
  <si>
    <t xml:space="preserve">Replace defective blast door and frame complete with all blast door accessories. 2.1m by 0.87m </t>
  </si>
  <si>
    <t xml:space="preserve">BATTERY ROOM </t>
  </si>
  <si>
    <t>TILES: Suspended floor tiles, poorly aligned panel tiles</t>
  </si>
  <si>
    <t>Realigned the props suspending the floor tiles and make good, change all defective props. 20Nos.1</t>
  </si>
  <si>
    <t>MOTOR CONTROL CENTRE (MCC)</t>
  </si>
  <si>
    <t>Shaky wooden floor tile panels, not aligned, uneven at some areas.</t>
  </si>
  <si>
    <t>Realigned the props suspending the floor tiles and make good, change all defective props. 20Nos</t>
  </si>
  <si>
    <t xml:space="preserve">Severe structural vertical cracks </t>
  </si>
  <si>
    <t xml:space="preserve">Open up the cracks to 20mm &amp; 150mm deep, Provide, mix and treat with Grade C30 concrete at the affected sections. 15 x 0.15m x 20mm </t>
  </si>
  <si>
    <t>Degraded insulated floor skirting at the entire room perimeter.</t>
  </si>
  <si>
    <t>Provide insulated floor skirting at the room perimeter base 33m length by 100mm</t>
  </si>
  <si>
    <t>Insulation Mat on Floor  Inadequate for the Floor Area</t>
  </si>
  <si>
    <t>Provide approved thick insulation mat  14m x 5.5m floor area.</t>
  </si>
  <si>
    <t>Degraded ceiling boards at the AC Vent points</t>
  </si>
  <si>
    <t>Replace all the ceiling boards in the MCC room with white Aluminium ceiling panels, complete with accessories,Panels must have durable coating, waterproof and sound proof features. 14m length by 5.5m</t>
  </si>
  <si>
    <t>OBELE FLOWSTATION</t>
  </si>
  <si>
    <t>OGUTA FIELD</t>
  </si>
  <si>
    <t>SAVER PIT</t>
  </si>
  <si>
    <t>FIRE HYDRANT</t>
  </si>
  <si>
    <t>Severe cracks on concrete slab.</t>
  </si>
  <si>
    <t>Prepare surface and treat cracks with cement grout or inject Epoxy Resin. Size = 3.6 x 0.15m x 50mm</t>
  </si>
  <si>
    <t>Severe scouring underneath concrete slab.</t>
  </si>
  <si>
    <t>Prepare surface and treat scouring with cement mortar. 1.2 x 0.3 x 0.1m</t>
  </si>
  <si>
    <t>TELECOM. MAST</t>
  </si>
  <si>
    <t>Slack Guy cables.</t>
  </si>
  <si>
    <t>Tighten slack cables to make them taut. 6Nos.</t>
  </si>
  <si>
    <t xml:space="preserve">Severe crack on concrete 
walkway close to Citadel 
Fence </t>
  </si>
  <si>
    <t>Cut open section along crack, fill up 
with sharp sand, compact and 
recast with grade C30 concrete 
Size = 1.6m x 0.12m x 0.15m</t>
  </si>
  <si>
    <t xml:space="preserve">OLOMA JETTY TOPSIDE Handrails </t>
  </si>
  <si>
    <t>Severely corroded 
section of Handrails on 
Concrete Staircase</t>
  </si>
  <si>
    <t>Prepare surface and apply self_x0002_priming Epoxy primer, Epoxy mid 
coat and Polyurethane top coat, or 
other approved coating materials 
to the prepared surface
45mm dia. CHS, 2.7m long</t>
  </si>
  <si>
    <t>SPDC-2021-12-00000036</t>
  </si>
  <si>
    <t>OLOMA (BONNY) FLOWSTATION MAIN 
ENTRANCE</t>
  </si>
  <si>
    <t>Failed section of drain
and road opposite 
Station Office</t>
  </si>
  <si>
    <t>Remove and cart away failed 
section. Provide, mix and place 
grade C30 concrete to re-construct 
damaged section
Drain wall: 2m x 0.1m x 0.4m
Road: 1.5m x 1m x 0.3m</t>
  </si>
  <si>
    <t>Severe cracks on Concrete Bundwalls</t>
  </si>
  <si>
    <t>Provide, mix and treat cracks with cement grout, or inject Epoxy Resin
25m x 0.25m x 5mm</t>
  </si>
  <si>
    <t>DIESEL STORAGE TANK</t>
  </si>
  <si>
    <t>BONNY NORTH WELL 2 PLATFORM Handrails and Fixed Vertical 
Access Ladder</t>
  </si>
  <si>
    <t>Severely corroded and 
warped Ladder Rungs 
and Stiles</t>
  </si>
  <si>
    <t>Replace ladder with new one
18m Length.</t>
  </si>
  <si>
    <t>WELL 10 PLATFORM Gratings, 
Chequered Plates and Toe Plates</t>
  </si>
  <si>
    <t>ower Deck – Gratings: Missing Gratings</t>
  </si>
  <si>
    <t>Provide and install new Gratings to replace the missing ones 3.2m x 1.2m x 2Nos. 1m x 0.3m x 2Nos.</t>
  </si>
  <si>
    <t xml:space="preserve">WELL 10 PLATFORM Fixed Vertical 
Access Ladder </t>
  </si>
  <si>
    <t>Vertical Access Ladder: Moderate to severe corrosion of Ladder Rungs around the splash zone</t>
  </si>
  <si>
    <t>Provide, cut to size and weld 
Ladder Rungs to replace severely 
corroded ones. Remove corrosion 
with Hand tools. Prepare surface 
and apply self-priming Epoxy 
primer, Epoxy mid coat and 
Polyurethane top coat, or other 
approved coating materials to the 
prepared surface
Ladder Rungs for replacement: 
20mm dia., 0.45m x 5Nos.
Stiles &amp; Rungs for Recoating: 
50mm wide flat bar, 12mm thick, 
18m long 
20mm dia., 0.45m x 12Nos. 
placed 250mm c/</t>
  </si>
  <si>
    <t>WELL 15 PLATFORM Handrails and 
Fixed Vertical 
Access Ladder</t>
  </si>
  <si>
    <t>Handrails: 
Missing sections and 
coating failure on 
Handrails</t>
  </si>
  <si>
    <t>Replace missing sections of 
Handrails. Prepare surface and 
apply self-priming Epoxy primer, 
Epoxy mid coat and Polyurethane 
top coat, or other approved 
coating materials to the prepared 
surface
Missing Sections: 
35mm dia. CHS, 10m long
Sections for recoating: 
35mm dia. CHS, 30m long</t>
  </si>
  <si>
    <t xml:space="preserve">WELL 15 PLATFORM Boat Landing </t>
  </si>
  <si>
    <t>Bolts and Nuts –
Severely corroded</t>
  </si>
  <si>
    <t>Replace severely corroded Bolts and Nuts 24Nos.</t>
  </si>
  <si>
    <t>WELL 18 PLATFORM Handrails and 
Fixed Vertical Access Ladde</t>
  </si>
  <si>
    <t>Vertical Access Ladder: Severely corroded Ladder Rungs</t>
  </si>
  <si>
    <t>Provide, cut to size and weld 
Ladder Rungs to replace severely 
corroded ones. Remove corrosion 
with Hand tools. Prepare surface 
and apply self-priming Epoxy 
primer, Epoxy mid coat and 
Polyurethane top coat, or other 
approved coating materials to the 
prepared surface
Ladder Rungs for Replacement: 
20mm dia., 0.45m x 2Nos.
Stiles &amp; Rungs for Recoating: 
50mm wide flat bar, 12mm thick, 
18m long 
20mm dia.,0.45m x 12Nos. 
placed 250mm c/</t>
  </si>
  <si>
    <t>WELL 30 PLATFORM Handrails and 
Fixed Vertical Access Ladder</t>
  </si>
  <si>
    <t>Handrails: 
Missing Handrails at 
the Lower Deck</t>
  </si>
  <si>
    <t>Provide, cut to size, weld and 
install new Handrails. Prepare 
surface and apply self-priming 
Epoxy primer, Epoxy mid coat and 
Polyurethane top coat, or other 
approved coating materials to the 
prepared surface
45mm dia. CHS, 12m long</t>
  </si>
  <si>
    <t>BLOCK C16 AIR CONDITIONER</t>
  </si>
  <si>
    <t>A/C mounted on 
partition Wall</t>
  </si>
  <si>
    <t xml:space="preserve">SPDC-2022-01-00000059 </t>
  </si>
  <si>
    <t>Consult with HVAC Engineer for 
relocation of Air Conditioners in 
the rooms to the rear Door lintel 
area
16Nos</t>
  </si>
  <si>
    <t>BLOCK D16 AIR CONDITIONER</t>
  </si>
  <si>
    <t>Consult with HVAC Engineer for 
relocation of Air Conditioners in 
the rooms to the rear Door lintel 
area
16Nos.</t>
  </si>
  <si>
    <t>BLOCK E16 AIR CONDITIONER</t>
  </si>
  <si>
    <t>BLOCK F16 AIR CONDITIONER</t>
  </si>
  <si>
    <t>SOKU JETTY
LIGHT FLIGTH 
AREA</t>
  </si>
  <si>
    <t>Broken section of guardrails
on pontoon landing</t>
  </si>
  <si>
    <t>Remove and cart away broken 
guardrails from site.
Provide angle iron of specified 
dimensions, cut to size and fix 
including welding 
100 x100 EA, 6.5m length</t>
  </si>
  <si>
    <t>SPDC-2022-03-00000002</t>
  </si>
  <si>
    <t xml:space="preserve">FLARE STACK 
AREA </t>
  </si>
  <si>
    <t>FLARE CONCRETE 
EMBARKMENT A &amp; B 
Failed sections of concrete 
embankments Existing area 
of Concrete Overlay = 27m 
x 4.8m x 12Nos.</t>
  </si>
  <si>
    <t>Scarify existing concrete overlay 
and cart away spoils from site.
Source sharp sand and place as 
directed, compact, shape formation 
and trim slopes to required cross 
section.
Provide, cut and fix mild steel BRC 
65 mesh reinforcement in concrete. 
Provide, mix, place and compact to 
100mm thickness Grade 25 
concrete as embankment overlay 
Vol. of sand: (27m x 3.4m x 4.8m) 
x 6Nos. (15,863.04m3
) Area of 
BRC: 27 x 4.8m x 6Nos. (777.6m2
) 
Vol. of Concrete Overlay: 27m x 
4.8m x 0.1m x 6Nos. 
(77.76m3
)</t>
  </si>
  <si>
    <t>Failed concrete floor at stack 
B</t>
  </si>
  <si>
    <t>Demolish and cart away from site 
failed section.
Provide, spread and compact sharp 
sand to a depth of 250mm.
Provide, mix and place BRC 
reinforced grade C25 concrete and 
made good
9m x 2.5m x 0.1m</t>
  </si>
  <si>
    <t>Broken section of rigid 
pavement to flare stack B</t>
  </si>
  <si>
    <t>Cut off to rectangular shape and 
cart away spoil from site.
Provide, mix and place BRC 
reinforced grade C30 concrete and 
made good
4.5m X 0.15m x 0.1m</t>
  </si>
  <si>
    <t>FIRE TENDER 
BUILDING</t>
  </si>
  <si>
    <t>Toilet 
Severely degraded ceiling 
boards</t>
  </si>
  <si>
    <t>Carry out Roof spot repair to 
prevent further leakages. Remove 
and cart away degraded Ceiling 
board. Provide and install new 
Ceiling boards to replace degraded 
ones
Area = 0.6 x 0.6m x 6Nos.</t>
  </si>
  <si>
    <t>Service pit 
Severe corrosion and 
warped Grating platforms</t>
  </si>
  <si>
    <t>Remove and cart away Gratings
from site.
Provide, cut to size and install
galvanized Grating platforms
9 x 1m</t>
  </si>
  <si>
    <t>RESTURANT 
BUILDING</t>
  </si>
  <si>
    <t>Dry store/Provision store 
Severely degraded ceiling 
boards</t>
  </si>
  <si>
    <t>Carry out Roof spot repair to 
prevent further leakages. Remove 
and cart away degraded Ceiling 
board. Provide and install new 
Ceiling boards to replace degraded 
ones
Area = 0.6 x 0.6m x 24Nos</t>
  </si>
  <si>
    <t>Male cloakroom 
Severely degraded ceiling 
boards</t>
  </si>
  <si>
    <t>Carry out Roof spot repair to 
prevent further leakages. Remove 
and cart away degraded Ceiling 
board. Provide and install new 
Ceiling boards to replace degraded 
ones
Area = 0.6 x 0.6m x 8Nos</t>
  </si>
  <si>
    <t>Technical room 
Severely degraded ceiling 
boards</t>
  </si>
  <si>
    <t>Defective exit door.
Broken door hinges</t>
  </si>
  <si>
    <t>Remove and cart away door from
site. Provide and install fit for 
purpose door and make good
2.1 x 0.9m x 1No.</t>
  </si>
  <si>
    <t>LAUNDARY 
BUILDING</t>
  </si>
  <si>
    <t>Broken door hinges</t>
  </si>
  <si>
    <t>Provide and weld fit for purpose 
hinges to door 
2Nos.</t>
  </si>
  <si>
    <t>AHIA FLOWSTATION
TELECOMS TOWER</t>
  </si>
  <si>
    <t>Remove degraded coating with 
hand tools. Prepare surface and 
apply self priming Epoxy primer, 
Epoxy mid coat, and Polyurethane 
top coat, or other approved coating materials on the prepared 
surface 
Height of tower – 120m. 
A = 2,250m2</t>
  </si>
  <si>
    <t>Tower Painting
Painted:08-02-2018 
Due: 08-02–2021 Algae deposits and coating 
loss on Structural Steel 
Members</t>
  </si>
  <si>
    <t>SPDC-2022-03-00000083</t>
  </si>
  <si>
    <t>OGUTA FLOWSTATION
STATION OFFICE</t>
  </si>
  <si>
    <t xml:space="preserve">Broken drainage slab 
covers Slabs with exposed 
rebar </t>
  </si>
  <si>
    <t xml:space="preserve">Provide, mix and cast drainage 
cover Slabs with grade C30 
concrete to replace degraded ones 
Size = 0.8m x 0.35m x 0.15m x 
10Nos. </t>
  </si>
  <si>
    <t>BACK PRESSURE 
MF/CITADEL FENCE 
AREA</t>
  </si>
  <si>
    <t>Subsidence/Loss of fill 
Material at the fence area</t>
  </si>
  <si>
    <t>Fill the affected area with laterite 
sand, compact in layers of 150mm 
and make good. 
Total Height of fill – 500mm by 7m 
by 1m 
Provide, mix and lay concrete 
grade 25 as finished concrete 
surface and make good 7m by 1m by 0.15m</t>
  </si>
  <si>
    <t>Personnel Access Staircase 
Warped tread on Access 
Staircase</t>
  </si>
  <si>
    <t>Straighten out warped section of 
tread with hand tools 
1No.</t>
  </si>
  <si>
    <t>Shaky Handrails on Access 
staircase</t>
  </si>
  <si>
    <t>Provide bracing for shaky 
Handrails 
2Nos</t>
  </si>
  <si>
    <t>Loose/Slack bolts and nuts 
on Access staircase</t>
  </si>
  <si>
    <t>Tighten slack bolts
2Nos</t>
  </si>
  <si>
    <t>Grating Platform 
Unstable Grating Platforms</t>
  </si>
  <si>
    <t>Provide and install hold down clips 
for unstable Grating Platforms 
10Nos</t>
  </si>
  <si>
    <t>CHEMICAL 
SHED/OIL SPILL 
RESPONSE 
MATERIALS STORE</t>
  </si>
  <si>
    <t xml:space="preserve">Broken drainage slab cover 
slab opposite Chemical 
Shed </t>
  </si>
  <si>
    <t>Provide, mix and cast drainage 
concrete cover slab with grade 
C30 concrete to replace degraded 
one 
Size = 0.6m x 0.3m x 0.2m</t>
  </si>
  <si>
    <t>FLARE STRUCTURES</t>
  </si>
  <si>
    <t>Broken section of handrail 
near flare tip</t>
  </si>
  <si>
    <t>Replace broken section of handrail
20m length, 80mm dia</t>
  </si>
  <si>
    <t>Signages &amp; Reflectors 
No Bridge capacity and 
caution signs such as “slow 
down, bridge ahead”, etc, 
installed</t>
  </si>
  <si>
    <t>BAILEY BRIDGE CONNECTING EPC AND OGUTA FLOWSTATION
BRIDGE 
APPROACHES</t>
  </si>
  <si>
    <t>Install approved reflective Bridge 
capacity and caution signages in 
accordance with Federal Highway 
Code on both sides of approaches 
– 2Nos</t>
  </si>
  <si>
    <t>BRIDGE HANDRAILS</t>
  </si>
  <si>
    <t>Missing sections of 
galvanized Hand and Knee 
railings on Pedestrian 
Walkway</t>
  </si>
  <si>
    <t>Replace missing sections of 
galvanized Handrails 
50mm dia. CHS, 50m long</t>
  </si>
  <si>
    <t>CONCRETE BRIDGE LOCATED CLOSE TO THE WATER TREATMENT PLANT BRIDGE 
APPROACHES</t>
  </si>
  <si>
    <t xml:space="preserve">Signages &amp; Reflectors 
No Bridge capacity and 
caution signs such as “slow 
down, bridge ahead”, etc, 
installed </t>
  </si>
  <si>
    <t xml:space="preserve">Install approved reflective Bridge 
capacity and caution signages in 
accordance with Federal Highway 
Code on both sides of approaches 
– 2Nos. </t>
  </si>
  <si>
    <t>ABUTMENTS/EMBA
NKMENTS</t>
  </si>
  <si>
    <t>Erosion and loss of backfill 
materials</t>
  </si>
  <si>
    <t>Carry out earthworks to back fill 
eroded soil materials with laterite, 
and compact in layers. Provide 
and place 50 - 100mm stone 
pitching set in 150mm thick Grade 
C20 concrete around the 
abutments and embankments 
8m x 5m x 0.15m x 2Nos</t>
  </si>
  <si>
    <t>OGUTA WELL 4 ACCESS BAILEY BRIDGE LOCATED ~100M FROM OGUTA 
FLOWSTATION BRIDGE 
APPROACHES</t>
  </si>
  <si>
    <t xml:space="preserve">BOLTED 
CONNECTIONS/JOI
NTS </t>
  </si>
  <si>
    <t>Missing Chord 
Reinforcement Pins/Bolts</t>
  </si>
  <si>
    <t>Provide and install new Chord 
Reinforcement Pins to replace 
missing ones 
30mm dia., 2Nos</t>
  </si>
  <si>
    <t>OGUTA WELLS 17, 20, 26 &amp; 30 ACCESS BAILEY BRIDGE BRIDGE 
APPROACHES</t>
  </si>
  <si>
    <t>Signages &amp; Reflectors
Missing signage on one 
side of approach</t>
  </si>
  <si>
    <t xml:space="preserve">Install approved reflective Bridge 
capacity and caution signage in 
accordance with Federal Highway 
Code on one side of approach – 
1No. </t>
  </si>
  <si>
    <t>Signage obscured by 
overgrown vegetation</t>
  </si>
  <si>
    <t xml:space="preserve">Remove overgrown vegetation and 
cart away </t>
  </si>
  <si>
    <t>ABUTMENTS</t>
  </si>
  <si>
    <t>Exposed Rebar on Abutment 
Headwall on Bridge Approach</t>
  </si>
  <si>
    <t>Provide, mix and recast concrete 
abutment headwall with grade 
C30 concrete 
6. x 0.3m x 0.15m</t>
  </si>
  <si>
    <t>EZIORSU MAIN ACCESS BRIDGE BRIDGE 
APPROACHES</t>
  </si>
  <si>
    <t>Signages &amp; Reflectors
No Bridge capacity and 
caution signs such as “slow 
down, bridge ahead”, etc, 
installed</t>
  </si>
  <si>
    <t xml:space="preserve">Install approved reflective Bridge 
capacity and caution signages in 
accordance with Federal Highway 
Code on both sides of approaches – 
2Nos. </t>
  </si>
  <si>
    <t>Roadway
Failed and degraded 
sections of asphalt 
pavement, clustered and 
isolated potholes on both 
approaches</t>
  </si>
  <si>
    <t>1. Scarify and cart away all 
unsuitable materials
2. Provide, spread and compact 
sharp sand properly to fill degraded 
sections 
3. Provide, spread and compact 0-
50mm mixed granite aggregates to 
150mm thickness 
4. Apply prime coat using MCI cut 
back bitumen @ 1.33itres/m2
, 
including blinding with sharp sand 
5. Provide and lay asphaltic concrete 
wearing course to a compacted 
thickness of 50mm over new base 
Length = 120m, Width = 6m</t>
  </si>
  <si>
    <t>WALKWAY</t>
  </si>
  <si>
    <t>Damaged/degraded section 
of concrete Walkway with 
exposed rebar</t>
  </si>
  <si>
    <t>Provide, mix and repair 
damaged/degraded section with 
grade C30 concrete 
0.9m x 0.5m x 50-100mm</t>
  </si>
  <si>
    <t>OGUTA FLOWSTATION MAIN ACCESS BRIDGE 1 BRIDGE 
APPROACH 
SIGNAGES</t>
  </si>
  <si>
    <t>None sighted on 
approach and exit of 
the Bridge</t>
  </si>
  <si>
    <t>Provide &amp; Install 2 nos approved 
reflective road sign in accordance with 
the Federal Highway Code on Bridge 
Approaches</t>
  </si>
  <si>
    <t xml:space="preserve">BRIDGE 
APPROACHES 
(Approaches 
Wearing 
Course) </t>
  </si>
  <si>
    <t>Failed road shoulder 
on exit from Bridge.</t>
  </si>
  <si>
    <t>Fill up the failed embankment with 
laterite, compact in layers of 150mm 
and make good. 
5m by 2m by 0.85m 
Provide, mix and place grade C25/30 
concrete to serve as finish Road 
shoulder Surface slab to the bridge. 
5m by 2m by 0.25m thickness</t>
  </si>
  <si>
    <t>ABUTMENT 
EMBANKMENT</t>
  </si>
  <si>
    <t>Exit: Loss of backfill 
materials at the 
Abutment 
embankment</t>
  </si>
  <si>
    <t>Clear Medium bush. The works shall 
include felling, cutting and stumping of 
all growths, shrubs and disposal of 
spoils. Provide and place 50 - 100mm stone 
pitching set in 150mm thick Grade 20 
concrete around the abutments and 
embankments 
17m long x 2.8m wide x 0.15m thick</t>
  </si>
  <si>
    <t>EGBEMA EPC - FLB PERIMETER CITADEL FENCE AND MAIN GATE CITADEL FENCE POST</t>
  </si>
  <si>
    <t>Warped and Bent Post.
6 Nos.</t>
  </si>
  <si>
    <t>Replace bent post.
6 Nos.</t>
  </si>
  <si>
    <t>TOP RAILS</t>
  </si>
  <si>
    <t>Missing bolts &amp; nuts for the 
connection of the top rails to 
the citadel fence/post. (10mm 
bolts)</t>
  </si>
  <si>
    <t>Provide and install (10mm) 
bolts nuts &amp; washers on top 
rails. (4000 Nos) -Entire Fence 
Perimeter</t>
  </si>
  <si>
    <t>8 Nos Bent top rail bar</t>
  </si>
  <si>
    <t xml:space="preserve">Replace bent top rail with new 
ones. 
8 nos - 50mm by 50mm EAS – 
3m length </t>
  </si>
  <si>
    <t>6 nos missing top rail bar</t>
  </si>
  <si>
    <t>Replace missing top rail with 
new ones. 
6 Nos - 50mm by 50mm EAS 
– 3m length</t>
  </si>
  <si>
    <t>CITADEL WELDED MESH</t>
  </si>
  <si>
    <t>Torn sections of citadel Mesh 
dotted along the fence line from 
the Fire Station Building to the 
Helipad Reject area.</t>
  </si>
  <si>
    <t>Fully replace sections with torn 
mesh. 
3m by 3m – 20 Nos.</t>
  </si>
  <si>
    <t>RAZOR WIRE &amp; COILS</t>
  </si>
  <si>
    <t>Loose sections of Razor wire &amp; 
coils on top of the lintel bar 
rocker arms 
6 Nos rockerarm 
bent.(13.75m)</t>
  </si>
  <si>
    <t>Citadel fence/razor wire 
covered by overhanging 
vegetation.</t>
  </si>
  <si>
    <t>Carefully re-arrange 
loose/collapse razor wire coils 
and rocker arm &amp; hold in 
place with clips.</t>
  </si>
  <si>
    <t>Carefully cut off overhanging 
vegetation on the citadel 
fence/razor wire.</t>
  </si>
  <si>
    <t>Moderate dirt contamination with 
minor flaking of protective 
painting. 
Overdue painting: 
Last painted date - 25th December 
2017 
Due date – 25th December 2020</t>
  </si>
  <si>
    <t>EGBEMA EPC - FLB OFFICE AREA TOWER
members - Steel 
columns. 
200mm E.A 
sections-16mm
Secondary Support 
members: 
Moderate dirt 
contamination with 
minor flaking of 
protective</t>
  </si>
  <si>
    <t>Carry out surface preparation to 
make structural members ready 
to receive new coat. 
Apply Self-priming epoxy, 
epoxy mid-coat, polyurethane 
topcoat. (2647m2
)</t>
  </si>
  <si>
    <t xml:space="preserve">OBELE FLOWSTATION
OIL SPIL RESPONSE MATERIA STORE 
/CHEMICAL SHED </t>
  </si>
  <si>
    <t>Blown off roof section</t>
  </si>
  <si>
    <t>Replace blown out roof section 
7m by 3m</t>
  </si>
  <si>
    <t xml:space="preserve">SPDC-2022-03-00000083 </t>
  </si>
  <si>
    <t>Severely warped Grating 
and Grating support due to 
insufficient Grating supports 
for Chemical Drum Storage 
Platform.</t>
  </si>
  <si>
    <t>Provide angle iron of specified 
dimensions, cut to size and fix 
including welding and bolting to 
provide additional support for the 
Grating platform. 
60 x 60mm EAS, 0.9m x 17Nos. 
Provide galvanized steel Grating, cut to 
size and install on the Grating support.Grating platform:
2.4m x 0.9m x 2Nos</t>
  </si>
  <si>
    <t>Detached section of 
Aluminium cladding at rear 
side of Shed</t>
  </si>
  <si>
    <t>GENERATOR 
HOUSE/DISEL 
STORAGE SHED</t>
  </si>
  <si>
    <t>Provide Aluminium screw nails and re_x0002_fix detached Aluminium cladding to 
cladding supports. 
12mm dia. 6Nos.</t>
  </si>
  <si>
    <t>FLOOD LIGHT</t>
  </si>
  <si>
    <t>Tilted flood light pole.
Ground heave</t>
  </si>
  <si>
    <t>Realign flood light and make good.
2 Nos</t>
  </si>
  <si>
    <t>TELECOM MAST</t>
  </si>
  <si>
    <t xml:space="preserve">Slacked and moderately
corroded Guy Wires/ Guy 
lines </t>
  </si>
  <si>
    <t xml:space="preserve">Carry out three monthly condition
monitoring of Telecom Mast Guy Wires 
for further slacking of Wires </t>
  </si>
  <si>
    <t>CATHODIC PROTECTION – PULSE 
GENERATION AND MONITORING 
BOX SHED</t>
  </si>
  <si>
    <t>Blown off Roof section</t>
  </si>
  <si>
    <t>Replace blown off Roof Section and 
replace with new one. 
3.5m by 1m.</t>
  </si>
  <si>
    <t>HORIZONTAL FLARE STRUCTURE</t>
  </si>
  <si>
    <t>Missing section of knee rail 
close to the flare tip</t>
  </si>
  <si>
    <t>Replace missing section of rails.
35m length – 50mm dia, CHS</t>
  </si>
  <si>
    <t>Perforated section of lighting 
pole</t>
  </si>
  <si>
    <t xml:space="preserve">RA PORT-HARCOURT
AKUKWA STREET (18 NOS. OF LIGHTING 
POLES) </t>
  </si>
  <si>
    <t>Provide, replace and install
perforated pole 
170 mm dia. X 7 m length of single 
arm octagonal pole</t>
  </si>
  <si>
    <t>SPDC-2022-02-00000022</t>
  </si>
  <si>
    <t>LAND EAST ASSET</t>
  </si>
  <si>
    <t>GBARAN  ACTIVITIES</t>
  </si>
  <si>
    <t>UBIE FLOW STATION 
PERIMETER CIDATEL FENCE</t>
  </si>
  <si>
    <t>Missing bolts and nuts on top 
rails</t>
  </si>
  <si>
    <t>Provide and install galvanized 
citadel fence bolts and nuts on 
top rails 
125Nos.</t>
  </si>
  <si>
    <t xml:space="preserve">SPDC-2021-12-00000049 </t>
  </si>
  <si>
    <t>BRIDGE 1 - UBIE MAIN ACCESS STEEL GIRDER BRIDGE. BRIDGE APPROACH 
SIGNAGE</t>
  </si>
  <si>
    <t>Not sighted on approach and exit 
sections</t>
  </si>
  <si>
    <t>Provide &amp; Install 2 nos 
approved reflective road sign 
in accordance with the Federal 
Highway Code on Bridge 
Approach &amp; Exit</t>
  </si>
  <si>
    <t xml:space="preserve">Missing sections of bridge railings 
and post </t>
  </si>
  <si>
    <t>Provide and install galvanized 
bridge railings and make 
good. 
108m length 70mm CHS 
20m Length 70mm CHS Post</t>
  </si>
  <si>
    <t xml:space="preserve">BRIDGE 1 - UBIE MAIN ACCESS STEEL GIRDER BRIDGE. GUARD RAILINGS </t>
  </si>
  <si>
    <t>BRIDGE 2 – UBIE ACCESS STEEL GIRDER BRIDGE. BRIDGE APPROACH SIGNAGE</t>
  </si>
  <si>
    <t>Provide &amp; Install 2 nos approved 
reflective road sign in accordance 
with the Federal 
Highway Code on Bridge Approach 
&amp; Exit</t>
  </si>
  <si>
    <t>BRIDGE 2 – UBIE ACCESS STEEL GIRDER BRIDGE. GUARD RAILINGS</t>
  </si>
  <si>
    <t>Missing Hand rails/Post</t>
  </si>
  <si>
    <t>Provide and install galvanized 
bridge railings and make good. 
108m length 70mm CHS 
20m Length 70mm CHS Post</t>
  </si>
  <si>
    <t>.BRIDGE ACCESS TO UKPELIEDE MANIFOLD (STEEL GIRDER BRIDGE) BRIDGE APPROACH SIGNAGE</t>
  </si>
  <si>
    <t>Not sighted on approach 
and exit sections</t>
  </si>
  <si>
    <t>Provide &amp; Install 2 nos approved 
reflective road sign in accordance 
with the Federal 
Highway Code on Bridge Approach &amp; 
Exit</t>
  </si>
  <si>
    <t>ACCESS BRIDGE TO OTUSIGA (BAILEY BRIDGE) WELL 2. BRIDGE PANELS &amp; 
RAILS</t>
  </si>
  <si>
    <t xml:space="preserve">Missing chord reinforcement 
pins &amp; bolts 30mm Dia 
(5 Nos) </t>
  </si>
  <si>
    <t>Install missing chord 
reinforcement pins and make 
good</t>
  </si>
  <si>
    <t>ACCESS BRIDGE TO OTUSIGA (BAILEY BRIDGE) WELL 2. SIGNAGE AND REFLECTORS</t>
  </si>
  <si>
    <t>Bridge carrying capacity 
and caution signage not 
installed on the approach 
and exit</t>
  </si>
  <si>
    <t>Install signage on both sides of 
the bridge 
2 Nos</t>
  </si>
  <si>
    <t>ACCESS BRIDGE TO OTUSIGA (BAILEY BRIDGE) WELL 2 BRIDGE DECK</t>
  </si>
  <si>
    <t xml:space="preserve">Bridge deck chequered 
plate out of alignment &amp; 
widening the gap between 
the steel plates 
 3.15m x 1.05m (1 No) </t>
  </si>
  <si>
    <t>Re-align misaligned deck 
plates. 
3.15m x 1.05m (1 No)</t>
  </si>
  <si>
    <t xml:space="preserve">ACCESS BRIDGE TO OTUSIGA (BAILEY BRIDGE) WELL 2 TOE BOARD </t>
  </si>
  <si>
    <t>Warped and misaligned 
toe boards as a result of 
mechanical impact and age 
induced deformation 
(150x50mm Z-purlins, 
3.15m) 
4 Nos</t>
  </si>
  <si>
    <t>Straighten up the warped toe 
boards, re-install and re-align 
properly and fasten to bridge 
deck members to hold plates 
firmly in place 
(150x50mm Z-purlins, 3.15m) 
4 Nos</t>
  </si>
  <si>
    <t xml:space="preserve">ACCESS BRIDGE TO WELLS 5 &amp; 28 (BAILEY BRIDGE) Signage and 
Reflectors </t>
  </si>
  <si>
    <t>Bridge carrying capacity 
and caution signage not 
installed on the approach</t>
  </si>
  <si>
    <t>Install signage on both sides of 
the bridge approach 
1 No</t>
  </si>
  <si>
    <t xml:space="preserve">ACCESS BRIDGE TO WELLS 5 &amp; 28 (BAILEY BRIDGE) Toe board </t>
  </si>
  <si>
    <t>Missing toe boards on both 
sides of bridge deck, 
exposing users to possible 
slip into the water 
(150x50mm Z-purlins, 
3.15m) 
14 Nos</t>
  </si>
  <si>
    <t>Provide and install toe boards 
at the edges and make good</t>
  </si>
  <si>
    <t xml:space="preserve">ELEBELE (STEEL GIRDER BRIDGE) WELL 15 Signage and Reflectors </t>
  </si>
  <si>
    <t>Install signage on both sides of 
the bridge approach 
2 Nos</t>
  </si>
  <si>
    <t xml:space="preserve">ELEBELE (STEEL GIRDER BRIDGE) WELL 15 Bridge deck Chequered plates </t>
  </si>
  <si>
    <t>Moderate to severe 
degradation on steel deck 
plates 
Fatigue cracks and holes on 
plates (16.2 x 5.4m) area</t>
  </si>
  <si>
    <t>Provide steel plates, Prepare 
surface &amp; recoat with self 
priming epoxy primer, 
polyurethane topcoat or any 
other approved paint and 
replace the degraded deck 
plates and make good</t>
  </si>
  <si>
    <t xml:space="preserve"> ACCESS BRIDGE TO WELL 20 (STEEL GIRDER BRIDGE) Signage and 
Reflectors</t>
  </si>
  <si>
    <t xml:space="preserve"> ACCESS BRIDGE TO WELL 20 (STEEL GIRDER BRIDGE) Bridge deck 
Chequered plates </t>
  </si>
  <si>
    <t xml:space="preserve">Moderate to severe 
degradation on steel deck 
plates 
Fatigue cracks, warped and 
torned plates 
12.5 x 5.5m area </t>
  </si>
  <si>
    <t xml:space="preserve"> ACCESS BRIDGE TO WELL 20 (STEEL GIRDER BRIDGE) Embankment </t>
  </si>
  <si>
    <t>Severe cracks sighted on the 
embankment wall 
3-5m Cumm. Length, 
10-20mm crack width</t>
  </si>
  <si>
    <t>Prepare surface and seal up 
cracks with grade C-35 
concrete and make good</t>
  </si>
  <si>
    <t xml:space="preserve"> ACCESS BRIDGE TO WELL 20 (STEEL GIRDER BRIDGE) PIERS AND GIRDERS </t>
  </si>
  <si>
    <t>Moderate to severe corrosion 
on steel girders 
533 x 210mm IPE, 12.5m 
long (6 Nos)</t>
  </si>
  <si>
    <t xml:space="preserve">Prepare surface &amp; recoat with self 
priming epoxy primer, 
polyurethane topcoat or any other 
approved paint </t>
  </si>
  <si>
    <t>ACCESS BRIDGE TO WELL 14 (BAILEY BRIDGE) BRIDGE PANELS &amp; RAILS</t>
  </si>
  <si>
    <t>Missing chord reinforcement 
pins &amp; bolts 30mm Dia 
(8 Nos)</t>
  </si>
  <si>
    <t>ACCESS BRIDGE TO WELL 14 (BAILEY BRIDGE) SIGNAGE AND REFLECTORS</t>
  </si>
  <si>
    <t xml:space="preserve">Bridge carrying capacity and 
caution signage not installed on 
the approach </t>
  </si>
  <si>
    <t>ACCESS BRIDGE TO WELL 14 (BAILEY BRIDGE) EMBANKMENT</t>
  </si>
  <si>
    <t>Significant loss of earth-fill 
materials of the embankment 
as a result of Slip failure on 
pre-cast concrete retaining 
walls at both ends of the bridge 
(7.0 x 2.5m area) 2 Nos</t>
  </si>
  <si>
    <t>Carry out earth works to refill the 
eroded sections
Provide and construct stone_x0002_pitched walls with grade C-35 
concrete to hold earth-fill 
materials firmly in place</t>
  </si>
  <si>
    <t>BAILEY BRIDGE BOLTED 
CONNECTIONS/JOINTS</t>
  </si>
  <si>
    <t>5No. missing chord reinforcement 
bolts/Nuts</t>
  </si>
  <si>
    <t>5No. missing chord 
reinforcement bolts/Nuts to be 
replaced</t>
  </si>
  <si>
    <t>BAILEY BRIDGE BRIDGE APPROACH SIGNAGE</t>
  </si>
  <si>
    <t xml:space="preserve">ADIBAWA STEEL GIRDER BRIDGE 1 APPROACHES TO THE BRIDGE (ABUTMENTS) </t>
  </si>
  <si>
    <t>Severely degraded road 
section on approach to 
bridge 
6.0 x 4.3 x 0.35m</t>
  </si>
  <si>
    <t xml:space="preserve">Carefully cut the degraded 
road pavement
Provide and re-fill gully with 
sharp sand and compact
Source 0 - 50mm crushed 
granite rock material and 
compact to 150mm thick
Provide, lay and compact 
100mm thick hot-rolled 
asphaltic concrete </t>
  </si>
  <si>
    <t>ADIBAWA STEEL GIRDER BRIDGE 1 SIGNAGE AND REFLECTORS</t>
  </si>
  <si>
    <t>Bridge carrying capacity 
and caution signage not 
installed on both approaches</t>
  </si>
  <si>
    <t>Install signage on both sides of 
the bridge approach 
2Nos.</t>
  </si>
  <si>
    <t>BISENI STEEL GIRDER BRIDGE 1 SIGNAGE AND REFLECTORS</t>
  </si>
  <si>
    <t>nstall signage on both sides of 
the bridge approach 
2Nos</t>
  </si>
  <si>
    <t>BISENI STEEL GIRDER BRIDGE 2 SIGNAGE AND REFLECTORS</t>
  </si>
  <si>
    <t>nstall signage on both sides of 
the bridge approach 
2 Nos</t>
  </si>
  <si>
    <t>STEEL GIRDER BRIDGE GUARD 
RAILINGS</t>
  </si>
  <si>
    <t>Mild to moderate 
corrosion on Handrails, 
Knee Rails and Posts 
Missing sections of Handrails. 
Tilted sections of Handrails</t>
  </si>
  <si>
    <t xml:space="preserve">Remove corrosion on the railings with 
hand tools and recoat with Epoxy 
Esters. 
Dimensions: 
- 4Nos 18 m length of 60mm 
diameter CHS , 32 nos post, - 1.3m 
CHS </t>
  </si>
  <si>
    <t>STEEL GIRDER BRIDGE BRIDGE 
APPROACH SIGNAGE</t>
  </si>
  <si>
    <t>Not sighted on approach and 
exit sections</t>
  </si>
  <si>
    <t>Pothole on approach to the 
bridge 
Length – 5m 
Width – 3m</t>
  </si>
  <si>
    <t>Scarify existing bituminous/asphaltic 
pavement. Pulverize and rec-compact 
to form grade. 
Source 0-50mm crushed granite rock 
material of approved quality and 
gradation, transport to site, spread, 
compact and camber to specified 
profile in layers not exceeding 
100mm thick. 
Sweep surface clean of dust and other 
deleterious materials. Lay prime coat 
using MC0 or MC1 cut-back bitumen 
at 0.9litres/m2 
and blind with sharp river sand.Sweep prime surface clean of sand 
and lay a tack coat of COLAS A 
spread at the rate of 0.75litres/m2. 
Provide, lay and compact 50mm 
thick Hot rolled Asphaltic 
Wearing course</t>
  </si>
  <si>
    <t>Mild to moderate
corrosion on Handrails, 
Knee Rails and Posts 
Missing sections of Handrails. 
Tilted/unstable sections of 
Handrails</t>
  </si>
  <si>
    <t>Remove corrosion on the 
railings with hand tools and 
recoat with Epoxy Esters. 
Dimensions: 
- 4Nos 18 m length of 60mm 
diameter CHS , 32 nos post, - 
1.3m CHS 
Replace missing sections 
36m length. 60mm CHS</t>
  </si>
  <si>
    <t xml:space="preserve"> STEEL GIRDER BRIDGE AFTER DXSF2, GOING TO DUSTBIN JUNCTION.STEEL GIRDER BRIDGE BRIDGE 
APPROACH CONDITION </t>
  </si>
  <si>
    <t>BRIDGES ON ACCESS ROAD LINKING ETELEBOU TO THE DUSTBIN ROAD (GBARAN 
OIL/NAG MANIFOLDSTEEL GIRDER BRIDGE GUARD 
RAILINGS</t>
  </si>
  <si>
    <t>KOROAMA BRIDGE 1 ACCESS CONCRETE GIRDER BRIDGE BRIDGE 
APPROACH SIGNAGE</t>
  </si>
  <si>
    <t>KOROAMA BRIDGE 2 ACCESS CONCRETE GIRDER BRIDGE BRIDGE 
APPROACH SIGNAGE</t>
  </si>
  <si>
    <t xml:space="preserve">Primary support members - Steel 
columns.200mm E.A sections-16mm </t>
  </si>
  <si>
    <t>SPDC-2022-04-00000172</t>
  </si>
  <si>
    <t>Moderate dirt contamination with 
minor flaking of protective 
painting.</t>
  </si>
  <si>
    <t>Secondary Support members: Moderate dirt contamination with 
minor flaking of protective</t>
  </si>
  <si>
    <t>Last painted date July 2018
Due date:June 2021</t>
  </si>
  <si>
    <t>Carry out surface preparation to 
make structural members ready to 
receive new coat. 
Apply Self-priming epoxy, epoxy 
mid-coat, polyurethane topcoat. 
(2647m2
)</t>
  </si>
  <si>
    <t xml:space="preserve">GUARD HUT 2 </t>
  </si>
  <si>
    <t>Broken section of handrail 
concrete support</t>
  </si>
  <si>
    <t>Provide, mix and recast reinforced 
concrete slab covers with grade 
C30 concrete to repair broken 
section</t>
  </si>
  <si>
    <t xml:space="preserve">SPDC-2022-05-00000036 </t>
  </si>
  <si>
    <t>GUARD HUT 3</t>
  </si>
  <si>
    <t>Broken sections of concrete 
beams and concrete spalling 
of concrete with exposed 
corroded reinforcements on 
deck beams and slabs</t>
  </si>
  <si>
    <t>Provide, mix and recast reinforced 
concrete slab covers with grade 
C30 concrete to replace 
broken/spalled off sections</t>
  </si>
  <si>
    <t xml:space="preserve">Severe concrete spalling 
with exposed corroded 
reinforcements underneath 
staircase slab </t>
  </si>
  <si>
    <t>Carefully expose corroded 
reinforcements and remove 
corrosion with handtools. 
Provide, mix and recast reinforced 
concrete slab covers with grade 
C30 concrete to repair underside of 
the staircase slab</t>
  </si>
  <si>
    <t xml:space="preserve">SPDC-2020-09-00000019 </t>
  </si>
  <si>
    <t>Eroded earth-fill materials 
along and underneath oundation of Perimeter Fence 
behind Inlet Manifold 
8 x 2.3m area, 0.75m deep</t>
  </si>
  <si>
    <t>Carry out earthworks to back-fill 
eroded materials with sharp sand at the base of the fence 
foundation and compact in 
layers, and make good</t>
  </si>
  <si>
    <t>ETELEBOU WELL 15 GATE &amp; FENCE</t>
  </si>
  <si>
    <t>Collapsed section of blockwall
Fence 
18.7 x 3m area</t>
  </si>
  <si>
    <t>Re-construct the collapsed section 
of fence with 150mm masonry 
block laid in stretcher bond.</t>
  </si>
  <si>
    <t xml:space="preserve">HEETPILE WALL CLOSE TO 
MILITARY CHECK POINT </t>
  </si>
  <si>
    <t xml:space="preserve">3 No. large cavities on 
section of the jetty 
sheetpile wall at ca 8m 
below the topside close to 
the military check point </t>
  </si>
  <si>
    <t>Option 1 
 Remove the 400mm concrete 
slab panel close to the - 
400mmx6mx8m 
 Cut off anchor tie rods across 
failed section to allow for 
excavation/access to the 
openings. 
 Provide, mix and seal up 
openings with concrete grade 
40 
 Back fill around the openings 
using sand bags (1:3 
cement/sand mix) 
 Replace the cut sections of tie 
rod 
 Provide, spread and fill and 
compact area with sharp sand 
- 18m x 9m x 2.5m 
 Reconstruct hardstand and re_x0002_erect ligh</t>
  </si>
  <si>
    <t>Severe loss of earth 
material and collapse of 1 
No. lighting pole</t>
  </si>
  <si>
    <t xml:space="preserve">Severe scouring 
underneath section of 
concrete hardstand </t>
  </si>
  <si>
    <t xml:space="preserve">Severe corrosion and 
deformation of anchor tie 
rods </t>
  </si>
  <si>
    <t xml:space="preserve">Option 2 
 Remove the 400mm concrete 
slab panel close to the - 
400mmx6mx8m 
 Cut off anchor failed tie rods 
across 
 Weld plates to cover the 
openings - 0.85m x 3m long x 
4Nos. 
 Provide, spread and fill and 
compact area with sharp sand 
- 18m x 9m x 2.5m </t>
  </si>
  <si>
    <t>LIGHT FLIGTH 
AREA</t>
  </si>
  <si>
    <t>SPDC-2022-04-00000161</t>
  </si>
  <si>
    <t>CAPPING BEAM EDGE 
PROTECTOR STEEL BARS</t>
  </si>
  <si>
    <t>Missing and Misaligned Capping Beam Edge Protector</t>
  </si>
  <si>
    <t>SHEET PILES</t>
  </si>
  <si>
    <t xml:space="preserve">Moderate Corrosion on Sheet Piles </t>
  </si>
  <si>
    <t>SCOURED AREA 
UNDERNEATH JETTY TOP SLAB</t>
  </si>
  <si>
    <t>Progressive Scouring of Backfill Materials and Degraded 
Concrete Sections at Failed Jetty Section</t>
  </si>
  <si>
    <t xml:space="preserve">SEA WATER PUMP 
HOUSE </t>
  </si>
  <si>
    <t xml:space="preserve">Loosed Roofing Members at the Sea Water Pump House </t>
  </si>
  <si>
    <t xml:space="preserve">SPDC-2022-04-00000163 </t>
  </si>
  <si>
    <t>PERSONAL ACCESS PLATFORM</t>
  </si>
  <si>
    <t>Severely corroded handrails</t>
  </si>
  <si>
    <t>Replace severely corroded sections of hand rails and make good
35mm dia. CHS; 12m</t>
  </si>
  <si>
    <t>JETTY RAMP</t>
  </si>
  <si>
    <t>Spalled, delaminated and exposed rebars on jetty approach</t>
  </si>
  <si>
    <t>Recast concrete sections with reinforced concrete of grade 30 and make good</t>
  </si>
  <si>
    <t>SPDC-2022-06-00000004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</si>
</sst>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mmm\-yy;@"/>
    <numFmt numFmtId="166" formatCode="[$-409]mmmm\-yy;@"/>
    <numFmt numFmtId="167" formatCode="[$-409]d\-mmm;@"/>
    <numFmt numFmtId="168" formatCode="[$-409]dd\-mmm\-yy;@"/>
  </numFmts>
  <fonts count="31">
    <font>
      <sz val="11"/>
      <color theme="1"/>
      <name val="Calibri"/>
      <family val="2"/>
      <scheme val="minor"/>
    </font>
    <font>
      <sz val="11"/>
      <color rgb="FFFF0000"/>
      <name val="Calibri"/>
      <family val="2"/>
      <scheme val="minor"/>
    </font>
    <font>
      <sz val="10"/>
      <color theme="1"/>
      <name val="Calibri"/>
      <family val="2"/>
      <scheme val="minor"/>
    </font>
    <font>
      <b/>
      <sz val="11"/>
      <color theme="1"/>
      <name val="Calibri"/>
      <family val="2"/>
      <scheme val="minor"/>
    </font>
    <font>
      <b/>
      <sz val="14"/>
      <color theme="1"/>
      <name val="Calibri"/>
      <family val="2"/>
    </font>
    <font>
      <sz val="11"/>
      <color theme="1"/>
      <name val="Calibri"/>
      <family val="2"/>
    </font>
    <font>
      <b/>
      <sz val="11"/>
      <name val="Calibri"/>
      <family val="2"/>
    </font>
    <font>
      <b/>
      <sz val="12"/>
      <color theme="1"/>
      <name val="Calibri"/>
      <family val="2"/>
      <scheme val="minor"/>
    </font>
    <font>
      <b/>
      <i/>
      <sz val="12"/>
      <color theme="1"/>
      <name val="Calibri"/>
      <family val="2"/>
      <scheme val="minor"/>
    </font>
    <font>
      <u/>
      <sz val="11"/>
      <color theme="10"/>
      <name val="Calibri"/>
      <family val="2"/>
      <scheme val="minor"/>
    </font>
    <font>
      <sz val="12"/>
      <color theme="1"/>
      <name val="Calibri"/>
      <family val="2"/>
      <scheme val="minor"/>
    </font>
    <font>
      <sz val="11"/>
      <color theme="0"/>
      <name val="Calibri"/>
      <family val="2"/>
      <scheme val="minor"/>
    </font>
    <font>
      <sz val="11"/>
      <name val="Calibri"/>
      <family val="2"/>
      <scheme val="minor"/>
    </font>
    <font>
      <b/>
      <sz val="11"/>
      <color theme="1"/>
      <name val="Calibri"/>
      <family val="2"/>
    </font>
    <font>
      <sz val="11"/>
      <color rgb="FF000000"/>
      <name val="Calibri"/>
      <family val="2"/>
      <scheme val="minor"/>
    </font>
    <font>
      <sz val="11"/>
      <color theme="1"/>
      <name val="Futura Lt BT"/>
      <family val="2"/>
    </font>
    <font>
      <sz val="11"/>
      <color theme="1"/>
      <name val="Futura Lt BT"/>
    </font>
    <font>
      <b/>
      <sz val="11"/>
      <name val="Calibri"/>
      <family val="2"/>
      <scheme val="minor"/>
    </font>
    <font>
      <sz val="14"/>
      <color theme="1"/>
      <name val="Calibri"/>
      <family val="2"/>
    </font>
    <font>
      <i/>
      <sz val="12"/>
      <color theme="1"/>
      <name val="Calibri"/>
      <family val="2"/>
      <scheme val="minor"/>
    </font>
    <font>
      <sz val="10"/>
      <name val="Calibri"/>
      <family val="2"/>
      <scheme val="minor"/>
    </font>
    <font>
      <b/>
      <sz val="14"/>
      <color rgb="FFFF0000"/>
      <name val="Calibri"/>
      <family val="2"/>
    </font>
    <font>
      <b/>
      <sz val="14"/>
      <name val="Calibri"/>
      <family val="2"/>
    </font>
    <font>
      <b/>
      <sz val="11"/>
      <color rgb="FFFF0000"/>
      <name val="Calibri"/>
      <family val="2"/>
      <scheme val="minor"/>
    </font>
    <font>
      <sz val="10"/>
      <color rgb="FFFF0000"/>
      <name val="Calibri"/>
      <family val="2"/>
      <scheme val="minor"/>
    </font>
    <font>
      <b/>
      <sz val="11"/>
      <color theme="1"/>
      <name val="Futura Lt BT"/>
    </font>
    <font>
      <sz val="14"/>
      <color theme="1"/>
      <name val="Calibri"/>
      <family val="2"/>
      <scheme val="minor"/>
    </font>
    <font>
      <b/>
      <sz val="18"/>
      <color theme="1"/>
      <name val="Calibri"/>
      <family val="2"/>
      <scheme val="minor"/>
    </font>
    <font>
      <sz val="11"/>
      <name val="Futura Lt BT"/>
    </font>
    <font>
      <sz val="11"/>
      <name val="Calibri"/>
      <family val="2"/>
    </font>
    <font>
      <sz val="8"/>
      <name val="Calibri"/>
      <family val="2"/>
      <scheme val="minor"/>
    </font>
  </fonts>
  <fills count="1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621">
    <xf numFmtId="0" fontId="0" fillId="0" borderId="0" xfId="0"/>
    <xf numFmtId="0" fontId="0" fillId="0" borderId="1" xfId="0" applyBorder="1"/>
    <xf numFmtId="0" fontId="0" fillId="0" borderId="1" xfId="0" applyFill="1" applyBorder="1"/>
    <xf numFmtId="0" fontId="0" fillId="0" borderId="0"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xf>
    <xf numFmtId="0" fontId="0" fillId="0" borderId="0" xfId="0" applyAlignment="1">
      <alignment horizontal="center"/>
    </xf>
    <xf numFmtId="0" fontId="0" fillId="0" borderId="0" xfId="0" applyFill="1" applyAlignment="1">
      <alignment horizontal="center" vertical="center"/>
    </xf>
    <xf numFmtId="0" fontId="3"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4" borderId="0" xfId="0" applyFont="1" applyFill="1" applyAlignment="1">
      <alignment horizontal="center" vertical="center"/>
    </xf>
    <xf numFmtId="0" fontId="6" fillId="3" borderId="6" xfId="0" applyFont="1" applyFill="1" applyBorder="1" applyAlignment="1">
      <alignment horizontal="center" vertical="center"/>
    </xf>
    <xf numFmtId="0" fontId="3" fillId="8" borderId="1"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164" fontId="6" fillId="3" borderId="1" xfId="0" applyNumberFormat="1" applyFont="1" applyFill="1" applyBorder="1" applyAlignment="1">
      <alignment horizontal="center" vertical="center" wrapText="1"/>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164" fontId="0" fillId="0" borderId="0" xfId="0" applyNumberFormat="1" applyBorder="1" applyAlignment="1">
      <alignment horizontal="left"/>
    </xf>
    <xf numFmtId="164" fontId="0" fillId="0" borderId="0" xfId="0" applyNumberFormat="1" applyBorder="1" applyAlignment="1">
      <alignment horizontal="left" wrapText="1"/>
    </xf>
    <xf numFmtId="0" fontId="4" fillId="0" borderId="7" xfId="0" applyFont="1" applyBorder="1" applyAlignment="1">
      <alignment horizontal="center"/>
    </xf>
    <xf numFmtId="0" fontId="5" fillId="0" borderId="0" xfId="0" applyFont="1" applyBorder="1"/>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8" fillId="7" borderId="1" xfId="0" applyFont="1" applyFill="1" applyBorder="1" applyAlignment="1">
      <alignment horizontal="center" vertical="center"/>
    </xf>
    <xf numFmtId="0" fontId="10" fillId="0" borderId="1" xfId="0" applyFont="1" applyBorder="1"/>
    <xf numFmtId="0" fontId="10" fillId="0" borderId="0" xfId="0" applyFont="1"/>
    <xf numFmtId="0" fontId="8" fillId="0" borderId="0" xfId="0" applyFont="1" applyAlignment="1">
      <alignment horizontal="center" vertical="center"/>
    </xf>
    <xf numFmtId="164" fontId="10" fillId="0" borderId="0" xfId="0" applyNumberFormat="1" applyFont="1" applyBorder="1" applyAlignment="1">
      <alignment horizontal="left"/>
    </xf>
    <xf numFmtId="164" fontId="10" fillId="0" borderId="0" xfId="0" applyNumberFormat="1" applyFont="1" applyBorder="1" applyAlignment="1">
      <alignment horizontal="left" wrapText="1"/>
    </xf>
    <xf numFmtId="0" fontId="10" fillId="0" borderId="0" xfId="0" applyFont="1" applyAlignment="1">
      <alignment wrapText="1"/>
    </xf>
    <xf numFmtId="0" fontId="9" fillId="0" borderId="1" xfId="1" applyFill="1" applyBorder="1"/>
    <xf numFmtId="17" fontId="0" fillId="0" borderId="1" xfId="0" applyNumberFormat="1" applyBorder="1" applyAlignment="1">
      <alignment horizontal="center" vertical="center"/>
    </xf>
    <xf numFmtId="0" fontId="0" fillId="0" borderId="1" xfId="0" applyBorder="1" applyAlignment="1">
      <alignment vertical="center" wrapText="1"/>
    </xf>
    <xf numFmtId="0" fontId="0" fillId="6" borderId="1" xfId="0" applyFill="1" applyBorder="1" applyAlignment="1">
      <alignment horizontal="center" vertical="center"/>
    </xf>
    <xf numFmtId="0" fontId="11" fillId="4" borderId="1" xfId="0" applyFont="1" applyFill="1" applyBorder="1" applyAlignment="1">
      <alignment horizontal="center" vertical="center"/>
    </xf>
    <xf numFmtId="0" fontId="9" fillId="0" borderId="8" xfId="1" applyBorder="1" applyAlignment="1">
      <alignment horizontal="center"/>
    </xf>
    <xf numFmtId="0" fontId="0" fillId="0" borderId="1" xfId="0" applyBorder="1" applyAlignment="1">
      <alignment vertical="top" wrapText="1"/>
    </xf>
    <xf numFmtId="0" fontId="0" fillId="0" borderId="0" xfId="0" applyFont="1"/>
    <xf numFmtId="164" fontId="0" fillId="0" borderId="1" xfId="0" applyNumberFormat="1" applyFont="1" applyBorder="1" applyAlignment="1">
      <alignment horizontal="center" vertical="center"/>
    </xf>
    <xf numFmtId="0" fontId="0" fillId="0" borderId="1" xfId="0" applyFont="1" applyBorder="1"/>
    <xf numFmtId="0" fontId="13" fillId="0" borderId="0" xfId="0" applyFont="1" applyBorder="1" applyAlignment="1">
      <alignment textRotation="90"/>
    </xf>
    <xf numFmtId="0" fontId="13" fillId="0" borderId="0" xfId="0" applyFont="1" applyAlignment="1">
      <alignment textRotation="90"/>
    </xf>
    <xf numFmtId="0" fontId="13" fillId="0" borderId="0" xfId="0" applyFont="1" applyAlignment="1">
      <alignment horizontal="center" vertical="center" textRotation="90"/>
    </xf>
    <xf numFmtId="0" fontId="3" fillId="0" borderId="0" xfId="0" applyFont="1" applyAlignment="1">
      <alignment textRotation="90"/>
    </xf>
    <xf numFmtId="0" fontId="0" fillId="0" borderId="1" xfId="0" applyFont="1" applyBorder="1" applyAlignment="1">
      <alignment vertical="top"/>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xf>
    <xf numFmtId="0" fontId="12" fillId="7" borderId="1" xfId="0" applyFont="1" applyFill="1" applyBorder="1" applyAlignment="1">
      <alignment horizontal="left" vertical="center" wrapText="1"/>
    </xf>
    <xf numFmtId="0" fontId="0" fillId="7" borderId="1" xfId="0" applyFont="1" applyFill="1" applyBorder="1" applyAlignment="1">
      <alignment vertical="center" wrapText="1"/>
    </xf>
    <xf numFmtId="0" fontId="0" fillId="7" borderId="1" xfId="0" applyFont="1" applyFill="1" applyBorder="1" applyAlignment="1">
      <alignment vertical="center"/>
    </xf>
    <xf numFmtId="0" fontId="0" fillId="7" borderId="1" xfId="0" applyFont="1" applyFill="1" applyBorder="1"/>
    <xf numFmtId="0" fontId="3" fillId="10" borderId="1" xfId="0" applyFont="1" applyFill="1" applyBorder="1" applyAlignment="1">
      <alignment horizontal="center" vertical="center"/>
    </xf>
    <xf numFmtId="0" fontId="0" fillId="10" borderId="1" xfId="0" applyFill="1" applyBorder="1" applyAlignment="1">
      <alignment wrapText="1"/>
    </xf>
    <xf numFmtId="0" fontId="3" fillId="11" borderId="1" xfId="0" applyFont="1" applyFill="1" applyBorder="1" applyAlignment="1">
      <alignment horizontal="center" vertical="center"/>
    </xf>
    <xf numFmtId="0" fontId="0" fillId="11" borderId="1" xfId="0" applyFill="1" applyBorder="1" applyAlignment="1">
      <alignment wrapText="1"/>
    </xf>
    <xf numFmtId="0" fontId="3" fillId="12" borderId="1" xfId="0" applyFont="1" applyFill="1" applyBorder="1" applyAlignment="1">
      <alignment horizontal="center" vertical="center"/>
    </xf>
    <xf numFmtId="0" fontId="0" fillId="8" borderId="1" xfId="0" applyFont="1" applyFill="1" applyBorder="1" applyAlignment="1">
      <alignment vertical="center" wrapText="1"/>
    </xf>
    <xf numFmtId="0" fontId="0" fillId="8" borderId="1" xfId="0" applyFont="1" applyFill="1" applyBorder="1" applyAlignment="1">
      <alignment wrapText="1"/>
    </xf>
    <xf numFmtId="0" fontId="3" fillId="7" borderId="1" xfId="0" applyFont="1" applyFill="1" applyBorder="1" applyAlignment="1">
      <alignment horizontal="center" vertical="center"/>
    </xf>
    <xf numFmtId="0" fontId="0" fillId="10" borderId="1" xfId="0" applyFill="1" applyBorder="1" applyAlignment="1">
      <alignment horizontal="left" vertical="center" wrapText="1"/>
    </xf>
    <xf numFmtId="0" fontId="0" fillId="12" borderId="1" xfId="0" applyFill="1" applyBorder="1" applyAlignment="1">
      <alignment wrapText="1"/>
    </xf>
    <xf numFmtId="0" fontId="3" fillId="12" borderId="9" xfId="0" applyFont="1" applyFill="1" applyBorder="1" applyAlignment="1">
      <alignment horizontal="center" vertical="center"/>
    </xf>
    <xf numFmtId="0" fontId="0" fillId="12" borderId="9" xfId="0" applyFill="1" applyBorder="1" applyAlignment="1">
      <alignment wrapText="1"/>
    </xf>
    <xf numFmtId="0" fontId="3" fillId="11" borderId="1" xfId="0" applyFont="1" applyFill="1" applyBorder="1" applyAlignment="1">
      <alignment textRotation="90"/>
    </xf>
    <xf numFmtId="0" fontId="0" fillId="0" borderId="0" xfId="0" applyFill="1"/>
    <xf numFmtId="0" fontId="0" fillId="0" borderId="1" xfId="0" applyBorder="1" applyAlignment="1">
      <alignment vertical="top"/>
    </xf>
    <xf numFmtId="0" fontId="0" fillId="0" borderId="1" xfId="0" applyFill="1" applyBorder="1" applyAlignment="1">
      <alignment horizontal="center" vertical="center"/>
    </xf>
    <xf numFmtId="0" fontId="0" fillId="0" borderId="1" xfId="0" applyBorder="1" applyAlignment="1">
      <alignment horizontal="center"/>
    </xf>
    <xf numFmtId="0" fontId="11" fillId="0" borderId="1" xfId="0" applyFont="1" applyFill="1" applyBorder="1" applyAlignment="1">
      <alignment horizontal="center" vertical="center"/>
    </xf>
    <xf numFmtId="0" fontId="0" fillId="0" borderId="0" xfId="0" applyFill="1" applyBorder="1" applyAlignment="1">
      <alignment horizontal="center" vertical="center"/>
    </xf>
    <xf numFmtId="17" fontId="0" fillId="0"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horizontal="center" vertical="center" wrapText="1"/>
    </xf>
    <xf numFmtId="14" fontId="1" fillId="0" borderId="1" xfId="0" applyNumberFormat="1" applyFont="1" applyBorder="1" applyAlignment="1">
      <alignment horizontal="center" vertical="center"/>
    </xf>
    <xf numFmtId="0" fontId="0" fillId="0" borderId="1" xfId="0" applyBorder="1" applyAlignment="1">
      <alignment wrapText="1"/>
    </xf>
    <xf numFmtId="0" fontId="0" fillId="0" borderId="1" xfId="0" applyBorder="1" applyAlignment="1">
      <alignment vertical="center"/>
    </xf>
    <xf numFmtId="17" fontId="0" fillId="0" borderId="1" xfId="0" applyNumberFormat="1" applyBorder="1" applyAlignment="1">
      <alignment vertical="center"/>
    </xf>
    <xf numFmtId="16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11" borderId="9" xfId="0" applyFill="1" applyBorder="1" applyAlignment="1">
      <alignment wrapText="1"/>
    </xf>
    <xf numFmtId="164" fontId="0" fillId="0" borderId="9" xfId="0" applyNumberFormat="1" applyBorder="1" applyAlignment="1">
      <alignment horizontal="center" vertical="center"/>
    </xf>
    <xf numFmtId="0" fontId="0" fillId="11" borderId="4" xfId="0" applyFill="1" applyBorder="1" applyAlignment="1">
      <alignment wrapText="1"/>
    </xf>
    <xf numFmtId="0" fontId="3" fillId="13" borderId="9" xfId="0" applyFont="1" applyFill="1" applyBorder="1" applyAlignment="1">
      <alignment textRotation="90"/>
    </xf>
    <xf numFmtId="0" fontId="0" fillId="13" borderId="1" xfId="0" applyFill="1" applyBorder="1" applyAlignment="1">
      <alignment wrapText="1"/>
    </xf>
    <xf numFmtId="0" fontId="4" fillId="0" borderId="4" xfId="0" applyFont="1" applyBorder="1" applyAlignment="1">
      <alignment horizontal="center"/>
    </xf>
    <xf numFmtId="165" fontId="1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top" wrapText="1"/>
    </xf>
    <xf numFmtId="0" fontId="3" fillId="7" borderId="1" xfId="0" applyFont="1" applyFill="1" applyBorder="1" applyAlignment="1">
      <alignment vertical="center" wrapText="1"/>
    </xf>
    <xf numFmtId="0" fontId="3" fillId="7" borderId="9" xfId="0" applyFont="1" applyFill="1" applyBorder="1" applyAlignment="1">
      <alignment horizontal="center" vertical="center"/>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16" fillId="0" borderId="1" xfId="0" applyFont="1" applyBorder="1" applyAlignment="1">
      <alignment vertical="center" wrapText="1"/>
    </xf>
    <xf numFmtId="0" fontId="16" fillId="0" borderId="1" xfId="0" applyFont="1" applyFill="1" applyBorder="1" applyAlignment="1">
      <alignment vertical="center" wrapText="1"/>
    </xf>
    <xf numFmtId="0" fontId="0" fillId="0" borderId="0" xfId="0" applyAlignment="1">
      <alignment vertical="center"/>
    </xf>
    <xf numFmtId="0" fontId="0" fillId="2" borderId="0" xfId="0" applyFill="1" applyBorder="1" applyAlignment="1">
      <alignment horizontal="left"/>
    </xf>
    <xf numFmtId="0" fontId="0" fillId="2" borderId="0" xfId="0" applyFill="1" applyBorder="1" applyAlignment="1">
      <alignment horizontal="left" wrapText="1"/>
    </xf>
    <xf numFmtId="0" fontId="0" fillId="0" borderId="1" xfId="0" applyFill="1" applyBorder="1" applyAlignment="1">
      <alignment horizontal="center"/>
    </xf>
    <xf numFmtId="0" fontId="0" fillId="0" borderId="10" xfId="0" applyFill="1" applyBorder="1" applyAlignment="1">
      <alignment horizontal="center"/>
    </xf>
    <xf numFmtId="164" fontId="0" fillId="0" borderId="1" xfId="0" applyNumberFormat="1" applyBorder="1" applyAlignment="1">
      <alignment horizontal="center"/>
    </xf>
    <xf numFmtId="164" fontId="0" fillId="0" borderId="1" xfId="0" applyNumberFormat="1" applyFont="1" applyBorder="1" applyAlignment="1">
      <alignment horizontal="center"/>
    </xf>
    <xf numFmtId="166" fontId="12" fillId="0" borderId="1" xfId="0" applyNumberFormat="1" applyFont="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left" wrapText="1"/>
    </xf>
    <xf numFmtId="0" fontId="0" fillId="4" borderId="1" xfId="0" applyFont="1" applyFill="1" applyBorder="1" applyAlignment="1">
      <alignment horizontal="center" vertical="center"/>
    </xf>
    <xf numFmtId="0" fontId="17" fillId="7" borderId="1" xfId="0" applyFont="1" applyFill="1" applyBorder="1" applyAlignment="1">
      <alignment horizontal="left" vertical="center" wrapText="1"/>
    </xf>
    <xf numFmtId="0" fontId="3" fillId="7" borderId="1" xfId="0" applyFont="1" applyFill="1" applyBorder="1" applyAlignment="1">
      <alignment vertical="center"/>
    </xf>
    <xf numFmtId="0" fontId="3" fillId="7" borderId="9" xfId="0" applyFont="1" applyFill="1" applyBorder="1" applyAlignment="1">
      <alignment horizontal="center" vertical="center"/>
    </xf>
    <xf numFmtId="0" fontId="3" fillId="7" borderId="8" xfId="0" applyFont="1" applyFill="1" applyBorder="1" applyAlignment="1">
      <alignment horizontal="center" vertical="center"/>
    </xf>
    <xf numFmtId="0" fontId="0" fillId="0" borderId="1" xfId="0" applyFont="1" applyBorder="1" applyAlignment="1">
      <alignment vertical="center"/>
    </xf>
    <xf numFmtId="0" fontId="15" fillId="0" borderId="1" xfId="0" applyFont="1" applyBorder="1" applyAlignment="1">
      <alignment horizontal="center" vertical="center" wrapText="1"/>
    </xf>
    <xf numFmtId="0" fontId="1" fillId="0" borderId="1" xfId="0" applyFont="1" applyBorder="1" applyAlignment="1">
      <alignment horizontal="center" vertical="center"/>
    </xf>
    <xf numFmtId="0" fontId="0" fillId="13" borderId="1" xfId="0" applyFill="1" applyBorder="1" applyAlignment="1">
      <alignment vertical="center" wrapText="1"/>
    </xf>
    <xf numFmtId="0" fontId="2"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2" borderId="1" xfId="0" applyFill="1" applyBorder="1" applyAlignment="1">
      <alignment horizontal="center"/>
    </xf>
    <xf numFmtId="0" fontId="0" fillId="10" borderId="1" xfId="0" applyFont="1" applyFill="1" applyBorder="1" applyAlignment="1">
      <alignment horizontal="left" vertical="center" wrapText="1"/>
    </xf>
    <xf numFmtId="0" fontId="0" fillId="12" borderId="1" xfId="0" applyFont="1" applyFill="1" applyBorder="1" applyAlignment="1">
      <alignment wrapText="1"/>
    </xf>
    <xf numFmtId="0" fontId="0" fillId="12" borderId="9" xfId="0" applyFont="1" applyFill="1" applyBorder="1" applyAlignment="1">
      <alignment wrapText="1"/>
    </xf>
    <xf numFmtId="0" fontId="0" fillId="0" borderId="1" xfId="0" applyFont="1" applyFill="1" applyBorder="1" applyAlignment="1">
      <alignment vertical="center" wrapText="1"/>
    </xf>
    <xf numFmtId="0" fontId="0" fillId="0" borderId="1" xfId="0" applyFont="1" applyBorder="1" applyAlignment="1">
      <alignment vertical="center" wrapText="1"/>
    </xf>
    <xf numFmtId="0" fontId="0" fillId="11" borderId="1" xfId="0" applyFill="1" applyBorder="1" applyAlignment="1">
      <alignment vertical="center" wrapText="1"/>
    </xf>
    <xf numFmtId="167" fontId="0" fillId="0" borderId="1" xfId="0" applyNumberFormat="1" applyFont="1" applyBorder="1" applyAlignment="1">
      <alignment horizontal="center" vertical="center"/>
    </xf>
    <xf numFmtId="0" fontId="0" fillId="0" borderId="1" xfId="0" applyFont="1" applyBorder="1" applyAlignment="1">
      <alignment wrapText="1"/>
    </xf>
    <xf numFmtId="0" fontId="0" fillId="0" borderId="0" xfId="0" applyFont="1" applyBorder="1"/>
    <xf numFmtId="17" fontId="0" fillId="0" borderId="1" xfId="0" applyNumberFormat="1" applyFont="1" applyBorder="1" applyAlignment="1">
      <alignment horizontal="center" vertical="center"/>
    </xf>
    <xf numFmtId="0" fontId="0" fillId="6"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xf numFmtId="165" fontId="0" fillId="0" borderId="1" xfId="0" applyNumberFormat="1" applyFont="1" applyBorder="1" applyAlignment="1">
      <alignment horizontal="center" vertical="center"/>
    </xf>
    <xf numFmtId="0" fontId="0" fillId="12" borderId="1" xfId="0" applyFont="1" applyFill="1" applyBorder="1" applyAlignment="1">
      <alignment vertical="center" wrapText="1"/>
    </xf>
    <xf numFmtId="0" fontId="0" fillId="12" borderId="9" xfId="0" applyFont="1" applyFill="1" applyBorder="1" applyAlignment="1">
      <alignment vertical="center" wrapText="1"/>
    </xf>
    <xf numFmtId="0" fontId="0" fillId="0" borderId="1" xfId="0" applyFont="1" applyBorder="1" applyAlignment="1">
      <alignment vertical="top" wrapText="1"/>
    </xf>
    <xf numFmtId="0" fontId="0" fillId="2" borderId="1" xfId="0" applyFont="1" applyFill="1" applyBorder="1" applyAlignment="1">
      <alignment horizontal="center" vertical="center"/>
    </xf>
    <xf numFmtId="0" fontId="0" fillId="0" borderId="1" xfId="0" applyFont="1" applyBorder="1" applyAlignment="1">
      <alignment horizontal="left" vertical="center" wrapText="1"/>
    </xf>
    <xf numFmtId="0" fontId="0" fillId="5" borderId="1" xfId="0" applyFont="1" applyFill="1" applyBorder="1" applyAlignment="1">
      <alignment horizontal="center" vertical="center"/>
    </xf>
    <xf numFmtId="0" fontId="10" fillId="0" borderId="1" xfId="0" applyFont="1" applyBorder="1" applyAlignment="1">
      <alignment horizontal="left" vertical="center" wrapText="1"/>
    </xf>
    <xf numFmtId="0" fontId="0" fillId="0" borderId="0" xfId="0" applyFont="1" applyAlignment="1">
      <alignment horizontal="center"/>
    </xf>
    <xf numFmtId="0" fontId="0" fillId="0" borderId="1" xfId="0" applyFont="1" applyFill="1" applyBorder="1" applyAlignment="1">
      <alignment horizontal="center"/>
    </xf>
    <xf numFmtId="0" fontId="5" fillId="0" borderId="0" xfId="0" applyFont="1" applyBorder="1" applyAlignment="1">
      <alignment horizontal="center" vertical="center"/>
    </xf>
    <xf numFmtId="0" fontId="5" fillId="0" borderId="0" xfId="0" applyFont="1" applyBorder="1" applyAlignment="1">
      <alignment vertical="center"/>
    </xf>
    <xf numFmtId="0" fontId="0" fillId="0" borderId="1" xfId="0" applyFont="1" applyFill="1" applyBorder="1" applyAlignment="1">
      <alignment vertical="center"/>
    </xf>
    <xf numFmtId="0" fontId="0" fillId="10"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12" fillId="0" borderId="1" xfId="0" applyFont="1" applyFill="1" applyBorder="1" applyAlignment="1">
      <alignment horizontal="center" vertical="center" wrapText="1"/>
    </xf>
    <xf numFmtId="0" fontId="3" fillId="0" borderId="0" xfId="0" applyFont="1" applyAlignment="1">
      <alignment horizontal="center"/>
    </xf>
    <xf numFmtId="0" fontId="0" fillId="0" borderId="0" xfId="0" applyFont="1" applyFill="1" applyBorder="1" applyAlignment="1">
      <alignment horizontal="center" vertical="center"/>
    </xf>
    <xf numFmtId="0" fontId="3" fillId="0" borderId="0" xfId="0" applyFont="1" applyFill="1" applyBorder="1" applyAlignment="1">
      <alignment horizontal="center" textRotation="90"/>
    </xf>
    <xf numFmtId="0" fontId="3" fillId="0" borderId="0" xfId="0" applyFont="1" applyFill="1" applyBorder="1" applyAlignment="1">
      <alignment horizontal="center" vertical="center"/>
    </xf>
    <xf numFmtId="0" fontId="0" fillId="0" borderId="0" xfId="0" applyFont="1" applyFill="1" applyBorder="1" applyAlignment="1">
      <alignment vertical="center" wrapText="1"/>
    </xf>
    <xf numFmtId="164" fontId="0" fillId="0" borderId="0" xfId="0" applyNumberFormat="1"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vertical="top"/>
    </xf>
    <xf numFmtId="0" fontId="0" fillId="0" borderId="0" xfId="0" applyFont="1" applyFill="1" applyBorder="1" applyAlignment="1">
      <alignment horizontal="center"/>
    </xf>
    <xf numFmtId="0" fontId="0" fillId="0" borderId="0" xfId="0" applyFont="1" applyFill="1" applyBorder="1" applyAlignment="1">
      <alignment vertical="center"/>
    </xf>
    <xf numFmtId="164" fontId="0" fillId="0" borderId="1" xfId="0" applyNumberFormat="1" applyFont="1" applyFill="1" applyBorder="1" applyAlignment="1">
      <alignment horizontal="center" vertical="center"/>
    </xf>
    <xf numFmtId="0" fontId="0" fillId="0" borderId="1" xfId="0" applyFont="1" applyFill="1" applyBorder="1" applyAlignment="1">
      <alignment vertical="top"/>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5" borderId="1" xfId="0" applyFont="1" applyFill="1" applyBorder="1" applyAlignment="1">
      <alignment horizontal="center" vertical="center" textRotation="90" wrapText="1"/>
    </xf>
    <xf numFmtId="0" fontId="3" fillId="13" borderId="1" xfId="0" applyFont="1" applyFill="1" applyBorder="1" applyAlignment="1">
      <alignment horizontal="center" vertical="center"/>
    </xf>
    <xf numFmtId="0" fontId="3" fillId="13" borderId="1" xfId="0" applyFont="1" applyFill="1" applyBorder="1" applyAlignment="1">
      <alignment textRotation="90"/>
    </xf>
    <xf numFmtId="0" fontId="3" fillId="13" borderId="1" xfId="0" applyFont="1" applyFill="1" applyBorder="1" applyAlignment="1">
      <alignment horizontal="center"/>
    </xf>
    <xf numFmtId="0" fontId="0" fillId="0" borderId="0" xfId="0" applyBorder="1" applyAlignment="1">
      <alignment vertical="center"/>
    </xf>
    <xf numFmtId="164" fontId="7" fillId="3" borderId="1" xfId="0" applyNumberFormat="1" applyFont="1" applyFill="1" applyBorder="1" applyAlignment="1">
      <alignment horizontal="center" vertical="center" wrapText="1"/>
    </xf>
    <xf numFmtId="167" fontId="0" fillId="0" borderId="1" xfId="0" applyNumberFormat="1" applyFont="1" applyFill="1" applyBorder="1" applyAlignment="1">
      <alignment horizontal="center" vertical="center"/>
    </xf>
    <xf numFmtId="164" fontId="0" fillId="0" borderId="0" xfId="0" applyNumberFormat="1" applyBorder="1" applyAlignment="1">
      <alignment horizontal="center"/>
    </xf>
    <xf numFmtId="164" fontId="0" fillId="0" borderId="0" xfId="0" applyNumberFormat="1" applyBorder="1" applyAlignment="1">
      <alignment horizontal="center" wrapText="1"/>
    </xf>
    <xf numFmtId="0" fontId="19" fillId="0" borderId="1" xfId="0" applyNumberFormat="1" applyFont="1" applyBorder="1" applyAlignment="1">
      <alignment horizontal="center" vertical="center"/>
    </xf>
    <xf numFmtId="0" fontId="10" fillId="0" borderId="0" xfId="0" applyNumberFormat="1" applyFont="1" applyAlignment="1">
      <alignment horizontal="center" vertical="center"/>
    </xf>
    <xf numFmtId="0" fontId="10" fillId="0" borderId="0" xfId="0" applyNumberFormat="1" applyFont="1"/>
    <xf numFmtId="0" fontId="10" fillId="0" borderId="0" xfId="0" applyNumberFormat="1" applyFont="1" applyBorder="1" applyAlignment="1"/>
    <xf numFmtId="0" fontId="8" fillId="0" borderId="1" xfId="0" applyNumberFormat="1" applyFont="1" applyBorder="1" applyAlignment="1">
      <alignment horizontal="center" vertical="center"/>
    </xf>
    <xf numFmtId="0" fontId="7" fillId="0" borderId="1" xfId="0" applyFont="1" applyBorder="1" applyAlignment="1">
      <alignment horizontal="right" wrapText="1"/>
    </xf>
    <xf numFmtId="10" fontId="10" fillId="0" borderId="1" xfId="0" applyNumberFormat="1" applyFont="1" applyBorder="1" applyAlignment="1">
      <alignment horizontal="center"/>
    </xf>
    <xf numFmtId="0" fontId="10" fillId="5" borderId="1" xfId="0" applyFont="1" applyFill="1" applyBorder="1" applyAlignment="1"/>
    <xf numFmtId="167" fontId="6" fillId="3" borderId="1" xfId="0" applyNumberFormat="1" applyFont="1" applyFill="1" applyBorder="1" applyAlignment="1">
      <alignment horizontal="center" vertical="center" wrapText="1"/>
    </xf>
    <xf numFmtId="167" fontId="0" fillId="0" borderId="1" xfId="0" applyNumberFormat="1" applyFont="1" applyBorder="1" applyAlignment="1">
      <alignment horizontal="center"/>
    </xf>
    <xf numFmtId="167" fontId="0" fillId="0" borderId="1" xfId="0" quotePrefix="1" applyNumberFormat="1" applyFont="1" applyBorder="1" applyAlignment="1">
      <alignment horizontal="center" vertical="center"/>
    </xf>
    <xf numFmtId="167" fontId="0" fillId="0" borderId="0" xfId="0" applyNumberFormat="1" applyAlignment="1">
      <alignment horizontal="center"/>
    </xf>
    <xf numFmtId="0" fontId="5" fillId="0" borderId="1" xfId="0" applyFont="1" applyBorder="1" applyAlignment="1">
      <alignment horizontal="left" wrapText="1"/>
    </xf>
    <xf numFmtId="0" fontId="14" fillId="0" borderId="1" xfId="0" applyFont="1" applyBorder="1" applyAlignment="1">
      <alignment horizontal="center" vertical="center"/>
    </xf>
    <xf numFmtId="0" fontId="3" fillId="0" borderId="1" xfId="0" applyFont="1" applyBorder="1" applyAlignment="1">
      <alignment horizontal="center" vertical="top"/>
    </xf>
    <xf numFmtId="0" fontId="8" fillId="5" borderId="1" xfId="0" applyFont="1" applyFill="1" applyBorder="1" applyAlignment="1">
      <alignment horizontal="center" vertical="center"/>
    </xf>
    <xf numFmtId="0" fontId="10" fillId="0" borderId="1" xfId="0" applyFont="1" applyBorder="1" applyAlignment="1">
      <alignment horizontal="left" vertical="center"/>
    </xf>
    <xf numFmtId="0" fontId="8" fillId="6" borderId="1" xfId="0" applyFont="1" applyFill="1" applyBorder="1" applyAlignment="1">
      <alignment horizontal="center" vertical="center"/>
    </xf>
    <xf numFmtId="0" fontId="8" fillId="4" borderId="1" xfId="0" applyFont="1" applyFill="1" applyBorder="1" applyAlignment="1">
      <alignment horizontal="center" vertical="center"/>
    </xf>
    <xf numFmtId="0" fontId="3" fillId="7" borderId="8" xfId="0" applyFont="1" applyFill="1" applyBorder="1" applyAlignment="1">
      <alignment horizontal="center" vertical="center"/>
    </xf>
    <xf numFmtId="164" fontId="20" fillId="0" borderId="1" xfId="0" applyNumberFormat="1" applyFont="1" applyBorder="1" applyAlignment="1">
      <alignment horizontal="center" vertical="center"/>
    </xf>
    <xf numFmtId="17"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xf>
    <xf numFmtId="0" fontId="2" fillId="0" borderId="1" xfId="0" applyFont="1" applyBorder="1" applyAlignment="1">
      <alignment horizontal="center"/>
    </xf>
    <xf numFmtId="164" fontId="2" fillId="0" borderId="1" xfId="0" applyNumberFormat="1" applyFont="1" applyFill="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14" borderId="1" xfId="0" applyFont="1" applyFill="1" applyBorder="1" applyAlignment="1">
      <alignment horizontal="center" vertical="center"/>
    </xf>
    <xf numFmtId="0" fontId="0" fillId="14" borderId="1" xfId="0" applyFont="1" applyFill="1" applyBorder="1" applyAlignment="1">
      <alignment horizontal="center" vertical="center" wrapText="1"/>
    </xf>
    <xf numFmtId="0" fontId="0" fillId="0" borderId="8" xfId="0" applyFont="1" applyBorder="1"/>
    <xf numFmtId="0" fontId="0" fillId="0" borderId="8" xfId="0" applyFont="1" applyBorder="1" applyAlignment="1">
      <alignment horizontal="center" vertical="center"/>
    </xf>
    <xf numFmtId="167" fontId="0" fillId="0" borderId="8" xfId="0" applyNumberFormat="1" applyFont="1" applyBorder="1" applyAlignment="1">
      <alignment horizontal="center"/>
    </xf>
    <xf numFmtId="0" fontId="14" fillId="0" borderId="1" xfId="0" applyFont="1" applyFill="1" applyBorder="1" applyAlignment="1">
      <alignment horizontal="center" vertical="center"/>
    </xf>
    <xf numFmtId="167" fontId="14" fillId="0" borderId="1" xfId="0" applyNumberFormat="1" applyFont="1" applyBorder="1" applyAlignment="1">
      <alignment horizontal="center" vertical="center"/>
    </xf>
    <xf numFmtId="164" fontId="0" fillId="0" borderId="1" xfId="0" applyNumberFormat="1" applyFont="1" applyFill="1" applyBorder="1" applyAlignment="1">
      <alignment horizontal="center"/>
    </xf>
    <xf numFmtId="164" fontId="0" fillId="0" borderId="0" xfId="0" applyNumberFormat="1" applyAlignment="1">
      <alignment horizontal="center"/>
    </xf>
    <xf numFmtId="164" fontId="0" fillId="0" borderId="1" xfId="0" applyNumberForma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Fill="1" applyBorder="1"/>
    <xf numFmtId="0" fontId="1" fillId="0" borderId="0" xfId="0" applyFont="1"/>
    <xf numFmtId="0" fontId="1" fillId="0" borderId="1" xfId="0" applyFont="1" applyBorder="1" applyAlignment="1">
      <alignment horizontal="left" wrapText="1"/>
    </xf>
    <xf numFmtId="0" fontId="1" fillId="0" borderId="1" xfId="0" applyFont="1" applyBorder="1"/>
    <xf numFmtId="0" fontId="1" fillId="0" borderId="0" xfId="0" applyFont="1" applyAlignment="1">
      <alignment horizont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0" xfId="0" applyFont="1" applyFill="1" applyBorder="1"/>
    <xf numFmtId="164" fontId="12" fillId="0" borderId="1" xfId="0" applyNumberFormat="1" applyFont="1" applyBorder="1" applyAlignment="1">
      <alignment horizontal="center"/>
    </xf>
    <xf numFmtId="164" fontId="12" fillId="0" borderId="1" xfId="0" applyNumberFormat="1" applyFont="1" applyFill="1" applyBorder="1" applyAlignment="1">
      <alignment horizontal="center" vertical="center"/>
    </xf>
    <xf numFmtId="164" fontId="12" fillId="0" borderId="0" xfId="0" applyNumberFormat="1" applyFont="1" applyFill="1" applyBorder="1" applyAlignment="1">
      <alignment horizontal="center" vertical="center"/>
    </xf>
    <xf numFmtId="164" fontId="12" fillId="0" borderId="0" xfId="0" applyNumberFormat="1" applyFont="1" applyBorder="1" applyAlignment="1">
      <alignment horizontal="left"/>
    </xf>
    <xf numFmtId="164" fontId="12" fillId="0" borderId="0" xfId="0" applyNumberFormat="1" applyFont="1" applyBorder="1" applyAlignment="1">
      <alignment horizontal="left" wrapText="1"/>
    </xf>
    <xf numFmtId="164" fontId="12" fillId="0" borderId="0" xfId="0" applyNumberFormat="1" applyFont="1" applyAlignment="1">
      <alignment horizontal="center" vertical="center"/>
    </xf>
    <xf numFmtId="164" fontId="12" fillId="0" borderId="1" xfId="0" applyNumberFormat="1" applyFont="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xf>
    <xf numFmtId="0" fontId="17" fillId="3" borderId="5" xfId="0" applyFont="1" applyFill="1" applyBorder="1" applyAlignment="1">
      <alignment horizontal="center" vertical="center"/>
    </xf>
    <xf numFmtId="0" fontId="17" fillId="3" borderId="1" xfId="0" applyFont="1" applyFill="1" applyBorder="1" applyAlignment="1">
      <alignment horizontal="center" vertical="center" wrapText="1"/>
    </xf>
    <xf numFmtId="164" fontId="17" fillId="3" borderId="1" xfId="0" applyNumberFormat="1" applyFont="1" applyFill="1" applyBorder="1" applyAlignment="1">
      <alignment horizontal="center" vertical="center" wrapText="1"/>
    </xf>
    <xf numFmtId="0" fontId="17" fillId="3" borderId="1" xfId="0" applyFont="1" applyFill="1" applyBorder="1" applyAlignment="1">
      <alignment horizontal="center" vertical="center"/>
    </xf>
    <xf numFmtId="0" fontId="17" fillId="3" borderId="6" xfId="0" applyFont="1" applyFill="1" applyBorder="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15" fontId="0" fillId="2" borderId="1" xfId="0" applyNumberFormat="1" applyFont="1" applyFill="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Fill="1" applyBorder="1" applyAlignment="1">
      <alignment horizontal="center" vertical="center" textRotation="90" wrapText="1"/>
    </xf>
    <xf numFmtId="0" fontId="3" fillId="5" borderId="0" xfId="0" applyFont="1" applyFill="1" applyBorder="1" applyAlignment="1">
      <alignment horizontal="center" vertical="center"/>
    </xf>
    <xf numFmtId="0" fontId="3" fillId="0" borderId="0" xfId="0" applyFont="1" applyFill="1" applyBorder="1" applyAlignment="1">
      <alignment vertical="center" wrapText="1"/>
    </xf>
    <xf numFmtId="0" fontId="3" fillId="0" borderId="0" xfId="0" applyFont="1" applyAlignment="1">
      <alignment wrapText="1"/>
    </xf>
    <xf numFmtId="0" fontId="3" fillId="6" borderId="0" xfId="0" applyFont="1" applyFill="1" applyAlignment="1">
      <alignment textRotation="90"/>
    </xf>
    <xf numFmtId="0" fontId="3" fillId="4" borderId="0" xfId="0" applyFont="1" applyFill="1" applyAlignment="1">
      <alignment textRotation="90"/>
    </xf>
    <xf numFmtId="0" fontId="3" fillId="5" borderId="0" xfId="0" applyFont="1" applyFill="1" applyAlignment="1">
      <alignment textRotation="90"/>
    </xf>
    <xf numFmtId="0" fontId="0" fillId="0" borderId="0" xfId="0" applyBorder="1" applyAlignment="1">
      <alignment wrapText="1"/>
    </xf>
    <xf numFmtId="0" fontId="0" fillId="0" borderId="0" xfId="0" applyFill="1" applyBorder="1" applyAlignment="1">
      <alignment horizontal="left"/>
    </xf>
    <xf numFmtId="0" fontId="0" fillId="0" borderId="0" xfId="0" applyFill="1" applyBorder="1" applyAlignment="1">
      <alignment horizontal="left" wrapText="1"/>
    </xf>
    <xf numFmtId="164" fontId="0" fillId="0" borderId="1" xfId="0" applyNumberFormat="1" applyBorder="1"/>
    <xf numFmtId="164" fontId="0" fillId="0" borderId="1" xfId="0" applyNumberFormat="1" applyFont="1" applyBorder="1"/>
    <xf numFmtId="164" fontId="0" fillId="0" borderId="1" xfId="0" applyNumberFormat="1" applyFont="1" applyFill="1" applyBorder="1"/>
    <xf numFmtId="0" fontId="3" fillId="7" borderId="8"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1" xfId="0" applyFont="1" applyFill="1" applyBorder="1" applyAlignment="1">
      <alignment horizontal="center" vertical="center"/>
    </xf>
    <xf numFmtId="0" fontId="0" fillId="14" borderId="0" xfId="0" applyFont="1" applyFill="1" applyAlignment="1">
      <alignment horizontal="center" vertical="center"/>
    </xf>
    <xf numFmtId="15" fontId="15" fillId="2" borderId="8" xfId="0" applyNumberFormat="1" applyFont="1" applyFill="1" applyBorder="1" applyAlignment="1">
      <alignment horizontal="left" vertical="center"/>
    </xf>
    <xf numFmtId="0" fontId="25" fillId="7" borderId="1" xfId="0" applyFont="1" applyFill="1" applyBorder="1" applyAlignment="1">
      <alignment vertical="center" wrapText="1"/>
    </xf>
    <xf numFmtId="0" fontId="3" fillId="7" borderId="8" xfId="0" applyFont="1" applyFill="1" applyBorder="1" applyAlignment="1">
      <alignment horizontal="center" vertical="center"/>
    </xf>
    <xf numFmtId="164" fontId="15" fillId="0" borderId="8" xfId="0" applyNumberFormat="1" applyFont="1" applyBorder="1" applyAlignment="1">
      <alignment horizontal="center" vertical="center"/>
    </xf>
    <xf numFmtId="164" fontId="14" fillId="0" borderId="1" xfId="0" applyNumberFormat="1" applyFont="1" applyBorder="1" applyAlignment="1">
      <alignment horizontal="center" vertical="center"/>
    </xf>
    <xf numFmtId="0" fontId="0" fillId="2" borderId="1" xfId="0" applyFont="1" applyFill="1" applyBorder="1" applyAlignment="1">
      <alignment vertical="center" wrapText="1"/>
    </xf>
    <xf numFmtId="0" fontId="12" fillId="14" borderId="1" xfId="0" applyFont="1" applyFill="1" applyBorder="1" applyAlignment="1">
      <alignment horizontal="center" vertical="center"/>
    </xf>
    <xf numFmtId="0" fontId="12" fillId="0" borderId="1" xfId="0" applyFont="1" applyBorder="1" applyAlignment="1">
      <alignment horizontal="center"/>
    </xf>
    <xf numFmtId="0" fontId="12" fillId="14" borderId="0" xfId="0" applyFont="1" applyFill="1" applyAlignment="1">
      <alignment horizontal="center" vertical="center" wrapText="1"/>
    </xf>
    <xf numFmtId="0" fontId="12" fillId="4"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1" xfId="0" applyFont="1" applyFill="1" applyBorder="1"/>
    <xf numFmtId="0" fontId="12" fillId="2" borderId="1" xfId="0" applyFont="1" applyFill="1" applyBorder="1" applyAlignment="1">
      <alignment horizontal="center"/>
    </xf>
    <xf numFmtId="0" fontId="12" fillId="0" borderId="1" xfId="0" applyFont="1" applyFill="1" applyBorder="1" applyAlignment="1">
      <alignment horizontal="center" vertical="center"/>
    </xf>
    <xf numFmtId="0" fontId="10" fillId="6" borderId="1" xfId="0" applyFont="1" applyFill="1" applyBorder="1" applyAlignment="1"/>
    <xf numFmtId="0" fontId="3" fillId="13" borderId="9" xfId="0" applyFont="1" applyFill="1" applyBorder="1" applyAlignment="1">
      <alignment horizontal="center" textRotation="90"/>
    </xf>
    <xf numFmtId="0" fontId="3" fillId="16" borderId="1" xfId="0" applyFont="1" applyFill="1" applyBorder="1" applyAlignment="1">
      <alignment horizontal="center" vertical="center" textRotation="90" wrapText="1"/>
    </xf>
    <xf numFmtId="0" fontId="2" fillId="0" borderId="1" xfId="0" applyFont="1" applyBorder="1" applyAlignment="1">
      <alignment wrapText="1"/>
    </xf>
    <xf numFmtId="0" fontId="24" fillId="0" borderId="1" xfId="0" applyFont="1" applyBorder="1" applyAlignment="1">
      <alignment wrapText="1"/>
    </xf>
    <xf numFmtId="167" fontId="0" fillId="0" borderId="1" xfId="0" applyNumberFormat="1" applyBorder="1" applyAlignment="1">
      <alignment horizontal="center"/>
    </xf>
    <xf numFmtId="0" fontId="3" fillId="17" borderId="1" xfId="0" applyFont="1" applyFill="1" applyBorder="1" applyAlignment="1">
      <alignment horizontal="center" vertical="center"/>
    </xf>
    <xf numFmtId="0" fontId="24"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horizontal="center"/>
    </xf>
    <xf numFmtId="167" fontId="0" fillId="0" borderId="0" xfId="0" applyNumberFormat="1" applyBorder="1" applyAlignment="1">
      <alignment horizontal="center"/>
    </xf>
    <xf numFmtId="0" fontId="3" fillId="2" borderId="0" xfId="0" applyFont="1" applyFill="1" applyBorder="1" applyAlignment="1">
      <alignment horizontal="center" vertical="center" textRotation="90" wrapText="1"/>
    </xf>
    <xf numFmtId="0" fontId="3" fillId="2" borderId="0" xfId="0" applyFont="1" applyFill="1" applyBorder="1" applyAlignment="1">
      <alignment horizontal="center" vertical="center"/>
    </xf>
    <xf numFmtId="0" fontId="0" fillId="3" borderId="1" xfId="0" applyFont="1" applyFill="1" applyBorder="1" applyAlignment="1">
      <alignment horizontal="center" vertical="center"/>
    </xf>
    <xf numFmtId="0" fontId="1" fillId="0" borderId="1" xfId="0" applyFont="1" applyBorder="1" applyAlignment="1">
      <alignment wrapText="1"/>
    </xf>
    <xf numFmtId="0" fontId="15" fillId="2" borderId="1" xfId="0" applyFont="1" applyFill="1" applyBorder="1" applyAlignment="1">
      <alignment horizontal="left" vertical="center" wrapText="1"/>
    </xf>
    <xf numFmtId="0" fontId="0" fillId="14" borderId="1" xfId="0" applyFont="1" applyFill="1" applyBorder="1" applyAlignment="1">
      <alignment vertical="center" wrapText="1"/>
    </xf>
    <xf numFmtId="0" fontId="11" fillId="5" borderId="1" xfId="0" applyFont="1" applyFill="1" applyBorder="1" applyAlignment="1">
      <alignment horizontal="center" vertical="center"/>
    </xf>
    <xf numFmtId="14" fontId="0" fillId="0" borderId="8" xfId="0" applyNumberFormat="1" applyFont="1" applyBorder="1" applyAlignment="1">
      <alignment horizontal="center" vertical="center"/>
    </xf>
    <xf numFmtId="165" fontId="0" fillId="0" borderId="1" xfId="0" applyNumberFormat="1" applyFont="1" applyBorder="1" applyAlignment="1">
      <alignment horizontal="center"/>
    </xf>
    <xf numFmtId="0" fontId="0" fillId="0" borderId="1" xfId="0" applyFont="1" applyBorder="1" applyAlignment="1">
      <alignment horizontal="center" wrapText="1"/>
    </xf>
    <xf numFmtId="164" fontId="0" fillId="0" borderId="8" xfId="0" applyNumberFormat="1" applyFont="1" applyBorder="1" applyAlignment="1">
      <alignment horizontal="center" vertical="center"/>
    </xf>
    <xf numFmtId="0" fontId="0" fillId="0" borderId="8" xfId="0" applyFont="1" applyBorder="1" applyAlignment="1">
      <alignment vertical="top" wrapText="1"/>
    </xf>
    <xf numFmtId="0" fontId="12" fillId="6" borderId="1" xfId="0" applyFont="1" applyFill="1" applyBorder="1" applyAlignment="1">
      <alignment horizontal="center" vertical="center"/>
    </xf>
    <xf numFmtId="0" fontId="0" fillId="3" borderId="1" xfId="0" applyFill="1" applyBorder="1" applyAlignment="1">
      <alignment horizontal="center" vertical="center"/>
    </xf>
    <xf numFmtId="0" fontId="10" fillId="0" borderId="1" xfId="0" applyNumberFormat="1" applyFont="1" applyBorder="1"/>
    <xf numFmtId="0" fontId="0" fillId="0" borderId="0" xfId="0" applyAlignment="1">
      <alignment horizontal="center" wrapText="1"/>
    </xf>
    <xf numFmtId="0" fontId="4" fillId="0" borderId="0" xfId="0" applyFont="1" applyBorder="1" applyAlignment="1">
      <alignment horizontal="center"/>
    </xf>
    <xf numFmtId="0" fontId="3" fillId="7" borderId="8" xfId="0" applyFont="1" applyFill="1" applyBorder="1" applyAlignment="1">
      <alignment horizontal="center" vertical="center"/>
    </xf>
    <xf numFmtId="164" fontId="4" fillId="0" borderId="0" xfId="0" applyNumberFormat="1" applyFont="1" applyBorder="1" applyAlignment="1">
      <alignment horizontal="center"/>
    </xf>
    <xf numFmtId="167" fontId="4" fillId="0" borderId="0" xfId="0" applyNumberFormat="1" applyFont="1" applyBorder="1" applyAlignment="1">
      <alignment horizontal="center"/>
    </xf>
    <xf numFmtId="164" fontId="0" fillId="0" borderId="1" xfId="0" applyNumberFormat="1" applyFont="1" applyBorder="1" applyAlignment="1">
      <alignment horizontal="left" vertical="center" wrapText="1"/>
    </xf>
    <xf numFmtId="0" fontId="0" fillId="0" borderId="10" xfId="0" applyFont="1" applyBorder="1" applyAlignment="1">
      <alignment horizontal="center" vertical="center" wrapText="1"/>
    </xf>
    <xf numFmtId="164" fontId="0" fillId="0" borderId="10" xfId="0" applyNumberFormat="1" applyFont="1" applyBorder="1" applyAlignment="1">
      <alignment horizontal="center" vertical="center" wrapText="1"/>
    </xf>
    <xf numFmtId="14" fontId="0" fillId="0" borderId="8" xfId="0" applyNumberFormat="1" applyFont="1" applyBorder="1" applyAlignment="1">
      <alignment horizontal="left" vertical="center" wrapText="1"/>
    </xf>
    <xf numFmtId="164" fontId="0" fillId="0" borderId="1" xfId="0" applyNumberFormat="1" applyFont="1" applyBorder="1" applyAlignment="1">
      <alignment vertical="center" wrapText="1"/>
    </xf>
    <xf numFmtId="17" fontId="0" fillId="0" borderId="0" xfId="0" applyNumberFormat="1" applyFont="1" applyBorder="1" applyAlignment="1">
      <alignment horizontal="center" vertical="center"/>
    </xf>
    <xf numFmtId="15" fontId="15" fillId="2" borderId="8" xfId="0" applyNumberFormat="1" applyFont="1" applyFill="1" applyBorder="1" applyAlignment="1">
      <alignment horizontal="left" vertical="center" wrapText="1"/>
    </xf>
    <xf numFmtId="17" fontId="0" fillId="0" borderId="0" xfId="0" applyNumberFormat="1" applyBorder="1" applyAlignment="1">
      <alignment horizontal="center" vertical="center"/>
    </xf>
    <xf numFmtId="0" fontId="12" fillId="0" borderId="1" xfId="0" applyFont="1" applyBorder="1" applyAlignment="1">
      <alignment horizontal="center" wrapText="1"/>
    </xf>
    <xf numFmtId="0" fontId="0" fillId="0" borderId="8" xfId="0" applyFont="1" applyBorder="1" applyAlignment="1">
      <alignment horizontal="center" vertical="center" wrapText="1"/>
    </xf>
    <xf numFmtId="164" fontId="0" fillId="0" borderId="8" xfId="0" applyNumberFormat="1" applyFont="1" applyBorder="1" applyAlignment="1">
      <alignment horizontal="center" vertical="center" wrapText="1"/>
    </xf>
    <xf numFmtId="0" fontId="0" fillId="0" borderId="1" xfId="0" applyFont="1" applyBorder="1" applyAlignment="1">
      <alignment horizontal="center" vertical="center" wrapText="1"/>
    </xf>
    <xf numFmtId="15" fontId="15" fillId="2" borderId="1" xfId="0" applyNumberFormat="1" applyFont="1" applyFill="1" applyBorder="1" applyAlignment="1">
      <alignment horizontal="left" vertical="center" wrapText="1"/>
    </xf>
    <xf numFmtId="0" fontId="12" fillId="5" borderId="1" xfId="0" applyFont="1" applyFill="1" applyBorder="1" applyAlignment="1">
      <alignment horizontal="center" vertical="center"/>
    </xf>
    <xf numFmtId="0" fontId="12" fillId="5" borderId="8" xfId="0" applyFont="1" applyFill="1" applyBorder="1" applyAlignment="1">
      <alignment horizontal="center" vertical="center"/>
    </xf>
    <xf numFmtId="0" fontId="0" fillId="0" borderId="1" xfId="0" applyFont="1" applyBorder="1" applyAlignment="1">
      <alignment horizontal="center" vertical="center" wrapText="1"/>
    </xf>
    <xf numFmtId="0" fontId="3" fillId="6" borderId="1" xfId="0" applyFont="1" applyFill="1" applyBorder="1"/>
    <xf numFmtId="0" fontId="12" fillId="2" borderId="1" xfId="0" applyFont="1" applyFill="1" applyBorder="1" applyAlignment="1">
      <alignment horizontal="left" vertical="center" wrapText="1"/>
    </xf>
    <xf numFmtId="0" fontId="0" fillId="6" borderId="1" xfId="0" applyFill="1" applyBorder="1" applyAlignment="1">
      <alignment wrapText="1"/>
    </xf>
    <xf numFmtId="0" fontId="0" fillId="6" borderId="1" xfId="0" applyFill="1" applyBorder="1"/>
    <xf numFmtId="165" fontId="0" fillId="0" borderId="1" xfId="0" applyNumberFormat="1" applyFont="1" applyBorder="1" applyAlignment="1">
      <alignment horizontal="left" vertical="top"/>
    </xf>
    <xf numFmtId="0" fontId="28" fillId="0" borderId="1" xfId="0" applyFont="1" applyBorder="1" applyAlignment="1">
      <alignment horizontal="left" vertical="top" wrapText="1"/>
    </xf>
    <xf numFmtId="0" fontId="0" fillId="2" borderId="1" xfId="0" applyFont="1" applyFill="1" applyBorder="1" applyAlignment="1">
      <alignment horizontal="center" vertical="top" wrapText="1"/>
    </xf>
    <xf numFmtId="0" fontId="3" fillId="9" borderId="1" xfId="0" applyFont="1" applyFill="1" applyBorder="1" applyAlignment="1">
      <alignment vertical="center" wrapText="1"/>
    </xf>
    <xf numFmtId="0" fontId="12" fillId="2" borderId="8" xfId="0" applyFont="1" applyFill="1" applyBorder="1" applyAlignment="1">
      <alignment horizontal="left" vertical="top" wrapText="1"/>
    </xf>
    <xf numFmtId="0" fontId="0" fillId="0" borderId="8" xfId="0" applyFont="1" applyBorder="1" applyAlignment="1">
      <alignment horizontal="center" vertical="center" wrapText="1"/>
    </xf>
    <xf numFmtId="164" fontId="0" fillId="0" borderId="8" xfId="0" applyNumberFormat="1" applyFont="1" applyBorder="1" applyAlignment="1">
      <alignment horizontal="center" vertical="center" wrapText="1"/>
    </xf>
    <xf numFmtId="0" fontId="0" fillId="2" borderId="8"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8" xfId="0" applyFont="1" applyBorder="1" applyAlignment="1">
      <alignment horizontal="center" vertical="center" wrapText="1"/>
    </xf>
    <xf numFmtId="164" fontId="0" fillId="0" borderId="8" xfId="0" applyNumberFormat="1" applyFont="1" applyBorder="1" applyAlignment="1">
      <alignment horizontal="center" vertical="center" wrapText="1"/>
    </xf>
    <xf numFmtId="0" fontId="0" fillId="0" borderId="8" xfId="0" applyBorder="1" applyAlignment="1">
      <alignment horizontal="center" vertical="center" wrapText="1"/>
    </xf>
    <xf numFmtId="0" fontId="0" fillId="0" borderId="9" xfId="0" applyFont="1" applyBorder="1" applyAlignment="1">
      <alignment horizontal="left" vertical="center" wrapText="1"/>
    </xf>
    <xf numFmtId="0" fontId="3" fillId="6" borderId="1" xfId="0" applyFont="1" applyFill="1" applyBorder="1" applyAlignment="1">
      <alignment wrapText="1"/>
    </xf>
    <xf numFmtId="0" fontId="1" fillId="0" borderId="4" xfId="0" applyFont="1" applyBorder="1" applyAlignment="1">
      <alignment horizontal="center" vertical="center" wrapText="1"/>
    </xf>
    <xf numFmtId="165" fontId="0" fillId="0" borderId="9" xfId="0" applyNumberFormat="1" applyFont="1" applyBorder="1" applyAlignment="1">
      <alignment vertical="center"/>
    </xf>
    <xf numFmtId="0" fontId="0" fillId="2" borderId="1" xfId="0" applyFill="1" applyBorder="1" applyAlignment="1">
      <alignment vertical="center" wrapText="1"/>
    </xf>
    <xf numFmtId="167" fontId="0" fillId="0" borderId="1" xfId="0" applyNumberFormat="1" applyBorder="1" applyAlignment="1">
      <alignment horizontal="center" vertical="center"/>
    </xf>
    <xf numFmtId="0" fontId="0" fillId="5" borderId="1" xfId="0" applyFill="1" applyBorder="1" applyAlignment="1">
      <alignment horizontal="center" vertical="center"/>
    </xf>
    <xf numFmtId="167" fontId="0" fillId="0" borderId="1" xfId="0" applyNumberFormat="1" applyBorder="1" applyAlignment="1">
      <alignment horizontal="center" vertical="center" wrapText="1"/>
    </xf>
    <xf numFmtId="167" fontId="0" fillId="5" borderId="1" xfId="0" applyNumberFormat="1" applyFill="1" applyBorder="1" applyAlignment="1">
      <alignment horizontal="center" vertical="center"/>
    </xf>
    <xf numFmtId="167" fontId="0" fillId="0" borderId="10" xfId="0" applyNumberFormat="1" applyBorder="1" applyAlignment="1">
      <alignment horizontal="center" vertical="center"/>
    </xf>
    <xf numFmtId="164" fontId="0" fillId="0" borderId="10" xfId="0" applyNumberFormat="1" applyBorder="1" applyAlignment="1">
      <alignment vertical="center" wrapText="1"/>
    </xf>
    <xf numFmtId="164" fontId="0" fillId="0" borderId="1" xfId="0" applyNumberFormat="1" applyBorder="1" applyAlignment="1">
      <alignment horizontal="center" vertical="center" wrapText="1"/>
    </xf>
    <xf numFmtId="164" fontId="0" fillId="0" borderId="1" xfId="0" applyNumberFormat="1" applyBorder="1" applyAlignment="1">
      <alignment horizontal="left" vertical="center" wrapText="1"/>
    </xf>
    <xf numFmtId="0" fontId="0" fillId="2" borderId="8" xfId="0" applyFill="1" applyBorder="1" applyAlignment="1">
      <alignment vertical="center" wrapText="1"/>
    </xf>
    <xf numFmtId="164" fontId="0" fillId="0" borderId="4" xfId="0" applyNumberFormat="1" applyBorder="1" applyAlignment="1">
      <alignment horizontal="left" vertical="center" wrapText="1"/>
    </xf>
    <xf numFmtId="164" fontId="0" fillId="5" borderId="1" xfId="0" applyNumberFormat="1" applyFill="1" applyBorder="1" applyAlignment="1">
      <alignment horizontal="center" vertical="center"/>
    </xf>
    <xf numFmtId="15" fontId="15" fillId="2" borderId="9" xfId="0" applyNumberFormat="1" applyFont="1" applyFill="1" applyBorder="1" applyAlignment="1">
      <alignment horizontal="left" vertical="center" wrapText="1"/>
    </xf>
    <xf numFmtId="0" fontId="0" fillId="0" borderId="8" xfId="0" applyBorder="1" applyAlignment="1">
      <alignment horizontal="center" vertical="center"/>
    </xf>
    <xf numFmtId="164" fontId="0" fillId="0" borderId="8" xfId="0" applyNumberFormat="1" applyBorder="1" applyAlignment="1">
      <alignment vertical="center"/>
    </xf>
    <xf numFmtId="0" fontId="0" fillId="0" borderId="9" xfId="0" applyBorder="1" applyAlignment="1">
      <alignment vertical="center"/>
    </xf>
    <xf numFmtId="165" fontId="0" fillId="0" borderId="9" xfId="0" applyNumberFormat="1" applyFont="1" applyBorder="1" applyAlignment="1">
      <alignment horizontal="right" vertical="center"/>
    </xf>
    <xf numFmtId="165" fontId="0" fillId="0" borderId="8" xfId="0" applyNumberFormat="1" applyBorder="1" applyAlignment="1">
      <alignment horizontal="right" vertical="center"/>
    </xf>
    <xf numFmtId="0" fontId="0" fillId="2" borderId="8" xfId="0" applyFill="1" applyBorder="1" applyAlignment="1">
      <alignment horizontal="center" vertical="center" wrapText="1"/>
    </xf>
    <xf numFmtId="0" fontId="29"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165" fontId="0" fillId="0" borderId="9" xfId="0" applyNumberFormat="1" applyBorder="1" applyAlignment="1">
      <alignment vertical="center"/>
    </xf>
    <xf numFmtId="165" fontId="0" fillId="0" borderId="1" xfId="0" applyNumberFormat="1" applyBorder="1" applyAlignment="1">
      <alignment vertical="center"/>
    </xf>
    <xf numFmtId="164" fontId="0" fillId="0" borderId="8" xfId="0" applyNumberFormat="1" applyBorder="1"/>
    <xf numFmtId="0" fontId="0" fillId="2" borderId="1" xfId="0" applyFill="1" applyBorder="1" applyAlignment="1">
      <alignment wrapText="1"/>
    </xf>
    <xf numFmtId="0" fontId="0" fillId="2" borderId="1" xfId="0" applyFill="1" applyBorder="1" applyAlignment="1">
      <alignment horizontal="center" vertical="center"/>
    </xf>
    <xf numFmtId="0" fontId="0" fillId="0" borderId="1" xfId="0" applyNumberFormat="1" applyBorder="1" applyAlignment="1">
      <alignment horizontal="center" vertical="center"/>
    </xf>
    <xf numFmtId="0" fontId="0" fillId="0" borderId="10" xfId="0" applyNumberFormat="1" applyBorder="1" applyAlignment="1">
      <alignment horizontal="center" vertical="center"/>
    </xf>
    <xf numFmtId="0" fontId="15"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2" borderId="1" xfId="0" applyNumberFormat="1" applyFont="1" applyFill="1" applyBorder="1" applyAlignment="1">
      <alignment horizontal="center" vertical="center"/>
    </xf>
    <xf numFmtId="0" fontId="26" fillId="0" borderId="1" xfId="0" applyNumberFormat="1" applyFont="1" applyBorder="1"/>
    <xf numFmtId="0" fontId="0" fillId="0" borderId="1" xfId="0" applyNumberFormat="1" applyBorder="1" applyAlignment="1">
      <alignment vertical="center"/>
    </xf>
    <xf numFmtId="0" fontId="0" fillId="0" borderId="8" xfId="0" applyNumberFormat="1" applyFont="1" applyBorder="1" applyAlignment="1">
      <alignment horizontal="center" vertical="center"/>
    </xf>
    <xf numFmtId="0" fontId="0" fillId="0" borderId="9" xfId="0" applyNumberFormat="1" applyFont="1" applyBorder="1" applyAlignment="1">
      <alignment horizontal="center" vertical="center"/>
    </xf>
    <xf numFmtId="0" fontId="0" fillId="0" borderId="4" xfId="0" applyNumberFormat="1" applyBorder="1" applyAlignment="1">
      <alignment vertical="center"/>
    </xf>
    <xf numFmtId="0" fontId="3" fillId="6" borderId="2" xfId="0" applyFont="1" applyFill="1" applyBorder="1"/>
    <xf numFmtId="0" fontId="0" fillId="0" borderId="1" xfId="0" applyBorder="1" applyAlignment="1">
      <alignment horizontal="center"/>
    </xf>
    <xf numFmtId="0" fontId="0" fillId="2" borderId="8" xfId="0" applyFill="1" applyBorder="1" applyAlignment="1">
      <alignment vertical="center" wrapText="1"/>
    </xf>
    <xf numFmtId="164" fontId="0" fillId="0" borderId="8" xfId="0" applyNumberFormat="1" applyBorder="1" applyAlignment="1">
      <alignment horizontal="center" vertical="center"/>
    </xf>
    <xf numFmtId="14" fontId="0" fillId="0" borderId="8" xfId="0" applyNumberFormat="1" applyBorder="1" applyAlignment="1">
      <alignment horizontal="center" vertical="center"/>
    </xf>
    <xf numFmtId="14" fontId="0" fillId="0" borderId="8" xfId="0" applyNumberFormat="1" applyBorder="1" applyAlignment="1">
      <alignment horizontal="left" vertical="center" wrapText="1"/>
    </xf>
    <xf numFmtId="164" fontId="0" fillId="0" borderId="8" xfId="0" applyNumberFormat="1" applyBorder="1" applyAlignment="1">
      <alignment horizontal="center" vertical="center" wrapText="1"/>
    </xf>
    <xf numFmtId="165" fontId="0" fillId="0" borderId="1" xfId="0" applyNumberFormat="1" applyBorder="1" applyAlignment="1">
      <alignment horizontal="center"/>
    </xf>
    <xf numFmtId="0" fontId="0" fillId="0" borderId="4" xfId="0" applyBorder="1" applyAlignment="1">
      <alignment vertical="center"/>
    </xf>
    <xf numFmtId="0" fontId="12" fillId="0" borderId="1" xfId="0" applyFont="1" applyBorder="1" applyAlignment="1">
      <alignment wrapText="1"/>
    </xf>
    <xf numFmtId="0" fontId="12" fillId="0" borderId="1" xfId="0" applyFont="1" applyBorder="1" applyAlignment="1">
      <alignment horizontal="left" vertical="center" wrapText="1"/>
    </xf>
    <xf numFmtId="0" fontId="0" fillId="0" borderId="8" xfId="0" applyFont="1" applyBorder="1" applyAlignment="1">
      <alignment horizontal="center" vertical="center" wrapText="1"/>
    </xf>
    <xf numFmtId="164" fontId="0" fillId="0" borderId="8"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Border="1" applyAlignment="1">
      <alignment horizontal="left" vertical="center" wrapText="1"/>
    </xf>
    <xf numFmtId="0" fontId="0" fillId="6" borderId="1" xfId="0" applyFill="1" applyBorder="1" applyAlignment="1">
      <alignment horizontal="left" vertical="center" wrapText="1"/>
    </xf>
    <xf numFmtId="0" fontId="0" fillId="2" borderId="10" xfId="0" applyFill="1" applyBorder="1" applyAlignment="1">
      <alignment vertical="center" wrapText="1"/>
    </xf>
    <xf numFmtId="0" fontId="12" fillId="0" borderId="1" xfId="0" applyFont="1" applyBorder="1" applyAlignment="1">
      <alignment vertical="center" wrapText="1"/>
    </xf>
    <xf numFmtId="168" fontId="0" fillId="0" borderId="1" xfId="0" applyNumberFormat="1" applyBorder="1" applyAlignment="1">
      <alignment horizontal="center"/>
    </xf>
    <xf numFmtId="0" fontId="0" fillId="0" borderId="1" xfId="0" applyFill="1" applyBorder="1" applyAlignment="1">
      <alignment wrapText="1"/>
    </xf>
    <xf numFmtId="0" fontId="0" fillId="0" borderId="1" xfId="0" applyFill="1" applyBorder="1" applyAlignment="1">
      <alignment vertical="top" wrapText="1"/>
    </xf>
    <xf numFmtId="0" fontId="12" fillId="0" borderId="1" xfId="0" applyFont="1" applyBorder="1" applyAlignment="1">
      <alignment horizontal="center" vertical="center" wrapText="1"/>
    </xf>
    <xf numFmtId="164" fontId="12" fillId="0" borderId="1" xfId="0" applyNumberFormat="1" applyFont="1" applyBorder="1" applyAlignment="1">
      <alignment horizontal="center" vertical="center" wrapText="1"/>
    </xf>
    <xf numFmtId="0" fontId="12" fillId="0" borderId="1" xfId="0" applyFont="1" applyBorder="1" applyAlignment="1">
      <alignment vertical="top" wrapText="1"/>
    </xf>
    <xf numFmtId="0" fontId="12" fillId="0" borderId="1" xfId="0" applyFont="1" applyBorder="1" applyAlignment="1">
      <alignment horizontal="left" vertical="center"/>
    </xf>
    <xf numFmtId="164" fontId="12" fillId="0" borderId="1" xfId="0" applyNumberFormat="1" applyFont="1" applyBorder="1" applyAlignment="1">
      <alignment horizontal="left" vertical="center" wrapText="1"/>
    </xf>
    <xf numFmtId="0" fontId="12" fillId="0" borderId="1" xfId="0" applyFont="1" applyBorder="1" applyAlignment="1">
      <alignment vertical="center"/>
    </xf>
    <xf numFmtId="0" fontId="12" fillId="0" borderId="8" xfId="0" applyFont="1" applyBorder="1" applyAlignment="1">
      <alignment vertical="top" wrapText="1"/>
    </xf>
    <xf numFmtId="164" fontId="12" fillId="0" borderId="1" xfId="0" applyNumberFormat="1" applyFont="1" applyBorder="1" applyAlignment="1">
      <alignment horizontal="left" vertical="top" wrapText="1"/>
    </xf>
    <xf numFmtId="0" fontId="12" fillId="0" borderId="1" xfId="0" applyFont="1" applyBorder="1"/>
    <xf numFmtId="0" fontId="12" fillId="0" borderId="1" xfId="0" applyFont="1" applyBorder="1" applyAlignment="1">
      <alignment vertical="top"/>
    </xf>
    <xf numFmtId="0" fontId="12" fillId="0" borderId="1" xfId="0" applyFont="1" applyFill="1" applyBorder="1" applyAlignment="1">
      <alignment wrapText="1"/>
    </xf>
    <xf numFmtId="0" fontId="12" fillId="0" borderId="1" xfId="0" applyFont="1" applyFill="1" applyBorder="1" applyAlignment="1">
      <alignment vertical="top" wrapText="1"/>
    </xf>
    <xf numFmtId="0" fontId="0" fillId="0" borderId="8" xfId="0" applyBorder="1" applyAlignment="1">
      <alignment wrapText="1"/>
    </xf>
    <xf numFmtId="0" fontId="0" fillId="0" borderId="1" xfId="0" applyBorder="1" applyAlignment="1">
      <alignment horizontal="center"/>
    </xf>
    <xf numFmtId="0" fontId="0" fillId="0" borderId="4" xfId="0" applyBorder="1" applyAlignment="1">
      <alignment horizontal="center" vertical="center"/>
    </xf>
    <xf numFmtId="0" fontId="3" fillId="2" borderId="1" xfId="0" applyFont="1" applyFill="1" applyBorder="1" applyAlignment="1">
      <alignment wrapText="1"/>
    </xf>
    <xf numFmtId="168" fontId="0" fillId="0" borderId="1" xfId="0" applyNumberFormat="1" applyBorder="1"/>
    <xf numFmtId="0" fontId="0" fillId="2" borderId="1" xfId="0" applyFont="1" applyFill="1" applyBorder="1" applyAlignment="1">
      <alignment wrapText="1"/>
    </xf>
    <xf numFmtId="0" fontId="3" fillId="2" borderId="2" xfId="0" applyFont="1" applyFill="1" applyBorder="1"/>
    <xf numFmtId="0" fontId="0" fillId="2" borderId="9" xfId="0" applyFill="1" applyBorder="1" applyAlignment="1">
      <alignment wrapText="1"/>
    </xf>
    <xf numFmtId="0" fontId="0" fillId="2" borderId="9" xfId="0" applyFill="1" applyBorder="1"/>
    <xf numFmtId="168" fontId="0" fillId="2" borderId="1" xfId="0" applyNumberFormat="1" applyFont="1" applyFill="1" applyBorder="1"/>
    <xf numFmtId="0" fontId="0" fillId="2" borderId="1" xfId="0" applyFont="1" applyFill="1" applyBorder="1" applyAlignment="1">
      <alignment vertical="top" wrapText="1"/>
    </xf>
    <xf numFmtId="0" fontId="3" fillId="2" borderId="8" xfId="0" applyFont="1" applyFill="1" applyBorder="1" applyAlignment="1">
      <alignment vertical="center" wrapText="1"/>
    </xf>
    <xf numFmtId="0" fontId="0" fillId="0" borderId="9" xfId="0" applyBorder="1" applyAlignment="1">
      <alignment wrapText="1"/>
    </xf>
    <xf numFmtId="0" fontId="0" fillId="0" borderId="8" xfId="0" applyBorder="1" applyAlignment="1">
      <alignment horizontal="center" vertical="center" wrapText="1"/>
    </xf>
    <xf numFmtId="0" fontId="0" fillId="2" borderId="8" xfId="0" applyFill="1" applyBorder="1" applyAlignment="1">
      <alignment horizontal="center" vertical="center" wrapText="1"/>
    </xf>
    <xf numFmtId="0" fontId="0" fillId="0" borderId="1" xfId="0" applyBorder="1" applyAlignment="1">
      <alignment horizontal="center"/>
    </xf>
    <xf numFmtId="0" fontId="0" fillId="0" borderId="9" xfId="0" applyBorder="1"/>
    <xf numFmtId="0" fontId="3" fillId="2" borderId="1" xfId="0" applyFont="1" applyFill="1" applyBorder="1" applyAlignment="1">
      <alignment horizontal="center" vertical="center" wrapText="1"/>
    </xf>
    <xf numFmtId="164" fontId="0" fillId="0" borderId="8" xfId="0" applyNumberFormat="1" applyBorder="1" applyAlignment="1">
      <alignment horizontal="left" vertical="center" wrapText="1"/>
    </xf>
    <xf numFmtId="0" fontId="3" fillId="2" borderId="1" xfId="0" applyFont="1" applyFill="1" applyBorder="1" applyAlignment="1">
      <alignment vertical="top" wrapText="1"/>
    </xf>
    <xf numFmtId="0" fontId="0" fillId="0" borderId="9" xfId="0"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center" wrapText="1"/>
    </xf>
    <xf numFmtId="168" fontId="0" fillId="0" borderId="9" xfId="0" applyNumberFormat="1" applyBorder="1"/>
    <xf numFmtId="0" fontId="0" fillId="0" borderId="0" xfId="0" applyAlignment="1">
      <alignment vertical="top" wrapText="1"/>
    </xf>
    <xf numFmtId="0" fontId="3" fillId="2" borderId="1" xfId="0" applyFont="1" applyFill="1" applyBorder="1"/>
    <xf numFmtId="0" fontId="0" fillId="2" borderId="1" xfId="0" applyFill="1" applyBorder="1"/>
    <xf numFmtId="0" fontId="0" fillId="0" borderId="8" xfId="0" applyBorder="1"/>
    <xf numFmtId="168" fontId="0" fillId="0" borderId="9" xfId="0" applyNumberFormat="1" applyBorder="1" applyAlignment="1">
      <alignment horizontal="center"/>
    </xf>
    <xf numFmtId="0" fontId="0" fillId="0" borderId="9" xfId="0" applyBorder="1" applyAlignment="1">
      <alignment wrapText="1"/>
    </xf>
    <xf numFmtId="0" fontId="0" fillId="5" borderId="9" xfId="0" applyFill="1" applyBorder="1" applyAlignment="1">
      <alignment horizontal="center" vertical="center"/>
    </xf>
    <xf numFmtId="0" fontId="0" fillId="2" borderId="8" xfId="0" applyFont="1" applyFill="1" applyBorder="1" applyAlignment="1">
      <alignment wrapText="1"/>
    </xf>
    <xf numFmtId="0" fontId="0" fillId="2" borderId="1" xfId="0" applyFont="1" applyFill="1" applyBorder="1"/>
    <xf numFmtId="168" fontId="0" fillId="0" borderId="1" xfId="0" applyNumberFormat="1" applyBorder="1" applyAlignment="1">
      <alignment horizontal="center" vertical="center"/>
    </xf>
    <xf numFmtId="0" fontId="3" fillId="2" borderId="8" xfId="0" applyFont="1" applyFill="1" applyBorder="1" applyAlignment="1">
      <alignment horizontal="left" vertical="center" wrapText="1"/>
    </xf>
    <xf numFmtId="0" fontId="0" fillId="0" borderId="8" xfId="0" applyFont="1" applyBorder="1" applyAlignment="1">
      <alignment horizontal="center" vertical="center" wrapText="1"/>
    </xf>
    <xf numFmtId="164" fontId="0" fillId="0" borderId="8" xfId="0" applyNumberFormat="1" applyFont="1" applyBorder="1" applyAlignment="1">
      <alignment horizontal="center" vertical="center" wrapText="1"/>
    </xf>
    <xf numFmtId="0" fontId="0" fillId="0" borderId="1" xfId="0" applyFont="1" applyBorder="1" applyAlignment="1">
      <alignment horizontal="center" vertical="center" wrapText="1"/>
    </xf>
    <xf numFmtId="164" fontId="0" fillId="0" borderId="8" xfId="0" applyNumberFormat="1" applyBorder="1" applyAlignment="1">
      <alignment horizontal="center" vertical="center"/>
    </xf>
    <xf numFmtId="0" fontId="0" fillId="2" borderId="9" xfId="0" applyFont="1" applyFill="1" applyBorder="1" applyAlignment="1">
      <alignment wrapText="1"/>
    </xf>
    <xf numFmtId="0" fontId="0" fillId="0" borderId="1" xfId="0" applyBorder="1" applyAlignment="1">
      <alignment horizontal="center"/>
    </xf>
    <xf numFmtId="0" fontId="0" fillId="0" borderId="1" xfId="0" applyBorder="1" applyAlignment="1">
      <alignment horizontal="center"/>
    </xf>
    <xf numFmtId="164" fontId="0" fillId="0" borderId="8" xfId="0" applyNumberFormat="1" applyBorder="1" applyAlignment="1">
      <alignment horizontal="center" vertical="center"/>
    </xf>
    <xf numFmtId="0" fontId="0" fillId="2" borderId="0" xfId="0" applyFill="1"/>
    <xf numFmtId="0" fontId="12" fillId="2" borderId="1" xfId="0" applyFont="1" applyFill="1" applyBorder="1" applyAlignment="1">
      <alignment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7" borderId="1" xfId="0" applyFont="1" applyFill="1" applyBorder="1" applyAlignment="1">
      <alignment horizontal="left" vertical="top"/>
    </xf>
    <xf numFmtId="0" fontId="3" fillId="13" borderId="1" xfId="0" applyFont="1" applyFill="1" applyBorder="1" applyAlignment="1">
      <alignment horizontal="center" vertical="center" textRotation="90" wrapText="1"/>
    </xf>
    <xf numFmtId="0" fontId="3" fillId="13" borderId="10" xfId="0" applyFont="1" applyFill="1" applyBorder="1" applyAlignment="1">
      <alignment horizontal="center" vertical="center" textRotation="90" wrapText="1"/>
    </xf>
    <xf numFmtId="0" fontId="3" fillId="17" borderId="9" xfId="0" applyFont="1" applyFill="1" applyBorder="1" applyAlignment="1">
      <alignment horizontal="center" vertical="center" textRotation="90" wrapText="1"/>
    </xf>
    <xf numFmtId="0" fontId="3" fillId="17" borderId="10" xfId="0" applyFont="1" applyFill="1" applyBorder="1" applyAlignment="1">
      <alignment horizontal="center" vertical="center" textRotation="90" wrapText="1"/>
    </xf>
    <xf numFmtId="0" fontId="3" fillId="17" borderId="8" xfId="0" applyFont="1" applyFill="1" applyBorder="1" applyAlignment="1">
      <alignment horizontal="center" vertical="center" textRotation="90" wrapText="1"/>
    </xf>
    <xf numFmtId="0" fontId="4" fillId="9" borderId="2" xfId="0" applyFont="1" applyFill="1" applyBorder="1" applyAlignment="1">
      <alignment horizontal="center"/>
    </xf>
    <xf numFmtId="0" fontId="4" fillId="9" borderId="3" xfId="0" applyFont="1" applyFill="1" applyBorder="1" applyAlignment="1">
      <alignment horizontal="center"/>
    </xf>
    <xf numFmtId="167" fontId="4" fillId="9" borderId="3" xfId="0" applyNumberFormat="1" applyFont="1" applyFill="1" applyBorder="1" applyAlignment="1">
      <alignment horizontal="center"/>
    </xf>
    <xf numFmtId="0" fontId="4" fillId="9" borderId="4" xfId="0" applyFont="1" applyFill="1" applyBorder="1" applyAlignment="1">
      <alignment horizontal="center"/>
    </xf>
    <xf numFmtId="0" fontId="4" fillId="7" borderId="2" xfId="0" applyFont="1" applyFill="1" applyBorder="1" applyAlignment="1">
      <alignment horizontal="center"/>
    </xf>
    <xf numFmtId="0" fontId="21" fillId="7" borderId="3" xfId="0" applyFont="1" applyFill="1" applyBorder="1" applyAlignment="1">
      <alignment horizontal="center"/>
    </xf>
    <xf numFmtId="0" fontId="4" fillId="7" borderId="3" xfId="0" applyFont="1" applyFill="1" applyBorder="1" applyAlignment="1">
      <alignment horizontal="center"/>
    </xf>
    <xf numFmtId="0" fontId="4" fillId="7" borderId="4" xfId="0" applyFont="1" applyFill="1" applyBorder="1" applyAlignment="1">
      <alignment horizontal="center"/>
    </xf>
    <xf numFmtId="0" fontId="4" fillId="0" borderId="0" xfId="0" applyFont="1" applyBorder="1" applyAlignment="1">
      <alignment horizontal="center"/>
    </xf>
    <xf numFmtId="0" fontId="21" fillId="0" borderId="0" xfId="0" applyFont="1" applyBorder="1" applyAlignment="1">
      <alignment horizontal="center"/>
    </xf>
    <xf numFmtId="0" fontId="18" fillId="0" borderId="0" xfId="0" applyFont="1" applyBorder="1" applyAlignment="1">
      <alignment horizontal="center"/>
    </xf>
    <xf numFmtId="167" fontId="4" fillId="0" borderId="0" xfId="0" applyNumberFormat="1" applyFont="1" applyBorder="1" applyAlignment="1">
      <alignment horizontal="center"/>
    </xf>
    <xf numFmtId="0" fontId="3" fillId="7" borderId="1" xfId="0" applyFont="1" applyFill="1" applyBorder="1" applyAlignment="1">
      <alignment horizontal="center" vertical="center" textRotation="90"/>
    </xf>
    <xf numFmtId="0" fontId="3" fillId="12" borderId="1" xfId="0" applyFont="1" applyFill="1" applyBorder="1" applyAlignment="1">
      <alignment horizontal="center" vertical="center" textRotation="90"/>
    </xf>
    <xf numFmtId="0" fontId="3" fillId="12" borderId="9" xfId="0" applyFont="1" applyFill="1" applyBorder="1" applyAlignment="1">
      <alignment horizontal="center" vertical="center" textRotation="90"/>
    </xf>
    <xf numFmtId="0" fontId="3" fillId="10" borderId="9" xfId="0" applyFont="1" applyFill="1" applyBorder="1" applyAlignment="1">
      <alignment horizontal="center" textRotation="90"/>
    </xf>
    <xf numFmtId="0" fontId="3" fillId="10" borderId="8" xfId="0" applyFont="1" applyFill="1" applyBorder="1" applyAlignment="1">
      <alignment horizontal="center" textRotation="90"/>
    </xf>
    <xf numFmtId="0" fontId="3" fillId="8" borderId="9" xfId="0" applyFont="1" applyFill="1" applyBorder="1" applyAlignment="1">
      <alignment horizontal="center" vertical="center" textRotation="90" wrapText="1"/>
    </xf>
    <xf numFmtId="0" fontId="3" fillId="8" borderId="10" xfId="0" applyFont="1" applyFill="1" applyBorder="1" applyAlignment="1">
      <alignment horizontal="center" vertical="center" textRotation="90" wrapText="1"/>
    </xf>
    <xf numFmtId="0" fontId="3" fillId="8" borderId="8" xfId="0" applyFont="1" applyFill="1" applyBorder="1" applyAlignment="1">
      <alignment horizontal="center" vertical="center" textRotation="90" wrapText="1"/>
    </xf>
    <xf numFmtId="0" fontId="3" fillId="7" borderId="9"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8" xfId="0" applyFont="1" applyFill="1" applyBorder="1" applyAlignment="1">
      <alignment horizontal="center" vertical="center"/>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8" xfId="0" applyFont="1" applyBorder="1" applyAlignment="1">
      <alignment horizontal="center" vertical="center" wrapText="1"/>
    </xf>
    <xf numFmtId="164" fontId="0" fillId="0" borderId="9" xfId="0" applyNumberFormat="1" applyFont="1" applyBorder="1" applyAlignment="1">
      <alignment horizontal="center" vertical="center" wrapText="1"/>
    </xf>
    <xf numFmtId="164" fontId="0" fillId="0" borderId="8" xfId="0" applyNumberFormat="1" applyFont="1" applyBorder="1" applyAlignment="1">
      <alignment horizontal="center" vertical="center" wrapText="1"/>
    </xf>
    <xf numFmtId="164" fontId="0" fillId="0" borderId="10" xfId="0" applyNumberFormat="1" applyFont="1" applyBorder="1" applyAlignment="1">
      <alignment horizontal="center" vertical="center" wrapText="1"/>
    </xf>
    <xf numFmtId="164" fontId="0" fillId="0" borderId="9" xfId="0" applyNumberFormat="1" applyFont="1" applyBorder="1" applyAlignment="1">
      <alignment horizontal="left" vertical="center" wrapText="1"/>
    </xf>
    <xf numFmtId="164" fontId="0" fillId="0" borderId="8" xfId="0" applyNumberFormat="1" applyFont="1" applyBorder="1" applyAlignment="1">
      <alignment horizontal="left"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3" fillId="16" borderId="9" xfId="0" applyFont="1" applyFill="1" applyBorder="1" applyAlignment="1">
      <alignment horizontal="center" vertical="center" textRotation="90" wrapText="1"/>
    </xf>
    <xf numFmtId="0" fontId="3" fillId="16" borderId="10" xfId="0" applyFont="1" applyFill="1" applyBorder="1" applyAlignment="1">
      <alignment horizontal="center" vertical="center" textRotation="90" wrapText="1"/>
    </xf>
    <xf numFmtId="0" fontId="3" fillId="16" borderId="8" xfId="0" applyFont="1" applyFill="1" applyBorder="1" applyAlignment="1">
      <alignment horizontal="center" vertical="center" textRotation="90" wrapText="1"/>
    </xf>
    <xf numFmtId="0" fontId="3" fillId="13" borderId="9" xfId="0" applyFont="1" applyFill="1" applyBorder="1" applyAlignment="1">
      <alignment horizontal="center" textRotation="90" wrapText="1"/>
    </xf>
    <xf numFmtId="0" fontId="3" fillId="13" borderId="8" xfId="0" applyFont="1" applyFill="1" applyBorder="1" applyAlignment="1">
      <alignment horizontal="center" textRotation="90" wrapText="1"/>
    </xf>
    <xf numFmtId="164" fontId="22" fillId="0" borderId="0" xfId="0" applyNumberFormat="1" applyFont="1" applyBorder="1" applyAlignment="1">
      <alignment horizontal="center"/>
    </xf>
    <xf numFmtId="164" fontId="22" fillId="7" borderId="2" xfId="0" applyNumberFormat="1" applyFont="1" applyFill="1" applyBorder="1" applyAlignment="1">
      <alignment horizontal="center"/>
    </xf>
    <xf numFmtId="164" fontId="0" fillId="0" borderId="1" xfId="0" applyNumberFormat="1" applyFont="1" applyBorder="1" applyAlignment="1">
      <alignment horizontal="center" vertical="center" wrapText="1"/>
    </xf>
    <xf numFmtId="0" fontId="3" fillId="16" borderId="1" xfId="0" applyFont="1" applyFill="1" applyBorder="1" applyAlignment="1">
      <alignment horizontal="center" vertical="center" textRotation="90" wrapText="1"/>
    </xf>
    <xf numFmtId="164" fontId="4" fillId="0" borderId="0" xfId="0" applyNumberFormat="1" applyFont="1" applyBorder="1" applyAlignment="1">
      <alignment horizontal="center"/>
    </xf>
    <xf numFmtId="0" fontId="4" fillId="0" borderId="0" xfId="0" applyFont="1" applyBorder="1" applyAlignment="1">
      <alignment horizontal="center" vertical="center"/>
    </xf>
    <xf numFmtId="164" fontId="4" fillId="7" borderId="2" xfId="0" applyNumberFormat="1" applyFont="1" applyFill="1" applyBorder="1" applyAlignment="1">
      <alignment horizontal="center"/>
    </xf>
    <xf numFmtId="0" fontId="4" fillId="7" borderId="3" xfId="0" applyFont="1" applyFill="1" applyBorder="1" applyAlignment="1">
      <alignment horizontal="center" vertical="center"/>
    </xf>
    <xf numFmtId="164" fontId="4" fillId="9" borderId="3" xfId="0" applyNumberFormat="1" applyFont="1" applyFill="1" applyBorder="1" applyAlignment="1">
      <alignment horizontal="center"/>
    </xf>
    <xf numFmtId="15" fontId="15" fillId="2" borderId="9" xfId="0" applyNumberFormat="1" applyFont="1" applyFill="1" applyBorder="1" applyAlignment="1">
      <alignment horizontal="center" vertical="center" wrapText="1"/>
    </xf>
    <xf numFmtId="15" fontId="15" fillId="2" borderId="10" xfId="0" applyNumberFormat="1" applyFont="1" applyFill="1" applyBorder="1" applyAlignment="1">
      <alignment horizontal="center" vertical="center" wrapText="1"/>
    </xf>
    <xf numFmtId="15" fontId="15" fillId="2" borderId="8" xfId="0" applyNumberFormat="1"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5" fillId="2" borderId="8" xfId="0" applyFont="1" applyFill="1" applyBorder="1" applyAlignment="1">
      <alignment horizontal="center" vertical="center" wrapText="1"/>
    </xf>
    <xf numFmtId="15" fontId="15" fillId="2" borderId="1" xfId="0" applyNumberFormat="1" applyFont="1" applyFill="1" applyBorder="1" applyAlignment="1">
      <alignment horizontal="center" vertical="center" wrapText="1"/>
    </xf>
    <xf numFmtId="0" fontId="0" fillId="0" borderId="1" xfId="0" applyFont="1" applyBorder="1" applyAlignment="1">
      <alignment horizontal="center" vertical="center" wrapText="1"/>
    </xf>
    <xf numFmtId="0" fontId="3" fillId="13" borderId="9" xfId="0" applyFont="1" applyFill="1" applyBorder="1" applyAlignment="1">
      <alignment horizontal="center" vertical="center" textRotation="90" wrapText="1"/>
    </xf>
    <xf numFmtId="0" fontId="3" fillId="13" borderId="8" xfId="0" applyFont="1" applyFill="1" applyBorder="1" applyAlignment="1">
      <alignment horizontal="center" vertical="center" textRotation="90" wrapText="1"/>
    </xf>
    <xf numFmtId="0" fontId="18" fillId="9" borderId="2" xfId="0" applyFont="1" applyFill="1" applyBorder="1" applyAlignment="1">
      <alignment horizontal="center"/>
    </xf>
    <xf numFmtId="0" fontId="0" fillId="0" borderId="1" xfId="0" applyBorder="1" applyAlignment="1">
      <alignment horizontal="center"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8" xfId="0" applyFont="1"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xf>
    <xf numFmtId="0" fontId="0" fillId="0" borderId="8" xfId="0" applyBorder="1" applyAlignment="1">
      <alignment horizontal="center"/>
    </xf>
    <xf numFmtId="0" fontId="3" fillId="2" borderId="9"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168" fontId="0" fillId="0" borderId="9" xfId="0" applyNumberFormat="1" applyBorder="1" applyAlignment="1">
      <alignment horizontal="center"/>
    </xf>
    <xf numFmtId="168" fontId="0" fillId="0" borderId="10" xfId="0" applyNumberFormat="1" applyBorder="1" applyAlignment="1">
      <alignment horizontal="center"/>
    </xf>
    <xf numFmtId="168" fontId="0" fillId="0" borderId="8" xfId="0" applyNumberFormat="1" applyBorder="1" applyAlignment="1">
      <alignment horizontal="center"/>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wrapText="1"/>
    </xf>
    <xf numFmtId="0" fontId="0" fillId="0" borderId="8" xfId="0" applyBorder="1" applyAlignment="1">
      <alignment wrapText="1"/>
    </xf>
    <xf numFmtId="0" fontId="0" fillId="2" borderId="9"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0" xfId="0" applyFill="1" applyBorder="1" applyAlignment="1">
      <alignment horizontal="center" vertical="center" wrapText="1"/>
    </xf>
    <xf numFmtId="164" fontId="0" fillId="0" borderId="9" xfId="0" applyNumberFormat="1" applyBorder="1" applyAlignment="1">
      <alignment horizontal="center" vertical="center"/>
    </xf>
    <xf numFmtId="164" fontId="0" fillId="0" borderId="8" xfId="0" applyNumberFormat="1" applyBorder="1" applyAlignment="1">
      <alignment horizontal="center" vertical="center"/>
    </xf>
    <xf numFmtId="164" fontId="0" fillId="0" borderId="10" xfId="0" applyNumberFormat="1" applyBorder="1" applyAlignment="1">
      <alignment horizontal="center" vertical="center"/>
    </xf>
    <xf numFmtId="168" fontId="0" fillId="0" borderId="9" xfId="0" applyNumberFormat="1" applyBorder="1" applyAlignment="1">
      <alignment horizontal="center" vertical="center"/>
    </xf>
    <xf numFmtId="168" fontId="0" fillId="0" borderId="10" xfId="0" applyNumberFormat="1" applyBorder="1" applyAlignment="1">
      <alignment horizontal="center" vertical="center"/>
    </xf>
    <xf numFmtId="168" fontId="0" fillId="0" borderId="8" xfId="0" applyNumberFormat="1" applyBorder="1" applyAlignment="1">
      <alignment horizontal="center" vertical="center"/>
    </xf>
    <xf numFmtId="0" fontId="0" fillId="2" borderId="9" xfId="0" applyFill="1" applyBorder="1" applyAlignment="1">
      <alignment vertical="center" wrapText="1"/>
    </xf>
    <xf numFmtId="0" fontId="0" fillId="2" borderId="8" xfId="0" applyFill="1" applyBorder="1" applyAlignment="1">
      <alignment vertical="center" wrapText="1"/>
    </xf>
    <xf numFmtId="0" fontId="0" fillId="2" borderId="9" xfId="0" applyFont="1" applyFill="1" applyBorder="1" applyAlignment="1">
      <alignment wrapText="1"/>
    </xf>
    <xf numFmtId="0" fontId="0" fillId="2" borderId="8" xfId="0" applyFont="1" applyFill="1" applyBorder="1" applyAlignment="1">
      <alignment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8" xfId="0" applyFill="1" applyBorder="1" applyAlignment="1">
      <alignment horizontal="center" vertical="center"/>
    </xf>
    <xf numFmtId="0" fontId="0" fillId="0" borderId="10" xfId="0" applyBorder="1" applyAlignment="1">
      <alignment horizontal="left" vertical="center"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2" borderId="9" xfId="0" applyFont="1" applyFill="1" applyBorder="1" applyAlignment="1">
      <alignment vertical="center" wrapText="1"/>
    </xf>
    <xf numFmtId="0" fontId="0" fillId="2" borderId="10" xfId="0" applyFont="1" applyFill="1" applyBorder="1" applyAlignment="1">
      <alignment vertical="center" wrapText="1"/>
    </xf>
    <xf numFmtId="0" fontId="0" fillId="2" borderId="8" xfId="0" applyFont="1" applyFill="1" applyBorder="1" applyAlignment="1">
      <alignment vertical="center" wrapText="1"/>
    </xf>
    <xf numFmtId="0" fontId="0" fillId="0" borderId="9" xfId="0" applyBorder="1" applyAlignment="1">
      <alignment horizontal="center" wrapText="1"/>
    </xf>
    <xf numFmtId="0" fontId="0" fillId="0" borderId="8" xfId="0" applyBorder="1" applyAlignment="1">
      <alignment horizontal="center" wrapText="1"/>
    </xf>
    <xf numFmtId="0" fontId="27" fillId="0" borderId="1" xfId="0" applyFont="1" applyBorder="1" applyAlignment="1">
      <alignment horizontal="center"/>
    </xf>
    <xf numFmtId="0" fontId="0" fillId="0" borderId="1" xfId="0" applyBorder="1" applyAlignment="1">
      <alignment horizontal="center"/>
    </xf>
    <xf numFmtId="0" fontId="3" fillId="0" borderId="9" xfId="0" applyFont="1" applyBorder="1" applyAlignment="1">
      <alignment horizontal="left" vertical="center" wrapText="1"/>
    </xf>
    <xf numFmtId="0" fontId="1" fillId="2" borderId="9" xfId="0" applyFont="1" applyFill="1" applyBorder="1" applyAlignment="1">
      <alignment horizontal="left" vertical="center" wrapText="1"/>
    </xf>
    <xf numFmtId="168" fontId="1" fillId="2" borderId="1" xfId="0" applyNumberFormat="1" applyFont="1" applyFill="1" applyBorder="1"/>
    <xf numFmtId="0" fontId="1" fillId="2" borderId="1" xfId="0" applyFont="1" applyFill="1" applyBorder="1" applyAlignment="1">
      <alignment vertical="top" wrapText="1"/>
    </xf>
    <xf numFmtId="0" fontId="1" fillId="2" borderId="1" xfId="0" applyFont="1" applyFill="1" applyBorder="1" applyAlignment="1">
      <alignment wrapText="1"/>
    </xf>
    <xf numFmtId="0" fontId="23" fillId="2" borderId="1" xfId="0" applyFont="1" applyFill="1" applyBorder="1" applyAlignment="1">
      <alignment wrapText="1"/>
    </xf>
    <xf numFmtId="0" fontId="1" fillId="2" borderId="9" xfId="0" applyFont="1" applyFill="1" applyBorder="1" applyAlignment="1">
      <alignment wrapText="1"/>
    </xf>
    <xf numFmtId="0" fontId="1" fillId="2" borderId="9" xfId="0" applyFont="1" applyFill="1" applyBorder="1"/>
    <xf numFmtId="0" fontId="1" fillId="2" borderId="10"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8" xfId="0" applyFont="1" applyFill="1" applyBorder="1" applyAlignment="1">
      <alignment horizontal="left" vertical="top" wrapText="1"/>
    </xf>
    <xf numFmtId="0" fontId="23" fillId="2" borderId="8"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164" fontId="1"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0" fontId="23" fillId="2" borderId="9"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2" borderId="8" xfId="0" applyFont="1" applyFill="1" applyBorder="1" applyAlignment="1">
      <alignment horizontal="center" vertical="center" wrapText="1"/>
    </xf>
    <xf numFmtId="164" fontId="1" fillId="0" borderId="1" xfId="0" applyNumberFormat="1" applyFont="1" applyBorder="1" applyAlignment="1">
      <alignment horizontal="center"/>
    </xf>
    <xf numFmtId="0" fontId="1" fillId="0" borderId="4" xfId="0" applyFont="1" applyBorder="1" applyAlignment="1">
      <alignment vertical="center"/>
    </xf>
    <xf numFmtId="164" fontId="1" fillId="0" borderId="8" xfId="0" applyNumberFormat="1" applyFont="1" applyBorder="1"/>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8" xfId="0" applyFont="1" applyFill="1" applyBorder="1" applyAlignment="1">
      <alignment vertical="center" wrapText="1"/>
    </xf>
    <xf numFmtId="165" fontId="1" fillId="0" borderId="1" xfId="0" applyNumberFormat="1" applyFont="1" applyBorder="1" applyAlignment="1">
      <alignment horizontal="center"/>
    </xf>
    <xf numFmtId="0" fontId="1" fillId="0" borderId="1" xfId="0" applyFont="1" applyBorder="1" applyAlignment="1">
      <alignment horizontal="center" wrapText="1"/>
    </xf>
    <xf numFmtId="165" fontId="1" fillId="0" borderId="1" xfId="0" applyNumberFormat="1" applyFont="1" applyBorder="1" applyAlignment="1">
      <alignment horizontal="center" vertical="center"/>
    </xf>
    <xf numFmtId="0" fontId="1" fillId="0" borderId="9"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88900</xdr:colOff>
          <xdr:row>27</xdr:row>
          <xdr:rowOff>69850</xdr:rowOff>
        </xdr:from>
        <xdr:to>
          <xdr:col>14</xdr:col>
          <xdr:colOff>1231900</xdr:colOff>
          <xdr:row>27</xdr:row>
          <xdr:rowOff>546100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107950</xdr:colOff>
          <xdr:row>28</xdr:row>
          <xdr:rowOff>88900</xdr:rowOff>
        </xdr:from>
        <xdr:to>
          <xdr:col>14</xdr:col>
          <xdr:colOff>1270000</xdr:colOff>
          <xdr:row>28</xdr:row>
          <xdr:rowOff>469900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AppData/Local/Microsoft/AppData/Local/Microsoft/Windows/INetCache/Content.Outlook/Content.Outlook/Content.Outlook/AppData/Local/Microsoft/Windows/INetCache/IE/3X2BYRBP/Central%20East%20Asset%20Tracker%202018.xlsx"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workbookViewId="0">
      <selection activeCell="H21" sqref="H21"/>
    </sheetView>
  </sheetViews>
  <sheetFormatPr defaultRowHeight="14.5"/>
  <cols>
    <col min="3" max="3" width="32.26953125" customWidth="1"/>
    <col min="4" max="4" width="10.54296875" customWidth="1"/>
    <col min="8" max="8" width="61.1796875" customWidth="1"/>
  </cols>
  <sheetData>
    <row r="1" spans="1:9" ht="46.5">
      <c r="A1" s="11"/>
      <c r="B1" s="29" t="s">
        <v>1</v>
      </c>
      <c r="C1" s="30" t="s">
        <v>28</v>
      </c>
      <c r="D1" s="178" t="s">
        <v>311</v>
      </c>
      <c r="E1" s="178" t="s">
        <v>301</v>
      </c>
      <c r="F1" s="178" t="s">
        <v>304</v>
      </c>
      <c r="G1" s="29" t="s">
        <v>29</v>
      </c>
      <c r="H1" s="29" t="s">
        <v>30</v>
      </c>
      <c r="I1" s="29" t="s">
        <v>303</v>
      </c>
    </row>
    <row r="2" spans="1:9" ht="15.5">
      <c r="A2" s="159"/>
      <c r="B2" s="31">
        <v>1</v>
      </c>
      <c r="C2" s="38" t="s">
        <v>31</v>
      </c>
      <c r="D2" s="182">
        <v>52</v>
      </c>
      <c r="E2" s="182">
        <v>10</v>
      </c>
      <c r="F2" s="182">
        <f>D2-E2</f>
        <v>42</v>
      </c>
      <c r="G2" s="189"/>
      <c r="H2" s="32" t="s">
        <v>397</v>
      </c>
      <c r="I2" s="188">
        <f>E2/D2</f>
        <v>0.19230769230769232</v>
      </c>
    </row>
    <row r="3" spans="1:9" ht="15.5">
      <c r="A3" s="159"/>
      <c r="B3" s="31">
        <v>2</v>
      </c>
      <c r="C3" s="38" t="s">
        <v>32</v>
      </c>
      <c r="D3" s="182">
        <v>15</v>
      </c>
      <c r="E3" s="182">
        <v>3</v>
      </c>
      <c r="F3" s="182">
        <f t="shared" ref="F3:F18" si="0">D3-E3</f>
        <v>12</v>
      </c>
      <c r="G3" s="287"/>
      <c r="H3" s="32" t="s">
        <v>312</v>
      </c>
      <c r="I3" s="188">
        <f t="shared" ref="I3:I18" si="1">E3/D3</f>
        <v>0.2</v>
      </c>
    </row>
    <row r="4" spans="1:9" ht="15.5">
      <c r="A4" s="159"/>
      <c r="B4" s="31">
        <v>3</v>
      </c>
      <c r="C4" s="38" t="s">
        <v>33</v>
      </c>
      <c r="D4" s="182">
        <v>16</v>
      </c>
      <c r="E4" s="182">
        <v>5</v>
      </c>
      <c r="F4" s="182">
        <f t="shared" si="0"/>
        <v>11</v>
      </c>
      <c r="G4" s="287"/>
      <c r="H4" s="32" t="s">
        <v>398</v>
      </c>
      <c r="I4" s="188">
        <f t="shared" si="1"/>
        <v>0.3125</v>
      </c>
    </row>
    <row r="5" spans="1:9" ht="15.5">
      <c r="A5" s="159"/>
      <c r="B5" s="31">
        <v>4</v>
      </c>
      <c r="C5" s="38" t="s">
        <v>34</v>
      </c>
      <c r="D5" s="182">
        <v>14</v>
      </c>
      <c r="E5" s="182">
        <v>4</v>
      </c>
      <c r="F5" s="182">
        <f t="shared" si="0"/>
        <v>10</v>
      </c>
      <c r="G5" s="189"/>
      <c r="H5" s="32" t="s">
        <v>313</v>
      </c>
      <c r="I5" s="188">
        <f t="shared" si="1"/>
        <v>0.2857142857142857</v>
      </c>
    </row>
    <row r="6" spans="1:9" ht="15.5">
      <c r="A6" s="159"/>
      <c r="B6" s="31">
        <v>5</v>
      </c>
      <c r="C6" s="38" t="s">
        <v>35</v>
      </c>
      <c r="D6" s="182">
        <v>5</v>
      </c>
      <c r="E6" s="182">
        <v>5</v>
      </c>
      <c r="F6" s="182">
        <f t="shared" si="0"/>
        <v>0</v>
      </c>
      <c r="G6" s="189"/>
      <c r="H6" s="32" t="s">
        <v>68</v>
      </c>
      <c r="I6" s="188">
        <f t="shared" si="1"/>
        <v>1</v>
      </c>
    </row>
    <row r="7" spans="1:9" ht="15.5">
      <c r="A7" s="159"/>
      <c r="B7" s="31">
        <v>6</v>
      </c>
      <c r="C7" s="38" t="s">
        <v>36</v>
      </c>
      <c r="D7" s="182">
        <v>9</v>
      </c>
      <c r="E7" s="182">
        <v>0</v>
      </c>
      <c r="F7" s="182">
        <f t="shared" si="0"/>
        <v>9</v>
      </c>
      <c r="G7" s="189"/>
      <c r="H7" s="32" t="s">
        <v>68</v>
      </c>
      <c r="I7" s="188">
        <f t="shared" si="1"/>
        <v>0</v>
      </c>
    </row>
    <row r="8" spans="1:9" ht="15.5">
      <c r="A8" s="159"/>
      <c r="B8" s="31">
        <v>7</v>
      </c>
      <c r="C8" s="38" t="s">
        <v>43</v>
      </c>
      <c r="D8" s="182">
        <v>6</v>
      </c>
      <c r="E8" s="182">
        <v>1</v>
      </c>
      <c r="F8" s="182">
        <f t="shared" si="0"/>
        <v>5</v>
      </c>
      <c r="G8" s="189"/>
      <c r="H8" s="32" t="s">
        <v>399</v>
      </c>
      <c r="I8" s="188">
        <f t="shared" si="1"/>
        <v>0.16666666666666666</v>
      </c>
    </row>
    <row r="9" spans="1:9" ht="15.5">
      <c r="A9" s="159"/>
      <c r="B9" s="31">
        <v>8</v>
      </c>
      <c r="C9" s="38" t="s">
        <v>44</v>
      </c>
      <c r="D9" s="182">
        <v>13</v>
      </c>
      <c r="E9" s="182">
        <v>3</v>
      </c>
      <c r="F9" s="182">
        <f t="shared" si="0"/>
        <v>10</v>
      </c>
      <c r="G9" s="189"/>
      <c r="H9" s="32" t="s">
        <v>400</v>
      </c>
      <c r="I9" s="188">
        <f t="shared" si="1"/>
        <v>0.23076923076923078</v>
      </c>
    </row>
    <row r="10" spans="1:9" ht="15.5">
      <c r="A10" s="159"/>
      <c r="B10" s="31">
        <v>9</v>
      </c>
      <c r="C10" s="38" t="s">
        <v>401</v>
      </c>
      <c r="D10" s="182">
        <v>30</v>
      </c>
      <c r="E10" s="182">
        <v>4</v>
      </c>
      <c r="F10" s="182">
        <f t="shared" si="0"/>
        <v>26</v>
      </c>
      <c r="G10" s="32"/>
      <c r="H10" s="32"/>
      <c r="I10" s="188">
        <f t="shared" si="1"/>
        <v>0.13333333333333333</v>
      </c>
    </row>
    <row r="11" spans="1:9" ht="15.5">
      <c r="A11" s="159"/>
      <c r="B11" s="31">
        <v>10</v>
      </c>
      <c r="C11" s="38" t="s">
        <v>402</v>
      </c>
      <c r="D11" s="182">
        <v>6</v>
      </c>
      <c r="E11" s="182">
        <v>1</v>
      </c>
      <c r="F11" s="182">
        <f t="shared" si="0"/>
        <v>5</v>
      </c>
      <c r="G11" s="32"/>
      <c r="H11" s="32"/>
      <c r="I11" s="188">
        <f t="shared" si="1"/>
        <v>0.16666666666666666</v>
      </c>
    </row>
    <row r="12" spans="1:9" ht="15.5">
      <c r="A12" s="159"/>
      <c r="B12" s="31">
        <v>11</v>
      </c>
      <c r="C12" s="38" t="s">
        <v>403</v>
      </c>
      <c r="D12" s="182">
        <v>34</v>
      </c>
      <c r="E12" s="182">
        <v>5</v>
      </c>
      <c r="F12" s="182">
        <f t="shared" si="0"/>
        <v>29</v>
      </c>
      <c r="G12" s="32"/>
      <c r="H12" s="32"/>
      <c r="I12" s="188">
        <f t="shared" si="1"/>
        <v>0.14705882352941177</v>
      </c>
    </row>
    <row r="13" spans="1:9" ht="15.5">
      <c r="A13" s="159"/>
      <c r="B13" s="31">
        <v>12</v>
      </c>
      <c r="C13" s="38" t="s">
        <v>404</v>
      </c>
      <c r="D13" s="182">
        <v>33</v>
      </c>
      <c r="E13" s="182">
        <v>0</v>
      </c>
      <c r="F13" s="182">
        <f t="shared" si="0"/>
        <v>33</v>
      </c>
      <c r="G13" s="32"/>
      <c r="H13" s="32"/>
      <c r="I13" s="188">
        <f t="shared" si="1"/>
        <v>0</v>
      </c>
    </row>
    <row r="14" spans="1:9" ht="15.5">
      <c r="A14" s="159"/>
      <c r="B14" s="31">
        <v>13</v>
      </c>
      <c r="C14" s="38" t="s">
        <v>405</v>
      </c>
      <c r="D14" s="182">
        <v>17</v>
      </c>
      <c r="E14" s="182">
        <v>0</v>
      </c>
      <c r="F14" s="182">
        <f t="shared" si="0"/>
        <v>17</v>
      </c>
      <c r="G14" s="32"/>
      <c r="H14" s="32"/>
      <c r="I14" s="188">
        <f t="shared" si="1"/>
        <v>0</v>
      </c>
    </row>
    <row r="15" spans="1:9" ht="15.5">
      <c r="A15" s="159"/>
      <c r="B15" s="31">
        <v>14</v>
      </c>
      <c r="C15" s="38" t="s">
        <v>406</v>
      </c>
      <c r="D15" s="182">
        <v>22</v>
      </c>
      <c r="E15" s="182">
        <v>6</v>
      </c>
      <c r="F15" s="182">
        <f t="shared" si="0"/>
        <v>16</v>
      </c>
      <c r="G15" s="32"/>
      <c r="H15" s="32"/>
      <c r="I15" s="188">
        <f t="shared" si="1"/>
        <v>0.27272727272727271</v>
      </c>
    </row>
    <row r="16" spans="1:9" ht="15.5">
      <c r="A16" s="159"/>
      <c r="B16" s="31">
        <v>15</v>
      </c>
      <c r="C16" s="38" t="s">
        <v>407</v>
      </c>
      <c r="D16" s="182">
        <v>0</v>
      </c>
      <c r="E16" s="182">
        <v>0</v>
      </c>
      <c r="F16" s="182">
        <f t="shared" si="0"/>
        <v>0</v>
      </c>
      <c r="G16" s="32"/>
      <c r="H16" s="32"/>
      <c r="I16" s="188" t="e">
        <f t="shared" si="1"/>
        <v>#DIV/0!</v>
      </c>
    </row>
    <row r="17" spans="1:9" ht="15.5">
      <c r="A17" s="159"/>
      <c r="B17" s="31">
        <v>16</v>
      </c>
      <c r="C17" s="38" t="s">
        <v>408</v>
      </c>
      <c r="D17" s="182">
        <v>0</v>
      </c>
      <c r="E17" s="182">
        <v>0</v>
      </c>
      <c r="F17" s="182">
        <f t="shared" si="0"/>
        <v>0</v>
      </c>
      <c r="G17" s="32"/>
      <c r="H17" s="32"/>
      <c r="I17" s="188" t="e">
        <f t="shared" si="1"/>
        <v>#DIV/0!</v>
      </c>
    </row>
    <row r="18" spans="1:9" ht="15.5">
      <c r="A18" s="159"/>
      <c r="B18" s="31">
        <v>17</v>
      </c>
      <c r="C18" s="38" t="s">
        <v>409</v>
      </c>
      <c r="D18" s="182">
        <v>22</v>
      </c>
      <c r="E18" s="182">
        <v>0</v>
      </c>
      <c r="F18" s="182">
        <f t="shared" si="0"/>
        <v>22</v>
      </c>
      <c r="G18" s="32"/>
      <c r="H18" s="32"/>
      <c r="I18" s="188">
        <f t="shared" si="1"/>
        <v>0</v>
      </c>
    </row>
    <row r="19" spans="1:9" ht="15.5">
      <c r="A19" s="159"/>
      <c r="B19" s="34"/>
      <c r="C19" s="187" t="s">
        <v>302</v>
      </c>
      <c r="D19" s="186">
        <f>SUM(D2:D18)</f>
        <v>294</v>
      </c>
      <c r="E19" s="186">
        <f t="shared" ref="E19:F19" si="2">SUM(E2:E18)</f>
        <v>47</v>
      </c>
      <c r="F19" s="186">
        <f t="shared" si="2"/>
        <v>247</v>
      </c>
      <c r="G19" s="312"/>
      <c r="H19" s="312"/>
      <c r="I19" s="32"/>
    </row>
    <row r="20" spans="1:9" ht="15.5">
      <c r="A20" s="159"/>
      <c r="B20" s="34"/>
      <c r="C20" s="37"/>
      <c r="D20" s="183"/>
      <c r="E20" s="183"/>
      <c r="F20" s="183"/>
      <c r="G20" s="184"/>
      <c r="H20" s="184"/>
      <c r="I20" s="33"/>
    </row>
    <row r="21" spans="1:9" ht="15.5">
      <c r="A21" s="472" t="s">
        <v>308</v>
      </c>
      <c r="B21" s="472"/>
      <c r="C21" s="472"/>
      <c r="D21" s="185"/>
      <c r="E21" s="185"/>
      <c r="F21" s="185"/>
      <c r="G21" s="184"/>
      <c r="H21" s="184"/>
      <c r="I21" s="33"/>
    </row>
    <row r="22" spans="1:9" ht="15.5">
      <c r="A22" s="196" t="s">
        <v>305</v>
      </c>
      <c r="B22" s="197"/>
      <c r="C22" s="198" t="s">
        <v>8</v>
      </c>
      <c r="D22" s="35"/>
      <c r="E22" s="35" t="s">
        <v>68</v>
      </c>
      <c r="F22" s="35"/>
      <c r="G22" s="33"/>
      <c r="H22" s="33"/>
      <c r="I22" s="33"/>
    </row>
    <row r="23" spans="1:9" ht="15.5">
      <c r="A23" s="196" t="s">
        <v>306</v>
      </c>
      <c r="B23" s="199"/>
      <c r="C23" s="198" t="s">
        <v>7</v>
      </c>
      <c r="D23" s="35"/>
      <c r="E23" s="35"/>
      <c r="F23" s="35"/>
      <c r="G23" s="33"/>
      <c r="H23" s="33"/>
      <c r="I23" s="33"/>
    </row>
    <row r="24" spans="1:9" ht="15.5">
      <c r="A24" s="196" t="s">
        <v>307</v>
      </c>
      <c r="B24" s="200"/>
      <c r="C24" s="149" t="s">
        <v>6</v>
      </c>
      <c r="D24" s="36"/>
      <c r="E24" s="36"/>
      <c r="F24" s="36"/>
      <c r="G24" s="33"/>
      <c r="H24" s="33"/>
      <c r="I24" s="33"/>
    </row>
  </sheetData>
  <mergeCells count="1">
    <mergeCell ref="A21:C21"/>
  </mergeCells>
  <hyperlinks>
    <hyperlink ref="C2" location="'Gbaran - Ubie'!A1" display="Gbaran  - Ubie" xr:uid="{00000000-0004-0000-0000-000000000000}"/>
    <hyperlink ref="C3" location="'Kolocreek FS'!A1" display="Kolocreek FS" xr:uid="{00000000-0004-0000-0000-000001000000}"/>
    <hyperlink ref="C4" location="'Etelebou FS'!A1" display="Etelebou FS" xr:uid="{00000000-0004-0000-0000-000002000000}"/>
    <hyperlink ref="C5" location="'Adibawa FS'!A1" display="Adibawa FS" xr:uid="{00000000-0004-0000-0000-000003000000}"/>
    <hyperlink ref="C6" location="'Ubie FS'!A1" display="Ubie FS" xr:uid="{00000000-0004-0000-0000-000004000000}"/>
    <hyperlink ref="C7" location="'Mbiama Microwave'!A1" display="Mbiama Microwave " xr:uid="{00000000-0004-0000-0000-000005000000}"/>
    <hyperlink ref="C8" location="'Diebu Creek'!A1" display="Diebu Creek" xr:uid="{00000000-0004-0000-0000-000006000000}"/>
    <hyperlink ref="C9" location="'Nun River'!A1" display="Nun River" xr:uid="{00000000-0004-0000-0000-000007000000}"/>
    <hyperlink ref="C10" location="'Soku FS'!A1" display="Soku FS" xr:uid="{00000000-0004-0000-0000-000008000000}"/>
    <hyperlink ref="C11" location="'Soku GP'!A1" display="Soku GP" xr:uid="{00000000-0004-0000-0000-000009000000}"/>
    <hyperlink ref="C12" location="'Belema GP'!A1" display="Belema GP" xr:uid="{00000000-0004-0000-0000-00000A000000}"/>
    <hyperlink ref="C13" location="'Belema FS'!A1" display="Belema FS" xr:uid="{00000000-0004-0000-0000-00000B000000}"/>
    <hyperlink ref="C14" location="'Oloma FS'!A1" display="Oloma" xr:uid="{00000000-0004-0000-0000-00000C000000}"/>
    <hyperlink ref="C15" location="BOGT!A1" display="BOGT" xr:uid="{00000000-0004-0000-0000-00000D000000}"/>
    <hyperlink ref="C16" location="'BOGT NAG'!A1" display="BOGT NAG" xr:uid="{00000000-0004-0000-0000-00000E000000}"/>
    <hyperlink ref="C17" location="'BOGT CLP'!A1" display="BOGT CLP" xr:uid="{00000000-0004-0000-0000-00000F000000}"/>
    <hyperlink ref="C18" r:id="rId1"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1:O73"/>
  <sheetViews>
    <sheetView zoomScale="70" zoomScaleNormal="70" workbookViewId="0">
      <pane xSplit="3" ySplit="3" topLeftCell="D36" activePane="bottomRight" state="frozen"/>
      <selection pane="topRight" activeCell="D1" sqref="D1"/>
      <selection pane="bottomLeft" activeCell="A4" sqref="A4"/>
      <selection pane="bottomRight" activeCell="F44" sqref="F44"/>
    </sheetView>
  </sheetViews>
  <sheetFormatPr defaultRowHeight="14.5"/>
  <cols>
    <col min="1" max="1" width="2.54296875" customWidth="1"/>
    <col min="2" max="2" width="6.453125" style="51" customWidth="1"/>
    <col min="3" max="3" width="5.7265625" style="11" customWidth="1"/>
    <col min="4" max="4" width="47.7265625" style="6" customWidth="1"/>
    <col min="5" max="5" width="10" style="24" customWidth="1"/>
    <col min="6" max="6" width="40.1796875" style="226" customWidth="1"/>
    <col min="7" max="7" width="50" style="8" customWidth="1"/>
    <col min="8" max="8" width="13.26953125" style="10" customWidth="1"/>
    <col min="9" max="9" width="15.453125" style="7" customWidth="1"/>
    <col min="10" max="10" width="16.81640625" style="150" customWidth="1"/>
    <col min="11" max="11" width="15.453125" style="7" customWidth="1"/>
    <col min="12" max="12" width="15.7265625" style="193" customWidth="1"/>
    <col min="13" max="13" width="15.453125" style="7" customWidth="1"/>
    <col min="14" max="14" width="24.54296875" style="7" customWidth="1"/>
    <col min="15" max="15" width="20" style="107" customWidth="1"/>
  </cols>
  <sheetData>
    <row r="1" spans="2:15" s="28" customFormat="1" ht="18.5">
      <c r="B1" s="48"/>
      <c r="C1" s="486" t="s">
        <v>0</v>
      </c>
      <c r="D1" s="486"/>
      <c r="E1" s="486"/>
      <c r="F1" s="487"/>
      <c r="G1" s="486"/>
      <c r="H1" s="486"/>
      <c r="I1" s="486"/>
      <c r="J1" s="488"/>
      <c r="K1" s="486"/>
      <c r="L1" s="489"/>
      <c r="M1" s="317"/>
      <c r="N1" s="152"/>
      <c r="O1" s="153"/>
    </row>
    <row r="2" spans="2:15" s="12" customFormat="1" ht="18.5">
      <c r="B2" s="49"/>
      <c r="C2" s="27"/>
      <c r="D2" s="43" t="s">
        <v>45</v>
      </c>
      <c r="E2" s="482" t="s">
        <v>25</v>
      </c>
      <c r="F2" s="483"/>
      <c r="G2" s="484"/>
      <c r="H2" s="484"/>
      <c r="I2" s="485"/>
      <c r="J2" s="478" t="s">
        <v>309</v>
      </c>
      <c r="K2" s="479"/>
      <c r="L2" s="480"/>
      <c r="M2" s="480"/>
      <c r="N2" s="479"/>
      <c r="O2" s="481"/>
    </row>
    <row r="3" spans="2:15" s="13" customFormat="1" ht="58">
      <c r="B3" s="50"/>
      <c r="C3" s="21" t="s">
        <v>1</v>
      </c>
      <c r="D3" s="20" t="s">
        <v>2</v>
      </c>
      <c r="E3" s="22" t="s">
        <v>3</v>
      </c>
      <c r="F3" s="21" t="s">
        <v>9</v>
      </c>
      <c r="G3" s="20" t="s">
        <v>10</v>
      </c>
      <c r="H3" s="20" t="s">
        <v>11</v>
      </c>
      <c r="I3" s="20" t="s">
        <v>4</v>
      </c>
      <c r="J3" s="20" t="s">
        <v>12</v>
      </c>
      <c r="K3" s="20" t="s">
        <v>22</v>
      </c>
      <c r="L3" s="190" t="s">
        <v>13</v>
      </c>
      <c r="M3" s="20" t="s">
        <v>417</v>
      </c>
      <c r="N3" s="21" t="s">
        <v>5</v>
      </c>
      <c r="O3" s="17" t="s">
        <v>21</v>
      </c>
    </row>
    <row r="4" spans="2:15" ht="29" hidden="1">
      <c r="B4" s="495" t="s">
        <v>63</v>
      </c>
      <c r="C4" s="18">
        <v>1</v>
      </c>
      <c r="D4" s="65" t="s">
        <v>23</v>
      </c>
      <c r="E4" s="95">
        <v>42552</v>
      </c>
      <c r="F4" s="227" t="s">
        <v>72</v>
      </c>
      <c r="G4" s="133" t="s">
        <v>82</v>
      </c>
      <c r="H4" s="117" t="s">
        <v>41</v>
      </c>
      <c r="I4" s="140" t="s">
        <v>73</v>
      </c>
      <c r="J4" s="137"/>
      <c r="K4" s="54"/>
      <c r="L4" s="47"/>
      <c r="M4" s="54"/>
      <c r="N4" s="54" t="s">
        <v>74</v>
      </c>
      <c r="O4" s="54" t="s">
        <v>75</v>
      </c>
    </row>
    <row r="5" spans="2:15" ht="100.5" hidden="1" customHeight="1">
      <c r="B5" s="496"/>
      <c r="C5" s="18">
        <v>2</v>
      </c>
      <c r="D5" s="65" t="s">
        <v>24</v>
      </c>
      <c r="E5" s="138">
        <v>42919</v>
      </c>
      <c r="F5" s="222" t="s">
        <v>310</v>
      </c>
      <c r="G5" s="133" t="s">
        <v>295</v>
      </c>
      <c r="H5" s="139" t="s">
        <v>37</v>
      </c>
      <c r="I5" s="140" t="s">
        <v>38</v>
      </c>
      <c r="J5" s="54" t="s">
        <v>67</v>
      </c>
      <c r="K5" s="140" t="s">
        <v>92</v>
      </c>
      <c r="L5" s="191"/>
      <c r="M5" s="140"/>
      <c r="N5" s="211" t="s">
        <v>77</v>
      </c>
      <c r="O5" s="133" t="s">
        <v>76</v>
      </c>
    </row>
    <row r="6" spans="2:15" ht="35.25" hidden="1" customHeight="1">
      <c r="B6" s="496"/>
      <c r="C6" s="18">
        <v>3</v>
      </c>
      <c r="D6" s="65" t="s">
        <v>19</v>
      </c>
      <c r="E6" s="138">
        <v>42919</v>
      </c>
      <c r="F6" s="222" t="s">
        <v>39</v>
      </c>
      <c r="G6" s="133" t="s">
        <v>40</v>
      </c>
      <c r="H6" s="117" t="s">
        <v>41</v>
      </c>
      <c r="I6" s="140" t="s">
        <v>42</v>
      </c>
      <c r="J6" s="47"/>
      <c r="K6" s="54"/>
      <c r="L6" s="191"/>
      <c r="M6" s="54"/>
      <c r="N6" s="211" t="s">
        <v>77</v>
      </c>
      <c r="O6" s="122"/>
    </row>
    <row r="7" spans="2:15" hidden="1">
      <c r="B7" s="496"/>
      <c r="C7" s="18">
        <v>4</v>
      </c>
      <c r="D7" s="65" t="s">
        <v>254</v>
      </c>
      <c r="E7" s="46"/>
      <c r="F7" s="228"/>
      <c r="G7" s="47"/>
      <c r="H7" s="141"/>
      <c r="I7" s="54"/>
      <c r="J7" s="47"/>
      <c r="K7" s="54"/>
      <c r="L7" s="191"/>
      <c r="M7" s="54"/>
      <c r="N7" s="54"/>
      <c r="O7" s="122"/>
    </row>
    <row r="8" spans="2:15" ht="58" hidden="1">
      <c r="B8" s="496"/>
      <c r="C8" s="18">
        <v>5</v>
      </c>
      <c r="D8" s="65" t="s">
        <v>14</v>
      </c>
      <c r="E8" s="142">
        <v>41883</v>
      </c>
      <c r="F8" s="223" t="s">
        <v>78</v>
      </c>
      <c r="G8" s="136" t="s">
        <v>79</v>
      </c>
      <c r="H8" s="139" t="s">
        <v>37</v>
      </c>
      <c r="I8" s="140" t="s">
        <v>80</v>
      </c>
      <c r="J8" s="47"/>
      <c r="K8" s="54"/>
      <c r="L8" s="191"/>
      <c r="M8" s="54"/>
      <c r="N8" s="212" t="s">
        <v>81</v>
      </c>
      <c r="O8" s="122"/>
    </row>
    <row r="9" spans="2:15" hidden="1">
      <c r="B9" s="497"/>
      <c r="C9" s="18">
        <v>6</v>
      </c>
      <c r="D9" s="65" t="s">
        <v>18</v>
      </c>
      <c r="E9" s="46"/>
      <c r="F9" s="228"/>
      <c r="G9" s="47"/>
      <c r="H9" s="141"/>
      <c r="I9" s="54"/>
      <c r="J9" s="47"/>
      <c r="K9" s="54"/>
      <c r="L9" s="191"/>
      <c r="M9" s="54"/>
      <c r="N9" s="54"/>
      <c r="O9" s="122"/>
    </row>
    <row r="10" spans="2:15" hidden="1">
      <c r="B10" s="493" t="s">
        <v>65</v>
      </c>
      <c r="C10" s="60">
        <v>7</v>
      </c>
      <c r="D10" s="155" t="s">
        <v>17</v>
      </c>
      <c r="E10" s="46"/>
      <c r="F10" s="228"/>
      <c r="G10" s="47"/>
      <c r="H10" s="141"/>
      <c r="I10" s="54"/>
      <c r="J10" s="47"/>
      <c r="K10" s="54"/>
      <c r="L10" s="191"/>
      <c r="M10" s="54"/>
      <c r="N10" s="54"/>
      <c r="O10" s="122"/>
    </row>
    <row r="11" spans="2:15" ht="29" hidden="1">
      <c r="B11" s="494"/>
      <c r="C11" s="60">
        <v>8</v>
      </c>
      <c r="D11" s="129" t="s">
        <v>16</v>
      </c>
      <c r="E11" s="142">
        <v>42771</v>
      </c>
      <c r="F11" s="229" t="s">
        <v>86</v>
      </c>
      <c r="G11" s="54" t="s">
        <v>87</v>
      </c>
      <c r="H11" s="42" t="s">
        <v>41</v>
      </c>
      <c r="I11" s="140" t="s">
        <v>88</v>
      </c>
      <c r="J11" s="140" t="s">
        <v>89</v>
      </c>
      <c r="K11" s="216">
        <v>22468885</v>
      </c>
      <c r="L11" s="217">
        <v>42941</v>
      </c>
      <c r="M11" s="216"/>
      <c r="N11" s="212" t="s">
        <v>81</v>
      </c>
      <c r="O11" s="122"/>
    </row>
    <row r="12" spans="2:15" hidden="1">
      <c r="B12" s="491" t="s">
        <v>64</v>
      </c>
      <c r="C12" s="64">
        <v>9</v>
      </c>
      <c r="D12" s="143" t="s">
        <v>26</v>
      </c>
      <c r="E12" s="46"/>
      <c r="F12" s="228"/>
      <c r="G12" s="47"/>
      <c r="H12" s="47"/>
      <c r="I12" s="54"/>
      <c r="J12" s="213"/>
      <c r="K12" s="214"/>
      <c r="L12" s="215"/>
      <c r="M12" s="214"/>
      <c r="N12" s="54"/>
      <c r="O12" s="122"/>
    </row>
    <row r="13" spans="2:15" hidden="1">
      <c r="B13" s="492"/>
      <c r="C13" s="70">
        <v>10</v>
      </c>
      <c r="D13" s="144" t="s">
        <v>27</v>
      </c>
      <c r="E13" s="46"/>
      <c r="F13" s="228"/>
      <c r="G13" s="47"/>
      <c r="H13" s="47"/>
      <c r="I13" s="54"/>
      <c r="J13" s="47"/>
      <c r="K13" s="54"/>
      <c r="L13" s="191"/>
      <c r="M13" s="54"/>
      <c r="N13" s="54"/>
      <c r="O13" s="122"/>
    </row>
    <row r="14" spans="2:15" s="45" customFormat="1">
      <c r="B14" s="490"/>
      <c r="C14" s="67">
        <v>1</v>
      </c>
      <c r="D14" s="118" t="s">
        <v>431</v>
      </c>
      <c r="E14" s="46"/>
      <c r="F14" s="228"/>
      <c r="G14" s="47"/>
      <c r="H14" s="47"/>
      <c r="I14" s="54"/>
      <c r="J14" s="47"/>
      <c r="K14" s="54"/>
      <c r="L14" s="191"/>
      <c r="M14" s="54"/>
      <c r="N14" s="54"/>
      <c r="O14" s="122"/>
    </row>
    <row r="15" spans="2:15" s="45" customFormat="1" ht="58">
      <c r="B15" s="490"/>
      <c r="C15" s="100"/>
      <c r="D15" s="133" t="s">
        <v>108</v>
      </c>
      <c r="E15" s="135">
        <v>42798</v>
      </c>
      <c r="F15" s="222" t="s">
        <v>109</v>
      </c>
      <c r="G15" s="133" t="s">
        <v>110</v>
      </c>
      <c r="H15" s="300" t="s">
        <v>37</v>
      </c>
      <c r="I15" s="140" t="s">
        <v>100</v>
      </c>
      <c r="J15" s="158" t="s">
        <v>67</v>
      </c>
      <c r="K15" s="270">
        <v>11595518</v>
      </c>
      <c r="L15" s="192">
        <v>43380</v>
      </c>
      <c r="M15" s="318" t="s">
        <v>418</v>
      </c>
      <c r="N15" s="133" t="s">
        <v>421</v>
      </c>
      <c r="O15" s="147" t="s">
        <v>68</v>
      </c>
    </row>
    <row r="16" spans="2:15" s="45" customFormat="1" ht="27.75" customHeight="1">
      <c r="B16" s="490"/>
      <c r="C16" s="498">
        <v>2</v>
      </c>
      <c r="D16" s="99" t="s">
        <v>48</v>
      </c>
      <c r="E16" s="135"/>
      <c r="F16" s="228" t="s">
        <v>68</v>
      </c>
      <c r="G16" s="47"/>
      <c r="H16" s="47"/>
      <c r="I16" s="54"/>
      <c r="J16" s="47"/>
      <c r="K16" s="54"/>
      <c r="L16" s="191"/>
      <c r="M16" s="54"/>
      <c r="N16" s="133"/>
      <c r="O16" s="122"/>
    </row>
    <row r="17" spans="2:15" s="45" customFormat="1" ht="162.75" customHeight="1">
      <c r="B17" s="490"/>
      <c r="C17" s="499"/>
      <c r="D17" s="278" t="s">
        <v>93</v>
      </c>
      <c r="E17" s="135">
        <v>42798</v>
      </c>
      <c r="F17" s="222" t="s">
        <v>98</v>
      </c>
      <c r="G17" s="133" t="s">
        <v>99</v>
      </c>
      <c r="H17" s="148" t="s">
        <v>101</v>
      </c>
      <c r="I17" s="140" t="s">
        <v>100</v>
      </c>
      <c r="J17" s="158" t="s">
        <v>67</v>
      </c>
      <c r="K17" s="146">
        <v>11595538</v>
      </c>
      <c r="L17" s="192">
        <v>43380</v>
      </c>
      <c r="M17" s="504" t="s">
        <v>418</v>
      </c>
      <c r="N17" s="501" t="s">
        <v>428</v>
      </c>
      <c r="O17" s="147" t="s">
        <v>68</v>
      </c>
    </row>
    <row r="18" spans="2:15" s="45" customFormat="1" ht="87" customHeight="1">
      <c r="B18" s="490"/>
      <c r="C18" s="499"/>
      <c r="D18" s="278" t="s">
        <v>94</v>
      </c>
      <c r="E18" s="135">
        <v>42798</v>
      </c>
      <c r="F18" s="222" t="s">
        <v>433</v>
      </c>
      <c r="G18" s="133" t="s">
        <v>423</v>
      </c>
      <c r="H18" s="148" t="s">
        <v>101</v>
      </c>
      <c r="I18" s="140" t="s">
        <v>100</v>
      </c>
      <c r="J18" s="158" t="s">
        <v>67</v>
      </c>
      <c r="K18" s="146">
        <v>11595538</v>
      </c>
      <c r="L18" s="192">
        <v>43380</v>
      </c>
      <c r="M18" s="506"/>
      <c r="N18" s="502"/>
      <c r="O18" s="147" t="s">
        <v>68</v>
      </c>
    </row>
    <row r="19" spans="2:15" s="45" customFormat="1" ht="43.5">
      <c r="B19" s="490"/>
      <c r="C19" s="499"/>
      <c r="D19" s="278" t="s">
        <v>95</v>
      </c>
      <c r="E19" s="135">
        <v>42798</v>
      </c>
      <c r="F19" s="222" t="s">
        <v>102</v>
      </c>
      <c r="G19" s="133" t="s">
        <v>103</v>
      </c>
      <c r="H19" s="300" t="s">
        <v>37</v>
      </c>
      <c r="I19" s="140" t="s">
        <v>100</v>
      </c>
      <c r="J19" s="158" t="s">
        <v>67</v>
      </c>
      <c r="K19" s="146">
        <v>11595538</v>
      </c>
      <c r="L19" s="192">
        <v>43380</v>
      </c>
      <c r="M19" s="506"/>
      <c r="N19" s="502"/>
      <c r="O19" s="147"/>
    </row>
    <row r="20" spans="2:15" s="45" customFormat="1" ht="85.5" customHeight="1">
      <c r="B20" s="490"/>
      <c r="C20" s="499"/>
      <c r="D20" s="278" t="s">
        <v>96</v>
      </c>
      <c r="E20" s="135">
        <v>42798</v>
      </c>
      <c r="F20" s="230" t="s">
        <v>104</v>
      </c>
      <c r="G20" s="145" t="s">
        <v>105</v>
      </c>
      <c r="H20" s="300" t="s">
        <v>37</v>
      </c>
      <c r="I20" s="140" t="s">
        <v>100</v>
      </c>
      <c r="J20" s="158" t="s">
        <v>67</v>
      </c>
      <c r="K20" s="146">
        <v>11595538</v>
      </c>
      <c r="L20" s="192">
        <v>43380</v>
      </c>
      <c r="M20" s="506"/>
      <c r="N20" s="502"/>
      <c r="O20" s="147"/>
    </row>
    <row r="21" spans="2:15" s="45" customFormat="1" ht="72.5">
      <c r="B21" s="490"/>
      <c r="C21" s="500"/>
      <c r="D21" s="278" t="s">
        <v>97</v>
      </c>
      <c r="E21" s="135">
        <v>42798</v>
      </c>
      <c r="F21" s="222" t="s">
        <v>106</v>
      </c>
      <c r="G21" s="133" t="s">
        <v>107</v>
      </c>
      <c r="H21" s="300" t="s">
        <v>37</v>
      </c>
      <c r="I21" s="140" t="s">
        <v>100</v>
      </c>
      <c r="J21" s="158" t="s">
        <v>67</v>
      </c>
      <c r="K21" s="146">
        <v>11595538</v>
      </c>
      <c r="L21" s="192">
        <v>43380</v>
      </c>
      <c r="M21" s="505"/>
      <c r="N21" s="503"/>
      <c r="O21" s="147"/>
    </row>
    <row r="22" spans="2:15" s="45" customFormat="1" ht="29">
      <c r="B22" s="490"/>
      <c r="C22" s="67">
        <v>3</v>
      </c>
      <c r="D22" s="99" t="s">
        <v>430</v>
      </c>
      <c r="E22" s="46" t="s">
        <v>90</v>
      </c>
      <c r="F22" s="46" t="s">
        <v>90</v>
      </c>
      <c r="G22" s="46" t="s">
        <v>90</v>
      </c>
      <c r="H22" s="46" t="s">
        <v>90</v>
      </c>
      <c r="I22" s="46" t="s">
        <v>90</v>
      </c>
      <c r="J22" s="46" t="s">
        <v>90</v>
      </c>
      <c r="K22" s="46" t="s">
        <v>90</v>
      </c>
      <c r="L22" s="46" t="s">
        <v>90</v>
      </c>
      <c r="M22" s="46"/>
      <c r="N22" s="46" t="s">
        <v>90</v>
      </c>
      <c r="O22" s="122"/>
    </row>
    <row r="23" spans="2:15" s="45" customFormat="1">
      <c r="B23" s="490"/>
      <c r="C23" s="67">
        <v>4</v>
      </c>
      <c r="D23" s="99" t="s">
        <v>429</v>
      </c>
      <c r="E23" s="46" t="s">
        <v>90</v>
      </c>
      <c r="F23" s="46" t="s">
        <v>90</v>
      </c>
      <c r="G23" s="46" t="s">
        <v>90</v>
      </c>
      <c r="H23" s="46" t="s">
        <v>90</v>
      </c>
      <c r="I23" s="46" t="s">
        <v>90</v>
      </c>
      <c r="J23" s="46" t="s">
        <v>90</v>
      </c>
      <c r="K23" s="46" t="s">
        <v>90</v>
      </c>
      <c r="L23" s="46" t="s">
        <v>90</v>
      </c>
      <c r="M23" s="46"/>
      <c r="N23" s="46" t="s">
        <v>90</v>
      </c>
      <c r="O23" s="122"/>
    </row>
    <row r="24" spans="2:15" s="45" customFormat="1" ht="87">
      <c r="B24" s="490"/>
      <c r="C24" s="67"/>
      <c r="D24" s="133" t="s">
        <v>426</v>
      </c>
      <c r="E24" s="135">
        <v>42890</v>
      </c>
      <c r="F24" s="222" t="s">
        <v>337</v>
      </c>
      <c r="G24" s="133" t="s">
        <v>338</v>
      </c>
      <c r="H24" s="300" t="s">
        <v>37</v>
      </c>
      <c r="I24" s="140" t="s">
        <v>100</v>
      </c>
      <c r="J24" s="158" t="s">
        <v>67</v>
      </c>
      <c r="K24" s="271">
        <v>11595774</v>
      </c>
      <c r="L24" s="192">
        <v>43380</v>
      </c>
      <c r="M24" s="504" t="s">
        <v>418</v>
      </c>
      <c r="N24" s="504" t="s">
        <v>428</v>
      </c>
      <c r="O24" s="122"/>
    </row>
    <row r="25" spans="2:15" s="45" customFormat="1" ht="60" customHeight="1">
      <c r="B25" s="490"/>
      <c r="C25" s="67"/>
      <c r="D25" s="133" t="s">
        <v>425</v>
      </c>
      <c r="E25" s="135">
        <v>42829</v>
      </c>
      <c r="F25" s="222" t="s">
        <v>139</v>
      </c>
      <c r="G25" s="133" t="s">
        <v>140</v>
      </c>
      <c r="H25" s="300" t="s">
        <v>37</v>
      </c>
      <c r="I25" s="140" t="s">
        <v>100</v>
      </c>
      <c r="J25" s="158" t="s">
        <v>67</v>
      </c>
      <c r="K25" s="146">
        <v>11595774</v>
      </c>
      <c r="L25" s="192">
        <v>43380</v>
      </c>
      <c r="M25" s="505"/>
      <c r="N25" s="505"/>
      <c r="O25" s="122"/>
    </row>
    <row r="26" spans="2:15" s="45" customFormat="1">
      <c r="B26" s="490"/>
      <c r="C26" s="67">
        <v>5</v>
      </c>
      <c r="D26" s="119" t="s">
        <v>51</v>
      </c>
      <c r="E26" s="46" t="s">
        <v>90</v>
      </c>
      <c r="F26" s="46" t="s">
        <v>90</v>
      </c>
      <c r="G26" s="46" t="s">
        <v>90</v>
      </c>
      <c r="H26" s="46" t="s">
        <v>90</v>
      </c>
      <c r="I26" s="46" t="s">
        <v>90</v>
      </c>
      <c r="J26" s="46" t="s">
        <v>90</v>
      </c>
      <c r="K26" s="46" t="s">
        <v>90</v>
      </c>
      <c r="L26" s="46" t="s">
        <v>90</v>
      </c>
      <c r="M26" s="46"/>
      <c r="N26" s="46" t="s">
        <v>90</v>
      </c>
      <c r="O26" s="122"/>
    </row>
    <row r="27" spans="2:15" s="45" customFormat="1">
      <c r="B27" s="490"/>
      <c r="C27" s="498">
        <v>6</v>
      </c>
      <c r="D27" s="119" t="s">
        <v>424</v>
      </c>
      <c r="E27" s="46" t="s">
        <v>90</v>
      </c>
      <c r="F27" s="46" t="s">
        <v>90</v>
      </c>
      <c r="G27" s="46" t="s">
        <v>90</v>
      </c>
      <c r="H27" s="46" t="s">
        <v>90</v>
      </c>
      <c r="I27" s="46" t="s">
        <v>90</v>
      </c>
      <c r="J27" s="46" t="s">
        <v>90</v>
      </c>
      <c r="K27" s="46" t="s">
        <v>90</v>
      </c>
      <c r="L27" s="46" t="s">
        <v>90</v>
      </c>
      <c r="M27" s="46"/>
      <c r="N27" s="46" t="s">
        <v>90</v>
      </c>
      <c r="O27" s="122"/>
    </row>
    <row r="28" spans="2:15" s="45" customFormat="1" ht="43.5">
      <c r="B28" s="490"/>
      <c r="C28" s="499"/>
      <c r="D28" s="133" t="s">
        <v>111</v>
      </c>
      <c r="E28" s="135">
        <v>42798</v>
      </c>
      <c r="F28" s="222" t="s">
        <v>112</v>
      </c>
      <c r="G28" s="133" t="s">
        <v>113</v>
      </c>
      <c r="H28" s="139" t="s">
        <v>41</v>
      </c>
      <c r="I28" s="140" t="s">
        <v>100</v>
      </c>
      <c r="J28" s="158" t="s">
        <v>67</v>
      </c>
      <c r="K28" s="146">
        <v>11595771</v>
      </c>
      <c r="L28" s="192">
        <v>43380</v>
      </c>
      <c r="M28" s="507" t="s">
        <v>418</v>
      </c>
      <c r="N28" s="303" t="s">
        <v>77</v>
      </c>
      <c r="O28" s="147"/>
    </row>
    <row r="29" spans="2:15" s="45" customFormat="1" ht="38.25" customHeight="1">
      <c r="B29" s="490"/>
      <c r="C29" s="500"/>
      <c r="D29" s="133" t="s">
        <v>114</v>
      </c>
      <c r="E29" s="135">
        <v>42798</v>
      </c>
      <c r="F29" s="222" t="s">
        <v>115</v>
      </c>
      <c r="G29" s="133" t="s">
        <v>116</v>
      </c>
      <c r="H29" s="139" t="s">
        <v>41</v>
      </c>
      <c r="I29" s="140" t="s">
        <v>100</v>
      </c>
      <c r="J29" s="158" t="s">
        <v>67</v>
      </c>
      <c r="K29" s="146">
        <v>11595771</v>
      </c>
      <c r="L29" s="192">
        <v>43380</v>
      </c>
      <c r="M29" s="508"/>
      <c r="N29" s="303" t="s">
        <v>77</v>
      </c>
      <c r="O29" s="147"/>
    </row>
    <row r="30" spans="2:15" s="45" customFormat="1">
      <c r="B30" s="490"/>
      <c r="C30" s="67">
        <v>7</v>
      </c>
      <c r="D30" s="58" t="s">
        <v>53</v>
      </c>
      <c r="E30" s="135" t="s">
        <v>90</v>
      </c>
      <c r="F30" s="135" t="s">
        <v>90</v>
      </c>
      <c r="G30" s="135" t="s">
        <v>90</v>
      </c>
      <c r="H30" s="135" t="s">
        <v>90</v>
      </c>
      <c r="I30" s="135" t="s">
        <v>90</v>
      </c>
      <c r="J30" s="135" t="s">
        <v>90</v>
      </c>
      <c r="K30" s="135" t="s">
        <v>90</v>
      </c>
      <c r="L30" s="135" t="s">
        <v>90</v>
      </c>
      <c r="M30" s="135"/>
      <c r="N30" s="135" t="s">
        <v>90</v>
      </c>
      <c r="O30" s="122"/>
    </row>
    <row r="31" spans="2:15" s="45" customFormat="1">
      <c r="B31" s="490"/>
      <c r="C31" s="67">
        <v>8</v>
      </c>
      <c r="D31" s="58" t="s">
        <v>54</v>
      </c>
      <c r="E31" s="135" t="s">
        <v>90</v>
      </c>
      <c r="F31" s="135" t="s">
        <v>90</v>
      </c>
      <c r="G31" s="135" t="s">
        <v>90</v>
      </c>
      <c r="H31" s="135" t="s">
        <v>90</v>
      </c>
      <c r="I31" s="135" t="s">
        <v>90</v>
      </c>
      <c r="J31" s="135" t="s">
        <v>90</v>
      </c>
      <c r="K31" s="135" t="s">
        <v>90</v>
      </c>
      <c r="L31" s="135" t="s">
        <v>90</v>
      </c>
      <c r="M31" s="135"/>
      <c r="N31" s="135" t="s">
        <v>90</v>
      </c>
      <c r="O31" s="122"/>
    </row>
    <row r="32" spans="2:15" s="45" customFormat="1">
      <c r="B32" s="490"/>
      <c r="C32" s="498">
        <v>9</v>
      </c>
      <c r="D32" s="57" t="s">
        <v>55</v>
      </c>
      <c r="E32" s="135" t="s">
        <v>90</v>
      </c>
      <c r="F32" s="135" t="s">
        <v>90</v>
      </c>
      <c r="G32" s="135" t="s">
        <v>90</v>
      </c>
      <c r="H32" s="135" t="s">
        <v>90</v>
      </c>
      <c r="I32" s="135" t="s">
        <v>90</v>
      </c>
      <c r="J32" s="135" t="s">
        <v>90</v>
      </c>
      <c r="K32" s="135" t="s">
        <v>90</v>
      </c>
      <c r="L32" s="135" t="s">
        <v>90</v>
      </c>
      <c r="M32" s="135"/>
      <c r="N32" s="135" t="s">
        <v>90</v>
      </c>
      <c r="O32" s="122"/>
    </row>
    <row r="33" spans="2:15" s="45" customFormat="1">
      <c r="B33" s="490"/>
      <c r="C33" s="499"/>
      <c r="D33" s="99" t="s">
        <v>55</v>
      </c>
      <c r="E33" s="135" t="s">
        <v>90</v>
      </c>
      <c r="F33" s="135" t="s">
        <v>90</v>
      </c>
      <c r="G33" s="135" t="s">
        <v>90</v>
      </c>
      <c r="H33" s="135" t="s">
        <v>90</v>
      </c>
      <c r="I33" s="135" t="s">
        <v>90</v>
      </c>
      <c r="J33" s="135" t="s">
        <v>90</v>
      </c>
      <c r="K33" s="135" t="s">
        <v>90</v>
      </c>
      <c r="L33" s="135" t="s">
        <v>90</v>
      </c>
      <c r="M33" s="135"/>
      <c r="N33" s="135" t="s">
        <v>90</v>
      </c>
      <c r="O33" s="122"/>
    </row>
    <row r="34" spans="2:15" s="45" customFormat="1" ht="93" customHeight="1">
      <c r="B34" s="490"/>
      <c r="C34" s="500"/>
      <c r="D34" s="133" t="s">
        <v>141</v>
      </c>
      <c r="E34" s="135">
        <v>42829</v>
      </c>
      <c r="F34" s="222" t="s">
        <v>142</v>
      </c>
      <c r="G34" s="133" t="s">
        <v>143</v>
      </c>
      <c r="H34" s="300" t="s">
        <v>37</v>
      </c>
      <c r="I34" s="140" t="s">
        <v>100</v>
      </c>
      <c r="J34" s="158" t="s">
        <v>67</v>
      </c>
      <c r="K34" s="146">
        <v>11595774</v>
      </c>
      <c r="L34" s="192">
        <v>43380</v>
      </c>
      <c r="M34" s="322" t="s">
        <v>418</v>
      </c>
      <c r="N34" s="133" t="s">
        <v>421</v>
      </c>
      <c r="O34" s="122" t="s">
        <v>68</v>
      </c>
    </row>
    <row r="35" spans="2:15" s="45" customFormat="1" ht="29">
      <c r="B35" s="490"/>
      <c r="C35" s="498">
        <v>10</v>
      </c>
      <c r="D35" s="57" t="s">
        <v>56</v>
      </c>
      <c r="E35" s="135" t="s">
        <v>90</v>
      </c>
      <c r="F35" s="135" t="s">
        <v>90</v>
      </c>
      <c r="G35" s="135" t="s">
        <v>90</v>
      </c>
      <c r="H35" s="135" t="s">
        <v>90</v>
      </c>
      <c r="I35" s="135" t="s">
        <v>90</v>
      </c>
      <c r="J35" s="135" t="s">
        <v>90</v>
      </c>
      <c r="K35" s="135" t="s">
        <v>90</v>
      </c>
      <c r="L35" s="135" t="s">
        <v>90</v>
      </c>
      <c r="M35" s="322"/>
      <c r="N35" s="135" t="s">
        <v>90</v>
      </c>
      <c r="O35" s="122"/>
    </row>
    <row r="36" spans="2:15" s="45" customFormat="1" ht="36" customHeight="1">
      <c r="B36" s="490"/>
      <c r="C36" s="499"/>
      <c r="D36" s="99" t="s">
        <v>432</v>
      </c>
      <c r="E36" s="135" t="s">
        <v>90</v>
      </c>
      <c r="F36" s="135" t="s">
        <v>90</v>
      </c>
      <c r="G36" s="135" t="s">
        <v>90</v>
      </c>
      <c r="H36" s="135" t="s">
        <v>90</v>
      </c>
      <c r="I36" s="135" t="s">
        <v>90</v>
      </c>
      <c r="J36" s="135" t="s">
        <v>90</v>
      </c>
      <c r="K36" s="135" t="s">
        <v>90</v>
      </c>
      <c r="L36" s="135" t="s">
        <v>90</v>
      </c>
      <c r="M36" s="322"/>
      <c r="N36" s="135" t="s">
        <v>90</v>
      </c>
      <c r="O36" s="122"/>
    </row>
    <row r="37" spans="2:15" s="45" customFormat="1" ht="45.75" customHeight="1">
      <c r="B37" s="490"/>
      <c r="C37" s="499"/>
      <c r="D37" s="133" t="s">
        <v>136</v>
      </c>
      <c r="E37" s="135">
        <v>42829</v>
      </c>
      <c r="F37" s="222" t="s">
        <v>137</v>
      </c>
      <c r="G37" s="133" t="s">
        <v>138</v>
      </c>
      <c r="H37" s="300" t="s">
        <v>37</v>
      </c>
      <c r="I37" s="140" t="s">
        <v>100</v>
      </c>
      <c r="J37" s="158" t="s">
        <v>67</v>
      </c>
      <c r="K37" s="146">
        <v>11595774</v>
      </c>
      <c r="L37" s="192">
        <v>43380</v>
      </c>
      <c r="M37" s="320"/>
      <c r="N37" s="319"/>
      <c r="O37" s="122"/>
    </row>
    <row r="38" spans="2:15" s="45" customFormat="1">
      <c r="B38" s="490"/>
      <c r="C38" s="67">
        <v>11</v>
      </c>
      <c r="D38" s="58" t="s">
        <v>57</v>
      </c>
      <c r="E38" s="135" t="s">
        <v>90</v>
      </c>
      <c r="F38" s="135" t="s">
        <v>90</v>
      </c>
      <c r="G38" s="135" t="s">
        <v>90</v>
      </c>
      <c r="H38" s="135" t="s">
        <v>90</v>
      </c>
      <c r="I38" s="135" t="s">
        <v>90</v>
      </c>
      <c r="J38" s="135" t="s">
        <v>90</v>
      </c>
      <c r="K38" s="135" t="s">
        <v>90</v>
      </c>
      <c r="L38" s="135" t="s">
        <v>90</v>
      </c>
      <c r="M38" s="135"/>
      <c r="N38" s="135" t="s">
        <v>90</v>
      </c>
      <c r="O38" s="122"/>
    </row>
    <row r="39" spans="2:15" s="45" customFormat="1">
      <c r="B39" s="490"/>
      <c r="C39" s="67">
        <v>12</v>
      </c>
      <c r="D39" s="57" t="s">
        <v>58</v>
      </c>
      <c r="E39" s="135" t="s">
        <v>90</v>
      </c>
      <c r="F39" s="135" t="s">
        <v>90</v>
      </c>
      <c r="G39" s="135" t="s">
        <v>90</v>
      </c>
      <c r="H39" s="135" t="s">
        <v>90</v>
      </c>
      <c r="I39" s="135" t="s">
        <v>90</v>
      </c>
      <c r="J39" s="135" t="s">
        <v>90</v>
      </c>
      <c r="K39" s="135" t="s">
        <v>90</v>
      </c>
      <c r="L39" s="135" t="s">
        <v>90</v>
      </c>
      <c r="M39" s="135"/>
      <c r="N39" s="135" t="s">
        <v>90</v>
      </c>
      <c r="O39" s="122"/>
    </row>
    <row r="40" spans="2:15" s="45" customFormat="1">
      <c r="B40" s="490"/>
      <c r="C40" s="498">
        <v>13</v>
      </c>
      <c r="D40" s="119" t="s">
        <v>59</v>
      </c>
      <c r="E40" s="135" t="s">
        <v>90</v>
      </c>
      <c r="F40" s="135" t="s">
        <v>90</v>
      </c>
      <c r="G40" s="135" t="s">
        <v>90</v>
      </c>
      <c r="H40" s="135" t="s">
        <v>90</v>
      </c>
      <c r="I40" s="135" t="s">
        <v>90</v>
      </c>
      <c r="J40" s="135" t="s">
        <v>90</v>
      </c>
      <c r="K40" s="135" t="s">
        <v>90</v>
      </c>
      <c r="L40" s="135" t="s">
        <v>90</v>
      </c>
      <c r="M40" s="135"/>
      <c r="N40" s="135" t="s">
        <v>90</v>
      </c>
      <c r="O40" s="122"/>
    </row>
    <row r="41" spans="2:15" s="45" customFormat="1" ht="60" customHeight="1">
      <c r="B41" s="490"/>
      <c r="C41" s="499"/>
      <c r="D41" s="133" t="s">
        <v>117</v>
      </c>
      <c r="E41" s="135">
        <v>42933</v>
      </c>
      <c r="F41" s="222" t="s">
        <v>118</v>
      </c>
      <c r="G41" s="133" t="s">
        <v>119</v>
      </c>
      <c r="H41" s="139" t="s">
        <v>41</v>
      </c>
      <c r="I41" s="140" t="s">
        <v>120</v>
      </c>
      <c r="J41" s="158" t="s">
        <v>67</v>
      </c>
      <c r="K41" s="146">
        <v>11595774</v>
      </c>
      <c r="L41" s="192">
        <v>43380</v>
      </c>
      <c r="M41" s="504" t="s">
        <v>418</v>
      </c>
      <c r="N41" s="501" t="s">
        <v>421</v>
      </c>
      <c r="O41" s="147"/>
    </row>
    <row r="42" spans="2:15" s="45" customFormat="1" ht="72.5">
      <c r="B42" s="490"/>
      <c r="C42" s="499"/>
      <c r="D42" s="133" t="s">
        <v>121</v>
      </c>
      <c r="E42" s="135">
        <v>42934</v>
      </c>
      <c r="F42" s="222" t="s">
        <v>123</v>
      </c>
      <c r="G42" s="133" t="s">
        <v>124</v>
      </c>
      <c r="H42" s="139" t="s">
        <v>41</v>
      </c>
      <c r="I42" s="140" t="s">
        <v>120</v>
      </c>
      <c r="J42" s="158" t="s">
        <v>67</v>
      </c>
      <c r="K42" s="146">
        <v>11595774</v>
      </c>
      <c r="L42" s="192">
        <v>43380</v>
      </c>
      <c r="M42" s="506"/>
      <c r="N42" s="502"/>
      <c r="O42" s="147"/>
    </row>
    <row r="43" spans="2:15" s="45" customFormat="1" ht="43.5">
      <c r="B43" s="490"/>
      <c r="C43" s="499"/>
      <c r="D43" s="133" t="s">
        <v>125</v>
      </c>
      <c r="E43" s="135">
        <v>42934</v>
      </c>
      <c r="F43" s="222" t="s">
        <v>126</v>
      </c>
      <c r="G43" s="133" t="s">
        <v>127</v>
      </c>
      <c r="H43" s="139" t="s">
        <v>41</v>
      </c>
      <c r="I43" s="140" t="s">
        <v>120</v>
      </c>
      <c r="J43" s="158" t="s">
        <v>67</v>
      </c>
      <c r="K43" s="146">
        <v>11595774</v>
      </c>
      <c r="L43" s="192">
        <v>43380</v>
      </c>
      <c r="M43" s="506"/>
      <c r="N43" s="502"/>
      <c r="O43" s="147"/>
    </row>
    <row r="44" spans="2:15" s="45" customFormat="1" ht="43.5">
      <c r="B44" s="490"/>
      <c r="C44" s="499"/>
      <c r="D44" s="133" t="s">
        <v>128</v>
      </c>
      <c r="E44" s="135">
        <v>42934</v>
      </c>
      <c r="F44" s="222" t="s">
        <v>129</v>
      </c>
      <c r="G44" s="133" t="s">
        <v>127</v>
      </c>
      <c r="H44" s="139" t="s">
        <v>41</v>
      </c>
      <c r="I44" s="140" t="s">
        <v>120</v>
      </c>
      <c r="J44" s="158" t="s">
        <v>67</v>
      </c>
      <c r="K44" s="146">
        <v>11595774</v>
      </c>
      <c r="L44" s="192">
        <v>43380</v>
      </c>
      <c r="M44" s="506"/>
      <c r="N44" s="502"/>
      <c r="O44" s="147"/>
    </row>
    <row r="45" spans="2:15" s="45" customFormat="1" ht="43.5">
      <c r="B45" s="490"/>
      <c r="C45" s="499"/>
      <c r="D45" s="133" t="s">
        <v>130</v>
      </c>
      <c r="E45" s="135">
        <v>42934</v>
      </c>
      <c r="F45" s="222" t="s">
        <v>131</v>
      </c>
      <c r="G45" s="133" t="s">
        <v>132</v>
      </c>
      <c r="H45" s="139" t="s">
        <v>41</v>
      </c>
      <c r="I45" s="140" t="s">
        <v>120</v>
      </c>
      <c r="J45" s="158" t="s">
        <v>67</v>
      </c>
      <c r="K45" s="146">
        <v>11595774</v>
      </c>
      <c r="L45" s="192">
        <v>43380</v>
      </c>
      <c r="M45" s="506"/>
      <c r="N45" s="502"/>
      <c r="O45" s="147"/>
    </row>
    <row r="46" spans="2:15" s="45" customFormat="1" ht="72.5">
      <c r="B46" s="490"/>
      <c r="C46" s="499"/>
      <c r="D46" s="133" t="s">
        <v>133</v>
      </c>
      <c r="E46" s="135" t="s">
        <v>122</v>
      </c>
      <c r="F46" s="222" t="s">
        <v>134</v>
      </c>
      <c r="G46" s="133" t="s">
        <v>135</v>
      </c>
      <c r="H46" s="300" t="s">
        <v>37</v>
      </c>
      <c r="I46" s="140" t="s">
        <v>120</v>
      </c>
      <c r="J46" s="158" t="s">
        <v>67</v>
      </c>
      <c r="K46" s="146">
        <v>11595774</v>
      </c>
      <c r="L46" s="192"/>
      <c r="M46" s="506"/>
      <c r="N46" s="502"/>
      <c r="O46" s="147"/>
    </row>
    <row r="47" spans="2:15" s="45" customFormat="1" ht="72.5">
      <c r="B47" s="490"/>
      <c r="C47" s="500"/>
      <c r="D47" s="133" t="s">
        <v>133</v>
      </c>
      <c r="E47" s="135">
        <v>42934</v>
      </c>
      <c r="F47" s="222" t="s">
        <v>134</v>
      </c>
      <c r="G47" s="133" t="s">
        <v>135</v>
      </c>
      <c r="H47" s="139" t="s">
        <v>41</v>
      </c>
      <c r="I47" s="140" t="s">
        <v>120</v>
      </c>
      <c r="J47" s="158" t="s">
        <v>67</v>
      </c>
      <c r="K47" s="146">
        <v>11595774</v>
      </c>
      <c r="L47" s="192">
        <v>43380</v>
      </c>
      <c r="M47" s="505"/>
      <c r="N47" s="503"/>
      <c r="O47" s="147"/>
    </row>
    <row r="48" spans="2:15" s="45" customFormat="1" ht="33" customHeight="1">
      <c r="B48" s="490"/>
      <c r="C48" s="498">
        <v>14</v>
      </c>
      <c r="D48" s="119" t="s">
        <v>60</v>
      </c>
      <c r="E48" s="46" t="s">
        <v>90</v>
      </c>
      <c r="F48" s="46" t="s">
        <v>90</v>
      </c>
      <c r="G48" s="46" t="s">
        <v>90</v>
      </c>
      <c r="H48" s="46" t="s">
        <v>90</v>
      </c>
      <c r="I48" s="46" t="s">
        <v>90</v>
      </c>
      <c r="J48" s="46" t="s">
        <v>90</v>
      </c>
      <c r="K48" s="46" t="s">
        <v>90</v>
      </c>
      <c r="L48" s="46" t="s">
        <v>90</v>
      </c>
      <c r="M48" s="46" t="s">
        <v>68</v>
      </c>
      <c r="N48" s="46" t="s">
        <v>90</v>
      </c>
      <c r="O48" s="122"/>
    </row>
    <row r="49" spans="2:15" s="45" customFormat="1" ht="116">
      <c r="B49" s="490"/>
      <c r="C49" s="499"/>
      <c r="D49" s="278" t="s">
        <v>330</v>
      </c>
      <c r="E49" s="46"/>
      <c r="F49" s="301" t="s">
        <v>333</v>
      </c>
      <c r="G49" s="145" t="s">
        <v>331</v>
      </c>
      <c r="H49" s="148" t="s">
        <v>101</v>
      </c>
      <c r="I49" s="83" t="s">
        <v>332</v>
      </c>
      <c r="J49" s="54" t="s">
        <v>67</v>
      </c>
      <c r="K49" s="146">
        <v>11636947</v>
      </c>
      <c r="L49" s="46">
        <v>43562</v>
      </c>
      <c r="M49" s="509" t="s">
        <v>418</v>
      </c>
      <c r="N49" s="501" t="s">
        <v>421</v>
      </c>
      <c r="O49" s="122"/>
    </row>
    <row r="50" spans="2:15" s="45" customFormat="1" ht="261">
      <c r="B50" s="490"/>
      <c r="C50" s="499"/>
      <c r="D50" s="278" t="s">
        <v>410</v>
      </c>
      <c r="E50" s="46"/>
      <c r="F50" s="231" t="s">
        <v>411</v>
      </c>
      <c r="G50" s="136" t="s">
        <v>412</v>
      </c>
      <c r="H50" s="300" t="s">
        <v>37</v>
      </c>
      <c r="I50" s="313" t="s">
        <v>332</v>
      </c>
      <c r="J50" s="54" t="s">
        <v>67</v>
      </c>
      <c r="K50" s="146">
        <v>11636947</v>
      </c>
      <c r="L50" s="46">
        <v>43562</v>
      </c>
      <c r="M50" s="510"/>
      <c r="N50" s="502"/>
      <c r="O50" s="122"/>
    </row>
    <row r="51" spans="2:15" s="45" customFormat="1" ht="29">
      <c r="B51" s="490"/>
      <c r="C51" s="500"/>
      <c r="D51" s="133" t="s">
        <v>147</v>
      </c>
      <c r="E51" s="135">
        <v>42890</v>
      </c>
      <c r="F51" s="222" t="s">
        <v>148</v>
      </c>
      <c r="G51" s="133" t="s">
        <v>149</v>
      </c>
      <c r="H51" s="300" t="s">
        <v>37</v>
      </c>
      <c r="I51" s="140" t="s">
        <v>100</v>
      </c>
      <c r="J51" s="158" t="s">
        <v>67</v>
      </c>
      <c r="K51" s="146">
        <v>11595774</v>
      </c>
      <c r="L51" s="192">
        <v>43380</v>
      </c>
      <c r="M51" s="510"/>
      <c r="N51" s="502"/>
      <c r="O51" s="122"/>
    </row>
    <row r="52" spans="2:15" s="45" customFormat="1" ht="43.5">
      <c r="B52" s="490"/>
      <c r="C52" s="315">
        <v>15</v>
      </c>
      <c r="D52" s="133" t="s">
        <v>150</v>
      </c>
      <c r="E52" s="135">
        <v>42890</v>
      </c>
      <c r="F52" s="222" t="s">
        <v>151</v>
      </c>
      <c r="G52" s="133" t="s">
        <v>152</v>
      </c>
      <c r="H52" s="300" t="s">
        <v>37</v>
      </c>
      <c r="I52" s="140" t="s">
        <v>100</v>
      </c>
      <c r="J52" s="158" t="s">
        <v>67</v>
      </c>
      <c r="K52" s="271">
        <v>11595774</v>
      </c>
      <c r="L52" s="192">
        <v>43381</v>
      </c>
      <c r="M52" s="510"/>
      <c r="N52" s="502"/>
      <c r="O52" s="122" t="s">
        <v>68</v>
      </c>
    </row>
    <row r="53" spans="2:15" s="45" customFormat="1" ht="72.5">
      <c r="B53" s="490"/>
      <c r="C53" s="315">
        <v>16</v>
      </c>
      <c r="D53" s="133" t="s">
        <v>144</v>
      </c>
      <c r="E53" s="135">
        <v>42859</v>
      </c>
      <c r="F53" s="222" t="s">
        <v>145</v>
      </c>
      <c r="G53" s="133" t="s">
        <v>146</v>
      </c>
      <c r="H53" s="300" t="s">
        <v>37</v>
      </c>
      <c r="I53" s="140" t="s">
        <v>100</v>
      </c>
      <c r="J53" s="158" t="s">
        <v>67</v>
      </c>
      <c r="K53" s="271">
        <v>11595774</v>
      </c>
      <c r="L53" s="192">
        <v>43380</v>
      </c>
      <c r="M53" s="511"/>
      <c r="N53" s="503"/>
      <c r="O53" s="122"/>
    </row>
    <row r="54" spans="2:15" s="45" customFormat="1" ht="30" customHeight="1">
      <c r="B54" s="490"/>
      <c r="C54" s="67">
        <v>17</v>
      </c>
      <c r="D54" s="58" t="s">
        <v>61</v>
      </c>
      <c r="E54" s="135" t="s">
        <v>90</v>
      </c>
      <c r="F54" s="228"/>
      <c r="G54" s="52"/>
      <c r="H54" s="53"/>
      <c r="I54" s="54"/>
      <c r="J54" s="55"/>
      <c r="K54" s="54"/>
      <c r="L54" s="191"/>
      <c r="M54" s="54"/>
      <c r="N54" s="54"/>
      <c r="O54" s="122"/>
    </row>
    <row r="55" spans="2:15" hidden="1">
      <c r="B55" s="72"/>
      <c r="C55" s="62">
        <v>27</v>
      </c>
      <c r="D55" s="156" t="s">
        <v>20</v>
      </c>
      <c r="E55" s="135"/>
      <c r="F55" s="228"/>
      <c r="G55" s="52"/>
      <c r="H55" s="53"/>
      <c r="I55" s="54"/>
      <c r="J55" s="55"/>
      <c r="K55" s="54"/>
      <c r="L55" s="191"/>
      <c r="M55" s="54"/>
      <c r="N55" s="54"/>
      <c r="O55" s="122"/>
    </row>
    <row r="56" spans="2:15" ht="87" hidden="1" customHeight="1">
      <c r="B56" s="473" t="s">
        <v>69</v>
      </c>
      <c r="C56" s="174">
        <v>28</v>
      </c>
      <c r="D56" s="157" t="s">
        <v>70</v>
      </c>
      <c r="E56" s="135">
        <v>41263</v>
      </c>
      <c r="F56" s="231" t="s">
        <v>83</v>
      </c>
      <c r="G56" s="145" t="s">
        <v>84</v>
      </c>
      <c r="H56" s="300" t="s">
        <v>37</v>
      </c>
      <c r="I56" s="54" t="s">
        <v>85</v>
      </c>
      <c r="J56" s="54" t="s">
        <v>67</v>
      </c>
      <c r="K56" s="54">
        <v>11593692</v>
      </c>
      <c r="L56" s="135">
        <v>2017</v>
      </c>
      <c r="M56" s="54"/>
      <c r="N56" s="211" t="s">
        <v>77</v>
      </c>
      <c r="O56" s="122"/>
    </row>
    <row r="57" spans="2:15" s="73" customFormat="1" hidden="1">
      <c r="B57" s="474"/>
      <c r="C57" s="174">
        <v>29</v>
      </c>
      <c r="D57" s="157" t="s">
        <v>71</v>
      </c>
      <c r="E57" s="135" t="s">
        <v>90</v>
      </c>
      <c r="F57" s="228" t="s">
        <v>68</v>
      </c>
      <c r="G57" s="52"/>
      <c r="H57" s="53"/>
      <c r="I57" s="54"/>
      <c r="J57" s="55"/>
      <c r="K57" s="54"/>
      <c r="L57" s="151"/>
      <c r="M57" s="54"/>
      <c r="N57" s="53"/>
      <c r="O57" s="154"/>
    </row>
    <row r="58" spans="2:15" s="73" customFormat="1" ht="52.5" hidden="1">
      <c r="B58" s="173" t="s">
        <v>296</v>
      </c>
      <c r="C58" s="171">
        <v>31</v>
      </c>
      <c r="D58" s="132" t="s">
        <v>297</v>
      </c>
      <c r="E58" s="179"/>
      <c r="F58" s="225"/>
      <c r="G58" s="170"/>
      <c r="H58" s="53"/>
      <c r="I58" s="53"/>
      <c r="J58" s="53"/>
      <c r="K58" s="53"/>
      <c r="L58" s="151"/>
      <c r="M58" s="53"/>
      <c r="N58" s="53"/>
      <c r="O58" s="154"/>
    </row>
    <row r="59" spans="2:15" s="73" customFormat="1" ht="29.25" hidden="1" customHeight="1">
      <c r="B59" s="475" t="s">
        <v>298</v>
      </c>
      <c r="C59" s="293">
        <v>32</v>
      </c>
      <c r="D59" s="132" t="s">
        <v>299</v>
      </c>
      <c r="E59" s="179"/>
      <c r="F59" s="225"/>
      <c r="G59" s="170" t="s">
        <v>68</v>
      </c>
      <c r="H59" s="53"/>
      <c r="I59" s="53"/>
      <c r="J59" s="53"/>
      <c r="K59" s="53"/>
      <c r="L59" s="151"/>
      <c r="M59" s="53"/>
      <c r="N59" s="53"/>
      <c r="O59" s="154"/>
    </row>
    <row r="60" spans="2:15" s="73" customFormat="1" ht="21" hidden="1" customHeight="1">
      <c r="B60" s="476"/>
      <c r="C60" s="293">
        <v>33</v>
      </c>
      <c r="D60" s="132" t="s">
        <v>300</v>
      </c>
      <c r="E60" s="179"/>
      <c r="F60" s="225"/>
      <c r="G60" s="170"/>
      <c r="H60" s="53"/>
      <c r="I60" s="53"/>
      <c r="J60" s="53"/>
      <c r="K60" s="53"/>
      <c r="L60" s="151"/>
      <c r="M60" s="53"/>
      <c r="N60" s="53"/>
      <c r="O60" s="154"/>
    </row>
    <row r="61" spans="2:15" s="73" customFormat="1" ht="18.75" hidden="1" customHeight="1">
      <c r="B61" s="476"/>
      <c r="C61" s="293">
        <v>34</v>
      </c>
      <c r="D61" s="1" t="s">
        <v>317</v>
      </c>
      <c r="E61" s="179"/>
      <c r="F61" s="291" t="s">
        <v>318</v>
      </c>
      <c r="G61" s="290" t="s">
        <v>319</v>
      </c>
      <c r="H61" s="53"/>
      <c r="I61" s="53"/>
      <c r="J61" s="53"/>
      <c r="K61" s="53"/>
      <c r="L61" s="151"/>
      <c r="M61" s="53"/>
      <c r="N61" s="53"/>
      <c r="O61" s="154"/>
    </row>
    <row r="62" spans="2:15" s="73" customFormat="1" ht="21" hidden="1" customHeight="1">
      <c r="B62" s="476"/>
      <c r="C62" s="293">
        <v>35</v>
      </c>
      <c r="D62" s="1" t="s">
        <v>320</v>
      </c>
      <c r="E62" s="179"/>
      <c r="F62" s="291" t="s">
        <v>318</v>
      </c>
      <c r="G62" s="290" t="s">
        <v>319</v>
      </c>
      <c r="H62" s="53"/>
      <c r="I62" s="53"/>
      <c r="J62" s="53"/>
      <c r="K62" s="53"/>
      <c r="L62" s="151"/>
      <c r="M62" s="53"/>
      <c r="N62" s="53"/>
      <c r="O62" s="154"/>
    </row>
    <row r="63" spans="2:15" s="73" customFormat="1" ht="26.5" hidden="1">
      <c r="B63" s="476"/>
      <c r="C63" s="293">
        <v>36</v>
      </c>
      <c r="D63" s="1" t="s">
        <v>321</v>
      </c>
      <c r="E63" s="169"/>
      <c r="F63" s="291" t="s">
        <v>318</v>
      </c>
      <c r="G63" s="290" t="s">
        <v>322</v>
      </c>
      <c r="H63" s="53"/>
      <c r="I63" s="53"/>
      <c r="J63" s="151"/>
      <c r="K63" s="53"/>
      <c r="L63" s="141"/>
      <c r="M63" s="53"/>
      <c r="N63" s="53"/>
      <c r="O63" s="154"/>
    </row>
    <row r="64" spans="2:15" ht="26.5" hidden="1">
      <c r="B64" s="476"/>
      <c r="C64" s="293">
        <v>32</v>
      </c>
      <c r="D64" s="1" t="s">
        <v>323</v>
      </c>
      <c r="E64" s="23"/>
      <c r="F64" s="291" t="s">
        <v>318</v>
      </c>
      <c r="G64" s="290" t="s">
        <v>322</v>
      </c>
      <c r="H64" s="75"/>
      <c r="I64" s="4"/>
      <c r="J64" s="55"/>
      <c r="K64" s="4"/>
      <c r="L64" s="292"/>
      <c r="M64" s="4"/>
      <c r="N64" s="4"/>
      <c r="O64" s="84"/>
    </row>
    <row r="65" spans="2:15" hidden="1">
      <c r="B65" s="476"/>
      <c r="C65" s="293">
        <v>33</v>
      </c>
      <c r="D65" s="1" t="s">
        <v>324</v>
      </c>
      <c r="E65" s="23"/>
      <c r="F65" s="291" t="s">
        <v>318</v>
      </c>
      <c r="G65" s="290" t="s">
        <v>319</v>
      </c>
      <c r="H65" s="75"/>
      <c r="I65" s="4"/>
      <c r="J65" s="55"/>
      <c r="K65" s="4"/>
      <c r="L65" s="292"/>
      <c r="M65" s="4"/>
      <c r="N65" s="4"/>
      <c r="O65" s="84"/>
    </row>
    <row r="66" spans="2:15" hidden="1">
      <c r="B66" s="476"/>
      <c r="C66" s="293">
        <v>34</v>
      </c>
      <c r="D66" s="1" t="s">
        <v>325</v>
      </c>
      <c r="E66" s="23"/>
      <c r="F66" s="291" t="s">
        <v>318</v>
      </c>
      <c r="G66" s="290" t="s">
        <v>319</v>
      </c>
      <c r="H66" s="75"/>
      <c r="I66" s="4"/>
      <c r="J66" s="55"/>
      <c r="K66" s="4"/>
      <c r="L66" s="292"/>
      <c r="M66" s="4"/>
      <c r="N66" s="4"/>
      <c r="O66" s="84"/>
    </row>
    <row r="67" spans="2:15" hidden="1">
      <c r="B67" s="477"/>
      <c r="C67" s="293">
        <v>35</v>
      </c>
      <c r="D67" s="1" t="s">
        <v>326</v>
      </c>
      <c r="E67" s="23"/>
      <c r="F67" s="291" t="s">
        <v>318</v>
      </c>
      <c r="G67" s="290" t="s">
        <v>319</v>
      </c>
      <c r="H67" s="75"/>
      <c r="I67" s="4"/>
      <c r="J67" s="55"/>
      <c r="K67" s="4"/>
      <c r="L67" s="292"/>
      <c r="M67" s="4"/>
      <c r="N67" s="4"/>
      <c r="O67" s="84"/>
    </row>
    <row r="68" spans="2:15" ht="26.5" hidden="1">
      <c r="B68" s="289"/>
      <c r="C68" s="172">
        <v>36</v>
      </c>
      <c r="D68" s="1" t="s">
        <v>327</v>
      </c>
      <c r="E68" s="23"/>
      <c r="F68" s="291" t="s">
        <v>318</v>
      </c>
      <c r="G68" s="290" t="s">
        <v>322</v>
      </c>
      <c r="H68" s="75"/>
      <c r="I68" s="4"/>
      <c r="J68" s="55"/>
      <c r="K68" s="4"/>
      <c r="L68" s="292"/>
      <c r="M68" s="4"/>
      <c r="N68" s="4"/>
      <c r="O68" s="84"/>
    </row>
    <row r="69" spans="2:15">
      <c r="B69" s="298"/>
      <c r="C69" s="299"/>
      <c r="D69" s="3"/>
      <c r="E69" s="86"/>
      <c r="F69" s="294"/>
      <c r="G69" s="295"/>
      <c r="H69" s="78"/>
      <c r="I69" s="87"/>
      <c r="J69" s="296"/>
      <c r="K69" s="87"/>
      <c r="L69" s="297"/>
      <c r="M69" s="87"/>
      <c r="N69" s="87"/>
      <c r="O69" s="177"/>
    </row>
    <row r="70" spans="2:15">
      <c r="C70" s="14"/>
      <c r="D70" s="108" t="s">
        <v>6</v>
      </c>
      <c r="E70" s="180"/>
      <c r="J70" s="9"/>
      <c r="L70"/>
    </row>
    <row r="71" spans="2:15">
      <c r="C71" s="15"/>
      <c r="D71" s="108" t="s">
        <v>7</v>
      </c>
      <c r="E71" s="180"/>
      <c r="J71" s="9"/>
      <c r="L71"/>
    </row>
    <row r="72" spans="2:15">
      <c r="C72" s="16"/>
      <c r="D72" s="109" t="s">
        <v>8</v>
      </c>
      <c r="E72" s="181"/>
      <c r="J72" s="9"/>
      <c r="L72"/>
    </row>
    <row r="73" spans="2:15">
      <c r="G73" s="8" t="s">
        <v>68</v>
      </c>
    </row>
  </sheetData>
  <autoFilter ref="C3:O72" xr:uid="{00000000-0009-0000-0000-000001000000}"/>
  <mergeCells count="24">
    <mergeCell ref="N49:N53"/>
    <mergeCell ref="N17:N21"/>
    <mergeCell ref="N24:N25"/>
    <mergeCell ref="M17:M21"/>
    <mergeCell ref="M24:M25"/>
    <mergeCell ref="M28:M29"/>
    <mergeCell ref="M41:M47"/>
    <mergeCell ref="M49:M53"/>
    <mergeCell ref="B56:B57"/>
    <mergeCell ref="B59:B67"/>
    <mergeCell ref="J2:O2"/>
    <mergeCell ref="E2:I2"/>
    <mergeCell ref="C1:L1"/>
    <mergeCell ref="B14:B54"/>
    <mergeCell ref="B12:B13"/>
    <mergeCell ref="B10:B11"/>
    <mergeCell ref="B4:B9"/>
    <mergeCell ref="C16:C21"/>
    <mergeCell ref="C27:C29"/>
    <mergeCell ref="C40:C47"/>
    <mergeCell ref="C32:C34"/>
    <mergeCell ref="C35:C37"/>
    <mergeCell ref="C48:C51"/>
    <mergeCell ref="N41:N47"/>
  </mergeCells>
  <hyperlinks>
    <hyperlink ref="D2" location="Contents!A1" display="HOME" xr:uid="{00000000-0004-0000-0100-000000000000}"/>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AcroExch.pdfxml.1" dvAspect="DVASPECT_ICON" shapeId="1033" r:id="rId4">
          <objectPr defaultSize="0" autoPict="0" r:id="rId5">
            <anchor moveWithCells="1">
              <from>
                <xdr:col>14</xdr:col>
                <xdr:colOff>88900</xdr:colOff>
                <xdr:row>27</xdr:row>
                <xdr:rowOff>69850</xdr:rowOff>
              </from>
              <to>
                <xdr:col>14</xdr:col>
                <xdr:colOff>1231900</xdr:colOff>
                <xdr:row>27</xdr:row>
                <xdr:rowOff>546100</xdr:rowOff>
              </to>
            </anchor>
          </objectPr>
        </oleObject>
      </mc:Choice>
      <mc:Fallback>
        <oleObject progId="AcroExch.pdfxml.1" dvAspect="DVASPECT_ICON" shapeId="1033" r:id="rId4"/>
      </mc:Fallback>
    </mc:AlternateContent>
    <mc:AlternateContent xmlns:mc="http://schemas.openxmlformats.org/markup-compatibility/2006">
      <mc:Choice Requires="x14">
        <oleObject progId="AcroExch.pdfxml.1" dvAspect="DVASPECT_ICON" shapeId="1034" r:id="rId6">
          <objectPr defaultSize="0" autoPict="0" r:id="rId7">
            <anchor moveWithCells="1">
              <from>
                <xdr:col>14</xdr:col>
                <xdr:colOff>107950</xdr:colOff>
                <xdr:row>28</xdr:row>
                <xdr:rowOff>88900</xdr:rowOff>
              </from>
              <to>
                <xdr:col>14</xdr:col>
                <xdr:colOff>1270000</xdr:colOff>
                <xdr:row>28</xdr:row>
                <xdr:rowOff>469900</xdr:rowOff>
              </to>
            </anchor>
          </objectPr>
        </oleObject>
      </mc:Choice>
      <mc:Fallback>
        <oleObject progId="AcroExch.pdfxml.1" dvAspect="DVASPECT_ICON" shapeId="1034" r:id="rId6"/>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O61"/>
  <sheetViews>
    <sheetView zoomScale="70" zoomScaleNormal="70" workbookViewId="0">
      <pane xSplit="3" ySplit="3" topLeftCell="E4" activePane="bottomRight" state="frozen"/>
      <selection pane="topRight" activeCell="C1" sqref="C1"/>
      <selection pane="bottomLeft" activeCell="A4" sqref="A4"/>
      <selection pane="bottomRight" activeCell="K42" sqref="K42"/>
    </sheetView>
  </sheetViews>
  <sheetFormatPr defaultRowHeight="14.5"/>
  <cols>
    <col min="2" max="2" width="5.7265625" style="11" customWidth="1"/>
    <col min="3" max="3" width="53.81640625" style="6" customWidth="1"/>
    <col min="4" max="4" width="11.54296875" style="238" customWidth="1"/>
    <col min="5" max="5" width="38.54296875" style="226" customWidth="1"/>
    <col min="6" max="6" width="38.26953125" style="8" customWidth="1"/>
    <col min="7" max="7" width="13.26953125" style="10" customWidth="1"/>
    <col min="8" max="8" width="17.54296875" style="7" customWidth="1"/>
    <col min="9" max="9" width="16" style="9" customWidth="1"/>
    <col min="10" max="10" width="20.1796875" customWidth="1"/>
    <col min="11" max="12" width="15.7265625" customWidth="1"/>
    <col min="13" max="13" width="15" customWidth="1"/>
    <col min="14" max="14" width="30.1796875" customWidth="1"/>
  </cols>
  <sheetData>
    <row r="1" spans="2:15" ht="18.5">
      <c r="B1" s="486" t="s">
        <v>0</v>
      </c>
      <c r="C1" s="486"/>
      <c r="D1" s="517"/>
      <c r="E1" s="487"/>
      <c r="F1" s="486"/>
      <c r="G1" s="486"/>
      <c r="H1" s="486"/>
      <c r="I1" s="486"/>
      <c r="J1" s="486"/>
      <c r="K1" s="486"/>
      <c r="L1" s="314"/>
      <c r="M1" s="28"/>
      <c r="N1" s="28"/>
    </row>
    <row r="2" spans="2:15" ht="18.5">
      <c r="B2" s="94"/>
      <c r="C2" s="43" t="s">
        <v>45</v>
      </c>
      <c r="D2" s="518" t="s">
        <v>25</v>
      </c>
      <c r="E2" s="483"/>
      <c r="F2" s="484"/>
      <c r="G2" s="484"/>
      <c r="H2" s="485"/>
      <c r="I2" s="478" t="s">
        <v>309</v>
      </c>
      <c r="J2" s="479"/>
      <c r="K2" s="480"/>
      <c r="L2" s="480"/>
      <c r="M2" s="479"/>
      <c r="N2" s="481"/>
    </row>
    <row r="3" spans="2:15" s="45" customFormat="1" ht="58">
      <c r="B3" s="243" t="s">
        <v>1</v>
      </c>
      <c r="C3" s="244" t="s">
        <v>2</v>
      </c>
      <c r="D3" s="245" t="s">
        <v>3</v>
      </c>
      <c r="E3" s="246" t="s">
        <v>9</v>
      </c>
      <c r="F3" s="244" t="s">
        <v>10</v>
      </c>
      <c r="G3" s="244" t="s">
        <v>11</v>
      </c>
      <c r="H3" s="244" t="s">
        <v>4</v>
      </c>
      <c r="I3" s="244" t="s">
        <v>12</v>
      </c>
      <c r="J3" s="244" t="s">
        <v>22</v>
      </c>
      <c r="K3" s="244" t="s">
        <v>13</v>
      </c>
      <c r="L3" s="244" t="s">
        <v>417</v>
      </c>
      <c r="M3" s="246" t="s">
        <v>5</v>
      </c>
      <c r="N3" s="247" t="s">
        <v>21</v>
      </c>
    </row>
    <row r="4" spans="2:15" s="249" customFormat="1" ht="43.5">
      <c r="B4" s="18">
        <v>1</v>
      </c>
      <c r="C4" s="65" t="s">
        <v>23</v>
      </c>
      <c r="D4" s="239">
        <v>42856</v>
      </c>
      <c r="E4" s="223" t="s">
        <v>240</v>
      </c>
      <c r="F4" s="140" t="s">
        <v>241</v>
      </c>
      <c r="G4" s="117" t="s">
        <v>41</v>
      </c>
      <c r="H4" s="248" t="s">
        <v>242</v>
      </c>
      <c r="I4" s="54" t="s">
        <v>67</v>
      </c>
      <c r="J4" s="54">
        <v>22293941</v>
      </c>
      <c r="K4" s="138">
        <v>43435</v>
      </c>
      <c r="L4" s="323"/>
      <c r="M4" s="272" t="s">
        <v>77</v>
      </c>
      <c r="N4" s="122"/>
    </row>
    <row r="5" spans="2:15" s="249" customFormat="1" ht="48" customHeight="1">
      <c r="B5" s="18">
        <v>2</v>
      </c>
      <c r="C5" s="65" t="s">
        <v>24</v>
      </c>
      <c r="D5" s="239">
        <v>42552</v>
      </c>
      <c r="E5" s="221" t="s">
        <v>243</v>
      </c>
      <c r="F5" s="250" t="s">
        <v>244</v>
      </c>
      <c r="G5" s="117" t="s">
        <v>41</v>
      </c>
      <c r="H5" s="140" t="s">
        <v>245</v>
      </c>
      <c r="I5" s="54" t="s">
        <v>67</v>
      </c>
      <c r="J5" s="54">
        <v>22530487</v>
      </c>
      <c r="K5" s="138">
        <v>43040</v>
      </c>
      <c r="L5" s="138"/>
      <c r="M5" s="54" t="s">
        <v>246</v>
      </c>
      <c r="N5" s="147" t="s">
        <v>247</v>
      </c>
    </row>
    <row r="6" spans="2:15" s="107" customFormat="1">
      <c r="B6" s="18">
        <v>3</v>
      </c>
      <c r="C6" s="65" t="s">
        <v>19</v>
      </c>
      <c r="D6" s="115"/>
      <c r="E6" s="124"/>
      <c r="F6" s="4"/>
      <c r="G6" s="75"/>
      <c r="H6" s="5"/>
      <c r="I6" s="4"/>
      <c r="J6" s="4"/>
      <c r="K6" s="84"/>
      <c r="L6" s="177"/>
      <c r="M6" s="7"/>
      <c r="N6" s="103"/>
    </row>
    <row r="7" spans="2:15" s="107" customFormat="1" ht="29">
      <c r="B7" s="18">
        <v>4</v>
      </c>
      <c r="C7" s="65" t="s">
        <v>254</v>
      </c>
      <c r="D7" s="115">
        <v>41699</v>
      </c>
      <c r="E7" s="124" t="s">
        <v>248</v>
      </c>
      <c r="F7" s="4" t="s">
        <v>249</v>
      </c>
      <c r="G7" s="75" t="s">
        <v>90</v>
      </c>
      <c r="H7" s="5" t="s">
        <v>250</v>
      </c>
      <c r="I7" s="4" t="s">
        <v>67</v>
      </c>
      <c r="J7" s="4">
        <v>21729334</v>
      </c>
      <c r="K7" s="84"/>
      <c r="L7" s="84"/>
      <c r="M7" s="211" t="s">
        <v>77</v>
      </c>
      <c r="N7" s="103" t="s">
        <v>251</v>
      </c>
    </row>
    <row r="8" spans="2:15" s="107" customFormat="1" ht="29">
      <c r="B8" s="18">
        <v>5</v>
      </c>
      <c r="C8" s="65" t="s">
        <v>14</v>
      </c>
      <c r="D8" s="115">
        <v>41699</v>
      </c>
      <c r="E8" s="124" t="s">
        <v>248</v>
      </c>
      <c r="F8" s="4" t="s">
        <v>249</v>
      </c>
      <c r="G8" s="75" t="s">
        <v>90</v>
      </c>
      <c r="H8" s="5" t="s">
        <v>252</v>
      </c>
      <c r="I8" s="4" t="s">
        <v>67</v>
      </c>
      <c r="J8" s="4">
        <v>21729334</v>
      </c>
      <c r="K8" s="84"/>
      <c r="L8" s="84"/>
      <c r="M8" s="211" t="s">
        <v>77</v>
      </c>
      <c r="N8" s="103" t="s">
        <v>253</v>
      </c>
    </row>
    <row r="9" spans="2:15">
      <c r="B9" s="18">
        <v>6</v>
      </c>
      <c r="C9" s="66" t="s">
        <v>18</v>
      </c>
      <c r="D9" s="23"/>
      <c r="E9" s="228"/>
      <c r="F9" s="1"/>
      <c r="G9" s="2"/>
      <c r="H9" s="1"/>
      <c r="I9" s="1" t="s">
        <v>68</v>
      </c>
      <c r="J9" s="1"/>
      <c r="K9" s="1"/>
      <c r="L9" s="1"/>
      <c r="M9" s="1"/>
      <c r="N9" s="1"/>
    </row>
    <row r="10" spans="2:15">
      <c r="B10" s="60">
        <v>7</v>
      </c>
      <c r="C10" s="61" t="s">
        <v>17</v>
      </c>
      <c r="D10" s="23"/>
      <c r="E10" s="124"/>
      <c r="F10" s="4"/>
      <c r="G10" s="75"/>
      <c r="H10" s="4"/>
      <c r="I10" s="4"/>
      <c r="J10" s="4"/>
      <c r="K10" s="4"/>
      <c r="L10" s="4"/>
      <c r="M10" s="4"/>
      <c r="N10" s="4"/>
    </row>
    <row r="11" spans="2:15">
      <c r="B11" s="60">
        <v>8</v>
      </c>
      <c r="C11" s="68" t="s">
        <v>16</v>
      </c>
      <c r="D11" s="112"/>
      <c r="E11" s="255"/>
      <c r="F11" s="5"/>
      <c r="G11" s="75"/>
      <c r="H11" s="5"/>
      <c r="I11" s="5"/>
      <c r="J11" s="5"/>
      <c r="K11" s="4"/>
      <c r="L11" s="4"/>
      <c r="M11" s="4"/>
      <c r="N11" s="4"/>
      <c r="O11" s="9"/>
    </row>
    <row r="12" spans="2:15">
      <c r="B12" s="64">
        <v>9</v>
      </c>
      <c r="C12" s="69" t="s">
        <v>26</v>
      </c>
      <c r="D12" s="112"/>
      <c r="E12" s="124"/>
      <c r="F12" s="4"/>
      <c r="G12" s="4"/>
      <c r="H12" s="4"/>
      <c r="I12" s="4"/>
      <c r="J12" s="4"/>
      <c r="K12" s="4"/>
      <c r="L12" s="4"/>
      <c r="M12" s="4"/>
      <c r="N12" s="4"/>
      <c r="O12" s="9"/>
    </row>
    <row r="13" spans="2:15">
      <c r="B13" s="70">
        <v>10</v>
      </c>
      <c r="C13" s="71" t="s">
        <v>27</v>
      </c>
      <c r="D13" s="112"/>
      <c r="E13" s="124"/>
      <c r="F13" s="4"/>
      <c r="G13" s="4"/>
      <c r="H13" s="4"/>
      <c r="I13" s="4"/>
      <c r="J13" s="4"/>
      <c r="K13" s="4"/>
      <c r="L13" s="4"/>
      <c r="M13" s="4"/>
      <c r="N13" s="4"/>
      <c r="O13" s="9"/>
    </row>
    <row r="14" spans="2:15">
      <c r="B14" s="67">
        <v>11</v>
      </c>
      <c r="C14" s="56" t="s">
        <v>46</v>
      </c>
      <c r="D14" s="113" t="s">
        <v>413</v>
      </c>
      <c r="E14" s="113" t="s">
        <v>413</v>
      </c>
      <c r="F14" s="113" t="s">
        <v>413</v>
      </c>
      <c r="G14" s="113" t="s">
        <v>413</v>
      </c>
      <c r="H14" s="113" t="s">
        <v>413</v>
      </c>
      <c r="I14" s="113" t="s">
        <v>413</v>
      </c>
      <c r="J14" s="113" t="s">
        <v>413</v>
      </c>
      <c r="K14" s="113" t="s">
        <v>413</v>
      </c>
      <c r="L14" s="113"/>
      <c r="M14" s="113" t="s">
        <v>413</v>
      </c>
      <c r="N14" s="54"/>
      <c r="O14" s="9"/>
    </row>
    <row r="15" spans="2:15">
      <c r="B15" s="67">
        <v>12</v>
      </c>
      <c r="C15" s="56" t="s">
        <v>47</v>
      </c>
      <c r="D15" s="113" t="s">
        <v>413</v>
      </c>
      <c r="E15" s="113" t="s">
        <v>413</v>
      </c>
      <c r="F15" s="113" t="s">
        <v>413</v>
      </c>
      <c r="G15" s="113" t="s">
        <v>413</v>
      </c>
      <c r="H15" s="113" t="s">
        <v>413</v>
      </c>
      <c r="I15" s="113" t="s">
        <v>413</v>
      </c>
      <c r="J15" s="113" t="s">
        <v>413</v>
      </c>
      <c r="K15" s="113" t="s">
        <v>413</v>
      </c>
      <c r="L15" s="113"/>
      <c r="M15" s="113" t="s">
        <v>413</v>
      </c>
      <c r="N15" s="54"/>
    </row>
    <row r="16" spans="2:15">
      <c r="B16" s="67">
        <v>13</v>
      </c>
      <c r="C16" s="57" t="s">
        <v>48</v>
      </c>
      <c r="D16" s="113" t="s">
        <v>413</v>
      </c>
      <c r="E16" s="113" t="s">
        <v>413</v>
      </c>
      <c r="F16" s="113" t="s">
        <v>413</v>
      </c>
      <c r="G16" s="113" t="s">
        <v>413</v>
      </c>
      <c r="H16" s="113" t="s">
        <v>413</v>
      </c>
      <c r="I16" s="113" t="s">
        <v>413</v>
      </c>
      <c r="J16" s="113" t="s">
        <v>413</v>
      </c>
      <c r="K16" s="113" t="s">
        <v>413</v>
      </c>
      <c r="L16" s="113" t="s">
        <v>68</v>
      </c>
      <c r="M16" s="113" t="s">
        <v>413</v>
      </c>
      <c r="N16" s="54"/>
    </row>
    <row r="17" spans="2:14">
      <c r="B17" s="120">
        <v>14</v>
      </c>
      <c r="C17" s="99" t="s">
        <v>430</v>
      </c>
      <c r="D17" s="113" t="s">
        <v>413</v>
      </c>
      <c r="E17" s="113" t="s">
        <v>413</v>
      </c>
      <c r="F17" s="113" t="s">
        <v>413</v>
      </c>
      <c r="G17" s="113" t="s">
        <v>413</v>
      </c>
      <c r="H17" s="113" t="s">
        <v>413</v>
      </c>
      <c r="I17" s="113" t="s">
        <v>413</v>
      </c>
      <c r="J17" s="113" t="s">
        <v>413</v>
      </c>
      <c r="K17" s="113" t="s">
        <v>413</v>
      </c>
      <c r="L17" s="113"/>
      <c r="M17" s="113" t="s">
        <v>413</v>
      </c>
      <c r="N17" s="122"/>
    </row>
    <row r="18" spans="2:14" s="45" customFormat="1" ht="174">
      <c r="B18" s="67">
        <v>15</v>
      </c>
      <c r="C18" s="251" t="s">
        <v>173</v>
      </c>
      <c r="D18" s="239">
        <v>42699</v>
      </c>
      <c r="E18" s="223" t="s">
        <v>174</v>
      </c>
      <c r="F18" s="147" t="s">
        <v>175</v>
      </c>
      <c r="G18" s="300" t="s">
        <v>37</v>
      </c>
      <c r="H18" s="147" t="s">
        <v>176</v>
      </c>
      <c r="I18" s="146" t="s">
        <v>67</v>
      </c>
      <c r="J18" s="123" t="s">
        <v>334</v>
      </c>
      <c r="K18" s="273">
        <v>43420</v>
      </c>
      <c r="L18" s="504" t="s">
        <v>418</v>
      </c>
      <c r="M18" s="501" t="s">
        <v>421</v>
      </c>
      <c r="N18" s="252" t="s">
        <v>68</v>
      </c>
    </row>
    <row r="19" spans="2:14" s="45" customFormat="1" ht="43.5">
      <c r="B19" s="201">
        <v>16</v>
      </c>
      <c r="C19" s="147" t="s">
        <v>193</v>
      </c>
      <c r="D19" s="239">
        <v>42699</v>
      </c>
      <c r="E19" s="223" t="s">
        <v>194</v>
      </c>
      <c r="F19" s="147" t="s">
        <v>195</v>
      </c>
      <c r="G19" s="300" t="s">
        <v>37</v>
      </c>
      <c r="H19" s="147" t="s">
        <v>196</v>
      </c>
      <c r="I19" s="146" t="s">
        <v>67</v>
      </c>
      <c r="J19" s="123" t="s">
        <v>334</v>
      </c>
      <c r="K19" s="273">
        <v>43420</v>
      </c>
      <c r="L19" s="506"/>
      <c r="M19" s="502"/>
      <c r="N19" s="252"/>
    </row>
    <row r="20" spans="2:14" s="45" customFormat="1" ht="29">
      <c r="B20" s="201">
        <v>17</v>
      </c>
      <c r="C20" s="147" t="s">
        <v>197</v>
      </c>
      <c r="D20" s="239">
        <v>42699</v>
      </c>
      <c r="E20" s="223" t="s">
        <v>198</v>
      </c>
      <c r="F20" s="147" t="s">
        <v>199</v>
      </c>
      <c r="G20" s="139" t="s">
        <v>41</v>
      </c>
      <c r="H20" s="147" t="s">
        <v>200</v>
      </c>
      <c r="I20" s="146" t="s">
        <v>67</v>
      </c>
      <c r="J20" s="123" t="s">
        <v>334</v>
      </c>
      <c r="K20" s="273">
        <v>43420</v>
      </c>
      <c r="L20" s="505"/>
      <c r="M20" s="503"/>
      <c r="N20" s="252"/>
    </row>
    <row r="21" spans="2:14">
      <c r="B21" s="121">
        <v>18</v>
      </c>
      <c r="C21" s="57" t="s">
        <v>50</v>
      </c>
      <c r="D21" s="46" t="s">
        <v>413</v>
      </c>
      <c r="E21" s="46" t="s">
        <v>413</v>
      </c>
      <c r="F21" s="46" t="s">
        <v>413</v>
      </c>
      <c r="G21" s="46" t="s">
        <v>413</v>
      </c>
      <c r="H21" s="46" t="s">
        <v>413</v>
      </c>
      <c r="I21" s="46" t="s">
        <v>413</v>
      </c>
      <c r="J21" s="46" t="s">
        <v>413</v>
      </c>
      <c r="K21" s="46" t="s">
        <v>413</v>
      </c>
      <c r="L21" s="46"/>
      <c r="M21" s="46" t="s">
        <v>413</v>
      </c>
      <c r="N21" s="47"/>
    </row>
    <row r="22" spans="2:14">
      <c r="B22" s="121">
        <v>19</v>
      </c>
      <c r="C22" s="58" t="s">
        <v>51</v>
      </c>
      <c r="D22" s="46" t="s">
        <v>413</v>
      </c>
      <c r="E22" s="46" t="s">
        <v>413</v>
      </c>
      <c r="F22" s="46" t="s">
        <v>413</v>
      </c>
      <c r="G22" s="46" t="s">
        <v>413</v>
      </c>
      <c r="H22" s="46" t="s">
        <v>413</v>
      </c>
      <c r="I22" s="46" t="s">
        <v>413</v>
      </c>
      <c r="J22" s="46" t="s">
        <v>413</v>
      </c>
      <c r="K22" s="46" t="s">
        <v>413</v>
      </c>
      <c r="L22" s="46"/>
      <c r="M22" s="46" t="s">
        <v>413</v>
      </c>
      <c r="N22" s="47"/>
    </row>
    <row r="23" spans="2:14">
      <c r="B23" s="121">
        <v>20</v>
      </c>
      <c r="C23" s="58" t="s">
        <v>52</v>
      </c>
      <c r="D23" s="46" t="s">
        <v>413</v>
      </c>
      <c r="E23" s="46" t="s">
        <v>413</v>
      </c>
      <c r="F23" s="46" t="s">
        <v>413</v>
      </c>
      <c r="G23" s="46" t="s">
        <v>413</v>
      </c>
      <c r="H23" s="46" t="s">
        <v>413</v>
      </c>
      <c r="I23" s="46" t="s">
        <v>413</v>
      </c>
      <c r="J23" s="46" t="s">
        <v>413</v>
      </c>
      <c r="K23" s="46" t="s">
        <v>413</v>
      </c>
      <c r="L23" s="46"/>
      <c r="M23" s="46" t="s">
        <v>413</v>
      </c>
      <c r="N23" s="47"/>
    </row>
    <row r="24" spans="2:14">
      <c r="B24" s="121">
        <v>21</v>
      </c>
      <c r="C24" s="58" t="s">
        <v>53</v>
      </c>
      <c r="D24" s="46" t="s">
        <v>413</v>
      </c>
      <c r="E24" s="46" t="s">
        <v>413</v>
      </c>
      <c r="F24" s="46" t="s">
        <v>413</v>
      </c>
      <c r="G24" s="46" t="s">
        <v>413</v>
      </c>
      <c r="H24" s="46" t="s">
        <v>413</v>
      </c>
      <c r="I24" s="46" t="s">
        <v>413</v>
      </c>
      <c r="J24" s="46" t="s">
        <v>413</v>
      </c>
      <c r="K24" s="46" t="s">
        <v>413</v>
      </c>
      <c r="L24" s="46"/>
      <c r="M24" s="46" t="s">
        <v>413</v>
      </c>
      <c r="N24" s="47"/>
    </row>
    <row r="25" spans="2:14">
      <c r="B25" s="121">
        <v>22</v>
      </c>
      <c r="C25" s="58" t="s">
        <v>54</v>
      </c>
      <c r="D25" s="46" t="s">
        <v>413</v>
      </c>
      <c r="E25" s="46" t="s">
        <v>413</v>
      </c>
      <c r="F25" s="46" t="s">
        <v>413</v>
      </c>
      <c r="G25" s="46" t="s">
        <v>413</v>
      </c>
      <c r="H25" s="46" t="s">
        <v>413</v>
      </c>
      <c r="I25" s="46" t="s">
        <v>413</v>
      </c>
      <c r="J25" s="46" t="s">
        <v>413</v>
      </c>
      <c r="K25" s="46" t="s">
        <v>413</v>
      </c>
      <c r="L25" s="46"/>
      <c r="M25" s="46" t="s">
        <v>413</v>
      </c>
      <c r="N25" s="47"/>
    </row>
    <row r="26" spans="2:14">
      <c r="B26" s="121">
        <v>23</v>
      </c>
      <c r="C26" s="99" t="s">
        <v>55</v>
      </c>
      <c r="D26" s="46" t="s">
        <v>413</v>
      </c>
      <c r="E26" s="46" t="s">
        <v>413</v>
      </c>
      <c r="F26" s="46" t="s">
        <v>413</v>
      </c>
      <c r="G26" s="46" t="s">
        <v>413</v>
      </c>
      <c r="H26" s="46" t="s">
        <v>413</v>
      </c>
      <c r="I26" s="46" t="s">
        <v>413</v>
      </c>
      <c r="J26" s="46" t="s">
        <v>413</v>
      </c>
      <c r="K26" s="46" t="s">
        <v>413</v>
      </c>
      <c r="L26" s="46"/>
      <c r="M26" s="46" t="s">
        <v>413</v>
      </c>
      <c r="N26" s="47"/>
    </row>
    <row r="27" spans="2:14" s="45" customFormat="1" ht="138" customHeight="1">
      <c r="B27" s="201">
        <v>24</v>
      </c>
      <c r="C27" s="147" t="s">
        <v>153</v>
      </c>
      <c r="D27" s="239">
        <v>42699</v>
      </c>
      <c r="E27" s="223" t="s">
        <v>154</v>
      </c>
      <c r="F27" s="147" t="s">
        <v>155</v>
      </c>
      <c r="G27" s="139" t="s">
        <v>41</v>
      </c>
      <c r="H27" s="147" t="s">
        <v>156</v>
      </c>
      <c r="I27" s="146" t="s">
        <v>67</v>
      </c>
      <c r="J27" s="123" t="s">
        <v>334</v>
      </c>
      <c r="K27" s="273">
        <v>43420</v>
      </c>
      <c r="L27" s="504" t="s">
        <v>418</v>
      </c>
      <c r="M27" s="501" t="s">
        <v>421</v>
      </c>
      <c r="N27" s="253" t="s">
        <v>68</v>
      </c>
    </row>
    <row r="28" spans="2:14" s="45" customFormat="1" ht="29">
      <c r="B28" s="201">
        <v>25</v>
      </c>
      <c r="C28" s="133" t="s">
        <v>157</v>
      </c>
      <c r="D28" s="239">
        <v>42699</v>
      </c>
      <c r="E28" s="223" t="s">
        <v>158</v>
      </c>
      <c r="F28" s="147" t="s">
        <v>159</v>
      </c>
      <c r="G28" s="300" t="s">
        <v>37</v>
      </c>
      <c r="H28" s="147" t="s">
        <v>160</v>
      </c>
      <c r="I28" s="146" t="s">
        <v>67</v>
      </c>
      <c r="J28" s="123" t="s">
        <v>334</v>
      </c>
      <c r="K28" s="273">
        <v>43420</v>
      </c>
      <c r="L28" s="506"/>
      <c r="M28" s="502"/>
      <c r="N28" s="252"/>
    </row>
    <row r="29" spans="2:14" s="45" customFormat="1" ht="72.5">
      <c r="B29" s="201">
        <v>26</v>
      </c>
      <c r="C29" s="147" t="s">
        <v>177</v>
      </c>
      <c r="D29" s="239">
        <v>43064</v>
      </c>
      <c r="E29" s="223" t="s">
        <v>178</v>
      </c>
      <c r="F29" s="147" t="s">
        <v>179</v>
      </c>
      <c r="G29" s="300" t="s">
        <v>37</v>
      </c>
      <c r="H29" s="147" t="s">
        <v>180</v>
      </c>
      <c r="I29" s="146" t="s">
        <v>67</v>
      </c>
      <c r="J29" s="123" t="s">
        <v>334</v>
      </c>
      <c r="K29" s="273">
        <v>43420</v>
      </c>
      <c r="L29" s="506"/>
      <c r="M29" s="502"/>
      <c r="N29" s="252"/>
    </row>
    <row r="30" spans="2:14" s="45" customFormat="1" ht="43.5">
      <c r="B30" s="201">
        <v>27</v>
      </c>
      <c r="C30" s="251" t="s">
        <v>185</v>
      </c>
      <c r="D30" s="239">
        <v>43064</v>
      </c>
      <c r="E30" s="223" t="s">
        <v>186</v>
      </c>
      <c r="F30" s="147" t="s">
        <v>187</v>
      </c>
      <c r="G30" s="300" t="s">
        <v>37</v>
      </c>
      <c r="H30" s="147" t="s">
        <v>188</v>
      </c>
      <c r="I30" s="146" t="s">
        <v>67</v>
      </c>
      <c r="J30" s="123" t="s">
        <v>334</v>
      </c>
      <c r="K30" s="273">
        <v>43420</v>
      </c>
      <c r="L30" s="506"/>
      <c r="M30" s="502"/>
      <c r="N30" s="252"/>
    </row>
    <row r="31" spans="2:14" ht="30" customHeight="1">
      <c r="B31" s="121">
        <v>28</v>
      </c>
      <c r="C31" s="99" t="s">
        <v>56</v>
      </c>
      <c r="D31" s="46"/>
      <c r="E31" s="47"/>
      <c r="F31" s="47"/>
      <c r="G31" s="55"/>
      <c r="H31" s="47"/>
      <c r="I31" s="55"/>
      <c r="J31" s="47"/>
      <c r="K31" s="47"/>
      <c r="L31" s="506"/>
      <c r="M31" s="502"/>
      <c r="N31" s="47"/>
    </row>
    <row r="32" spans="2:14" ht="28">
      <c r="B32" s="269"/>
      <c r="C32" s="274" t="s">
        <v>56</v>
      </c>
      <c r="D32" s="46" t="s">
        <v>413</v>
      </c>
      <c r="E32" s="46" t="s">
        <v>413</v>
      </c>
      <c r="F32" s="46" t="s">
        <v>413</v>
      </c>
      <c r="G32" s="46" t="s">
        <v>413</v>
      </c>
      <c r="H32" s="46" t="s">
        <v>413</v>
      </c>
      <c r="I32" s="46" t="s">
        <v>413</v>
      </c>
      <c r="J32" s="46" t="s">
        <v>413</v>
      </c>
      <c r="K32" s="46" t="s">
        <v>413</v>
      </c>
      <c r="L32" s="506"/>
      <c r="M32" s="502"/>
      <c r="N32" s="47"/>
    </row>
    <row r="33" spans="2:14" s="45" customFormat="1" ht="43.5">
      <c r="B33" s="201">
        <v>29</v>
      </c>
      <c r="C33" s="133" t="s">
        <v>161</v>
      </c>
      <c r="D33" s="239">
        <v>43064</v>
      </c>
      <c r="E33" s="223" t="s">
        <v>162</v>
      </c>
      <c r="F33" s="147" t="s">
        <v>163</v>
      </c>
      <c r="G33" s="300" t="s">
        <v>37</v>
      </c>
      <c r="H33" s="147" t="s">
        <v>164</v>
      </c>
      <c r="I33" s="146" t="s">
        <v>67</v>
      </c>
      <c r="J33" s="123" t="s">
        <v>334</v>
      </c>
      <c r="K33" s="273">
        <v>43420</v>
      </c>
      <c r="L33" s="506"/>
      <c r="M33" s="502"/>
      <c r="N33" s="252"/>
    </row>
    <row r="34" spans="2:14" s="45" customFormat="1" ht="43.5">
      <c r="B34" s="201">
        <v>30</v>
      </c>
      <c r="C34" s="133" t="s">
        <v>165</v>
      </c>
      <c r="D34" s="239">
        <v>43064</v>
      </c>
      <c r="E34" s="241" t="s">
        <v>166</v>
      </c>
      <c r="F34" s="147" t="s">
        <v>167</v>
      </c>
      <c r="G34" s="300" t="s">
        <v>37</v>
      </c>
      <c r="H34" s="147" t="s">
        <v>168</v>
      </c>
      <c r="I34" s="146" t="s">
        <v>67</v>
      </c>
      <c r="J34" s="123" t="s">
        <v>334</v>
      </c>
      <c r="K34" s="273">
        <v>43420</v>
      </c>
      <c r="L34" s="506"/>
      <c r="M34" s="502"/>
      <c r="N34" s="252"/>
    </row>
    <row r="35" spans="2:14" s="45" customFormat="1" ht="29">
      <c r="B35" s="201">
        <v>31</v>
      </c>
      <c r="C35" s="132" t="s">
        <v>169</v>
      </c>
      <c r="D35" s="239">
        <v>43064</v>
      </c>
      <c r="E35" s="241" t="s">
        <v>170</v>
      </c>
      <c r="F35" s="147" t="s">
        <v>171</v>
      </c>
      <c r="G35" s="300" t="s">
        <v>37</v>
      </c>
      <c r="H35" s="147" t="s">
        <v>172</v>
      </c>
      <c r="I35" s="146" t="s">
        <v>67</v>
      </c>
      <c r="J35" s="123" t="s">
        <v>334</v>
      </c>
      <c r="K35" s="273">
        <v>43420</v>
      </c>
      <c r="L35" s="506"/>
      <c r="M35" s="502"/>
      <c r="N35" s="252"/>
    </row>
    <row r="36" spans="2:14" s="45" customFormat="1" ht="87">
      <c r="B36" s="201">
        <v>32</v>
      </c>
      <c r="C36" s="147" t="s">
        <v>189</v>
      </c>
      <c r="D36" s="239">
        <v>43064</v>
      </c>
      <c r="E36" s="223" t="s">
        <v>190</v>
      </c>
      <c r="F36" s="147" t="s">
        <v>191</v>
      </c>
      <c r="G36" s="300" t="s">
        <v>37</v>
      </c>
      <c r="H36" s="147" t="s">
        <v>192</v>
      </c>
      <c r="I36" s="146" t="s">
        <v>67</v>
      </c>
      <c r="J36" s="123" t="s">
        <v>334</v>
      </c>
      <c r="K36" s="273">
        <v>43420</v>
      </c>
      <c r="L36" s="505"/>
      <c r="M36" s="503"/>
      <c r="N36" s="252"/>
    </row>
    <row r="37" spans="2:14">
      <c r="B37" s="67"/>
      <c r="C37" s="58" t="s">
        <v>57</v>
      </c>
      <c r="D37" s="46"/>
      <c r="E37" s="47"/>
      <c r="F37" s="47"/>
      <c r="G37" s="55"/>
      <c r="H37" s="47"/>
      <c r="I37" s="47"/>
      <c r="J37" s="47"/>
      <c r="K37" s="47"/>
      <c r="L37" s="47"/>
      <c r="M37" s="47"/>
      <c r="N37" s="47"/>
    </row>
    <row r="38" spans="2:14">
      <c r="B38" s="275"/>
      <c r="C38" s="119" t="s">
        <v>57</v>
      </c>
      <c r="D38" s="46"/>
      <c r="E38" s="47"/>
      <c r="F38" s="47"/>
      <c r="G38" s="55"/>
      <c r="H38" s="47"/>
      <c r="I38" s="47"/>
      <c r="J38" s="47"/>
      <c r="K38" s="213"/>
      <c r="L38" s="213"/>
      <c r="M38" s="47"/>
      <c r="N38" s="47"/>
    </row>
    <row r="39" spans="2:14" s="45" customFormat="1" ht="94.5" customHeight="1">
      <c r="B39" s="201">
        <v>33</v>
      </c>
      <c r="C39" s="251" t="s">
        <v>181</v>
      </c>
      <c r="D39" s="239">
        <v>43064</v>
      </c>
      <c r="E39" s="223" t="s">
        <v>182</v>
      </c>
      <c r="F39" s="147" t="s">
        <v>183</v>
      </c>
      <c r="G39" s="300" t="s">
        <v>37</v>
      </c>
      <c r="H39" s="147" t="s">
        <v>184</v>
      </c>
      <c r="I39" s="146" t="s">
        <v>67</v>
      </c>
      <c r="J39" s="123" t="s">
        <v>334</v>
      </c>
      <c r="K39" s="273">
        <v>43420</v>
      </c>
      <c r="L39" s="324" t="s">
        <v>418</v>
      </c>
      <c r="M39" s="147" t="s">
        <v>421</v>
      </c>
      <c r="N39" s="252"/>
    </row>
    <row r="40" spans="2:14">
      <c r="B40" s="67">
        <v>34</v>
      </c>
      <c r="C40" s="57" t="s">
        <v>58</v>
      </c>
      <c r="D40" s="46"/>
      <c r="E40" s="47"/>
      <c r="F40" s="47"/>
      <c r="G40" s="47"/>
      <c r="H40" s="47"/>
      <c r="I40" s="47"/>
      <c r="J40" s="47"/>
      <c r="K40" s="47"/>
      <c r="L40" s="47"/>
      <c r="M40" s="47"/>
      <c r="N40" s="47"/>
    </row>
    <row r="41" spans="2:14">
      <c r="B41" s="121">
        <v>35</v>
      </c>
      <c r="C41" s="58" t="s">
        <v>59</v>
      </c>
      <c r="D41" s="46"/>
      <c r="E41" s="47"/>
      <c r="F41" s="47"/>
      <c r="G41" s="47"/>
      <c r="H41" s="47"/>
      <c r="I41" s="47"/>
      <c r="J41" s="47"/>
      <c r="K41" s="47"/>
      <c r="L41" s="47"/>
      <c r="M41" s="47"/>
      <c r="N41" s="47"/>
    </row>
    <row r="42" spans="2:14">
      <c r="B42" s="67">
        <v>36</v>
      </c>
      <c r="C42" s="58" t="s">
        <v>60</v>
      </c>
      <c r="D42" s="46"/>
      <c r="E42" s="47"/>
      <c r="F42" s="47"/>
      <c r="G42" s="47"/>
      <c r="H42" s="47"/>
      <c r="I42" s="47"/>
      <c r="J42" s="47"/>
      <c r="K42" s="47" t="s">
        <v>68</v>
      </c>
      <c r="L42" s="47"/>
      <c r="M42" s="47"/>
      <c r="N42" s="47"/>
    </row>
    <row r="43" spans="2:14">
      <c r="B43" s="121">
        <v>37</v>
      </c>
      <c r="C43" s="59" t="s">
        <v>61</v>
      </c>
      <c r="D43" s="46"/>
      <c r="E43" s="47"/>
      <c r="F43" s="52"/>
      <c r="G43" s="53"/>
      <c r="H43" s="54"/>
      <c r="I43" s="55"/>
      <c r="J43" s="47"/>
      <c r="K43" s="47"/>
      <c r="L43" s="47"/>
      <c r="M43" s="47"/>
      <c r="N43" s="47"/>
    </row>
    <row r="44" spans="2:14" ht="13.5" customHeight="1">
      <c r="B44" s="62">
        <v>38</v>
      </c>
      <c r="C44" s="63" t="s">
        <v>20</v>
      </c>
      <c r="D44" s="112"/>
      <c r="E44" s="76"/>
      <c r="F44" s="76"/>
      <c r="G44" s="110"/>
      <c r="H44" s="76"/>
      <c r="I44" s="76"/>
      <c r="J44" s="76"/>
      <c r="K44" s="76"/>
      <c r="L44" s="76"/>
      <c r="M44" s="76"/>
      <c r="N44" s="76"/>
    </row>
    <row r="45" spans="2:14" ht="15" hidden="1" customHeight="1">
      <c r="B45" s="175"/>
      <c r="C45" s="63"/>
      <c r="D45" s="112"/>
      <c r="E45" s="76"/>
      <c r="F45" s="76"/>
      <c r="G45" s="110"/>
      <c r="H45" s="76"/>
      <c r="I45" s="76"/>
      <c r="J45" s="76"/>
      <c r="K45" s="76"/>
      <c r="L45" s="88"/>
      <c r="M45" s="88"/>
      <c r="N45" s="88"/>
    </row>
    <row r="46" spans="2:14" hidden="1">
      <c r="B46" s="175"/>
      <c r="C46" s="63"/>
      <c r="D46" s="112"/>
      <c r="E46" s="76"/>
      <c r="F46" s="76"/>
      <c r="G46" s="110"/>
      <c r="H46" s="76"/>
      <c r="I46" s="76"/>
      <c r="J46" s="76"/>
      <c r="K46" s="76"/>
      <c r="L46" s="88"/>
      <c r="M46" s="88"/>
      <c r="N46" s="88"/>
    </row>
    <row r="47" spans="2:14" ht="15" hidden="1" customHeight="1">
      <c r="B47" s="175"/>
      <c r="C47" s="63"/>
      <c r="D47" s="112"/>
      <c r="E47" s="76"/>
      <c r="F47" s="76"/>
      <c r="G47" s="110"/>
      <c r="H47" s="76"/>
      <c r="I47" s="76"/>
      <c r="J47" s="76"/>
      <c r="K47" s="76"/>
      <c r="L47" s="88"/>
      <c r="M47" s="88"/>
      <c r="N47" s="88"/>
    </row>
    <row r="48" spans="2:14" hidden="1">
      <c r="B48" s="175"/>
      <c r="C48" s="63"/>
      <c r="D48" s="112"/>
      <c r="E48" s="76"/>
      <c r="F48" s="76"/>
      <c r="G48" s="110"/>
      <c r="H48" s="76"/>
      <c r="I48" s="76"/>
      <c r="J48" s="76"/>
      <c r="K48" s="76"/>
      <c r="L48" s="88"/>
      <c r="M48" s="88"/>
      <c r="N48" s="88"/>
    </row>
    <row r="49" spans="1:14" ht="15" hidden="1" customHeight="1">
      <c r="B49" s="175"/>
      <c r="C49" s="63"/>
      <c r="D49" s="112"/>
      <c r="E49" s="76"/>
      <c r="F49" s="76"/>
      <c r="G49" s="110"/>
      <c r="H49" s="76"/>
      <c r="I49" s="76"/>
      <c r="J49" s="76"/>
      <c r="K49" s="76"/>
      <c r="L49" s="88"/>
      <c r="M49" s="88"/>
      <c r="N49" s="88"/>
    </row>
    <row r="50" spans="1:14" s="45" customFormat="1" ht="15" customHeight="1">
      <c r="A50" s="515" t="s">
        <v>69</v>
      </c>
      <c r="B50" s="176">
        <v>39</v>
      </c>
      <c r="C50" s="278" t="s">
        <v>70</v>
      </c>
      <c r="D50" s="233"/>
      <c r="E50" s="242"/>
      <c r="F50" s="55"/>
      <c r="G50" s="151"/>
      <c r="H50" s="55"/>
      <c r="I50" s="55"/>
      <c r="J50" s="55"/>
      <c r="K50" s="55"/>
      <c r="L50" s="55"/>
      <c r="M50" s="55"/>
      <c r="N50" s="55"/>
    </row>
    <row r="51" spans="1:14" s="45" customFormat="1" ht="24" customHeight="1">
      <c r="A51" s="516"/>
      <c r="B51" s="174">
        <v>40</v>
      </c>
      <c r="C51" s="278" t="s">
        <v>71</v>
      </c>
      <c r="D51" s="233"/>
      <c r="E51" s="242"/>
      <c r="F51" s="55"/>
      <c r="G51" s="151"/>
      <c r="H51" s="55"/>
      <c r="I51" s="55"/>
      <c r="J51" s="55"/>
      <c r="K51" s="55"/>
      <c r="L51" s="55"/>
      <c r="M51" s="55"/>
      <c r="N51" s="55"/>
    </row>
    <row r="52" spans="1:14" s="45" customFormat="1" ht="50.25" hidden="1" customHeight="1">
      <c r="A52" s="173" t="s">
        <v>296</v>
      </c>
      <c r="B52" s="171">
        <v>41</v>
      </c>
      <c r="C52" s="132" t="s">
        <v>297</v>
      </c>
      <c r="D52" s="234"/>
      <c r="E52" s="225"/>
      <c r="F52" s="170"/>
      <c r="G52" s="53"/>
      <c r="H52" s="53"/>
      <c r="I52" s="151"/>
      <c r="J52" s="53"/>
      <c r="K52" s="141"/>
      <c r="L52" s="141"/>
      <c r="M52" s="53"/>
      <c r="N52" s="154"/>
    </row>
    <row r="53" spans="1:14" s="45" customFormat="1" ht="42" hidden="1" customHeight="1">
      <c r="A53" s="512" t="s">
        <v>298</v>
      </c>
      <c r="B53" s="172">
        <v>42</v>
      </c>
      <c r="C53" s="132" t="s">
        <v>299</v>
      </c>
      <c r="D53" s="234"/>
      <c r="E53" s="225"/>
      <c r="F53" s="170"/>
      <c r="G53" s="53"/>
      <c r="H53" s="53"/>
      <c r="I53" s="151"/>
      <c r="J53" s="53"/>
      <c r="K53" s="141"/>
      <c r="L53" s="141"/>
      <c r="M53" s="53"/>
      <c r="N53" s="154"/>
    </row>
    <row r="54" spans="1:14" s="45" customFormat="1" ht="37.5" hidden="1" customHeight="1">
      <c r="A54" s="513"/>
      <c r="B54" s="172">
        <v>43</v>
      </c>
      <c r="C54" s="132" t="s">
        <v>300</v>
      </c>
      <c r="D54" s="234"/>
      <c r="E54" s="225"/>
      <c r="F54" s="170"/>
      <c r="G54" s="53"/>
      <c r="H54" s="53"/>
      <c r="I54" s="151"/>
      <c r="J54" s="53"/>
      <c r="K54" s="141"/>
      <c r="L54" s="141"/>
      <c r="M54" s="53"/>
      <c r="N54" s="154"/>
    </row>
    <row r="55" spans="1:14" s="1" customFormat="1" ht="32.25" hidden="1" customHeight="1">
      <c r="A55" s="513"/>
      <c r="B55" s="172">
        <v>44</v>
      </c>
      <c r="C55" s="1" t="s">
        <v>328</v>
      </c>
      <c r="D55" s="234"/>
      <c r="E55" s="290" t="s">
        <v>318</v>
      </c>
      <c r="F55" s="290" t="s">
        <v>319</v>
      </c>
      <c r="G55" s="53"/>
      <c r="H55" s="53"/>
      <c r="I55" s="151"/>
      <c r="J55" s="53"/>
      <c r="K55" s="141"/>
      <c r="L55" s="141"/>
      <c r="M55" s="53"/>
      <c r="N55" s="154"/>
    </row>
    <row r="56" spans="1:14" s="1" customFormat="1" ht="45.75" hidden="1" customHeight="1">
      <c r="A56" s="514"/>
      <c r="B56" s="172">
        <v>45</v>
      </c>
      <c r="C56" s="1" t="s">
        <v>329</v>
      </c>
      <c r="D56" s="234"/>
      <c r="E56" s="290" t="s">
        <v>318</v>
      </c>
      <c r="F56" s="290" t="s">
        <v>319</v>
      </c>
      <c r="G56" s="53"/>
      <c r="H56" s="53"/>
      <c r="I56" s="151"/>
      <c r="J56" s="53"/>
      <c r="K56" s="141"/>
      <c r="L56" s="141"/>
      <c r="M56" s="53"/>
      <c r="N56" s="154"/>
    </row>
    <row r="57" spans="1:14">
      <c r="A57" s="161"/>
      <c r="B57" s="162"/>
      <c r="C57" s="163"/>
      <c r="D57" s="235"/>
      <c r="E57" s="232"/>
      <c r="F57" s="166"/>
      <c r="G57" s="160"/>
      <c r="H57" s="160"/>
      <c r="I57" s="167"/>
      <c r="J57" s="160"/>
      <c r="K57" s="165"/>
      <c r="L57" s="165"/>
      <c r="M57" s="160"/>
      <c r="N57" s="168"/>
    </row>
    <row r="58" spans="1:14">
      <c r="A58" s="161"/>
      <c r="B58" s="162"/>
      <c r="C58" s="163"/>
      <c r="D58" s="235"/>
      <c r="E58" s="232"/>
      <c r="F58" s="166"/>
      <c r="G58" s="160"/>
      <c r="H58" s="160"/>
      <c r="I58" s="167"/>
      <c r="J58" s="160"/>
      <c r="K58" s="165"/>
      <c r="L58" s="165"/>
      <c r="M58" s="160"/>
      <c r="N58" s="168"/>
    </row>
    <row r="59" spans="1:14">
      <c r="A59" s="51"/>
      <c r="B59" s="14"/>
      <c r="C59" s="108" t="s">
        <v>6</v>
      </c>
      <c r="D59" s="236"/>
      <c r="J59" s="7"/>
      <c r="M59" s="7"/>
      <c r="N59" s="107"/>
    </row>
    <row r="60" spans="1:14">
      <c r="A60" s="51"/>
      <c r="B60" s="15"/>
      <c r="C60" s="108" t="s">
        <v>7</v>
      </c>
      <c r="D60" s="236"/>
      <c r="J60" s="7"/>
      <c r="M60" s="7"/>
      <c r="N60" s="107"/>
    </row>
    <row r="61" spans="1:14">
      <c r="A61" s="51"/>
      <c r="B61" s="16"/>
      <c r="C61" s="109" t="s">
        <v>8</v>
      </c>
      <c r="D61" s="237"/>
      <c r="J61" s="7"/>
      <c r="M61" s="7"/>
      <c r="N61" s="107"/>
    </row>
  </sheetData>
  <autoFilter ref="B3:N44" xr:uid="{00000000-0009-0000-0000-000002000000}"/>
  <mergeCells count="9">
    <mergeCell ref="A53:A56"/>
    <mergeCell ref="A50:A51"/>
    <mergeCell ref="B1:K1"/>
    <mergeCell ref="D2:H2"/>
    <mergeCell ref="I2:N2"/>
    <mergeCell ref="L18:L20"/>
    <mergeCell ref="M18:M20"/>
    <mergeCell ref="L27:L36"/>
    <mergeCell ref="M27:M36"/>
  </mergeCells>
  <hyperlinks>
    <hyperlink ref="C2" location="Contents!A1" display="HOME" xr:uid="{00000000-0004-0000-0200-000000000000}"/>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P53"/>
  <sheetViews>
    <sheetView zoomScale="70" zoomScaleNormal="70" workbookViewId="0">
      <pane xSplit="2" ySplit="3" topLeftCell="C14" activePane="bottomRight" state="frozen"/>
      <selection pane="topRight" activeCell="C1" sqref="C1"/>
      <selection pane="bottomLeft" activeCell="A4" sqref="A4"/>
      <selection pane="bottomRight" activeCell="B32" sqref="A32:XFD32"/>
    </sheetView>
  </sheetViews>
  <sheetFormatPr defaultRowHeight="14.5"/>
  <cols>
    <col min="1" max="1" width="6.453125" customWidth="1"/>
    <col min="2" max="2" width="5.7265625" style="11" customWidth="1"/>
    <col min="3" max="3" width="41.453125" style="6" customWidth="1"/>
    <col min="4" max="4" width="11.54296875" style="24" customWidth="1"/>
    <col min="5" max="5" width="33" style="226" customWidth="1"/>
    <col min="6" max="6" width="47.7265625" style="8" customWidth="1"/>
    <col min="7" max="7" width="18.7265625" style="10" customWidth="1"/>
    <col min="8" max="8" width="15.81640625" style="7" customWidth="1"/>
    <col min="9" max="9" width="23.1796875" style="9" customWidth="1"/>
    <col min="10" max="10" width="15.453125" customWidth="1"/>
    <col min="11" max="12" width="15.7265625" style="219" customWidth="1"/>
    <col min="13" max="13" width="16.26953125" customWidth="1"/>
    <col min="14" max="14" width="27.54296875" bestFit="1" customWidth="1"/>
  </cols>
  <sheetData>
    <row r="1" spans="1:14" ht="18.5">
      <c r="A1" s="28"/>
      <c r="B1" s="486" t="s">
        <v>0</v>
      </c>
      <c r="C1" s="486"/>
      <c r="D1" s="521"/>
      <c r="E1" s="487"/>
      <c r="F1" s="486"/>
      <c r="G1" s="522"/>
      <c r="H1" s="486"/>
      <c r="I1" s="486"/>
      <c r="J1" s="486"/>
      <c r="K1" s="521"/>
      <c r="L1" s="316"/>
      <c r="M1" s="28"/>
      <c r="N1" s="28"/>
    </row>
    <row r="2" spans="1:14" ht="18.5">
      <c r="A2" s="12"/>
      <c r="B2" s="27"/>
      <c r="C2" s="43" t="s">
        <v>45</v>
      </c>
      <c r="D2" s="523" t="s">
        <v>25</v>
      </c>
      <c r="E2" s="483"/>
      <c r="F2" s="484"/>
      <c r="G2" s="524"/>
      <c r="H2" s="485"/>
      <c r="I2" s="478" t="s">
        <v>309</v>
      </c>
      <c r="J2" s="479"/>
      <c r="K2" s="525"/>
      <c r="L2" s="525"/>
      <c r="M2" s="479"/>
      <c r="N2" s="481"/>
    </row>
    <row r="3" spans="1:14" ht="43.5">
      <c r="A3" s="13"/>
      <c r="B3" s="19" t="s">
        <v>1</v>
      </c>
      <c r="C3" s="20" t="s">
        <v>2</v>
      </c>
      <c r="D3" s="22" t="s">
        <v>3</v>
      </c>
      <c r="E3" s="21" t="s">
        <v>9</v>
      </c>
      <c r="F3" s="20" t="s">
        <v>10</v>
      </c>
      <c r="G3" s="20" t="s">
        <v>11</v>
      </c>
      <c r="H3" s="20" t="s">
        <v>4</v>
      </c>
      <c r="I3" s="20" t="s">
        <v>12</v>
      </c>
      <c r="J3" s="20" t="s">
        <v>22</v>
      </c>
      <c r="K3" s="22" t="s">
        <v>13</v>
      </c>
      <c r="L3" s="22" t="s">
        <v>417</v>
      </c>
      <c r="M3" s="21" t="s">
        <v>5</v>
      </c>
      <c r="N3" s="17" t="s">
        <v>21</v>
      </c>
    </row>
    <row r="4" spans="1:14" s="107" customFormat="1" ht="52" hidden="1">
      <c r="A4" s="495" t="s">
        <v>63</v>
      </c>
      <c r="B4" s="18">
        <v>1</v>
      </c>
      <c r="C4" s="65" t="s">
        <v>23</v>
      </c>
      <c r="D4" s="95">
        <v>42522</v>
      </c>
      <c r="E4" s="126" t="s">
        <v>255</v>
      </c>
      <c r="F4" s="103" t="s">
        <v>294</v>
      </c>
      <c r="G4" s="282" t="s">
        <v>41</v>
      </c>
      <c r="H4" s="5" t="s">
        <v>256</v>
      </c>
      <c r="I4" s="4" t="s">
        <v>67</v>
      </c>
      <c r="J4" s="4">
        <v>22311168</v>
      </c>
      <c r="K4" s="39">
        <v>43132</v>
      </c>
      <c r="L4" s="325"/>
      <c r="M4" s="281" t="s">
        <v>257</v>
      </c>
      <c r="N4" s="5" t="s">
        <v>258</v>
      </c>
    </row>
    <row r="5" spans="1:14" s="107" customFormat="1" ht="43.5" hidden="1">
      <c r="A5" s="496"/>
      <c r="B5" s="18">
        <v>2</v>
      </c>
      <c r="C5" s="65" t="s">
        <v>24</v>
      </c>
      <c r="D5" s="220">
        <v>42552</v>
      </c>
      <c r="E5" s="221" t="s">
        <v>243</v>
      </c>
      <c r="F5" s="127" t="s">
        <v>244</v>
      </c>
      <c r="G5" s="282" t="s">
        <v>41</v>
      </c>
      <c r="H5" s="81" t="s">
        <v>259</v>
      </c>
      <c r="I5" s="4" t="s">
        <v>67</v>
      </c>
      <c r="J5" s="4">
        <v>22527349</v>
      </c>
      <c r="K5" s="23">
        <v>43313</v>
      </c>
      <c r="L5" s="23"/>
      <c r="M5" s="4" t="s">
        <v>246</v>
      </c>
      <c r="N5" s="5" t="s">
        <v>247</v>
      </c>
    </row>
    <row r="6" spans="1:14" hidden="1">
      <c r="A6" s="496"/>
      <c r="B6" s="18">
        <v>3</v>
      </c>
      <c r="C6" s="65" t="s">
        <v>19</v>
      </c>
      <c r="D6" s="79"/>
      <c r="E6" s="81"/>
      <c r="F6" s="80"/>
      <c r="G6" s="283"/>
      <c r="H6" s="81"/>
      <c r="I6" s="1"/>
      <c r="J6" s="4"/>
      <c r="K6" s="4"/>
      <c r="L6" s="4"/>
      <c r="M6" s="76"/>
      <c r="N6" s="1"/>
    </row>
    <row r="7" spans="1:14" s="107" customFormat="1" ht="34.5" hidden="1" customHeight="1">
      <c r="A7" s="496"/>
      <c r="B7" s="18">
        <v>4</v>
      </c>
      <c r="C7" s="65" t="s">
        <v>254</v>
      </c>
      <c r="D7" s="115">
        <v>42370</v>
      </c>
      <c r="E7" s="4" t="s">
        <v>260</v>
      </c>
      <c r="F7" s="103" t="s">
        <v>261</v>
      </c>
      <c r="G7" s="282" t="s">
        <v>41</v>
      </c>
      <c r="H7" s="5" t="s">
        <v>262</v>
      </c>
      <c r="I7" s="87" t="s">
        <v>67</v>
      </c>
      <c r="J7" s="4">
        <v>22339595</v>
      </c>
      <c r="K7" s="39">
        <v>43252</v>
      </c>
      <c r="L7" s="39"/>
      <c r="M7" s="279" t="s">
        <v>263</v>
      </c>
      <c r="N7" s="5" t="s">
        <v>264</v>
      </c>
    </row>
    <row r="8" spans="1:14" ht="43.5" hidden="1">
      <c r="A8" s="496"/>
      <c r="B8" s="18">
        <v>5</v>
      </c>
      <c r="C8" s="65" t="s">
        <v>14</v>
      </c>
      <c r="D8" s="115">
        <v>42370</v>
      </c>
      <c r="E8" s="116" t="s">
        <v>265</v>
      </c>
      <c r="F8" s="103" t="s">
        <v>266</v>
      </c>
      <c r="G8" s="282" t="s">
        <v>41</v>
      </c>
      <c r="H8" s="5" t="s">
        <v>267</v>
      </c>
      <c r="I8" s="4" t="s">
        <v>269</v>
      </c>
      <c r="J8" s="4">
        <v>22339595</v>
      </c>
      <c r="K8" s="39">
        <v>43313</v>
      </c>
      <c r="L8" s="39"/>
      <c r="M8" s="279" t="s">
        <v>263</v>
      </c>
      <c r="N8" s="97" t="s">
        <v>268</v>
      </c>
    </row>
    <row r="9" spans="1:14" hidden="1">
      <c r="A9" s="497"/>
      <c r="B9" s="18">
        <v>6</v>
      </c>
      <c r="C9" s="66" t="s">
        <v>18</v>
      </c>
      <c r="D9" s="23"/>
      <c r="E9" s="76"/>
      <c r="F9" s="1"/>
      <c r="G9" s="284"/>
      <c r="H9" s="84"/>
      <c r="I9" s="1"/>
      <c r="J9" s="76"/>
      <c r="K9" s="76"/>
      <c r="L9" s="76"/>
      <c r="M9" s="280"/>
      <c r="N9" s="1"/>
    </row>
    <row r="10" spans="1:14" hidden="1">
      <c r="A10" s="493" t="s">
        <v>65</v>
      </c>
      <c r="B10" s="60">
        <v>7</v>
      </c>
      <c r="C10" s="61" t="s">
        <v>17</v>
      </c>
      <c r="D10" s="23"/>
      <c r="E10" s="76"/>
      <c r="F10" s="1" t="s">
        <v>68</v>
      </c>
      <c r="G10" s="284"/>
      <c r="H10" s="84"/>
      <c r="I10" s="1" t="s">
        <v>68</v>
      </c>
      <c r="J10" s="76"/>
      <c r="K10" s="76"/>
      <c r="L10" s="76"/>
      <c r="M10" s="280"/>
      <c r="N10" s="1"/>
    </row>
    <row r="11" spans="1:14" ht="43.5" hidden="1">
      <c r="A11" s="494"/>
      <c r="B11" s="60">
        <v>8</v>
      </c>
      <c r="C11" s="129" t="s">
        <v>16</v>
      </c>
      <c r="D11" s="54"/>
      <c r="E11" s="194" t="s">
        <v>91</v>
      </c>
      <c r="F11" s="4" t="s">
        <v>87</v>
      </c>
      <c r="G11" s="282" t="s">
        <v>41</v>
      </c>
      <c r="H11" s="5" t="s">
        <v>88</v>
      </c>
      <c r="I11" s="5" t="s">
        <v>89</v>
      </c>
      <c r="J11" s="195">
        <v>22468892</v>
      </c>
      <c r="K11" s="277">
        <v>42941</v>
      </c>
      <c r="L11" s="277"/>
      <c r="M11" s="279" t="s">
        <v>263</v>
      </c>
      <c r="N11" s="4" t="s">
        <v>90</v>
      </c>
    </row>
    <row r="12" spans="1:14" hidden="1">
      <c r="A12" s="491" t="s">
        <v>64</v>
      </c>
      <c r="B12" s="64">
        <v>9</v>
      </c>
      <c r="C12" s="130" t="s">
        <v>26</v>
      </c>
      <c r="D12" s="46"/>
      <c r="E12" s="76"/>
      <c r="F12" s="76"/>
      <c r="G12" s="285"/>
      <c r="H12" s="76"/>
      <c r="I12" s="76"/>
      <c r="J12" s="76"/>
      <c r="K12" s="76"/>
      <c r="L12" s="76"/>
      <c r="M12" s="4"/>
      <c r="N12" s="4"/>
    </row>
    <row r="13" spans="1:14" hidden="1">
      <c r="A13" s="492"/>
      <c r="B13" s="70">
        <v>10</v>
      </c>
      <c r="C13" s="131" t="s">
        <v>27</v>
      </c>
      <c r="D13" s="46"/>
      <c r="E13" s="76"/>
      <c r="F13" s="76"/>
      <c r="G13" s="285"/>
      <c r="H13" s="76"/>
      <c r="I13" s="76"/>
      <c r="J13" s="76"/>
      <c r="K13" s="76"/>
      <c r="L13" s="76"/>
      <c r="M13" s="4"/>
      <c r="N13" s="4"/>
    </row>
    <row r="14" spans="1:14">
      <c r="A14" s="490" t="s">
        <v>62</v>
      </c>
      <c r="B14" s="498">
        <v>11</v>
      </c>
      <c r="C14" s="118" t="s">
        <v>46</v>
      </c>
      <c r="D14" s="46"/>
      <c r="E14" s="47"/>
      <c r="F14" s="47"/>
      <c r="G14" s="284"/>
      <c r="H14" s="47"/>
      <c r="I14" s="47"/>
      <c r="J14" s="55"/>
      <c r="K14" s="55"/>
      <c r="L14" s="55"/>
      <c r="M14" s="55"/>
      <c r="N14" s="47"/>
    </row>
    <row r="15" spans="1:14" ht="72.5">
      <c r="A15" s="490"/>
      <c r="B15" s="500"/>
      <c r="C15" s="132" t="s">
        <v>235</v>
      </c>
      <c r="D15" s="46">
        <v>42867</v>
      </c>
      <c r="E15" s="222" t="s">
        <v>232</v>
      </c>
      <c r="F15" s="40" t="s">
        <v>233</v>
      </c>
      <c r="G15" s="310" t="s">
        <v>41</v>
      </c>
      <c r="H15" s="40" t="s">
        <v>234</v>
      </c>
      <c r="I15" s="4" t="s">
        <v>67</v>
      </c>
      <c r="J15" s="5">
        <v>22445723</v>
      </c>
      <c r="K15" s="23">
        <v>43396</v>
      </c>
      <c r="L15" s="324" t="s">
        <v>418</v>
      </c>
      <c r="M15" s="147" t="s">
        <v>421</v>
      </c>
      <c r="N15" s="4"/>
    </row>
    <row r="16" spans="1:14">
      <c r="A16" s="490"/>
      <c r="B16" s="67">
        <v>12</v>
      </c>
      <c r="C16" s="56" t="s">
        <v>47</v>
      </c>
      <c r="D16" s="46"/>
      <c r="E16" s="55"/>
      <c r="F16" s="47"/>
      <c r="G16" s="284"/>
      <c r="H16" s="47"/>
      <c r="I16" s="47"/>
      <c r="J16" s="47"/>
      <c r="K16" s="47"/>
      <c r="L16" s="47"/>
      <c r="M16" s="47"/>
      <c r="N16" s="47"/>
    </row>
    <row r="17" spans="1:14">
      <c r="A17" s="490"/>
      <c r="B17" s="67">
        <v>13</v>
      </c>
      <c r="C17" s="57" t="s">
        <v>48</v>
      </c>
      <c r="D17" s="46"/>
      <c r="E17" s="55"/>
      <c r="F17" s="47"/>
      <c r="G17" s="284"/>
      <c r="H17" s="47"/>
      <c r="I17" s="47"/>
      <c r="J17" s="47"/>
      <c r="K17" s="47"/>
      <c r="L17" s="47"/>
      <c r="M17" s="47"/>
      <c r="N17" s="47"/>
    </row>
    <row r="18" spans="1:14" ht="29">
      <c r="A18" s="490"/>
      <c r="B18" s="498">
        <v>14</v>
      </c>
      <c r="C18" s="99" t="s">
        <v>49</v>
      </c>
      <c r="D18" s="82"/>
      <c r="E18" s="83"/>
      <c r="F18" s="40"/>
      <c r="G18" s="283"/>
      <c r="H18" s="40"/>
      <c r="I18" s="4" t="s">
        <v>68</v>
      </c>
      <c r="J18" s="84"/>
      <c r="K18" s="85"/>
      <c r="L18" s="85"/>
      <c r="M18" s="47"/>
      <c r="N18" s="47"/>
    </row>
    <row r="19" spans="1:14" ht="109.5" customHeight="1">
      <c r="A19" s="490"/>
      <c r="B19" s="499"/>
      <c r="C19" s="133" t="s">
        <v>204</v>
      </c>
      <c r="D19" s="46">
        <v>42860</v>
      </c>
      <c r="E19" s="222" t="s">
        <v>205</v>
      </c>
      <c r="F19" s="40" t="s">
        <v>206</v>
      </c>
      <c r="G19" s="310" t="s">
        <v>41</v>
      </c>
      <c r="H19" s="40" t="s">
        <v>207</v>
      </c>
      <c r="I19" s="4" t="s">
        <v>67</v>
      </c>
      <c r="J19" s="5">
        <v>22419536</v>
      </c>
      <c r="K19" s="23">
        <v>43396</v>
      </c>
      <c r="L19" s="526" t="s">
        <v>418</v>
      </c>
      <c r="M19" s="501" t="s">
        <v>421</v>
      </c>
      <c r="N19" s="4"/>
    </row>
    <row r="20" spans="1:14" ht="107.25" customHeight="1">
      <c r="A20" s="490"/>
      <c r="B20" s="499"/>
      <c r="C20" s="132" t="s">
        <v>216</v>
      </c>
      <c r="D20" s="46">
        <v>42863</v>
      </c>
      <c r="E20" s="222" t="s">
        <v>217</v>
      </c>
      <c r="F20" s="40" t="s">
        <v>218</v>
      </c>
      <c r="G20" s="310" t="s">
        <v>41</v>
      </c>
      <c r="H20" s="40" t="s">
        <v>219</v>
      </c>
      <c r="I20" s="4" t="s">
        <v>67</v>
      </c>
      <c r="J20" s="5">
        <v>22445723</v>
      </c>
      <c r="K20" s="23">
        <v>43396</v>
      </c>
      <c r="L20" s="527"/>
      <c r="M20" s="502"/>
      <c r="N20" s="4"/>
    </row>
    <row r="21" spans="1:14" s="107" customFormat="1" ht="51.75" customHeight="1">
      <c r="A21" s="490"/>
      <c r="B21" s="499"/>
      <c r="C21" s="132" t="s">
        <v>220</v>
      </c>
      <c r="D21" s="46">
        <v>42864</v>
      </c>
      <c r="E21" s="222" t="s">
        <v>221</v>
      </c>
      <c r="F21" s="40" t="s">
        <v>222</v>
      </c>
      <c r="G21" s="310" t="s">
        <v>41</v>
      </c>
      <c r="H21" s="40" t="s">
        <v>223</v>
      </c>
      <c r="I21" s="4" t="s">
        <v>67</v>
      </c>
      <c r="J21" s="5">
        <v>22445723</v>
      </c>
      <c r="K21" s="23">
        <v>43396</v>
      </c>
      <c r="L21" s="527"/>
      <c r="M21" s="502"/>
      <c r="N21" s="4"/>
    </row>
    <row r="22" spans="1:14" s="107" customFormat="1" ht="78.75" customHeight="1">
      <c r="A22" s="490"/>
      <c r="B22" s="499"/>
      <c r="C22" s="132" t="s">
        <v>224</v>
      </c>
      <c r="D22" s="46">
        <v>42865</v>
      </c>
      <c r="E22" s="222" t="s">
        <v>225</v>
      </c>
      <c r="F22" s="40" t="s">
        <v>226</v>
      </c>
      <c r="G22" s="310" t="s">
        <v>41</v>
      </c>
      <c r="H22" s="40" t="s">
        <v>227</v>
      </c>
      <c r="I22" s="4" t="s">
        <v>67</v>
      </c>
      <c r="J22" s="5">
        <v>22486371</v>
      </c>
      <c r="K22" s="23">
        <v>43396</v>
      </c>
      <c r="L22" s="527"/>
      <c r="M22" s="502"/>
      <c r="N22" s="4"/>
    </row>
    <row r="23" spans="1:14" s="107" customFormat="1" ht="43.5">
      <c r="A23" s="490"/>
      <c r="B23" s="500"/>
      <c r="C23" s="132" t="s">
        <v>228</v>
      </c>
      <c r="D23" s="46">
        <v>42868</v>
      </c>
      <c r="E23" s="222" t="s">
        <v>229</v>
      </c>
      <c r="F23" s="40" t="s">
        <v>230</v>
      </c>
      <c r="G23" s="310" t="s">
        <v>41</v>
      </c>
      <c r="H23" s="40" t="s">
        <v>231</v>
      </c>
      <c r="I23" s="4" t="s">
        <v>67</v>
      </c>
      <c r="J23" s="5">
        <v>22445723</v>
      </c>
      <c r="K23" s="23">
        <v>43396</v>
      </c>
      <c r="L23" s="528"/>
      <c r="M23" s="503"/>
      <c r="N23" s="4"/>
    </row>
    <row r="24" spans="1:14" ht="29">
      <c r="A24" s="490"/>
      <c r="B24" s="67">
        <v>15</v>
      </c>
      <c r="C24" s="57" t="s">
        <v>50</v>
      </c>
      <c r="D24" s="46" t="s">
        <v>413</v>
      </c>
      <c r="E24" s="46" t="s">
        <v>413</v>
      </c>
      <c r="F24" s="46" t="s">
        <v>413</v>
      </c>
      <c r="G24" s="46" t="s">
        <v>413</v>
      </c>
      <c r="H24" s="46" t="s">
        <v>413</v>
      </c>
      <c r="I24" s="46" t="s">
        <v>413</v>
      </c>
      <c r="J24" s="46" t="s">
        <v>413</v>
      </c>
      <c r="K24" s="46" t="s">
        <v>413</v>
      </c>
      <c r="L24" s="46"/>
      <c r="M24" s="47"/>
      <c r="N24" s="47"/>
    </row>
    <row r="25" spans="1:14">
      <c r="A25" s="490"/>
      <c r="B25" s="67">
        <v>16</v>
      </c>
      <c r="C25" s="58" t="s">
        <v>51</v>
      </c>
      <c r="D25" s="46" t="s">
        <v>413</v>
      </c>
      <c r="E25" s="46" t="s">
        <v>413</v>
      </c>
      <c r="F25" s="46" t="s">
        <v>413</v>
      </c>
      <c r="G25" s="46" t="s">
        <v>413</v>
      </c>
      <c r="H25" s="46" t="s">
        <v>413</v>
      </c>
      <c r="I25" s="46" t="s">
        <v>413</v>
      </c>
      <c r="J25" s="46" t="s">
        <v>413</v>
      </c>
      <c r="K25" s="46" t="s">
        <v>413</v>
      </c>
      <c r="L25" s="46"/>
      <c r="M25" s="47"/>
      <c r="N25" s="47"/>
    </row>
    <row r="26" spans="1:14">
      <c r="A26" s="490"/>
      <c r="B26" s="67">
        <v>17</v>
      </c>
      <c r="C26" s="58" t="s">
        <v>52</v>
      </c>
      <c r="D26" s="46" t="s">
        <v>413</v>
      </c>
      <c r="E26" s="46" t="s">
        <v>413</v>
      </c>
      <c r="F26" s="46" t="s">
        <v>413</v>
      </c>
      <c r="G26" s="46" t="s">
        <v>413</v>
      </c>
      <c r="H26" s="46" t="s">
        <v>413</v>
      </c>
      <c r="I26" s="46" t="s">
        <v>413</v>
      </c>
      <c r="J26" s="46" t="s">
        <v>413</v>
      </c>
      <c r="K26" s="46" t="s">
        <v>413</v>
      </c>
      <c r="L26" s="46"/>
      <c r="M26" s="47"/>
      <c r="N26" s="47"/>
    </row>
    <row r="27" spans="1:14">
      <c r="A27" s="490"/>
      <c r="B27" s="67">
        <v>18</v>
      </c>
      <c r="C27" s="58" t="s">
        <v>53</v>
      </c>
      <c r="D27" s="46" t="s">
        <v>413</v>
      </c>
      <c r="E27" s="46" t="s">
        <v>413</v>
      </c>
      <c r="F27" s="46" t="s">
        <v>413</v>
      </c>
      <c r="G27" s="46" t="s">
        <v>413</v>
      </c>
      <c r="H27" s="46" t="s">
        <v>413</v>
      </c>
      <c r="I27" s="46" t="s">
        <v>413</v>
      </c>
      <c r="J27" s="46" t="s">
        <v>413</v>
      </c>
      <c r="K27" s="46" t="s">
        <v>413</v>
      </c>
      <c r="L27" s="46"/>
      <c r="M27" s="47"/>
      <c r="N27" s="47"/>
    </row>
    <row r="28" spans="1:14">
      <c r="A28" s="490"/>
      <c r="B28" s="67">
        <v>19</v>
      </c>
      <c r="C28" s="58" t="s">
        <v>54</v>
      </c>
      <c r="D28" s="46" t="s">
        <v>413</v>
      </c>
      <c r="E28" s="46" t="s">
        <v>413</v>
      </c>
      <c r="F28" s="46" t="s">
        <v>413</v>
      </c>
      <c r="G28" s="46" t="s">
        <v>413</v>
      </c>
      <c r="H28" s="46" t="s">
        <v>413</v>
      </c>
      <c r="I28" s="46" t="s">
        <v>413</v>
      </c>
      <c r="J28" s="46" t="s">
        <v>413</v>
      </c>
      <c r="K28" s="46" t="s">
        <v>413</v>
      </c>
      <c r="L28" s="46"/>
      <c r="M28" s="47"/>
      <c r="N28" s="47"/>
    </row>
    <row r="29" spans="1:14">
      <c r="A29" s="490"/>
      <c r="B29" s="498">
        <v>20</v>
      </c>
      <c r="C29" s="99" t="s">
        <v>55</v>
      </c>
      <c r="D29" s="46" t="s">
        <v>413</v>
      </c>
      <c r="E29" s="46" t="s">
        <v>413</v>
      </c>
      <c r="F29" s="46" t="s">
        <v>413</v>
      </c>
      <c r="G29" s="46" t="s">
        <v>413</v>
      </c>
      <c r="H29" s="46" t="s">
        <v>413</v>
      </c>
      <c r="I29" s="46" t="s">
        <v>413</v>
      </c>
      <c r="J29" s="46" t="s">
        <v>413</v>
      </c>
      <c r="K29" s="46" t="s">
        <v>413</v>
      </c>
      <c r="L29" s="46"/>
      <c r="M29" s="47"/>
      <c r="N29" s="47"/>
    </row>
    <row r="30" spans="1:14" ht="81.75" customHeight="1">
      <c r="A30" s="490"/>
      <c r="B30" s="499"/>
      <c r="C30" s="105" t="s">
        <v>208</v>
      </c>
      <c r="D30" s="23">
        <v>42861</v>
      </c>
      <c r="E30" s="224" t="s">
        <v>209</v>
      </c>
      <c r="F30" s="40" t="s">
        <v>210</v>
      </c>
      <c r="G30" s="310" t="s">
        <v>41</v>
      </c>
      <c r="H30" s="40" t="s">
        <v>211</v>
      </c>
      <c r="I30" s="4" t="s">
        <v>67</v>
      </c>
      <c r="J30" s="5">
        <v>22217677</v>
      </c>
      <c r="K30" s="23">
        <v>43396</v>
      </c>
      <c r="L30" s="506" t="s">
        <v>418</v>
      </c>
      <c r="M30" s="529" t="s">
        <v>421</v>
      </c>
      <c r="N30" s="4"/>
    </row>
    <row r="31" spans="1:14" ht="87">
      <c r="A31" s="490"/>
      <c r="B31" s="500"/>
      <c r="C31" s="105" t="s">
        <v>212</v>
      </c>
      <c r="D31" s="23">
        <v>42862</v>
      </c>
      <c r="E31" s="222" t="s">
        <v>213</v>
      </c>
      <c r="F31" s="40" t="s">
        <v>214</v>
      </c>
      <c r="G31" s="310" t="s">
        <v>41</v>
      </c>
      <c r="H31" s="40" t="s">
        <v>215</v>
      </c>
      <c r="I31" s="4" t="s">
        <v>67</v>
      </c>
      <c r="J31" s="5">
        <v>22217677</v>
      </c>
      <c r="K31" s="23">
        <v>43396</v>
      </c>
      <c r="L31" s="506"/>
      <c r="M31" s="530"/>
      <c r="N31" s="4"/>
    </row>
    <row r="32" spans="1:14">
      <c r="A32" s="490"/>
      <c r="B32" s="67">
        <v>21</v>
      </c>
      <c r="C32" s="99" t="s">
        <v>432</v>
      </c>
      <c r="D32" s="46" t="s">
        <v>413</v>
      </c>
      <c r="E32" s="46" t="s">
        <v>413</v>
      </c>
      <c r="F32" s="46" t="s">
        <v>413</v>
      </c>
      <c r="G32" s="46" t="s">
        <v>413</v>
      </c>
      <c r="H32" s="46" t="s">
        <v>413</v>
      </c>
      <c r="I32" s="46" t="s">
        <v>413</v>
      </c>
      <c r="J32" s="46" t="s">
        <v>413</v>
      </c>
      <c r="K32" s="46" t="s">
        <v>413</v>
      </c>
      <c r="L32" s="322"/>
      <c r="M32" s="47"/>
      <c r="N32" s="47"/>
    </row>
    <row r="33" spans="1:16" ht="72.5">
      <c r="A33" s="490"/>
      <c r="B33" s="67"/>
      <c r="C33" s="101" t="s">
        <v>201</v>
      </c>
      <c r="D33" s="23">
        <v>42859</v>
      </c>
      <c r="E33" s="223" t="s">
        <v>202</v>
      </c>
      <c r="F33" s="40" t="s">
        <v>203</v>
      </c>
      <c r="G33" s="310" t="s">
        <v>41</v>
      </c>
      <c r="H33" s="40" t="s">
        <v>66</v>
      </c>
      <c r="I33" s="4" t="s">
        <v>67</v>
      </c>
      <c r="J33" s="5">
        <v>22217677</v>
      </c>
      <c r="K33" s="23">
        <v>43396</v>
      </c>
      <c r="L33" s="322" t="s">
        <v>418</v>
      </c>
      <c r="M33" s="136" t="s">
        <v>421</v>
      </c>
      <c r="N33" s="47"/>
    </row>
    <row r="34" spans="1:16">
      <c r="A34" s="490"/>
      <c r="B34" s="498">
        <v>22</v>
      </c>
      <c r="C34" s="58" t="s">
        <v>57</v>
      </c>
      <c r="D34" s="46" t="s">
        <v>413</v>
      </c>
      <c r="E34" s="46" t="s">
        <v>413</v>
      </c>
      <c r="F34" s="46" t="s">
        <v>413</v>
      </c>
      <c r="G34" s="46" t="s">
        <v>413</v>
      </c>
      <c r="H34" s="46" t="s">
        <v>413</v>
      </c>
      <c r="I34" s="46" t="s">
        <v>413</v>
      </c>
      <c r="J34" s="46" t="s">
        <v>413</v>
      </c>
      <c r="K34" s="46" t="s">
        <v>413</v>
      </c>
      <c r="L34" s="322"/>
      <c r="M34" s="47"/>
      <c r="N34" s="47"/>
    </row>
    <row r="35" spans="1:16" ht="30.75" customHeight="1">
      <c r="A35" s="490"/>
      <c r="B35" s="499"/>
      <c r="C35" s="99" t="s">
        <v>57</v>
      </c>
      <c r="D35" s="46" t="s">
        <v>413</v>
      </c>
      <c r="E35" s="46" t="s">
        <v>413</v>
      </c>
      <c r="F35" s="46" t="s">
        <v>413</v>
      </c>
      <c r="G35" s="46" t="s">
        <v>413</v>
      </c>
      <c r="H35" s="46" t="s">
        <v>413</v>
      </c>
      <c r="I35" s="46" t="s">
        <v>413</v>
      </c>
      <c r="J35" s="46" t="s">
        <v>413</v>
      </c>
      <c r="K35" s="46" t="s">
        <v>413</v>
      </c>
      <c r="L35" s="46"/>
      <c r="M35" s="55" t="s">
        <v>68</v>
      </c>
      <c r="N35" s="47"/>
    </row>
    <row r="36" spans="1:16" ht="130.5">
      <c r="A36" s="490"/>
      <c r="B36" s="500"/>
      <c r="C36" s="106" t="s">
        <v>236</v>
      </c>
      <c r="D36" s="23">
        <v>42866</v>
      </c>
      <c r="E36" s="222" t="s">
        <v>237</v>
      </c>
      <c r="F36" s="40" t="s">
        <v>238</v>
      </c>
      <c r="G36" s="310" t="s">
        <v>41</v>
      </c>
      <c r="H36" s="40" t="s">
        <v>239</v>
      </c>
      <c r="I36" s="4" t="s">
        <v>67</v>
      </c>
      <c r="J36" s="5">
        <v>22445723</v>
      </c>
      <c r="K36" s="23">
        <v>43396</v>
      </c>
      <c r="L36" s="519" t="s">
        <v>420</v>
      </c>
      <c r="M36" s="302" t="s">
        <v>421</v>
      </c>
      <c r="N36" s="4"/>
    </row>
    <row r="37" spans="1:16" ht="29" hidden="1">
      <c r="A37" s="490"/>
      <c r="B37" s="67">
        <v>23</v>
      </c>
      <c r="C37" s="57" t="s">
        <v>58</v>
      </c>
      <c r="D37" s="46"/>
      <c r="E37" s="47"/>
      <c r="F37" s="47"/>
      <c r="G37" s="47"/>
      <c r="H37" s="47"/>
      <c r="I37" s="47"/>
      <c r="J37" s="47"/>
      <c r="K37" s="47"/>
      <c r="L37" s="519"/>
      <c r="M37" s="47"/>
      <c r="N37" s="47"/>
    </row>
    <row r="38" spans="1:16" hidden="1">
      <c r="A38" s="490"/>
      <c r="B38" s="67">
        <v>24</v>
      </c>
      <c r="C38" s="58" t="s">
        <v>59</v>
      </c>
      <c r="D38" s="46"/>
      <c r="E38" s="47"/>
      <c r="F38" s="47"/>
      <c r="G38" s="47"/>
      <c r="H38" s="47"/>
      <c r="I38" s="47"/>
      <c r="J38" s="47"/>
      <c r="K38" s="47"/>
      <c r="L38" s="519"/>
      <c r="M38" s="47"/>
      <c r="N38" s="47"/>
    </row>
    <row r="39" spans="1:16" hidden="1">
      <c r="A39" s="490"/>
      <c r="B39" s="67">
        <v>25</v>
      </c>
      <c r="C39" s="58" t="s">
        <v>60</v>
      </c>
      <c r="D39" s="46"/>
      <c r="E39" s="47"/>
      <c r="F39" s="47"/>
      <c r="G39" s="47"/>
      <c r="H39" s="47"/>
      <c r="I39" s="47"/>
      <c r="J39" s="47"/>
      <c r="K39" s="47"/>
      <c r="L39" s="47"/>
      <c r="M39" s="47"/>
      <c r="N39" s="47"/>
    </row>
    <row r="40" spans="1:16" hidden="1">
      <c r="A40" s="490"/>
      <c r="B40" s="67">
        <v>26</v>
      </c>
      <c r="C40" s="59" t="s">
        <v>61</v>
      </c>
      <c r="D40" s="46"/>
      <c r="E40" s="47"/>
      <c r="F40" s="47"/>
      <c r="G40" s="47"/>
      <c r="H40" s="47"/>
      <c r="I40" s="47"/>
      <c r="J40" s="47"/>
      <c r="K40" s="47"/>
      <c r="L40" s="47"/>
      <c r="M40" s="47"/>
      <c r="N40" s="47"/>
    </row>
    <row r="41" spans="1:16" hidden="1">
      <c r="A41" s="72"/>
      <c r="B41" s="62">
        <v>28</v>
      </c>
      <c r="C41" s="89" t="s">
        <v>20</v>
      </c>
      <c r="D41" s="90"/>
      <c r="E41" s="90"/>
      <c r="F41" s="90"/>
      <c r="G41" s="90"/>
      <c r="H41" s="90"/>
      <c r="I41" s="90"/>
      <c r="J41" s="90"/>
      <c r="K41" s="90"/>
      <c r="L41" s="90"/>
      <c r="M41" s="90"/>
      <c r="N41" s="90"/>
      <c r="O41" s="86"/>
      <c r="P41" s="86"/>
    </row>
    <row r="42" spans="1:16" hidden="1">
      <c r="A42" s="92"/>
      <c r="B42" s="62">
        <v>29</v>
      </c>
      <c r="C42" s="125" t="s">
        <v>70</v>
      </c>
      <c r="D42" s="23"/>
      <c r="E42" s="90"/>
      <c r="F42" s="90"/>
      <c r="G42" s="90"/>
      <c r="H42" s="90"/>
      <c r="I42" s="90"/>
      <c r="J42" s="90"/>
      <c r="K42" s="90"/>
      <c r="L42" s="90"/>
      <c r="M42" s="90"/>
      <c r="N42" s="90"/>
      <c r="O42" s="86"/>
      <c r="P42" s="86"/>
    </row>
    <row r="43" spans="1:16" hidden="1">
      <c r="A43" s="515" t="s">
        <v>69</v>
      </c>
      <c r="B43" s="62">
        <v>30</v>
      </c>
      <c r="C43" s="125" t="s">
        <v>71</v>
      </c>
      <c r="D43" s="23"/>
      <c r="E43" s="90"/>
      <c r="F43" s="90"/>
      <c r="G43" s="90"/>
      <c r="H43" s="90"/>
      <c r="I43" s="90"/>
      <c r="J43" s="90"/>
      <c r="K43" s="90"/>
      <c r="L43" s="90"/>
      <c r="M43" s="90"/>
      <c r="N43" s="90"/>
      <c r="O43" s="86"/>
      <c r="P43" s="86"/>
    </row>
    <row r="44" spans="1:16" hidden="1">
      <c r="A44" s="516"/>
      <c r="B44" s="62">
        <v>31</v>
      </c>
      <c r="C44" s="91" t="s">
        <v>68</v>
      </c>
      <c r="D44" s="23"/>
      <c r="E44" s="1"/>
      <c r="F44" s="74"/>
      <c r="G44" s="75"/>
      <c r="H44" s="4"/>
      <c r="I44" s="76"/>
      <c r="J44" s="1"/>
      <c r="K44" s="1"/>
      <c r="L44" s="1"/>
      <c r="M44" s="1"/>
      <c r="N44" s="1"/>
      <c r="O44" s="3"/>
      <c r="P44" s="3"/>
    </row>
    <row r="45" spans="1:16" ht="52.5" hidden="1">
      <c r="A45" s="173" t="s">
        <v>296</v>
      </c>
      <c r="B45" s="171">
        <v>31</v>
      </c>
      <c r="C45" s="132" t="s">
        <v>297</v>
      </c>
      <c r="D45" s="169"/>
      <c r="E45" s="141"/>
      <c r="F45" s="170"/>
      <c r="G45" s="53"/>
      <c r="H45" s="53"/>
      <c r="I45" s="151"/>
      <c r="J45" s="53"/>
      <c r="K45" s="141"/>
      <c r="L45" s="141"/>
      <c r="M45" s="53"/>
      <c r="N45" s="154"/>
    </row>
    <row r="46" spans="1:16" hidden="1">
      <c r="A46" s="520" t="s">
        <v>298</v>
      </c>
      <c r="B46" s="172">
        <v>32</v>
      </c>
      <c r="C46" s="132" t="s">
        <v>299</v>
      </c>
      <c r="D46" s="169"/>
      <c r="E46" s="141"/>
      <c r="F46" s="170"/>
      <c r="G46" s="53"/>
      <c r="H46" s="53"/>
      <c r="I46" s="151"/>
      <c r="J46" s="53"/>
      <c r="K46" s="141"/>
      <c r="L46" s="141"/>
      <c r="M46" s="53"/>
      <c r="N46" s="154"/>
    </row>
    <row r="47" spans="1:16" hidden="1">
      <c r="A47" s="520"/>
      <c r="B47" s="172">
        <v>33</v>
      </c>
      <c r="C47" s="132" t="s">
        <v>300</v>
      </c>
      <c r="D47" s="169"/>
      <c r="E47" s="141"/>
      <c r="F47" s="170"/>
      <c r="G47" s="53"/>
      <c r="H47" s="53"/>
      <c r="I47" s="151"/>
      <c r="J47" s="53"/>
      <c r="K47" s="141"/>
      <c r="L47" s="141"/>
      <c r="M47" s="53"/>
      <c r="N47" s="154"/>
    </row>
    <row r="48" spans="1:16" ht="52.5" hidden="1">
      <c r="A48" s="173" t="s">
        <v>296</v>
      </c>
      <c r="B48" s="171">
        <v>31</v>
      </c>
      <c r="C48" s="132" t="s">
        <v>297</v>
      </c>
      <c r="D48" s="169"/>
      <c r="E48" s="225"/>
      <c r="F48" s="170"/>
      <c r="G48" s="286"/>
      <c r="H48" s="53"/>
      <c r="I48" s="53"/>
      <c r="J48" s="53"/>
      <c r="K48" s="218"/>
      <c r="L48" s="218"/>
      <c r="M48" s="53"/>
      <c r="N48" s="154"/>
    </row>
    <row r="49" spans="1:14" ht="23.25" hidden="1" customHeight="1">
      <c r="A49" s="520" t="s">
        <v>298</v>
      </c>
      <c r="B49" s="172">
        <v>32</v>
      </c>
      <c r="C49" s="132" t="s">
        <v>299</v>
      </c>
      <c r="D49" s="169"/>
      <c r="E49" s="225"/>
      <c r="F49" s="170"/>
      <c r="G49" s="286"/>
      <c r="H49" s="53"/>
      <c r="I49" s="53"/>
      <c r="J49" s="53"/>
      <c r="K49" s="218"/>
      <c r="L49" s="218"/>
      <c r="M49" s="53"/>
      <c r="N49" s="154"/>
    </row>
    <row r="50" spans="1:14" ht="26.25" hidden="1" customHeight="1">
      <c r="A50" s="520"/>
      <c r="B50" s="172">
        <v>33</v>
      </c>
      <c r="C50" s="132" t="s">
        <v>300</v>
      </c>
      <c r="D50" s="169"/>
      <c r="E50" s="225" t="s">
        <v>68</v>
      </c>
      <c r="F50" s="170"/>
      <c r="G50" s="286"/>
      <c r="H50" s="53"/>
      <c r="I50" s="53"/>
      <c r="J50" s="53"/>
      <c r="K50" s="218"/>
      <c r="L50" s="218"/>
      <c r="M50" s="53"/>
      <c r="N50" s="154"/>
    </row>
    <row r="51" spans="1:14">
      <c r="A51" s="51"/>
      <c r="B51" s="14"/>
      <c r="C51" s="108" t="s">
        <v>6</v>
      </c>
      <c r="D51" s="25"/>
      <c r="J51" s="7"/>
      <c r="M51" s="7"/>
      <c r="N51" s="107"/>
    </row>
    <row r="52" spans="1:14">
      <c r="A52" s="51"/>
      <c r="B52" s="15"/>
      <c r="C52" s="108" t="s">
        <v>7</v>
      </c>
      <c r="D52" s="25"/>
      <c r="J52" s="7"/>
      <c r="M52" s="7"/>
      <c r="N52" s="107"/>
    </row>
    <row r="53" spans="1:14">
      <c r="A53" s="51"/>
      <c r="B53" s="16"/>
      <c r="C53" s="109" t="s">
        <v>8</v>
      </c>
      <c r="D53" s="26"/>
      <c r="G53" s="10" t="s">
        <v>68</v>
      </c>
      <c r="I53" s="9" t="s">
        <v>68</v>
      </c>
      <c r="J53" s="7"/>
      <c r="M53" s="7"/>
      <c r="N53" s="107"/>
    </row>
  </sheetData>
  <autoFilter ref="B3:N53" xr:uid="{00000000-0009-0000-0000-000003000000}"/>
  <mergeCells count="19">
    <mergeCell ref="M19:M23"/>
    <mergeCell ref="L30:L31"/>
    <mergeCell ref="M30:M31"/>
    <mergeCell ref="L36:L38"/>
    <mergeCell ref="A49:A50"/>
    <mergeCell ref="A46:A47"/>
    <mergeCell ref="B1:K1"/>
    <mergeCell ref="D2:H2"/>
    <mergeCell ref="I2:N2"/>
    <mergeCell ref="A43:A44"/>
    <mergeCell ref="A4:A9"/>
    <mergeCell ref="A10:A11"/>
    <mergeCell ref="A12:A13"/>
    <mergeCell ref="A14:A40"/>
    <mergeCell ref="B34:B36"/>
    <mergeCell ref="B29:B31"/>
    <mergeCell ref="B18:B23"/>
    <mergeCell ref="B14:B15"/>
    <mergeCell ref="L19:L23"/>
  </mergeCells>
  <hyperlinks>
    <hyperlink ref="C2" location="Contents!A1" display="HOME" xr:uid="{00000000-0004-0000-0300-000000000000}"/>
  </hyperlinks>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O47"/>
  <sheetViews>
    <sheetView zoomScale="70" zoomScaleNormal="70" workbookViewId="0">
      <selection activeCell="B29" sqref="A29:XFD29"/>
    </sheetView>
  </sheetViews>
  <sheetFormatPr defaultRowHeight="14.5"/>
  <cols>
    <col min="1" max="1" width="6.453125" customWidth="1"/>
    <col min="2" max="2" width="5.7265625" style="11" customWidth="1"/>
    <col min="3" max="3" width="49.54296875" style="6" customWidth="1"/>
    <col min="4" max="4" width="14.26953125" style="24" customWidth="1"/>
    <col min="5" max="5" width="34.26953125" style="226" customWidth="1"/>
    <col min="6" max="6" width="49.1796875" style="8" customWidth="1"/>
    <col min="7" max="7" width="13.26953125" style="10" customWidth="1"/>
    <col min="8" max="8" width="13.1796875" style="7" customWidth="1"/>
    <col min="9" max="9" width="13.26953125" style="9" customWidth="1"/>
    <col min="10" max="10" width="21.81640625" customWidth="1"/>
    <col min="11" max="12" width="15.7265625" customWidth="1"/>
    <col min="13" max="13" width="23.26953125" customWidth="1"/>
    <col min="14" max="14" width="20" customWidth="1"/>
  </cols>
  <sheetData>
    <row r="1" spans="1:15" ht="18.5">
      <c r="A1" s="28"/>
      <c r="B1" s="486" t="s">
        <v>0</v>
      </c>
      <c r="C1" s="486"/>
      <c r="D1" s="486"/>
      <c r="E1" s="486"/>
      <c r="F1" s="486"/>
      <c r="G1" s="486"/>
      <c r="H1" s="486"/>
      <c r="I1" s="486"/>
      <c r="J1" s="486"/>
      <c r="K1" s="486"/>
      <c r="L1" s="314"/>
      <c r="M1" s="28"/>
      <c r="N1" s="28"/>
    </row>
    <row r="2" spans="1:15" ht="18.5">
      <c r="A2" s="12"/>
      <c r="B2" s="27"/>
      <c r="C2" s="43" t="s">
        <v>45</v>
      </c>
      <c r="D2" s="482" t="s">
        <v>25</v>
      </c>
      <c r="E2" s="484"/>
      <c r="F2" s="484"/>
      <c r="G2" s="484"/>
      <c r="H2" s="485"/>
      <c r="I2" s="478" t="s">
        <v>309</v>
      </c>
      <c r="J2" s="479"/>
      <c r="K2" s="480"/>
      <c r="L2" s="480"/>
      <c r="M2" s="479"/>
      <c r="N2" s="481"/>
    </row>
    <row r="3" spans="1:15" ht="87">
      <c r="A3" s="13"/>
      <c r="B3" s="19" t="s">
        <v>1</v>
      </c>
      <c r="C3" s="20" t="s">
        <v>2</v>
      </c>
      <c r="D3" s="22" t="s">
        <v>3</v>
      </c>
      <c r="E3" s="21" t="s">
        <v>9</v>
      </c>
      <c r="F3" s="20" t="s">
        <v>10</v>
      </c>
      <c r="G3" s="20" t="s">
        <v>11</v>
      </c>
      <c r="H3" s="20" t="s">
        <v>4</v>
      </c>
      <c r="I3" s="20" t="s">
        <v>12</v>
      </c>
      <c r="J3" s="20" t="s">
        <v>22</v>
      </c>
      <c r="K3" s="20" t="s">
        <v>13</v>
      </c>
      <c r="L3" s="20" t="s">
        <v>417</v>
      </c>
      <c r="M3" s="21" t="s">
        <v>5</v>
      </c>
      <c r="N3" s="17" t="s">
        <v>21</v>
      </c>
    </row>
    <row r="4" spans="1:15" ht="111.75" hidden="1" customHeight="1">
      <c r="A4" s="495" t="s">
        <v>63</v>
      </c>
      <c r="B4" s="18">
        <v>1</v>
      </c>
      <c r="C4" s="65" t="s">
        <v>23</v>
      </c>
      <c r="D4" s="114">
        <v>42917</v>
      </c>
      <c r="E4" s="240" t="s">
        <v>288</v>
      </c>
      <c r="F4" s="5" t="s">
        <v>289</v>
      </c>
      <c r="G4" s="41" t="s">
        <v>37</v>
      </c>
      <c r="H4" s="5" t="s">
        <v>290</v>
      </c>
      <c r="I4" s="87" t="s">
        <v>67</v>
      </c>
      <c r="J4" s="4">
        <v>21824569</v>
      </c>
      <c r="K4" s="23">
        <v>43067</v>
      </c>
      <c r="L4" s="86"/>
      <c r="M4" s="7" t="s">
        <v>246</v>
      </c>
      <c r="N4" s="4"/>
    </row>
    <row r="5" spans="1:15" ht="40.5" hidden="1" customHeight="1">
      <c r="A5" s="496"/>
      <c r="B5" s="18">
        <v>2</v>
      </c>
      <c r="C5" s="65" t="s">
        <v>24</v>
      </c>
      <c r="D5" s="239">
        <v>42994</v>
      </c>
      <c r="E5" s="254" t="s">
        <v>291</v>
      </c>
      <c r="F5" s="5" t="s">
        <v>292</v>
      </c>
      <c r="G5" s="42" t="s">
        <v>41</v>
      </c>
      <c r="H5" s="5" t="s">
        <v>293</v>
      </c>
      <c r="I5" s="4" t="s">
        <v>67</v>
      </c>
      <c r="J5" s="4">
        <v>22591522</v>
      </c>
      <c r="K5" s="23">
        <v>42835</v>
      </c>
      <c r="L5" s="23"/>
      <c r="M5" s="279" t="s">
        <v>77</v>
      </c>
      <c r="N5" s="4"/>
    </row>
    <row r="6" spans="1:15" hidden="1">
      <c r="A6" s="496"/>
      <c r="B6" s="18">
        <v>3</v>
      </c>
      <c r="C6" s="65" t="s">
        <v>19</v>
      </c>
      <c r="D6" s="39"/>
      <c r="E6" s="222"/>
      <c r="F6" s="40"/>
      <c r="G6" s="77"/>
      <c r="H6" s="5"/>
      <c r="I6" s="1"/>
      <c r="J6" s="1"/>
      <c r="K6" s="266"/>
      <c r="L6" s="266"/>
      <c r="M6" s="1"/>
      <c r="N6" s="1"/>
    </row>
    <row r="7" spans="1:15" hidden="1">
      <c r="A7" s="496"/>
      <c r="B7" s="18">
        <v>4</v>
      </c>
      <c r="C7" s="66" t="s">
        <v>254</v>
      </c>
      <c r="D7" s="114">
        <v>41699</v>
      </c>
      <c r="E7" s="124" t="s">
        <v>90</v>
      </c>
      <c r="F7" s="4" t="s">
        <v>90</v>
      </c>
      <c r="G7" s="4" t="s">
        <v>90</v>
      </c>
      <c r="H7" s="4" t="s">
        <v>90</v>
      </c>
      <c r="I7" s="4" t="s">
        <v>90</v>
      </c>
      <c r="J7" s="4" t="s">
        <v>90</v>
      </c>
      <c r="K7" s="23"/>
      <c r="L7" s="23"/>
      <c r="M7" s="4"/>
      <c r="N7" s="4"/>
    </row>
    <row r="8" spans="1:15" ht="23.25" hidden="1" customHeight="1">
      <c r="A8" s="496"/>
      <c r="B8" s="18">
        <v>5</v>
      </c>
      <c r="C8" s="66" t="s">
        <v>14</v>
      </c>
      <c r="D8" s="114">
        <v>41699</v>
      </c>
      <c r="E8" s="124" t="s">
        <v>90</v>
      </c>
      <c r="F8" s="4" t="s">
        <v>90</v>
      </c>
      <c r="G8" s="4" t="s">
        <v>90</v>
      </c>
      <c r="H8" s="4" t="s">
        <v>90</v>
      </c>
      <c r="I8" s="4" t="s">
        <v>90</v>
      </c>
      <c r="J8" s="4" t="s">
        <v>90</v>
      </c>
      <c r="K8" s="23"/>
      <c r="L8" s="23"/>
      <c r="M8" s="4"/>
      <c r="N8" s="4"/>
    </row>
    <row r="9" spans="1:15" hidden="1">
      <c r="A9" s="497"/>
      <c r="B9" s="18">
        <v>6</v>
      </c>
      <c r="C9" s="66" t="s">
        <v>18</v>
      </c>
      <c r="D9" s="23"/>
      <c r="E9" s="228"/>
      <c r="F9" s="1"/>
      <c r="G9" s="110"/>
      <c r="H9" s="1"/>
      <c r="I9" s="1"/>
      <c r="J9" s="1"/>
      <c r="K9" s="266"/>
      <c r="L9" s="266"/>
      <c r="M9" s="1"/>
      <c r="N9" s="1"/>
    </row>
    <row r="10" spans="1:15" hidden="1">
      <c r="A10" s="493" t="s">
        <v>65</v>
      </c>
      <c r="B10" s="60">
        <v>7</v>
      </c>
      <c r="C10" s="61" t="s">
        <v>17</v>
      </c>
      <c r="D10" s="23"/>
      <c r="E10" s="242" t="s">
        <v>90</v>
      </c>
      <c r="F10" s="76" t="s">
        <v>90</v>
      </c>
      <c r="G10" s="110" t="s">
        <v>90</v>
      </c>
      <c r="H10" s="76" t="s">
        <v>90</v>
      </c>
      <c r="I10" s="76" t="s">
        <v>90</v>
      </c>
      <c r="J10" s="76" t="s">
        <v>90</v>
      </c>
      <c r="K10" s="112"/>
      <c r="L10" s="112"/>
      <c r="M10" s="1"/>
      <c r="N10" s="1"/>
    </row>
    <row r="11" spans="1:15" hidden="1">
      <c r="A11" s="494"/>
      <c r="B11" s="60">
        <v>8</v>
      </c>
      <c r="C11" s="68" t="s">
        <v>16</v>
      </c>
      <c r="D11" s="23"/>
      <c r="E11" s="255" t="s">
        <v>90</v>
      </c>
      <c r="F11" s="5" t="s">
        <v>90</v>
      </c>
      <c r="G11" s="110" t="s">
        <v>90</v>
      </c>
      <c r="H11" s="5" t="s">
        <v>90</v>
      </c>
      <c r="I11" s="5" t="s">
        <v>90</v>
      </c>
      <c r="J11" s="5" t="s">
        <v>90</v>
      </c>
      <c r="K11" s="23"/>
      <c r="L11" s="23"/>
      <c r="M11" s="4"/>
      <c r="N11" s="1"/>
    </row>
    <row r="12" spans="1:15" hidden="1">
      <c r="A12" s="491" t="s">
        <v>64</v>
      </c>
      <c r="B12" s="64">
        <v>9</v>
      </c>
      <c r="C12" s="69" t="s">
        <v>26</v>
      </c>
      <c r="D12" s="23" t="s">
        <v>90</v>
      </c>
      <c r="E12" s="242" t="s">
        <v>90</v>
      </c>
      <c r="F12" s="1"/>
      <c r="G12" s="76"/>
      <c r="H12" s="1"/>
      <c r="I12" s="1"/>
      <c r="J12" s="1"/>
      <c r="K12" s="266"/>
      <c r="L12" s="266"/>
      <c r="M12" s="1"/>
      <c r="N12" s="1"/>
    </row>
    <row r="13" spans="1:15" ht="32.25" hidden="1" customHeight="1">
      <c r="A13" s="492"/>
      <c r="B13" s="70">
        <v>10</v>
      </c>
      <c r="C13" s="71" t="s">
        <v>27</v>
      </c>
      <c r="D13" s="23" t="s">
        <v>90</v>
      </c>
      <c r="E13" s="242" t="s">
        <v>90</v>
      </c>
      <c r="F13" s="1"/>
      <c r="G13" s="76"/>
      <c r="H13" s="1"/>
      <c r="I13" s="1"/>
      <c r="J13" s="1"/>
      <c r="K13" s="266"/>
      <c r="L13" s="266"/>
      <c r="M13" s="1"/>
      <c r="N13" s="1"/>
    </row>
    <row r="14" spans="1:15" ht="34.5" customHeight="1">
      <c r="A14" s="490" t="s">
        <v>62</v>
      </c>
      <c r="B14" s="67">
        <v>11</v>
      </c>
      <c r="C14" s="118" t="s">
        <v>46</v>
      </c>
      <c r="D14" s="4"/>
      <c r="E14" s="231"/>
      <c r="F14" s="44"/>
      <c r="G14" s="128"/>
      <c r="H14" s="44"/>
      <c r="I14" s="1"/>
      <c r="J14" s="1"/>
      <c r="K14" s="23"/>
      <c r="L14" s="23"/>
      <c r="M14" s="44"/>
      <c r="N14" s="1"/>
    </row>
    <row r="15" spans="1:15" ht="261">
      <c r="A15" s="490"/>
      <c r="B15" s="67"/>
      <c r="C15" s="44" t="s">
        <v>272</v>
      </c>
      <c r="D15" s="23">
        <v>42829</v>
      </c>
      <c r="E15" s="231" t="s">
        <v>273</v>
      </c>
      <c r="F15" s="44" t="s">
        <v>274</v>
      </c>
      <c r="G15" s="311" t="s">
        <v>37</v>
      </c>
      <c r="H15" s="5" t="s">
        <v>275</v>
      </c>
      <c r="I15" s="98" t="s">
        <v>67</v>
      </c>
      <c r="J15" s="4" t="s">
        <v>335</v>
      </c>
      <c r="K15" s="276">
        <v>43396</v>
      </c>
      <c r="L15" s="324" t="s">
        <v>418</v>
      </c>
      <c r="M15" s="147" t="s">
        <v>421</v>
      </c>
      <c r="N15" s="74"/>
      <c r="O15" s="3"/>
    </row>
    <row r="16" spans="1:15">
      <c r="A16" s="490"/>
      <c r="B16" s="67">
        <v>12</v>
      </c>
      <c r="C16" s="56" t="s">
        <v>47</v>
      </c>
      <c r="D16" s="46" t="s">
        <v>90</v>
      </c>
      <c r="E16" s="46" t="s">
        <v>90</v>
      </c>
      <c r="F16" s="46" t="s">
        <v>90</v>
      </c>
      <c r="G16" s="46" t="s">
        <v>90</v>
      </c>
      <c r="H16" s="46" t="s">
        <v>90</v>
      </c>
      <c r="I16" s="46" t="s">
        <v>90</v>
      </c>
      <c r="J16" s="46" t="s">
        <v>90</v>
      </c>
      <c r="K16" s="46" t="s">
        <v>90</v>
      </c>
      <c r="L16" s="46"/>
      <c r="M16" s="46" t="s">
        <v>90</v>
      </c>
      <c r="N16" s="47"/>
    </row>
    <row r="17" spans="1:14">
      <c r="A17" s="490"/>
      <c r="B17" s="67">
        <v>13</v>
      </c>
      <c r="C17" s="57" t="s">
        <v>48</v>
      </c>
      <c r="D17" s="46" t="s">
        <v>90</v>
      </c>
      <c r="E17" s="46" t="s">
        <v>90</v>
      </c>
      <c r="F17" s="46" t="s">
        <v>90</v>
      </c>
      <c r="G17" s="46" t="s">
        <v>90</v>
      </c>
      <c r="H17" s="46" t="s">
        <v>90</v>
      </c>
      <c r="I17" s="46" t="s">
        <v>90</v>
      </c>
      <c r="J17" s="46" t="s">
        <v>90</v>
      </c>
      <c r="K17" s="46" t="s">
        <v>90</v>
      </c>
      <c r="L17" s="46"/>
      <c r="M17" s="46" t="s">
        <v>90</v>
      </c>
      <c r="N17" s="47"/>
    </row>
    <row r="18" spans="1:14" ht="29">
      <c r="A18" s="490"/>
      <c r="B18" s="67">
        <v>14</v>
      </c>
      <c r="C18" s="57" t="s">
        <v>49</v>
      </c>
      <c r="D18" s="46" t="s">
        <v>90</v>
      </c>
      <c r="E18" s="46" t="s">
        <v>90</v>
      </c>
      <c r="F18" s="46" t="s">
        <v>90</v>
      </c>
      <c r="G18" s="46" t="s">
        <v>90</v>
      </c>
      <c r="H18" s="46" t="s">
        <v>90</v>
      </c>
      <c r="I18" s="46" t="s">
        <v>90</v>
      </c>
      <c r="J18" s="46" t="s">
        <v>90</v>
      </c>
      <c r="K18" s="46" t="s">
        <v>90</v>
      </c>
      <c r="L18" s="46"/>
      <c r="M18" s="46" t="s">
        <v>90</v>
      </c>
      <c r="N18" s="47"/>
    </row>
    <row r="19" spans="1:14" ht="29">
      <c r="A19" s="490"/>
      <c r="B19" s="67">
        <v>15</v>
      </c>
      <c r="C19" s="57" t="s">
        <v>50</v>
      </c>
      <c r="D19" s="46" t="s">
        <v>90</v>
      </c>
      <c r="E19" s="46" t="s">
        <v>90</v>
      </c>
      <c r="F19" s="46" t="s">
        <v>90</v>
      </c>
      <c r="G19" s="46" t="s">
        <v>90</v>
      </c>
      <c r="H19" s="46" t="s">
        <v>90</v>
      </c>
      <c r="I19" s="46" t="s">
        <v>90</v>
      </c>
      <c r="J19" s="46" t="s">
        <v>90</v>
      </c>
      <c r="K19" s="46" t="s">
        <v>90</v>
      </c>
      <c r="L19" s="46"/>
      <c r="M19" s="46" t="s">
        <v>90</v>
      </c>
      <c r="N19" s="47"/>
    </row>
    <row r="20" spans="1:14">
      <c r="A20" s="490"/>
      <c r="B20" s="67">
        <v>16</v>
      </c>
      <c r="C20" s="119" t="s">
        <v>51</v>
      </c>
      <c r="D20" s="46" t="s">
        <v>90</v>
      </c>
      <c r="E20" s="46" t="s">
        <v>90</v>
      </c>
      <c r="F20" s="46" t="s">
        <v>90</v>
      </c>
      <c r="G20" s="46" t="s">
        <v>90</v>
      </c>
      <c r="H20" s="46" t="s">
        <v>90</v>
      </c>
      <c r="I20" s="46" t="s">
        <v>90</v>
      </c>
      <c r="J20" s="46" t="s">
        <v>90</v>
      </c>
      <c r="K20" s="46" t="s">
        <v>90</v>
      </c>
      <c r="L20" s="46"/>
      <c r="M20" s="46" t="s">
        <v>90</v>
      </c>
      <c r="N20" s="47"/>
    </row>
    <row r="21" spans="1:14" ht="58">
      <c r="A21" s="490"/>
      <c r="B21" s="67"/>
      <c r="C21" s="44" t="s">
        <v>276</v>
      </c>
      <c r="D21" s="104">
        <v>42829</v>
      </c>
      <c r="E21" s="231" t="s">
        <v>277</v>
      </c>
      <c r="F21" s="44" t="s">
        <v>278</v>
      </c>
      <c r="G21" s="311" t="s">
        <v>37</v>
      </c>
      <c r="H21" s="44" t="s">
        <v>275</v>
      </c>
      <c r="I21" s="5" t="s">
        <v>67</v>
      </c>
      <c r="J21" s="4" t="s">
        <v>335</v>
      </c>
      <c r="K21" s="276">
        <v>43396</v>
      </c>
      <c r="L21" s="324" t="s">
        <v>418</v>
      </c>
      <c r="M21" s="147" t="s">
        <v>421</v>
      </c>
      <c r="N21" s="1"/>
    </row>
    <row r="22" spans="1:14">
      <c r="A22" s="490"/>
      <c r="B22" s="67">
        <v>17</v>
      </c>
      <c r="C22" s="58" t="s">
        <v>52</v>
      </c>
      <c r="D22" s="46" t="s">
        <v>90</v>
      </c>
      <c r="E22" s="242" t="s">
        <v>90</v>
      </c>
      <c r="F22" s="242" t="s">
        <v>90</v>
      </c>
      <c r="G22" s="242" t="s">
        <v>90</v>
      </c>
      <c r="H22" s="242" t="s">
        <v>90</v>
      </c>
      <c r="I22" s="242" t="s">
        <v>90</v>
      </c>
      <c r="J22" s="242" t="s">
        <v>90</v>
      </c>
      <c r="K22" s="242" t="s">
        <v>90</v>
      </c>
      <c r="L22" s="242"/>
      <c r="M22" s="242" t="s">
        <v>90</v>
      </c>
      <c r="N22" s="47"/>
    </row>
    <row r="23" spans="1:14">
      <c r="A23" s="490"/>
      <c r="B23" s="67">
        <v>18</v>
      </c>
      <c r="C23" s="58" t="s">
        <v>53</v>
      </c>
      <c r="D23" s="46" t="s">
        <v>90</v>
      </c>
      <c r="E23" s="242" t="s">
        <v>90</v>
      </c>
      <c r="F23" s="242" t="s">
        <v>90</v>
      </c>
      <c r="G23" s="242" t="s">
        <v>90</v>
      </c>
      <c r="H23" s="242" t="s">
        <v>90</v>
      </c>
      <c r="I23" s="242" t="s">
        <v>90</v>
      </c>
      <c r="J23" s="242" t="s">
        <v>90</v>
      </c>
      <c r="K23" s="242" t="s">
        <v>90</v>
      </c>
      <c r="L23" s="242"/>
      <c r="M23" s="242" t="s">
        <v>90</v>
      </c>
      <c r="N23" s="47"/>
    </row>
    <row r="24" spans="1:14">
      <c r="A24" s="490"/>
      <c r="B24" s="67">
        <v>19</v>
      </c>
      <c r="C24" s="58" t="s">
        <v>54</v>
      </c>
      <c r="D24" s="46" t="s">
        <v>90</v>
      </c>
      <c r="E24" s="242" t="s">
        <v>90</v>
      </c>
      <c r="F24" s="242" t="s">
        <v>90</v>
      </c>
      <c r="G24" s="242" t="s">
        <v>90</v>
      </c>
      <c r="H24" s="242" t="s">
        <v>90</v>
      </c>
      <c r="I24" s="242" t="s">
        <v>90</v>
      </c>
      <c r="J24" s="242" t="s">
        <v>90</v>
      </c>
      <c r="K24" s="242" t="s">
        <v>90</v>
      </c>
      <c r="L24" s="242"/>
      <c r="M24" s="242" t="s">
        <v>90</v>
      </c>
      <c r="N24" s="47"/>
    </row>
    <row r="25" spans="1:14">
      <c r="A25" s="490"/>
      <c r="B25" s="67">
        <v>20</v>
      </c>
      <c r="C25" s="99" t="s">
        <v>55</v>
      </c>
      <c r="D25" s="46" t="s">
        <v>90</v>
      </c>
      <c r="E25" s="242" t="s">
        <v>90</v>
      </c>
      <c r="F25" s="242" t="s">
        <v>90</v>
      </c>
      <c r="G25" s="242" t="s">
        <v>90</v>
      </c>
      <c r="H25" s="242" t="s">
        <v>90</v>
      </c>
      <c r="I25" s="242" t="s">
        <v>90</v>
      </c>
      <c r="J25" s="242" t="s">
        <v>90</v>
      </c>
      <c r="K25" s="242" t="s">
        <v>90</v>
      </c>
      <c r="L25" s="242"/>
      <c r="M25" s="242" t="s">
        <v>90</v>
      </c>
      <c r="N25" s="47"/>
    </row>
    <row r="26" spans="1:14" ht="29">
      <c r="A26" s="490"/>
      <c r="B26" s="67"/>
      <c r="C26" s="44" t="s">
        <v>285</v>
      </c>
      <c r="D26" s="23">
        <v>42829</v>
      </c>
      <c r="E26" s="231" t="s">
        <v>286</v>
      </c>
      <c r="F26" s="44" t="s">
        <v>287</v>
      </c>
      <c r="G26" s="311" t="s">
        <v>37</v>
      </c>
      <c r="H26" s="44" t="s">
        <v>275</v>
      </c>
      <c r="I26" s="5" t="s">
        <v>67</v>
      </c>
      <c r="J26" s="4" t="s">
        <v>336</v>
      </c>
      <c r="K26" s="276">
        <v>43396</v>
      </c>
      <c r="L26" s="242"/>
      <c r="M26" s="242"/>
      <c r="N26" s="47"/>
    </row>
    <row r="27" spans="1:14" ht="58">
      <c r="A27" s="490"/>
      <c r="B27" s="67">
        <v>21</v>
      </c>
      <c r="C27" s="99" t="s">
        <v>56</v>
      </c>
      <c r="D27" s="46" t="s">
        <v>90</v>
      </c>
      <c r="E27" s="242" t="s">
        <v>90</v>
      </c>
      <c r="F27" s="242" t="s">
        <v>90</v>
      </c>
      <c r="G27" s="242" t="s">
        <v>90</v>
      </c>
      <c r="H27" s="242" t="s">
        <v>90</v>
      </c>
      <c r="I27" s="242" t="s">
        <v>90</v>
      </c>
      <c r="J27" s="242" t="s">
        <v>90</v>
      </c>
      <c r="K27" s="242" t="s">
        <v>90</v>
      </c>
      <c r="L27" s="326" t="s">
        <v>418</v>
      </c>
      <c r="M27" s="326" t="s">
        <v>421</v>
      </c>
      <c r="N27" s="47"/>
    </row>
    <row r="28" spans="1:14" ht="87">
      <c r="A28" s="490"/>
      <c r="B28" s="67"/>
      <c r="C28" s="44" t="s">
        <v>279</v>
      </c>
      <c r="D28" s="23">
        <v>42829</v>
      </c>
      <c r="E28" s="231" t="s">
        <v>280</v>
      </c>
      <c r="F28" s="44" t="s">
        <v>281</v>
      </c>
      <c r="G28" s="311" t="s">
        <v>37</v>
      </c>
      <c r="H28" s="44" t="s">
        <v>275</v>
      </c>
      <c r="I28" s="5" t="s">
        <v>67</v>
      </c>
      <c r="J28" s="4" t="s">
        <v>335</v>
      </c>
      <c r="K28" s="276">
        <v>43396</v>
      </c>
      <c r="L28" s="531" t="s">
        <v>418</v>
      </c>
      <c r="M28" s="532" t="s">
        <v>421</v>
      </c>
      <c r="N28" s="1"/>
    </row>
    <row r="29" spans="1:14" ht="60" customHeight="1">
      <c r="A29" s="490"/>
      <c r="B29" s="67"/>
      <c r="C29" s="44" t="s">
        <v>282</v>
      </c>
      <c r="D29" s="23">
        <v>42829</v>
      </c>
      <c r="E29" s="231" t="s">
        <v>283</v>
      </c>
      <c r="F29" s="44" t="s">
        <v>284</v>
      </c>
      <c r="G29" s="311" t="s">
        <v>37</v>
      </c>
      <c r="H29" s="44" t="s">
        <v>275</v>
      </c>
      <c r="I29" s="5" t="s">
        <v>67</v>
      </c>
      <c r="J29" s="4" t="s">
        <v>335</v>
      </c>
      <c r="K29" s="276">
        <v>43396</v>
      </c>
      <c r="L29" s="531"/>
      <c r="M29" s="532"/>
      <c r="N29" s="1"/>
    </row>
    <row r="30" spans="1:14" hidden="1">
      <c r="A30" s="490"/>
      <c r="B30" s="67">
        <v>22</v>
      </c>
      <c r="C30" s="58" t="s">
        <v>57</v>
      </c>
      <c r="D30" s="46" t="s">
        <v>90</v>
      </c>
      <c r="E30" s="242" t="s">
        <v>90</v>
      </c>
      <c r="F30" s="47"/>
      <c r="G30" s="55"/>
      <c r="H30" s="47"/>
      <c r="I30" s="47"/>
      <c r="J30" s="47"/>
      <c r="K30" s="267"/>
      <c r="L30" s="267"/>
      <c r="M30" s="47"/>
      <c r="N30" s="47"/>
    </row>
    <row r="31" spans="1:14" hidden="1">
      <c r="A31" s="490"/>
      <c r="B31" s="67">
        <v>23</v>
      </c>
      <c r="C31" s="57" t="s">
        <v>58</v>
      </c>
      <c r="D31" s="46" t="s">
        <v>90</v>
      </c>
      <c r="E31" s="242" t="s">
        <v>90</v>
      </c>
      <c r="F31" s="47"/>
      <c r="G31" s="55"/>
      <c r="H31" s="47"/>
      <c r="I31" s="47"/>
      <c r="J31" s="47"/>
      <c r="K31" s="267"/>
      <c r="L31" s="267"/>
      <c r="M31" s="47"/>
      <c r="N31" s="47"/>
    </row>
    <row r="32" spans="1:14" hidden="1">
      <c r="A32" s="490"/>
      <c r="B32" s="67">
        <v>24</v>
      </c>
      <c r="C32" s="58" t="s">
        <v>59</v>
      </c>
      <c r="D32" s="46" t="s">
        <v>90</v>
      </c>
      <c r="E32" s="242" t="s">
        <v>90</v>
      </c>
      <c r="F32" s="47"/>
      <c r="G32" s="55"/>
      <c r="H32" s="47"/>
      <c r="I32" s="47"/>
      <c r="J32" s="47"/>
      <c r="K32" s="267"/>
      <c r="L32" s="267"/>
      <c r="M32" s="47"/>
      <c r="N32" s="47"/>
    </row>
    <row r="33" spans="1:14" hidden="1">
      <c r="A33" s="490"/>
      <c r="B33" s="67">
        <v>25</v>
      </c>
      <c r="C33" s="58" t="s">
        <v>60</v>
      </c>
      <c r="D33" s="46" t="s">
        <v>90</v>
      </c>
      <c r="E33" s="242" t="s">
        <v>90</v>
      </c>
      <c r="F33" s="47"/>
      <c r="G33" s="55"/>
      <c r="H33" s="47"/>
      <c r="I33" s="47"/>
      <c r="J33" s="47"/>
      <c r="K33" s="267"/>
      <c r="L33" s="267"/>
      <c r="M33" s="47"/>
      <c r="N33" s="47"/>
    </row>
    <row r="34" spans="1:14" hidden="1">
      <c r="A34" s="490"/>
      <c r="B34" s="67">
        <v>26</v>
      </c>
      <c r="C34" s="59" t="s">
        <v>61</v>
      </c>
      <c r="D34" s="46" t="s">
        <v>90</v>
      </c>
      <c r="E34" s="242" t="s">
        <v>90</v>
      </c>
      <c r="F34" s="52"/>
      <c r="G34" s="53"/>
      <c r="H34" s="54"/>
      <c r="I34" s="55"/>
      <c r="J34" s="47"/>
      <c r="K34" s="267"/>
      <c r="L34" s="267"/>
      <c r="M34" s="47"/>
      <c r="N34" s="47"/>
    </row>
    <row r="35" spans="1:14" hidden="1">
      <c r="A35" s="72"/>
      <c r="B35" s="62">
        <v>28</v>
      </c>
      <c r="C35" s="134" t="s">
        <v>20</v>
      </c>
      <c r="D35" s="46" t="s">
        <v>90</v>
      </c>
      <c r="E35" s="124" t="s">
        <v>90</v>
      </c>
      <c r="F35" s="74"/>
      <c r="G35" s="75"/>
      <c r="H35" s="4"/>
      <c r="I35" s="76"/>
      <c r="J35" s="1"/>
      <c r="K35" s="266"/>
      <c r="L35" s="266"/>
      <c r="M35" s="1"/>
      <c r="N35" s="1"/>
    </row>
    <row r="36" spans="1:14" hidden="1">
      <c r="A36" s="92"/>
      <c r="B36" s="174">
        <v>29</v>
      </c>
      <c r="C36" s="125" t="s">
        <v>70</v>
      </c>
      <c r="D36" s="46" t="s">
        <v>90</v>
      </c>
      <c r="E36" s="124" t="s">
        <v>90</v>
      </c>
      <c r="F36" s="74"/>
      <c r="G36" s="75"/>
      <c r="H36" s="4"/>
      <c r="I36" s="76"/>
      <c r="J36" s="1"/>
      <c r="K36" s="266"/>
      <c r="L36" s="266"/>
      <c r="M36" s="1"/>
      <c r="N36" s="1"/>
    </row>
    <row r="37" spans="1:14" ht="15" hidden="1" customHeight="1">
      <c r="A37" s="288" t="s">
        <v>69</v>
      </c>
      <c r="B37" s="174">
        <v>30</v>
      </c>
      <c r="C37" s="125" t="s">
        <v>71</v>
      </c>
      <c r="D37" s="23" t="s">
        <v>90</v>
      </c>
      <c r="E37" s="124" t="s">
        <v>90</v>
      </c>
      <c r="F37" s="74"/>
      <c r="G37" s="75"/>
      <c r="H37" s="4"/>
      <c r="I37" s="76"/>
      <c r="J37" s="1"/>
      <c r="K37" s="266"/>
      <c r="L37" s="266"/>
      <c r="M37" s="1"/>
      <c r="N37" s="1"/>
    </row>
    <row r="38" spans="1:14" ht="52.5" hidden="1">
      <c r="A38" s="173" t="s">
        <v>296</v>
      </c>
      <c r="B38" s="171">
        <v>31</v>
      </c>
      <c r="C38" s="132" t="s">
        <v>297</v>
      </c>
      <c r="D38" s="169"/>
      <c r="E38" s="225"/>
      <c r="F38" s="170"/>
      <c r="G38" s="53"/>
      <c r="H38" s="53"/>
      <c r="I38" s="151"/>
      <c r="J38" s="53"/>
      <c r="K38" s="268"/>
      <c r="L38" s="268"/>
      <c r="M38" s="53"/>
      <c r="N38" s="154"/>
    </row>
    <row r="39" spans="1:14" ht="29.25" hidden="1" customHeight="1">
      <c r="A39" s="512" t="s">
        <v>298</v>
      </c>
      <c r="B39" s="172">
        <v>32</v>
      </c>
      <c r="C39" s="132" t="s">
        <v>299</v>
      </c>
      <c r="D39" s="169"/>
      <c r="E39" s="225"/>
      <c r="F39" s="170"/>
      <c r="G39" s="53"/>
      <c r="H39" s="53"/>
      <c r="I39" s="151"/>
      <c r="J39" s="53"/>
      <c r="K39" s="268"/>
      <c r="L39" s="268"/>
      <c r="M39" s="53"/>
      <c r="N39" s="154"/>
    </row>
    <row r="40" spans="1:14" ht="36.75" hidden="1" customHeight="1">
      <c r="A40" s="513"/>
      <c r="B40" s="172">
        <v>33</v>
      </c>
      <c r="C40" s="132" t="s">
        <v>300</v>
      </c>
      <c r="D40" s="169"/>
      <c r="E40" s="225"/>
      <c r="F40" s="170"/>
      <c r="G40" s="53"/>
      <c r="H40" s="53"/>
      <c r="I40" s="151"/>
      <c r="J40" s="53"/>
      <c r="K40" s="268"/>
      <c r="L40" s="268"/>
      <c r="M40" s="53"/>
      <c r="N40" s="154"/>
    </row>
    <row r="41" spans="1:14" s="73" customFormat="1" ht="24.75" hidden="1" customHeight="1">
      <c r="A41" s="513"/>
      <c r="B41" s="172">
        <v>34</v>
      </c>
      <c r="C41" s="1" t="s">
        <v>314</v>
      </c>
      <c r="D41" s="169"/>
      <c r="E41" s="291" t="s">
        <v>316</v>
      </c>
      <c r="F41" s="290" t="s">
        <v>315</v>
      </c>
      <c r="G41" s="53"/>
      <c r="H41" s="53"/>
      <c r="I41" s="151"/>
      <c r="J41" s="53"/>
      <c r="K41" s="141"/>
      <c r="L41" s="141"/>
      <c r="M41" s="53"/>
      <c r="N41" s="154"/>
    </row>
    <row r="42" spans="1:14" s="73" customFormat="1" ht="24.75" hidden="1" customHeight="1">
      <c r="A42" s="513"/>
      <c r="B42" s="172"/>
      <c r="C42" s="1"/>
      <c r="D42" s="169"/>
      <c r="E42" s="225"/>
      <c r="F42" s="170"/>
      <c r="G42" s="53"/>
      <c r="H42" s="53"/>
      <c r="I42" s="151"/>
      <c r="J42" s="53"/>
      <c r="K42" s="141"/>
      <c r="L42" s="141"/>
      <c r="M42" s="53"/>
      <c r="N42" s="154"/>
    </row>
    <row r="43" spans="1:14" s="73" customFormat="1" ht="24.75" hidden="1" customHeight="1">
      <c r="A43" s="514"/>
      <c r="B43" s="172"/>
      <c r="C43" s="1"/>
      <c r="D43" s="169"/>
      <c r="E43" s="225"/>
      <c r="F43" s="170"/>
      <c r="G43" s="53"/>
      <c r="H43" s="53"/>
      <c r="I43" s="151"/>
      <c r="J43" s="53"/>
      <c r="K43" s="141"/>
      <c r="L43" s="141"/>
      <c r="M43" s="53"/>
      <c r="N43" s="154"/>
    </row>
    <row r="44" spans="1:14" s="73" customFormat="1" ht="24.75" customHeight="1">
      <c r="A44" s="256"/>
      <c r="B44" s="162"/>
      <c r="C44" s="3"/>
      <c r="D44" s="164"/>
      <c r="E44" s="232"/>
      <c r="F44" s="166"/>
      <c r="G44" s="160"/>
      <c r="H44" s="160"/>
      <c r="I44" s="167"/>
      <c r="J44" s="160"/>
      <c r="K44" s="165"/>
      <c r="L44" s="165"/>
      <c r="M44" s="160"/>
      <c r="N44" s="168"/>
    </row>
    <row r="45" spans="1:14" s="73" customFormat="1" ht="24.75" customHeight="1">
      <c r="A45" s="256"/>
      <c r="B45" s="257"/>
      <c r="C45" s="258" t="s">
        <v>6</v>
      </c>
      <c r="D45" s="164"/>
      <c r="E45" s="232"/>
      <c r="F45" s="166"/>
      <c r="G45" s="160"/>
      <c r="H45" s="160"/>
      <c r="I45" s="167"/>
      <c r="J45" s="160"/>
      <c r="K45" s="165"/>
      <c r="L45" s="165"/>
      <c r="M45" s="160"/>
      <c r="N45" s="168"/>
    </row>
    <row r="46" spans="1:14">
      <c r="B46" s="15"/>
      <c r="C46" s="259" t="s">
        <v>7</v>
      </c>
    </row>
    <row r="47" spans="1:14">
      <c r="B47" s="16"/>
      <c r="C47" s="259" t="s">
        <v>8</v>
      </c>
    </row>
  </sheetData>
  <autoFilter ref="B3:N47" xr:uid="{00000000-0009-0000-0000-000004000000}"/>
  <mergeCells count="10">
    <mergeCell ref="A12:A13"/>
    <mergeCell ref="A14:A34"/>
    <mergeCell ref="A39:A43"/>
    <mergeCell ref="B1:K1"/>
    <mergeCell ref="D2:H2"/>
    <mergeCell ref="I2:N2"/>
    <mergeCell ref="A4:A9"/>
    <mergeCell ref="A10:A11"/>
    <mergeCell ref="L28:L29"/>
    <mergeCell ref="M28:M29"/>
  </mergeCells>
  <hyperlinks>
    <hyperlink ref="C2" location="Contents!A1" display="HOME" xr:uid="{00000000-0004-0000-0400-000000000000}"/>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0"/>
  <sheetViews>
    <sheetView topLeftCell="A2" zoomScale="70" zoomScaleNormal="70" workbookViewId="0">
      <selection activeCell="F29" sqref="F29"/>
    </sheetView>
  </sheetViews>
  <sheetFormatPr defaultRowHeight="14.5"/>
  <cols>
    <col min="1" max="1" width="6.453125" customWidth="1"/>
    <col min="2" max="2" width="5.7265625" style="11" customWidth="1"/>
    <col min="3" max="3" width="39.7265625" style="6" customWidth="1"/>
    <col min="4" max="4" width="16.54296875" style="24" customWidth="1"/>
    <col min="5" max="5" width="39.453125" customWidth="1"/>
    <col min="6" max="6" width="21.453125" style="8" customWidth="1"/>
    <col min="7" max="7" width="17.453125" style="10" customWidth="1"/>
    <col min="8" max="8" width="14.7265625" style="7" customWidth="1"/>
    <col min="9" max="9" width="23.1796875" style="9" customWidth="1"/>
    <col min="10" max="10" width="15.453125" customWidth="1"/>
    <col min="11" max="11" width="15.7265625" customWidth="1"/>
    <col min="12" max="12" width="16.54296875" customWidth="1"/>
    <col min="13" max="13" width="20" customWidth="1"/>
  </cols>
  <sheetData>
    <row r="1" spans="1:14" ht="18.5">
      <c r="A1" s="28"/>
      <c r="B1" s="486" t="s">
        <v>0</v>
      </c>
      <c r="C1" s="486"/>
      <c r="D1" s="486"/>
      <c r="E1" s="486"/>
      <c r="F1" s="486"/>
      <c r="G1" s="486"/>
      <c r="H1" s="486"/>
      <c r="I1" s="486"/>
      <c r="J1" s="486"/>
      <c r="K1" s="486"/>
      <c r="L1" s="28"/>
      <c r="M1" s="28"/>
    </row>
    <row r="2" spans="1:14" ht="18.5">
      <c r="A2" s="12"/>
      <c r="B2" s="27"/>
      <c r="C2" s="43" t="s">
        <v>45</v>
      </c>
      <c r="D2" s="482" t="s">
        <v>25</v>
      </c>
      <c r="E2" s="484"/>
      <c r="F2" s="484"/>
      <c r="G2" s="484"/>
      <c r="H2" s="485"/>
      <c r="I2" s="535" t="s">
        <v>309</v>
      </c>
      <c r="J2" s="479"/>
      <c r="K2" s="480"/>
      <c r="L2" s="479"/>
      <c r="M2" s="481"/>
    </row>
    <row r="3" spans="1:14" ht="43.5">
      <c r="A3" s="13"/>
      <c r="B3" s="19" t="s">
        <v>1</v>
      </c>
      <c r="C3" s="20" t="s">
        <v>2</v>
      </c>
      <c r="D3" s="22" t="s">
        <v>3</v>
      </c>
      <c r="E3" s="21" t="s">
        <v>9</v>
      </c>
      <c r="F3" s="20" t="s">
        <v>10</v>
      </c>
      <c r="G3" s="20" t="s">
        <v>11</v>
      </c>
      <c r="H3" s="20" t="s">
        <v>4</v>
      </c>
      <c r="I3" s="20" t="s">
        <v>12</v>
      </c>
      <c r="J3" s="20" t="s">
        <v>22</v>
      </c>
      <c r="K3" s="20" t="s">
        <v>13</v>
      </c>
      <c r="L3" s="21" t="s">
        <v>5</v>
      </c>
      <c r="M3" s="17" t="s">
        <v>21</v>
      </c>
    </row>
    <row r="4" spans="1:14" hidden="1">
      <c r="A4" s="495" t="s">
        <v>63</v>
      </c>
      <c r="B4" s="18">
        <v>1</v>
      </c>
      <c r="C4" s="65" t="s">
        <v>23</v>
      </c>
      <c r="D4" s="202" t="s">
        <v>270</v>
      </c>
      <c r="E4" s="202" t="s">
        <v>270</v>
      </c>
      <c r="F4" s="202" t="s">
        <v>270</v>
      </c>
      <c r="G4" s="202" t="s">
        <v>270</v>
      </c>
      <c r="H4" s="202" t="s">
        <v>270</v>
      </c>
      <c r="I4" s="202" t="s">
        <v>270</v>
      </c>
      <c r="J4" s="202" t="s">
        <v>270</v>
      </c>
      <c r="K4" s="202" t="s">
        <v>270</v>
      </c>
      <c r="L4" s="202" t="s">
        <v>270</v>
      </c>
      <c r="M4" s="202" t="s">
        <v>270</v>
      </c>
    </row>
    <row r="5" spans="1:14" hidden="1">
      <c r="A5" s="496"/>
      <c r="B5" s="18">
        <v>2</v>
      </c>
      <c r="C5" s="65" t="s">
        <v>24</v>
      </c>
      <c r="D5" s="203" t="s">
        <v>270</v>
      </c>
      <c r="E5" s="204" t="s">
        <v>270</v>
      </c>
      <c r="F5" s="204" t="s">
        <v>270</v>
      </c>
      <c r="G5" s="205" t="s">
        <v>270</v>
      </c>
      <c r="H5" s="206" t="s">
        <v>270</v>
      </c>
      <c r="I5" s="206" t="s">
        <v>270</v>
      </c>
      <c r="J5" s="207" t="s">
        <v>270</v>
      </c>
      <c r="K5" s="207" t="s">
        <v>270</v>
      </c>
      <c r="L5" s="207" t="s">
        <v>270</v>
      </c>
      <c r="M5" s="207" t="s">
        <v>270</v>
      </c>
    </row>
    <row r="6" spans="1:14" hidden="1">
      <c r="A6" s="496"/>
      <c r="B6" s="18">
        <v>3</v>
      </c>
      <c r="C6" s="65" t="s">
        <v>19</v>
      </c>
      <c r="D6" s="203" t="s">
        <v>270</v>
      </c>
      <c r="E6" s="204" t="s">
        <v>270</v>
      </c>
      <c r="F6" s="204" t="s">
        <v>270</v>
      </c>
      <c r="G6" s="206" t="s">
        <v>270</v>
      </c>
      <c r="H6" s="206" t="s">
        <v>270</v>
      </c>
      <c r="I6" s="206" t="s">
        <v>270</v>
      </c>
      <c r="J6" s="207" t="s">
        <v>270</v>
      </c>
      <c r="K6" s="207" t="s">
        <v>270</v>
      </c>
      <c r="L6" s="207" t="s">
        <v>270</v>
      </c>
      <c r="M6" s="207" t="s">
        <v>270</v>
      </c>
    </row>
    <row r="7" spans="1:14" hidden="1">
      <c r="A7" s="496"/>
      <c r="B7" s="18">
        <v>4</v>
      </c>
      <c r="C7" s="66" t="s">
        <v>15</v>
      </c>
      <c r="D7" s="208" t="s">
        <v>270</v>
      </c>
      <c r="E7" s="206" t="s">
        <v>270</v>
      </c>
      <c r="F7" s="206" t="s">
        <v>270</v>
      </c>
      <c r="G7" s="206" t="s">
        <v>270</v>
      </c>
      <c r="H7" s="206" t="s">
        <v>270</v>
      </c>
      <c r="I7" s="206" t="s">
        <v>270</v>
      </c>
      <c r="J7" s="207" t="s">
        <v>270</v>
      </c>
      <c r="K7" s="207" t="s">
        <v>270</v>
      </c>
      <c r="L7" s="207" t="s">
        <v>270</v>
      </c>
      <c r="M7" s="207" t="s">
        <v>270</v>
      </c>
    </row>
    <row r="8" spans="1:14" hidden="1">
      <c r="A8" s="496"/>
      <c r="B8" s="18">
        <v>5</v>
      </c>
      <c r="C8" s="66" t="s">
        <v>14</v>
      </c>
      <c r="D8" s="208" t="s">
        <v>270</v>
      </c>
      <c r="E8" s="206" t="s">
        <v>270</v>
      </c>
      <c r="F8" s="206" t="s">
        <v>270</v>
      </c>
      <c r="G8" s="206" t="s">
        <v>270</v>
      </c>
      <c r="H8" s="206" t="s">
        <v>270</v>
      </c>
      <c r="I8" s="206" t="s">
        <v>270</v>
      </c>
      <c r="J8" s="207" t="s">
        <v>270</v>
      </c>
      <c r="K8" s="207" t="s">
        <v>270</v>
      </c>
      <c r="L8" s="207" t="s">
        <v>270</v>
      </c>
      <c r="M8" s="207" t="s">
        <v>270</v>
      </c>
    </row>
    <row r="9" spans="1:14" ht="20.25" hidden="1" customHeight="1">
      <c r="A9" s="497"/>
      <c r="B9" s="18">
        <v>6</v>
      </c>
      <c r="C9" s="66" t="s">
        <v>18</v>
      </c>
      <c r="D9" s="209" t="s">
        <v>270</v>
      </c>
      <c r="E9" s="207" t="s">
        <v>270</v>
      </c>
      <c r="F9" s="207" t="s">
        <v>270</v>
      </c>
      <c r="G9" s="206" t="s">
        <v>270</v>
      </c>
      <c r="H9" s="206" t="s">
        <v>270</v>
      </c>
      <c r="I9" s="206" t="s">
        <v>270</v>
      </c>
      <c r="J9" s="207" t="s">
        <v>270</v>
      </c>
      <c r="K9" s="207" t="s">
        <v>270</v>
      </c>
      <c r="L9" s="207" t="s">
        <v>270</v>
      </c>
      <c r="M9" s="207" t="s">
        <v>270</v>
      </c>
    </row>
    <row r="10" spans="1:14" hidden="1">
      <c r="A10" s="493" t="s">
        <v>65</v>
      </c>
      <c r="B10" s="60">
        <v>7</v>
      </c>
      <c r="C10" s="61" t="s">
        <v>17</v>
      </c>
      <c r="D10" s="209" t="s">
        <v>270</v>
      </c>
      <c r="E10" s="207" t="s">
        <v>270</v>
      </c>
      <c r="F10" s="207" t="s">
        <v>270</v>
      </c>
      <c r="G10" s="206" t="s">
        <v>270</v>
      </c>
      <c r="H10" s="206" t="s">
        <v>270</v>
      </c>
      <c r="I10" s="206" t="s">
        <v>270</v>
      </c>
      <c r="J10" s="207" t="s">
        <v>270</v>
      </c>
      <c r="K10" s="207" t="s">
        <v>270</v>
      </c>
      <c r="L10" s="207" t="s">
        <v>270</v>
      </c>
      <c r="M10" s="207" t="s">
        <v>270</v>
      </c>
    </row>
    <row r="11" spans="1:14" ht="25.5" hidden="1" customHeight="1">
      <c r="A11" s="494"/>
      <c r="B11" s="60">
        <v>8</v>
      </c>
      <c r="C11" s="68" t="s">
        <v>16</v>
      </c>
      <c r="D11" s="209" t="s">
        <v>270</v>
      </c>
      <c r="E11" s="209" t="s">
        <v>270</v>
      </c>
      <c r="F11" s="209" t="s">
        <v>270</v>
      </c>
      <c r="G11" s="209" t="s">
        <v>270</v>
      </c>
      <c r="H11" s="209" t="s">
        <v>270</v>
      </c>
      <c r="I11" s="209" t="s">
        <v>270</v>
      </c>
      <c r="J11" s="209" t="s">
        <v>270</v>
      </c>
      <c r="K11" s="209" t="s">
        <v>270</v>
      </c>
      <c r="L11" s="209" t="s">
        <v>270</v>
      </c>
      <c r="M11" s="209" t="s">
        <v>270</v>
      </c>
    </row>
    <row r="12" spans="1:14" ht="30.75" hidden="1" customHeight="1">
      <c r="A12" s="491" t="s">
        <v>64</v>
      </c>
      <c r="B12" s="64">
        <v>9</v>
      </c>
      <c r="C12" s="69" t="s">
        <v>26</v>
      </c>
      <c r="D12" s="209" t="s">
        <v>270</v>
      </c>
      <c r="E12" s="207" t="s">
        <v>270</v>
      </c>
      <c r="F12" s="207" t="s">
        <v>270</v>
      </c>
      <c r="G12" s="207" t="s">
        <v>270</v>
      </c>
      <c r="H12" s="207" t="s">
        <v>270</v>
      </c>
      <c r="I12" s="207" t="s">
        <v>270</v>
      </c>
      <c r="J12" s="207" t="s">
        <v>270</v>
      </c>
      <c r="K12" s="207" t="s">
        <v>270</v>
      </c>
      <c r="L12" s="207" t="s">
        <v>270</v>
      </c>
      <c r="M12" s="207" t="s">
        <v>270</v>
      </c>
    </row>
    <row r="13" spans="1:14" ht="30" hidden="1" customHeight="1">
      <c r="A13" s="492"/>
      <c r="B13" s="70">
        <v>10</v>
      </c>
      <c r="C13" s="71" t="s">
        <v>27</v>
      </c>
      <c r="D13" s="209" t="s">
        <v>270</v>
      </c>
      <c r="E13" s="210" t="s">
        <v>270</v>
      </c>
      <c r="F13" s="210" t="s">
        <v>270</v>
      </c>
      <c r="G13" s="210" t="s">
        <v>270</v>
      </c>
      <c r="H13" s="210" t="s">
        <v>270</v>
      </c>
      <c r="I13" s="210" t="s">
        <v>270</v>
      </c>
      <c r="J13" s="210" t="s">
        <v>270</v>
      </c>
      <c r="K13" s="210" t="s">
        <v>270</v>
      </c>
      <c r="L13" s="210" t="s">
        <v>270</v>
      </c>
      <c r="M13" s="210" t="s">
        <v>270</v>
      </c>
      <c r="N13" s="111" t="s">
        <v>68</v>
      </c>
    </row>
    <row r="14" spans="1:14">
      <c r="A14" s="490"/>
      <c r="B14" s="67">
        <v>12</v>
      </c>
      <c r="C14" s="56" t="s">
        <v>47</v>
      </c>
      <c r="D14" s="46" t="s">
        <v>90</v>
      </c>
      <c r="E14" s="47"/>
      <c r="F14" s="47"/>
      <c r="G14" s="47"/>
      <c r="H14" s="47"/>
      <c r="I14" s="47"/>
      <c r="J14" s="47"/>
      <c r="K14" s="47"/>
      <c r="L14" s="47"/>
      <c r="M14" s="47"/>
    </row>
    <row r="15" spans="1:14">
      <c r="A15" s="490"/>
      <c r="B15" s="67">
        <v>13</v>
      </c>
      <c r="C15" s="57" t="s">
        <v>48</v>
      </c>
      <c r="D15" s="46" t="s">
        <v>90</v>
      </c>
      <c r="E15" s="47"/>
      <c r="F15" s="47"/>
      <c r="G15" s="47"/>
      <c r="H15" s="47"/>
      <c r="I15" s="47"/>
      <c r="J15" s="47"/>
      <c r="K15" s="47"/>
      <c r="L15" s="47"/>
      <c r="M15" s="47"/>
    </row>
    <row r="16" spans="1:14" ht="29">
      <c r="A16" s="490"/>
      <c r="B16" s="67">
        <v>14</v>
      </c>
      <c r="C16" s="57" t="s">
        <v>49</v>
      </c>
      <c r="D16" s="46" t="s">
        <v>90</v>
      </c>
      <c r="E16" s="47"/>
      <c r="F16" s="47"/>
      <c r="G16" s="47"/>
      <c r="H16" s="47"/>
      <c r="I16" s="47"/>
      <c r="J16" s="47"/>
      <c r="K16" s="47"/>
      <c r="L16" s="47"/>
      <c r="M16" s="47"/>
    </row>
    <row r="17" spans="1:15" ht="29">
      <c r="A17" s="490"/>
      <c r="B17" s="67">
        <v>15</v>
      </c>
      <c r="C17" s="57" t="s">
        <v>50</v>
      </c>
      <c r="D17" s="46" t="s">
        <v>90</v>
      </c>
      <c r="E17" s="47"/>
      <c r="F17" s="47"/>
      <c r="G17" s="47"/>
      <c r="H17" s="47"/>
      <c r="I17" s="47"/>
      <c r="J17" s="47"/>
      <c r="K17" s="47"/>
      <c r="L17" s="47"/>
      <c r="M17" s="47"/>
    </row>
    <row r="18" spans="1:15">
      <c r="A18" s="490"/>
      <c r="B18" s="67">
        <v>16</v>
      </c>
      <c r="C18" s="58" t="s">
        <v>51</v>
      </c>
      <c r="D18" s="46" t="s">
        <v>90</v>
      </c>
      <c r="E18" s="47"/>
      <c r="F18" s="47"/>
      <c r="G18" s="47"/>
      <c r="H18" s="47"/>
      <c r="I18" s="47"/>
      <c r="J18" s="47"/>
      <c r="K18" s="47"/>
      <c r="L18" s="47"/>
      <c r="M18" s="47"/>
    </row>
    <row r="19" spans="1:15">
      <c r="A19" s="490"/>
      <c r="B19" s="67">
        <v>17</v>
      </c>
      <c r="C19" s="58" t="s">
        <v>52</v>
      </c>
      <c r="D19" s="46" t="s">
        <v>90</v>
      </c>
      <c r="E19" s="47"/>
      <c r="F19" s="47"/>
      <c r="G19" s="47"/>
      <c r="H19" s="47"/>
      <c r="I19" s="47"/>
      <c r="J19" s="47"/>
      <c r="K19" s="47"/>
      <c r="L19" s="47"/>
      <c r="M19" s="47"/>
    </row>
    <row r="20" spans="1:15">
      <c r="A20" s="490"/>
      <c r="B20" s="67">
        <v>18</v>
      </c>
      <c r="C20" s="58" t="s">
        <v>53</v>
      </c>
      <c r="D20" s="46" t="s">
        <v>90</v>
      </c>
      <c r="E20" s="47"/>
      <c r="F20" s="47"/>
      <c r="G20" s="47"/>
      <c r="H20" s="47"/>
      <c r="I20" s="47"/>
      <c r="J20" s="47"/>
      <c r="K20" s="47"/>
      <c r="L20" s="47"/>
      <c r="M20" s="47"/>
    </row>
    <row r="21" spans="1:15">
      <c r="A21" s="490"/>
      <c r="B21" s="67">
        <v>19</v>
      </c>
      <c r="C21" s="58" t="s">
        <v>54</v>
      </c>
      <c r="D21" s="46" t="s">
        <v>90</v>
      </c>
      <c r="E21" s="47"/>
      <c r="F21" s="47"/>
      <c r="G21" s="47"/>
      <c r="H21" s="47"/>
      <c r="I21" s="47"/>
      <c r="J21" s="47"/>
      <c r="K21" s="47"/>
      <c r="L21" s="47"/>
      <c r="M21" s="47"/>
    </row>
    <row r="22" spans="1:15">
      <c r="A22" s="490"/>
      <c r="B22" s="67">
        <v>20</v>
      </c>
      <c r="C22" s="57" t="s">
        <v>55</v>
      </c>
      <c r="D22" s="46" t="s">
        <v>90</v>
      </c>
      <c r="E22" s="47"/>
      <c r="F22" s="47"/>
      <c r="G22" s="47"/>
      <c r="H22" s="47"/>
      <c r="I22" s="47"/>
      <c r="J22" s="47"/>
      <c r="K22" s="47"/>
      <c r="L22" s="47"/>
      <c r="M22" s="47"/>
    </row>
    <row r="23" spans="1:15" ht="29">
      <c r="A23" s="490"/>
      <c r="B23" s="67">
        <v>21</v>
      </c>
      <c r="C23" s="57" t="s">
        <v>56</v>
      </c>
      <c r="D23" s="46" t="s">
        <v>90</v>
      </c>
      <c r="E23" s="47"/>
      <c r="F23" s="47"/>
      <c r="G23" s="47"/>
      <c r="H23" s="47"/>
      <c r="I23" s="47"/>
      <c r="J23" s="47"/>
      <c r="K23" s="47"/>
      <c r="L23" s="47"/>
      <c r="M23" s="47"/>
    </row>
    <row r="24" spans="1:15">
      <c r="A24" s="490"/>
      <c r="B24" s="67">
        <v>22</v>
      </c>
      <c r="C24" s="58" t="s">
        <v>57</v>
      </c>
      <c r="D24" s="46" t="s">
        <v>90</v>
      </c>
      <c r="E24" s="47"/>
      <c r="F24" s="47"/>
      <c r="G24" s="47"/>
      <c r="H24" s="47"/>
      <c r="I24" s="47"/>
      <c r="J24" s="47"/>
      <c r="K24" s="47"/>
      <c r="L24" s="47"/>
      <c r="M24" s="47"/>
    </row>
    <row r="25" spans="1:15" ht="29">
      <c r="A25" s="490"/>
      <c r="B25" s="67">
        <v>23</v>
      </c>
      <c r="C25" s="57" t="s">
        <v>58</v>
      </c>
      <c r="D25" s="46" t="s">
        <v>90</v>
      </c>
      <c r="E25" s="47"/>
      <c r="F25" s="47"/>
      <c r="G25" s="47"/>
      <c r="H25" s="47"/>
      <c r="I25" s="47"/>
      <c r="J25" s="47"/>
      <c r="K25" s="47"/>
      <c r="L25" s="47"/>
      <c r="M25" s="47"/>
    </row>
    <row r="26" spans="1:15">
      <c r="A26" s="490"/>
      <c r="B26" s="67">
        <v>24</v>
      </c>
      <c r="C26" s="58" t="s">
        <v>59</v>
      </c>
      <c r="D26" s="46" t="s">
        <v>90</v>
      </c>
      <c r="E26" s="47"/>
      <c r="F26" s="47"/>
      <c r="G26" s="47"/>
      <c r="H26" s="47"/>
      <c r="I26" s="47"/>
      <c r="J26" s="47"/>
      <c r="K26" s="47"/>
      <c r="L26" s="47"/>
      <c r="M26" s="47"/>
    </row>
    <row r="27" spans="1:15">
      <c r="A27" s="490"/>
      <c r="B27" s="67">
        <v>25</v>
      </c>
      <c r="C27" s="58" t="s">
        <v>60</v>
      </c>
      <c r="D27" s="46" t="s">
        <v>90</v>
      </c>
      <c r="E27" s="47"/>
      <c r="F27" s="47"/>
      <c r="G27" s="47"/>
      <c r="H27" s="47"/>
      <c r="I27" s="47"/>
      <c r="J27" s="47"/>
      <c r="K27" s="47"/>
      <c r="L27" s="47"/>
      <c r="M27" s="47"/>
    </row>
    <row r="28" spans="1:15">
      <c r="A28" s="490"/>
      <c r="B28" s="67">
        <v>26</v>
      </c>
      <c r="C28" s="59" t="s">
        <v>61</v>
      </c>
      <c r="D28" s="46" t="s">
        <v>90</v>
      </c>
      <c r="E28" s="47"/>
      <c r="F28" s="52"/>
      <c r="G28" s="53"/>
      <c r="H28" s="54"/>
      <c r="I28" s="55"/>
      <c r="J28" s="47"/>
      <c r="K28" s="47"/>
      <c r="L28" s="47" t="s">
        <v>68</v>
      </c>
      <c r="M28" s="47"/>
    </row>
    <row r="29" spans="1:15">
      <c r="A29" s="72"/>
      <c r="B29" s="62">
        <v>28</v>
      </c>
      <c r="C29" s="63" t="s">
        <v>20</v>
      </c>
      <c r="D29" s="23" t="s">
        <v>270</v>
      </c>
      <c r="E29" s="23" t="s">
        <v>270</v>
      </c>
      <c r="F29" s="23" t="s">
        <v>270</v>
      </c>
      <c r="G29" s="23" t="s">
        <v>270</v>
      </c>
      <c r="H29" s="23" t="s">
        <v>270</v>
      </c>
      <c r="I29" s="23" t="s">
        <v>270</v>
      </c>
      <c r="J29" s="23" t="s">
        <v>270</v>
      </c>
      <c r="K29" s="23" t="s">
        <v>270</v>
      </c>
      <c r="L29" s="23" t="s">
        <v>270</v>
      </c>
      <c r="M29" s="23" t="s">
        <v>270</v>
      </c>
    </row>
    <row r="30" spans="1:15" ht="15" customHeight="1">
      <c r="A30" s="533" t="s">
        <v>69</v>
      </c>
      <c r="B30" s="62">
        <v>29</v>
      </c>
      <c r="C30" s="93" t="s">
        <v>70</v>
      </c>
      <c r="D30" s="23" t="s">
        <v>270</v>
      </c>
      <c r="E30" s="23" t="s">
        <v>270</v>
      </c>
      <c r="F30" s="23" t="s">
        <v>270</v>
      </c>
      <c r="G30" s="23" t="s">
        <v>270</v>
      </c>
      <c r="H30" s="23" t="s">
        <v>270</v>
      </c>
      <c r="I30" s="23" t="s">
        <v>270</v>
      </c>
      <c r="J30" s="23" t="s">
        <v>270</v>
      </c>
      <c r="K30" s="23" t="s">
        <v>270</v>
      </c>
      <c r="L30" s="23" t="s">
        <v>270</v>
      </c>
      <c r="M30" s="23" t="s">
        <v>270</v>
      </c>
      <c r="N30" s="3"/>
      <c r="O30" s="3"/>
    </row>
    <row r="31" spans="1:15" s="107" customFormat="1">
      <c r="A31" s="534"/>
      <c r="B31" s="62">
        <v>30</v>
      </c>
      <c r="C31" s="125" t="s">
        <v>71</v>
      </c>
      <c r="D31" s="23" t="s">
        <v>270</v>
      </c>
      <c r="E31" s="23" t="s">
        <v>270</v>
      </c>
      <c r="F31" s="23" t="s">
        <v>270</v>
      </c>
      <c r="G31" s="23" t="s">
        <v>270</v>
      </c>
      <c r="H31" s="23" t="s">
        <v>270</v>
      </c>
      <c r="I31" s="23" t="s">
        <v>270</v>
      </c>
      <c r="J31" s="23" t="s">
        <v>270</v>
      </c>
      <c r="K31" s="23" t="s">
        <v>270</v>
      </c>
      <c r="L31" s="23" t="s">
        <v>270</v>
      </c>
      <c r="M31" s="23" t="s">
        <v>270</v>
      </c>
      <c r="N31" s="177"/>
      <c r="O31" s="177"/>
    </row>
    <row r="32" spans="1:15" ht="39" customHeight="1">
      <c r="A32" s="173" t="s">
        <v>296</v>
      </c>
      <c r="B32" s="171">
        <v>31</v>
      </c>
      <c r="C32" s="132" t="s">
        <v>297</v>
      </c>
      <c r="D32" s="169"/>
      <c r="E32" s="141"/>
      <c r="F32" s="170"/>
      <c r="G32" s="53"/>
      <c r="H32" s="53"/>
      <c r="I32" s="151"/>
      <c r="J32" s="53"/>
      <c r="K32" s="141"/>
      <c r="L32" s="53"/>
      <c r="M32" s="154"/>
    </row>
    <row r="33" spans="1:14" ht="23.25" customHeight="1">
      <c r="A33" s="512" t="s">
        <v>298</v>
      </c>
      <c r="B33" s="172">
        <v>32</v>
      </c>
      <c r="C33" s="132" t="s">
        <v>299</v>
      </c>
      <c r="D33" s="169"/>
      <c r="E33" s="141"/>
      <c r="F33" s="170"/>
      <c r="G33" s="53"/>
      <c r="H33" s="53"/>
      <c r="I33" s="151"/>
      <c r="J33" s="53"/>
      <c r="K33" s="141"/>
      <c r="L33" s="53"/>
      <c r="M33" s="154"/>
    </row>
    <row r="34" spans="1:14" ht="24" customHeight="1">
      <c r="A34" s="514"/>
      <c r="B34" s="172">
        <v>33</v>
      </c>
      <c r="C34" s="132" t="s">
        <v>300</v>
      </c>
      <c r="D34" s="169"/>
      <c r="E34" s="141"/>
      <c r="F34" s="170"/>
      <c r="G34" s="53"/>
      <c r="H34" s="53"/>
      <c r="I34" s="151"/>
      <c r="J34" s="53"/>
      <c r="K34" s="141"/>
      <c r="L34" s="53"/>
      <c r="M34" s="154"/>
    </row>
    <row r="35" spans="1:14">
      <c r="B35" s="161"/>
      <c r="C35" s="162"/>
      <c r="D35" s="163"/>
      <c r="E35" s="164"/>
      <c r="F35" s="165"/>
      <c r="G35" s="166"/>
      <c r="H35" s="160"/>
      <c r="I35" s="160"/>
      <c r="J35" s="167"/>
      <c r="K35" s="160"/>
      <c r="L35" s="165"/>
      <c r="M35" s="160"/>
      <c r="N35" s="168"/>
    </row>
    <row r="36" spans="1:14">
      <c r="B36" s="161"/>
      <c r="C36" s="162"/>
      <c r="D36" s="163"/>
      <c r="E36" s="164"/>
      <c r="F36" s="165"/>
      <c r="G36" s="166"/>
      <c r="H36" s="160"/>
      <c r="I36" s="160"/>
      <c r="J36" s="167"/>
      <c r="K36" s="160"/>
      <c r="L36" s="165"/>
      <c r="M36" s="160"/>
      <c r="N36" s="168"/>
    </row>
    <row r="37" spans="1:14">
      <c r="B37" s="262"/>
      <c r="C37" s="264" t="s">
        <v>6</v>
      </c>
      <c r="E37" s="25"/>
      <c r="F37"/>
      <c r="G37" s="8"/>
      <c r="H37" s="10"/>
      <c r="I37" s="7"/>
      <c r="J37" s="9"/>
      <c r="K37" s="7"/>
      <c r="M37" s="7"/>
      <c r="N37" s="107"/>
    </row>
    <row r="38" spans="1:14">
      <c r="B38" s="260"/>
      <c r="C38" s="264" t="s">
        <v>7</v>
      </c>
      <c r="E38" s="25"/>
      <c r="F38"/>
      <c r="G38" s="8"/>
      <c r="H38" s="10"/>
      <c r="I38" s="7"/>
      <c r="J38" s="9"/>
      <c r="K38" s="7"/>
      <c r="M38" s="7"/>
      <c r="N38" s="107"/>
    </row>
    <row r="39" spans="1:14">
      <c r="B39" s="261"/>
      <c r="C39" s="265" t="s">
        <v>8</v>
      </c>
      <c r="E39" s="26"/>
      <c r="F39"/>
      <c r="G39" s="8"/>
      <c r="H39" s="10"/>
      <c r="I39" s="7"/>
      <c r="J39" s="9"/>
      <c r="K39" s="7"/>
      <c r="M39" s="7"/>
      <c r="N39" s="107"/>
    </row>
    <row r="40" spans="1:14">
      <c r="C40" s="263"/>
    </row>
  </sheetData>
  <autoFilter ref="B3:M3" xr:uid="{00000000-0009-0000-0000-000005000000}"/>
  <mergeCells count="9">
    <mergeCell ref="A30:A31"/>
    <mergeCell ref="A33:A34"/>
    <mergeCell ref="A12:A13"/>
    <mergeCell ref="A14:A28"/>
    <mergeCell ref="B1:K1"/>
    <mergeCell ref="D2:H2"/>
    <mergeCell ref="I2:M2"/>
    <mergeCell ref="A4:A9"/>
    <mergeCell ref="A10:A11"/>
  </mergeCells>
  <hyperlinks>
    <hyperlink ref="C2" location="Contents!A1" display="HOME" xr:uid="{00000000-0004-0000-0500-000000000000}"/>
  </hyperlink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O467"/>
  <sheetViews>
    <sheetView tabSelected="1" zoomScale="70" zoomScaleNormal="70" workbookViewId="0">
      <selection activeCell="E263" sqref="E263"/>
    </sheetView>
  </sheetViews>
  <sheetFormatPr defaultRowHeight="14.5"/>
  <cols>
    <col min="2" max="2" width="31.54296875" customWidth="1"/>
    <col min="3" max="3" width="20.26953125" customWidth="1"/>
    <col min="4" max="4" width="35.08984375" customWidth="1"/>
    <col min="5" max="5" width="48.453125" customWidth="1"/>
    <col min="6" max="6" width="11.81640625" customWidth="1"/>
    <col min="7" max="7" width="13.54296875" customWidth="1"/>
    <col min="8" max="8" width="10" customWidth="1"/>
    <col min="9" max="9" width="22.6328125" customWidth="1"/>
    <col min="10" max="10" width="11.453125" customWidth="1"/>
    <col min="11" max="11" width="18.1796875" customWidth="1"/>
    <col min="12" max="12" width="21.81640625" customWidth="1"/>
    <col min="13" max="13" width="13.453125" customWidth="1"/>
  </cols>
  <sheetData>
    <row r="2" spans="1:12" ht="23.5">
      <c r="A2" s="1"/>
      <c r="B2" s="589" t="s">
        <v>1423</v>
      </c>
      <c r="C2" s="590"/>
      <c r="D2" s="590"/>
      <c r="E2" s="590"/>
      <c r="F2" s="590"/>
      <c r="G2" s="590"/>
      <c r="H2" s="590"/>
      <c r="I2" s="590"/>
      <c r="J2" s="590"/>
      <c r="K2" s="1"/>
      <c r="L2" s="1"/>
    </row>
    <row r="3" spans="1:12" ht="48" customHeight="1">
      <c r="A3" s="391" t="s">
        <v>624</v>
      </c>
      <c r="B3" s="334" t="s">
        <v>1424</v>
      </c>
      <c r="C3" s="334" t="s">
        <v>440</v>
      </c>
      <c r="D3" s="334" t="s">
        <v>441</v>
      </c>
      <c r="E3" s="334" t="s">
        <v>443</v>
      </c>
      <c r="F3" s="334" t="s">
        <v>442</v>
      </c>
      <c r="G3" s="351" t="s">
        <v>4</v>
      </c>
      <c r="H3" s="351" t="s">
        <v>12</v>
      </c>
      <c r="I3" s="351" t="s">
        <v>22</v>
      </c>
      <c r="J3" s="351" t="s">
        <v>13</v>
      </c>
      <c r="K3" s="336" t="s">
        <v>445</v>
      </c>
      <c r="L3" s="337" t="s">
        <v>5</v>
      </c>
    </row>
    <row r="4" spans="1:12" ht="290">
      <c r="A4" s="430"/>
      <c r="B4" s="592" t="s">
        <v>1530</v>
      </c>
      <c r="C4" s="593">
        <v>44673</v>
      </c>
      <c r="D4" s="594" t="s">
        <v>1531</v>
      </c>
      <c r="E4" s="595" t="s">
        <v>1532</v>
      </c>
      <c r="F4" s="331" t="s">
        <v>101</v>
      </c>
      <c r="G4" s="595" t="s">
        <v>1538</v>
      </c>
      <c r="H4" s="596"/>
      <c r="I4" s="596"/>
      <c r="J4" s="596"/>
      <c r="K4" s="597"/>
      <c r="L4" s="598"/>
    </row>
    <row r="5" spans="1:12" s="468" customFormat="1" ht="174" customHeight="1">
      <c r="A5" s="430"/>
      <c r="B5" s="599"/>
      <c r="C5" s="593">
        <v>44673</v>
      </c>
      <c r="D5" s="594" t="s">
        <v>1533</v>
      </c>
      <c r="E5" s="601" t="s">
        <v>1536</v>
      </c>
      <c r="F5" s="331" t="s">
        <v>101</v>
      </c>
      <c r="G5" s="595" t="s">
        <v>1538</v>
      </c>
      <c r="H5" s="596"/>
      <c r="I5" s="596"/>
      <c r="J5" s="596"/>
      <c r="K5" s="597"/>
      <c r="L5" s="598"/>
    </row>
    <row r="6" spans="1:12" s="468" customFormat="1" ht="43.5">
      <c r="A6" s="430"/>
      <c r="B6" s="599"/>
      <c r="C6" s="593">
        <v>44673</v>
      </c>
      <c r="D6" s="595" t="s">
        <v>1534</v>
      </c>
      <c r="E6" s="602"/>
      <c r="F6" s="331" t="s">
        <v>101</v>
      </c>
      <c r="G6" s="595" t="s">
        <v>1538</v>
      </c>
      <c r="H6" s="596"/>
      <c r="I6" s="596"/>
      <c r="J6" s="596"/>
      <c r="K6" s="597"/>
      <c r="L6" s="598"/>
    </row>
    <row r="7" spans="1:12" s="468" customFormat="1" ht="43.5">
      <c r="A7" s="430"/>
      <c r="B7" s="600"/>
      <c r="C7" s="593">
        <v>44673</v>
      </c>
      <c r="D7" s="595" t="s">
        <v>1535</v>
      </c>
      <c r="E7" s="603"/>
      <c r="F7" s="331" t="s">
        <v>101</v>
      </c>
      <c r="G7" s="595" t="s">
        <v>1538</v>
      </c>
      <c r="H7" s="596"/>
      <c r="I7" s="596"/>
      <c r="J7" s="596"/>
      <c r="K7" s="597"/>
      <c r="L7" s="598"/>
    </row>
    <row r="8" spans="1:12" ht="48" customHeight="1">
      <c r="A8" s="430"/>
      <c r="B8" s="429" t="s">
        <v>1425</v>
      </c>
      <c r="C8" s="433">
        <v>44433</v>
      </c>
      <c r="D8" s="429" t="s">
        <v>1426</v>
      </c>
      <c r="E8" s="429" t="s">
        <v>1427</v>
      </c>
      <c r="F8" s="331" t="s">
        <v>101</v>
      </c>
      <c r="G8" s="429" t="s">
        <v>1428</v>
      </c>
      <c r="H8" s="427"/>
      <c r="I8" s="427"/>
      <c r="J8" s="427"/>
      <c r="K8" s="431"/>
      <c r="L8" s="432"/>
    </row>
    <row r="9" spans="1:12" ht="48" customHeight="1">
      <c r="A9" s="430"/>
      <c r="B9" s="429" t="s">
        <v>1429</v>
      </c>
      <c r="C9" s="433">
        <v>44433</v>
      </c>
      <c r="D9" s="429" t="s">
        <v>1430</v>
      </c>
      <c r="E9" s="429" t="s">
        <v>1431</v>
      </c>
      <c r="F9" s="331" t="s">
        <v>101</v>
      </c>
      <c r="G9" s="429" t="s">
        <v>1428</v>
      </c>
      <c r="H9" s="427"/>
      <c r="I9" s="427"/>
      <c r="J9" s="427"/>
      <c r="K9" s="431"/>
      <c r="L9" s="432"/>
    </row>
    <row r="10" spans="1:12" ht="48" customHeight="1">
      <c r="A10" s="430"/>
      <c r="B10" s="429" t="s">
        <v>1434</v>
      </c>
      <c r="C10" s="433">
        <v>44433</v>
      </c>
      <c r="D10" s="429" t="s">
        <v>1432</v>
      </c>
      <c r="E10" s="429" t="s">
        <v>1433</v>
      </c>
      <c r="F10" s="331" t="s">
        <v>101</v>
      </c>
      <c r="G10" s="429" t="s">
        <v>1428</v>
      </c>
      <c r="H10" s="427"/>
      <c r="I10" s="427"/>
      <c r="J10" s="427"/>
      <c r="K10" s="431"/>
      <c r="L10" s="432"/>
    </row>
    <row r="11" spans="1:12" ht="48" customHeight="1">
      <c r="A11" s="430"/>
      <c r="B11" s="429" t="s">
        <v>1435</v>
      </c>
      <c r="C11" s="433">
        <v>44433</v>
      </c>
      <c r="D11" t="s">
        <v>673</v>
      </c>
      <c r="E11" s="429" t="s">
        <v>1436</v>
      </c>
      <c r="F11" s="331" t="s">
        <v>101</v>
      </c>
      <c r="G11" s="429" t="s">
        <v>1428</v>
      </c>
      <c r="H11" s="427"/>
      <c r="I11" s="427"/>
      <c r="J11" s="427"/>
      <c r="K11" s="431"/>
      <c r="L11" s="432"/>
    </row>
    <row r="12" spans="1:12" ht="48" customHeight="1">
      <c r="A12" s="430"/>
      <c r="B12" s="429" t="s">
        <v>1437</v>
      </c>
      <c r="C12" s="433">
        <v>44433</v>
      </c>
      <c r="D12" s="429" t="s">
        <v>1438</v>
      </c>
      <c r="E12" s="429" t="s">
        <v>1439</v>
      </c>
      <c r="F12" s="331" t="s">
        <v>101</v>
      </c>
      <c r="G12" s="429" t="s">
        <v>1428</v>
      </c>
      <c r="H12" s="427"/>
      <c r="I12" s="427"/>
      <c r="J12" s="427"/>
      <c r="K12" s="431"/>
      <c r="L12" s="432"/>
    </row>
    <row r="13" spans="1:12" ht="48" customHeight="1">
      <c r="A13" s="430"/>
      <c r="B13" s="429" t="s">
        <v>1440</v>
      </c>
      <c r="C13" s="433">
        <v>44433</v>
      </c>
      <c r="D13" s="429" t="s">
        <v>1441</v>
      </c>
      <c r="E13" s="429" t="s">
        <v>1442</v>
      </c>
      <c r="F13" s="331" t="s">
        <v>101</v>
      </c>
      <c r="G13" s="429" t="s">
        <v>1428</v>
      </c>
      <c r="H13" s="427"/>
      <c r="I13" s="427"/>
      <c r="J13" s="427"/>
      <c r="K13" s="431"/>
      <c r="L13" s="432"/>
    </row>
    <row r="14" spans="1:12" ht="48" customHeight="1">
      <c r="A14" s="430"/>
      <c r="B14" s="429" t="s">
        <v>1443</v>
      </c>
      <c r="C14" s="433">
        <v>44433</v>
      </c>
      <c r="D14" s="429" t="s">
        <v>1444</v>
      </c>
      <c r="E14" s="429" t="s">
        <v>1445</v>
      </c>
      <c r="F14" s="331" t="s">
        <v>101</v>
      </c>
      <c r="G14" s="429" t="s">
        <v>1428</v>
      </c>
      <c r="H14" s="427"/>
      <c r="I14" s="427"/>
      <c r="J14" s="427"/>
      <c r="K14" s="431"/>
      <c r="L14" s="432"/>
    </row>
    <row r="15" spans="1:12" ht="48" customHeight="1">
      <c r="A15" s="430"/>
      <c r="B15" s="429" t="s">
        <v>1446</v>
      </c>
      <c r="C15" s="433">
        <v>44433</v>
      </c>
      <c r="D15" s="429" t="s">
        <v>1447</v>
      </c>
      <c r="E15" s="429" t="s">
        <v>1448</v>
      </c>
      <c r="F15" s="331" t="s">
        <v>101</v>
      </c>
      <c r="G15" s="429" t="s">
        <v>1428</v>
      </c>
      <c r="H15" s="427"/>
      <c r="I15" s="427"/>
      <c r="J15" s="427"/>
      <c r="K15" s="431"/>
      <c r="L15" s="432"/>
    </row>
    <row r="16" spans="1:12" ht="48" customHeight="1">
      <c r="A16" s="430"/>
      <c r="B16" s="429" t="s">
        <v>1449</v>
      </c>
      <c r="C16" s="433">
        <v>44433</v>
      </c>
      <c r="D16" s="429" t="s">
        <v>1450</v>
      </c>
      <c r="E16" s="429" t="s">
        <v>1451</v>
      </c>
      <c r="F16" s="331" t="s">
        <v>101</v>
      </c>
      <c r="G16" s="429" t="s">
        <v>1428</v>
      </c>
      <c r="H16" s="427"/>
      <c r="I16" s="427"/>
      <c r="J16" s="427"/>
      <c r="K16" s="431"/>
      <c r="L16" s="432"/>
    </row>
    <row r="17" spans="1:12" ht="48" customHeight="1">
      <c r="A17" s="430"/>
      <c r="B17" s="429" t="s">
        <v>1452</v>
      </c>
      <c r="C17" s="433">
        <v>44433</v>
      </c>
      <c r="D17" s="429" t="s">
        <v>1453</v>
      </c>
      <c r="E17" s="429" t="s">
        <v>1454</v>
      </c>
      <c r="F17" s="331" t="s">
        <v>101</v>
      </c>
      <c r="G17" s="429" t="s">
        <v>1428</v>
      </c>
      <c r="H17" s="427"/>
      <c r="I17" s="427"/>
      <c r="J17" s="427"/>
      <c r="K17" s="431"/>
      <c r="L17" s="432"/>
    </row>
    <row r="18" spans="1:12" ht="48" customHeight="1">
      <c r="A18" s="430"/>
      <c r="B18" s="429" t="s">
        <v>1455</v>
      </c>
      <c r="C18" s="433">
        <v>44433</v>
      </c>
      <c r="D18" s="429" t="s">
        <v>1456</v>
      </c>
      <c r="E18" s="429" t="s">
        <v>1457</v>
      </c>
      <c r="F18" s="331" t="s">
        <v>101</v>
      </c>
      <c r="G18" s="429" t="s">
        <v>1428</v>
      </c>
      <c r="H18" s="427"/>
      <c r="I18" s="427"/>
      <c r="J18" s="427"/>
      <c r="K18" s="431"/>
      <c r="L18" s="432"/>
    </row>
    <row r="19" spans="1:12" ht="48" customHeight="1">
      <c r="A19" s="430"/>
      <c r="B19" s="429" t="s">
        <v>1458</v>
      </c>
      <c r="C19" s="433">
        <v>44433</v>
      </c>
      <c r="D19" s="429" t="s">
        <v>1459</v>
      </c>
      <c r="E19" s="429" t="s">
        <v>1460</v>
      </c>
      <c r="F19" s="331" t="s">
        <v>101</v>
      </c>
      <c r="G19" s="429" t="s">
        <v>1428</v>
      </c>
      <c r="H19" s="427"/>
      <c r="I19" s="427"/>
      <c r="J19" s="427"/>
      <c r="K19" s="431"/>
      <c r="L19" s="432"/>
    </row>
    <row r="20" spans="1:12" ht="48" customHeight="1">
      <c r="A20" s="430"/>
      <c r="B20" s="429" t="s">
        <v>1461</v>
      </c>
      <c r="C20" s="433">
        <v>44433</v>
      </c>
      <c r="D20" s="429" t="s">
        <v>1447</v>
      </c>
      <c r="E20" s="429" t="s">
        <v>1462</v>
      </c>
      <c r="F20" s="331" t="s">
        <v>101</v>
      </c>
      <c r="G20" s="429" t="s">
        <v>1428</v>
      </c>
      <c r="H20" s="427"/>
      <c r="I20" s="427"/>
      <c r="J20" s="427"/>
      <c r="K20" s="431"/>
      <c r="L20" s="432"/>
    </row>
    <row r="21" spans="1:12" ht="48" customHeight="1">
      <c r="A21" s="430"/>
      <c r="B21" s="429" t="s">
        <v>1463</v>
      </c>
      <c r="C21" s="433">
        <v>44433</v>
      </c>
      <c r="D21" s="429" t="s">
        <v>1464</v>
      </c>
      <c r="E21" s="429" t="s">
        <v>1465</v>
      </c>
      <c r="F21" s="331" t="s">
        <v>101</v>
      </c>
      <c r="G21" s="429" t="s">
        <v>1428</v>
      </c>
      <c r="H21" s="427"/>
      <c r="I21" s="427"/>
      <c r="J21" s="427"/>
      <c r="K21" s="431"/>
      <c r="L21" s="432"/>
    </row>
    <row r="22" spans="1:12" ht="48" customHeight="1">
      <c r="A22" s="430"/>
      <c r="B22" s="429" t="s">
        <v>1466</v>
      </c>
      <c r="C22" s="433">
        <v>44433</v>
      </c>
      <c r="D22" s="429" t="s">
        <v>1447</v>
      </c>
      <c r="E22" s="429" t="s">
        <v>1462</v>
      </c>
      <c r="F22" s="331" t="s">
        <v>101</v>
      </c>
      <c r="G22" s="429" t="s">
        <v>1428</v>
      </c>
      <c r="H22" s="427"/>
      <c r="I22" s="427"/>
      <c r="J22" s="427"/>
      <c r="K22" s="431"/>
      <c r="L22" s="432"/>
    </row>
    <row r="23" spans="1:12" ht="48" customHeight="1">
      <c r="A23" s="430"/>
      <c r="B23" s="429" t="s">
        <v>1467</v>
      </c>
      <c r="C23" s="433">
        <v>44433</v>
      </c>
      <c r="D23" s="429" t="s">
        <v>1468</v>
      </c>
      <c r="E23" s="429" t="s">
        <v>1465</v>
      </c>
      <c r="F23" s="331" t="s">
        <v>101</v>
      </c>
      <c r="G23" s="429" t="s">
        <v>1428</v>
      </c>
      <c r="H23" s="427"/>
      <c r="I23" s="427"/>
      <c r="J23" s="427"/>
      <c r="K23" s="431"/>
      <c r="L23" s="432"/>
    </row>
    <row r="24" spans="1:12" ht="48" customHeight="1">
      <c r="A24" s="430"/>
      <c r="B24" s="429" t="s">
        <v>1469</v>
      </c>
      <c r="C24" s="433">
        <v>44433</v>
      </c>
      <c r="D24" s="429" t="s">
        <v>1470</v>
      </c>
      <c r="E24" s="429" t="s">
        <v>1471</v>
      </c>
      <c r="F24" s="331" t="s">
        <v>101</v>
      </c>
      <c r="G24" s="429" t="s">
        <v>1428</v>
      </c>
      <c r="H24" s="427"/>
      <c r="I24" s="427"/>
      <c r="J24" s="427"/>
      <c r="K24" s="431"/>
      <c r="L24" s="432"/>
    </row>
    <row r="25" spans="1:12" ht="48" customHeight="1">
      <c r="A25" s="430"/>
      <c r="B25" s="429" t="s">
        <v>1472</v>
      </c>
      <c r="C25" s="433">
        <v>44433</v>
      </c>
      <c r="D25" s="429" t="s">
        <v>1473</v>
      </c>
      <c r="E25" s="429" t="s">
        <v>1474</v>
      </c>
      <c r="F25" s="331" t="s">
        <v>101</v>
      </c>
      <c r="G25" s="429" t="s">
        <v>1428</v>
      </c>
      <c r="H25" s="427"/>
      <c r="I25" s="427"/>
      <c r="J25" s="427"/>
      <c r="K25" s="431"/>
      <c r="L25" s="432"/>
    </row>
    <row r="26" spans="1:12" ht="48" customHeight="1">
      <c r="A26" s="430"/>
      <c r="B26" s="429" t="s">
        <v>1475</v>
      </c>
      <c r="C26" s="433">
        <v>44433</v>
      </c>
      <c r="D26" s="429" t="s">
        <v>1476</v>
      </c>
      <c r="E26" s="429" t="s">
        <v>1445</v>
      </c>
      <c r="F26" s="331" t="s">
        <v>101</v>
      </c>
      <c r="G26" s="429" t="s">
        <v>1428</v>
      </c>
      <c r="H26" s="427"/>
      <c r="I26" s="427"/>
      <c r="J26" s="427"/>
      <c r="K26" s="431"/>
      <c r="L26" s="432"/>
    </row>
    <row r="27" spans="1:12" ht="48" customHeight="1">
      <c r="A27" s="430"/>
      <c r="B27" s="429" t="s">
        <v>1477</v>
      </c>
      <c r="C27" s="433">
        <v>44433</v>
      </c>
      <c r="D27" s="429" t="s">
        <v>1478</v>
      </c>
      <c r="E27" s="429" t="s">
        <v>1462</v>
      </c>
      <c r="F27" s="331" t="s">
        <v>101</v>
      </c>
      <c r="G27" s="429" t="s">
        <v>1428</v>
      </c>
      <c r="H27" s="427"/>
      <c r="I27" s="427"/>
      <c r="J27" s="427"/>
      <c r="K27" s="431"/>
      <c r="L27" s="432"/>
    </row>
    <row r="28" spans="1:12" ht="48" customHeight="1">
      <c r="A28" s="430"/>
      <c r="B28" s="429" t="s">
        <v>1479</v>
      </c>
      <c r="C28" s="433">
        <v>44433</v>
      </c>
      <c r="D28" s="429" t="s">
        <v>1480</v>
      </c>
      <c r="E28" s="429" t="s">
        <v>1481</v>
      </c>
      <c r="F28" s="331" t="s">
        <v>101</v>
      </c>
      <c r="G28" s="429" t="s">
        <v>1428</v>
      </c>
      <c r="H28" s="427"/>
      <c r="I28" s="427"/>
      <c r="J28" s="427"/>
      <c r="K28" s="431"/>
      <c r="L28" s="432"/>
    </row>
    <row r="29" spans="1:12" ht="48" customHeight="1">
      <c r="A29" s="430"/>
      <c r="B29" s="429" t="s">
        <v>1482</v>
      </c>
      <c r="C29" s="433">
        <v>44433</v>
      </c>
      <c r="D29" s="429" t="s">
        <v>1483</v>
      </c>
      <c r="E29" s="429" t="s">
        <v>1484</v>
      </c>
      <c r="F29" s="331" t="s">
        <v>101</v>
      </c>
      <c r="G29" s="429" t="s">
        <v>1428</v>
      </c>
      <c r="H29" s="427"/>
      <c r="I29" s="427"/>
      <c r="J29" s="427"/>
      <c r="K29" s="431"/>
      <c r="L29" s="432"/>
    </row>
    <row r="30" spans="1:12" ht="48" customHeight="1">
      <c r="A30" s="430"/>
      <c r="B30" s="429" t="s">
        <v>1485</v>
      </c>
      <c r="C30" s="433">
        <v>44433</v>
      </c>
      <c r="D30" s="429" t="s">
        <v>1430</v>
      </c>
      <c r="E30" s="429" t="s">
        <v>1431</v>
      </c>
      <c r="F30" s="331" t="s">
        <v>101</v>
      </c>
      <c r="G30" s="429" t="s">
        <v>1428</v>
      </c>
      <c r="H30" s="427"/>
      <c r="I30" s="427"/>
      <c r="J30" s="427"/>
      <c r="K30" s="431"/>
      <c r="L30" s="432"/>
    </row>
    <row r="31" spans="1:12" ht="48" customHeight="1">
      <c r="A31" s="430"/>
      <c r="B31" s="429" t="s">
        <v>1486</v>
      </c>
      <c r="C31" s="433">
        <v>44433</v>
      </c>
      <c r="D31" s="429" t="s">
        <v>1487</v>
      </c>
      <c r="E31" s="429" t="s">
        <v>1488</v>
      </c>
      <c r="F31" s="331" t="s">
        <v>101</v>
      </c>
      <c r="G31" s="429" t="s">
        <v>1428</v>
      </c>
      <c r="H31" s="427"/>
      <c r="I31" s="427"/>
      <c r="J31" s="427"/>
      <c r="K31" s="431"/>
      <c r="L31" s="432"/>
    </row>
    <row r="32" spans="1:12" ht="48" customHeight="1">
      <c r="A32" s="430"/>
      <c r="B32" s="429" t="s">
        <v>1489</v>
      </c>
      <c r="C32" s="433">
        <v>44433</v>
      </c>
      <c r="D32" s="429" t="s">
        <v>1490</v>
      </c>
      <c r="E32" s="429" t="s">
        <v>1491</v>
      </c>
      <c r="F32" s="331" t="s">
        <v>101</v>
      </c>
      <c r="G32" s="429" t="s">
        <v>1428</v>
      </c>
      <c r="H32" s="427"/>
      <c r="I32" s="427"/>
      <c r="J32" s="427"/>
      <c r="K32" s="431"/>
      <c r="L32" s="432"/>
    </row>
    <row r="33" spans="1:12" ht="48" customHeight="1">
      <c r="A33" s="430"/>
      <c r="B33" s="429" t="s">
        <v>1492</v>
      </c>
      <c r="C33" s="433">
        <v>44433</v>
      </c>
      <c r="D33" s="429" t="s">
        <v>1490</v>
      </c>
      <c r="E33" s="429" t="s">
        <v>1493</v>
      </c>
      <c r="F33" s="331" t="s">
        <v>101</v>
      </c>
      <c r="G33" s="429" t="s">
        <v>1428</v>
      </c>
      <c r="H33" s="427"/>
      <c r="I33" s="427"/>
      <c r="J33" s="427"/>
      <c r="K33" s="431"/>
      <c r="L33" s="432"/>
    </row>
    <row r="34" spans="1:12" ht="48" customHeight="1">
      <c r="A34" s="430"/>
      <c r="B34" s="429" t="s">
        <v>1494</v>
      </c>
      <c r="C34" s="433">
        <v>44433</v>
      </c>
      <c r="D34" s="429" t="s">
        <v>1490</v>
      </c>
      <c r="E34" s="429" t="s">
        <v>1495</v>
      </c>
      <c r="F34" s="331" t="s">
        <v>101</v>
      </c>
      <c r="G34" s="429" t="s">
        <v>1428</v>
      </c>
      <c r="H34" s="427"/>
      <c r="I34" s="427"/>
      <c r="J34" s="427"/>
      <c r="K34" s="431"/>
      <c r="L34" s="432"/>
    </row>
    <row r="35" spans="1:12" ht="83" customHeight="1">
      <c r="A35" s="430"/>
      <c r="B35" s="429" t="s">
        <v>1506</v>
      </c>
      <c r="C35" s="433">
        <v>44434</v>
      </c>
      <c r="D35" s="429" t="s">
        <v>1497</v>
      </c>
      <c r="E35" s="429" t="s">
        <v>1498</v>
      </c>
      <c r="F35" s="331" t="s">
        <v>101</v>
      </c>
      <c r="G35" s="429" t="s">
        <v>1428</v>
      </c>
      <c r="H35" s="427"/>
      <c r="I35" s="427"/>
      <c r="J35" s="427"/>
      <c r="K35" s="431"/>
      <c r="L35" s="432"/>
    </row>
    <row r="36" spans="1:12" ht="48" customHeight="1">
      <c r="A36" s="430"/>
      <c r="B36" s="429" t="s">
        <v>1499</v>
      </c>
      <c r="C36" s="433">
        <v>44434</v>
      </c>
      <c r="D36" s="429" t="s">
        <v>1500</v>
      </c>
      <c r="E36" s="429" t="s">
        <v>1442</v>
      </c>
      <c r="F36" s="331" t="s">
        <v>101</v>
      </c>
      <c r="G36" s="429" t="s">
        <v>1428</v>
      </c>
      <c r="H36" s="427"/>
      <c r="I36" s="427"/>
      <c r="J36" s="427"/>
      <c r="K36" s="431"/>
      <c r="L36" s="432"/>
    </row>
    <row r="37" spans="1:12" ht="57.5" customHeight="1">
      <c r="A37" s="430"/>
      <c r="B37" s="429" t="s">
        <v>1505</v>
      </c>
      <c r="C37" s="433">
        <v>44434</v>
      </c>
      <c r="D37" s="429" t="s">
        <v>1501</v>
      </c>
      <c r="E37" s="429" t="s">
        <v>1502</v>
      </c>
      <c r="F37" s="331" t="s">
        <v>101</v>
      </c>
      <c r="G37" s="429" t="s">
        <v>1428</v>
      </c>
      <c r="H37" s="427"/>
      <c r="I37" s="427"/>
      <c r="J37" s="427"/>
      <c r="K37" s="431"/>
      <c r="L37" s="432"/>
    </row>
    <row r="38" spans="1:12" ht="48" customHeight="1">
      <c r="A38" s="430"/>
      <c r="B38" s="429" t="s">
        <v>1499</v>
      </c>
      <c r="C38" s="433">
        <v>44434</v>
      </c>
      <c r="D38" s="429" t="s">
        <v>1430</v>
      </c>
      <c r="E38" s="429" t="s">
        <v>1431</v>
      </c>
      <c r="F38" s="331" t="s">
        <v>101</v>
      </c>
      <c r="G38" s="429" t="s">
        <v>1428</v>
      </c>
      <c r="H38" s="427"/>
      <c r="I38" s="427"/>
      <c r="J38" s="427"/>
      <c r="K38" s="431"/>
      <c r="L38" s="432"/>
    </row>
    <row r="39" spans="1:12" ht="48" customHeight="1">
      <c r="A39" s="430"/>
      <c r="B39" s="429" t="s">
        <v>1496</v>
      </c>
      <c r="C39" s="433">
        <v>44435</v>
      </c>
      <c r="D39" s="429" t="s">
        <v>1503</v>
      </c>
      <c r="E39" s="429" t="s">
        <v>1504</v>
      </c>
      <c r="F39" s="331" t="s">
        <v>101</v>
      </c>
      <c r="G39" s="429" t="s">
        <v>1428</v>
      </c>
      <c r="H39" s="427"/>
      <c r="I39" s="427"/>
      <c r="J39" s="427"/>
      <c r="K39" s="431"/>
      <c r="L39" s="432"/>
    </row>
    <row r="40" spans="1:12" ht="48" customHeight="1">
      <c r="A40" s="430"/>
      <c r="B40" s="429" t="s">
        <v>1507</v>
      </c>
      <c r="C40" s="433">
        <v>44435</v>
      </c>
      <c r="D40" s="429" t="s">
        <v>1430</v>
      </c>
      <c r="E40" s="429" t="s">
        <v>1431</v>
      </c>
      <c r="F40" s="331" t="s">
        <v>101</v>
      </c>
      <c r="G40" s="429" t="s">
        <v>1428</v>
      </c>
      <c r="H40" s="427"/>
      <c r="I40" s="427"/>
      <c r="J40" s="427"/>
      <c r="K40" s="431"/>
      <c r="L40" s="432"/>
    </row>
    <row r="41" spans="1:12" ht="48" customHeight="1">
      <c r="A41" s="430"/>
      <c r="B41" s="429" t="s">
        <v>1508</v>
      </c>
      <c r="C41" s="433">
        <v>44435</v>
      </c>
      <c r="D41" s="429" t="s">
        <v>1430</v>
      </c>
      <c r="E41" s="429" t="s">
        <v>1431</v>
      </c>
      <c r="F41" s="331" t="s">
        <v>101</v>
      </c>
      <c r="G41" s="429" t="s">
        <v>1428</v>
      </c>
      <c r="H41" s="427"/>
      <c r="I41" s="427"/>
      <c r="J41" s="427"/>
      <c r="K41" s="431"/>
      <c r="L41" s="432"/>
    </row>
    <row r="42" spans="1:12" ht="80.5" customHeight="1">
      <c r="A42" s="430"/>
      <c r="B42" s="457" t="s">
        <v>1277</v>
      </c>
      <c r="C42" s="433">
        <v>44544</v>
      </c>
      <c r="D42" s="429" t="s">
        <v>1278</v>
      </c>
      <c r="E42" s="429" t="s">
        <v>1280</v>
      </c>
      <c r="F42" s="331" t="s">
        <v>101</v>
      </c>
      <c r="G42" s="429" t="s">
        <v>1279</v>
      </c>
      <c r="H42" s="427"/>
      <c r="I42" s="427">
        <v>11908914</v>
      </c>
      <c r="J42" s="427"/>
      <c r="K42" s="431"/>
      <c r="L42" s="432"/>
    </row>
    <row r="43" spans="1:12" ht="80.5" customHeight="1">
      <c r="A43" s="430"/>
      <c r="B43" s="457" t="s">
        <v>1281</v>
      </c>
      <c r="C43" s="433">
        <v>44544</v>
      </c>
      <c r="D43" s="429" t="s">
        <v>1278</v>
      </c>
      <c r="E43" s="429" t="s">
        <v>1282</v>
      </c>
      <c r="F43" s="331" t="s">
        <v>101</v>
      </c>
      <c r="G43" s="429" t="s">
        <v>1279</v>
      </c>
      <c r="H43" s="427"/>
      <c r="I43" s="427">
        <v>11908914</v>
      </c>
      <c r="J43" s="427"/>
      <c r="K43" s="431"/>
      <c r="L43" s="432"/>
    </row>
    <row r="44" spans="1:12" ht="80.5" customHeight="1">
      <c r="A44" s="430"/>
      <c r="B44" s="457" t="s">
        <v>1283</v>
      </c>
      <c r="C44" s="433">
        <v>44544</v>
      </c>
      <c r="D44" s="429" t="s">
        <v>1278</v>
      </c>
      <c r="E44" s="429" t="s">
        <v>1282</v>
      </c>
      <c r="F44" s="331" t="s">
        <v>101</v>
      </c>
      <c r="G44" s="429" t="s">
        <v>1279</v>
      </c>
      <c r="H44" s="427"/>
      <c r="I44" s="427">
        <v>11908914</v>
      </c>
      <c r="J44" s="427"/>
      <c r="K44" s="431"/>
      <c r="L44" s="432"/>
    </row>
    <row r="45" spans="1:12" ht="80.5" customHeight="1">
      <c r="A45" s="430"/>
      <c r="B45" s="457" t="s">
        <v>1284</v>
      </c>
      <c r="C45" s="433">
        <v>44544</v>
      </c>
      <c r="D45" s="429" t="s">
        <v>1278</v>
      </c>
      <c r="E45" s="429" t="s">
        <v>1282</v>
      </c>
      <c r="F45" s="331" t="s">
        <v>101</v>
      </c>
      <c r="G45" s="429" t="s">
        <v>1279</v>
      </c>
      <c r="H45" s="427"/>
      <c r="I45" s="427">
        <v>11908914</v>
      </c>
      <c r="J45" s="427"/>
      <c r="K45" s="431"/>
      <c r="L45" s="432"/>
    </row>
    <row r="46" spans="1:12" ht="145">
      <c r="A46" s="430">
        <v>1</v>
      </c>
      <c r="B46" s="429" t="s">
        <v>788</v>
      </c>
      <c r="C46" s="433">
        <v>44279</v>
      </c>
      <c r="D46" s="434" t="s">
        <v>789</v>
      </c>
      <c r="E46" s="429" t="s">
        <v>790</v>
      </c>
      <c r="F46" s="331" t="s">
        <v>101</v>
      </c>
      <c r="G46" s="427" t="s">
        <v>791</v>
      </c>
      <c r="H46" s="427"/>
      <c r="I46" s="427">
        <v>11908381</v>
      </c>
      <c r="J46" s="427"/>
      <c r="K46" s="431"/>
      <c r="L46" s="432"/>
    </row>
    <row r="47" spans="1:12" ht="159.5">
      <c r="A47" s="430">
        <v>2</v>
      </c>
      <c r="B47" s="429" t="s">
        <v>794</v>
      </c>
      <c r="C47" s="433">
        <v>44279</v>
      </c>
      <c r="D47" s="434" t="s">
        <v>792</v>
      </c>
      <c r="E47" s="429" t="s">
        <v>793</v>
      </c>
      <c r="F47" s="331" t="s">
        <v>101</v>
      </c>
      <c r="G47" s="429" t="s">
        <v>791</v>
      </c>
      <c r="H47" s="427"/>
      <c r="I47" s="427">
        <v>11908381</v>
      </c>
      <c r="J47" s="427"/>
      <c r="K47" s="431"/>
      <c r="L47" s="432"/>
    </row>
    <row r="48" spans="1:12" ht="58">
      <c r="A48" s="430">
        <v>3</v>
      </c>
      <c r="B48" s="1" t="s">
        <v>797</v>
      </c>
      <c r="C48" s="433">
        <v>44279</v>
      </c>
      <c r="D48" s="434" t="s">
        <v>795</v>
      </c>
      <c r="E48" s="429" t="s">
        <v>796</v>
      </c>
      <c r="F48" s="331" t="s">
        <v>101</v>
      </c>
      <c r="G48" s="429" t="s">
        <v>791</v>
      </c>
      <c r="H48" s="427"/>
      <c r="I48" s="427">
        <v>11908381</v>
      </c>
      <c r="J48" s="427"/>
      <c r="K48" s="431"/>
      <c r="L48" s="432"/>
    </row>
    <row r="49" spans="1:12" ht="130.5">
      <c r="A49" s="430">
        <v>4</v>
      </c>
      <c r="B49" s="83" t="s">
        <v>798</v>
      </c>
      <c r="C49" s="433">
        <v>44280</v>
      </c>
      <c r="D49" s="434" t="s">
        <v>799</v>
      </c>
      <c r="E49" s="429" t="s">
        <v>800</v>
      </c>
      <c r="F49" s="331" t="s">
        <v>101</v>
      </c>
      <c r="G49" s="429" t="s">
        <v>791</v>
      </c>
      <c r="H49" s="427"/>
      <c r="I49" s="427">
        <v>11908381</v>
      </c>
      <c r="J49" s="427"/>
      <c r="K49" s="431"/>
      <c r="L49" s="432"/>
    </row>
    <row r="50" spans="1:12" ht="58">
      <c r="A50" s="430">
        <v>5</v>
      </c>
      <c r="B50" s="83" t="s">
        <v>801</v>
      </c>
      <c r="C50" s="433">
        <v>44281</v>
      </c>
      <c r="D50" s="434" t="s">
        <v>802</v>
      </c>
      <c r="E50" s="429" t="s">
        <v>803</v>
      </c>
      <c r="F50" s="331" t="s">
        <v>101</v>
      </c>
      <c r="G50" s="429" t="s">
        <v>791</v>
      </c>
      <c r="H50" s="427"/>
      <c r="I50" s="427">
        <v>11908381</v>
      </c>
      <c r="J50" s="427"/>
      <c r="K50" s="431"/>
      <c r="L50" s="432"/>
    </row>
    <row r="51" spans="1:12" ht="203">
      <c r="A51" s="430">
        <v>6</v>
      </c>
      <c r="B51" s="83" t="s">
        <v>804</v>
      </c>
      <c r="C51" s="433">
        <v>44282</v>
      </c>
      <c r="D51" s="434" t="s">
        <v>805</v>
      </c>
      <c r="E51" s="434" t="s">
        <v>806</v>
      </c>
      <c r="F51" s="331" t="s">
        <v>101</v>
      </c>
      <c r="G51" s="427" t="s">
        <v>791</v>
      </c>
      <c r="H51" s="427"/>
      <c r="I51" s="427">
        <v>11908381</v>
      </c>
      <c r="J51" s="427"/>
      <c r="K51" s="431"/>
      <c r="L51" s="432"/>
    </row>
    <row r="52" spans="1:12" ht="72.5">
      <c r="A52" s="430">
        <v>7</v>
      </c>
      <c r="B52" s="563" t="s">
        <v>807</v>
      </c>
      <c r="C52" s="433">
        <v>44282</v>
      </c>
      <c r="D52" s="434" t="s">
        <v>808</v>
      </c>
      <c r="E52" s="429" t="s">
        <v>809</v>
      </c>
      <c r="F52" s="331" t="s">
        <v>101</v>
      </c>
      <c r="G52" s="427" t="s">
        <v>815</v>
      </c>
      <c r="H52" s="427"/>
      <c r="I52" s="427">
        <v>11908381</v>
      </c>
      <c r="J52" s="427"/>
      <c r="K52" s="431"/>
      <c r="L52" s="432"/>
    </row>
    <row r="53" spans="1:12" ht="43.5">
      <c r="A53" s="430">
        <v>8</v>
      </c>
      <c r="B53" s="564"/>
      <c r="C53" s="433">
        <v>44282</v>
      </c>
      <c r="D53" s="434" t="s">
        <v>810</v>
      </c>
      <c r="E53" s="429" t="s">
        <v>811</v>
      </c>
      <c r="F53" s="331" t="s">
        <v>101</v>
      </c>
      <c r="G53" s="429" t="s">
        <v>815</v>
      </c>
      <c r="H53" s="427"/>
      <c r="I53" s="427">
        <v>11908381</v>
      </c>
      <c r="J53" s="427"/>
      <c r="K53" s="431"/>
      <c r="L53" s="432"/>
    </row>
    <row r="54" spans="1:12" ht="145">
      <c r="A54" s="430">
        <v>9</v>
      </c>
      <c r="B54" s="424" t="s">
        <v>812</v>
      </c>
      <c r="C54" s="433">
        <v>44282</v>
      </c>
      <c r="D54" s="434" t="s">
        <v>813</v>
      </c>
      <c r="E54" s="429" t="s">
        <v>814</v>
      </c>
      <c r="F54" s="331" t="s">
        <v>101</v>
      </c>
      <c r="G54" s="429" t="s">
        <v>815</v>
      </c>
      <c r="H54" s="427"/>
      <c r="I54" s="427">
        <v>11908381</v>
      </c>
      <c r="J54" s="427"/>
      <c r="K54" s="431"/>
      <c r="L54" s="432"/>
    </row>
    <row r="55" spans="1:12" ht="174">
      <c r="A55" s="430">
        <v>10</v>
      </c>
      <c r="B55" s="424" t="s">
        <v>816</v>
      </c>
      <c r="C55" s="433">
        <v>44286</v>
      </c>
      <c r="D55" s="434" t="s">
        <v>817</v>
      </c>
      <c r="E55" s="429" t="s">
        <v>818</v>
      </c>
      <c r="F55" s="331" t="s">
        <v>101</v>
      </c>
      <c r="G55" s="429" t="s">
        <v>819</v>
      </c>
      <c r="H55" s="427"/>
      <c r="I55" s="427">
        <v>11908381</v>
      </c>
      <c r="J55" s="427"/>
      <c r="K55" s="431"/>
      <c r="L55" s="432"/>
    </row>
    <row r="56" spans="1:12" ht="174">
      <c r="A56" s="430">
        <v>11</v>
      </c>
      <c r="B56" s="83" t="s">
        <v>820</v>
      </c>
      <c r="C56" s="433">
        <v>44286</v>
      </c>
      <c r="D56" s="434" t="s">
        <v>821</v>
      </c>
      <c r="E56" s="434" t="s">
        <v>822</v>
      </c>
      <c r="F56" s="331" t="s">
        <v>101</v>
      </c>
      <c r="G56" s="6" t="s">
        <v>823</v>
      </c>
      <c r="H56" s="427"/>
      <c r="I56" s="427">
        <v>11908381</v>
      </c>
      <c r="J56" s="427"/>
      <c r="K56" s="431"/>
      <c r="L56" s="432"/>
    </row>
    <row r="57" spans="1:12" ht="58">
      <c r="A57" s="430">
        <v>12</v>
      </c>
      <c r="B57" s="83" t="s">
        <v>824</v>
      </c>
      <c r="C57" s="433">
        <v>44286</v>
      </c>
      <c r="D57" s="434" t="s">
        <v>825</v>
      </c>
      <c r="E57" s="434" t="s">
        <v>826</v>
      </c>
      <c r="F57" s="331" t="s">
        <v>101</v>
      </c>
      <c r="G57" s="6" t="s">
        <v>823</v>
      </c>
      <c r="H57" s="427"/>
      <c r="I57" s="427">
        <v>11908381</v>
      </c>
      <c r="J57" s="427"/>
      <c r="K57" s="431"/>
      <c r="L57" s="432"/>
    </row>
    <row r="58" spans="1:12" ht="43.5">
      <c r="A58" s="430">
        <v>13</v>
      </c>
      <c r="B58" s="354" t="s">
        <v>516</v>
      </c>
      <c r="C58" s="355">
        <v>43575</v>
      </c>
      <c r="D58" s="400" t="s">
        <v>517</v>
      </c>
      <c r="E58" s="400" t="s">
        <v>518</v>
      </c>
      <c r="F58" s="356" t="s">
        <v>101</v>
      </c>
      <c r="G58" s="5" t="s">
        <v>519</v>
      </c>
      <c r="H58" s="54" t="s">
        <v>67</v>
      </c>
      <c r="I58" s="4">
        <v>11727758</v>
      </c>
      <c r="J58" s="23">
        <v>44018</v>
      </c>
      <c r="K58" s="348"/>
      <c r="L58" s="347"/>
    </row>
    <row r="59" spans="1:12" ht="29">
      <c r="A59" s="430">
        <v>14</v>
      </c>
      <c r="B59" s="354" t="s">
        <v>520</v>
      </c>
      <c r="C59" s="355">
        <v>43575</v>
      </c>
      <c r="D59" s="355" t="s">
        <v>521</v>
      </c>
      <c r="E59" s="357" t="s">
        <v>522</v>
      </c>
      <c r="F59" s="358" t="s">
        <v>101</v>
      </c>
      <c r="G59" s="5" t="s">
        <v>519</v>
      </c>
      <c r="H59" s="54" t="s">
        <v>67</v>
      </c>
      <c r="I59" s="380">
        <v>11728091</v>
      </c>
      <c r="J59" s="23">
        <v>44018</v>
      </c>
      <c r="K59" s="348"/>
      <c r="L59" s="347"/>
    </row>
    <row r="60" spans="1:12" ht="72.5">
      <c r="A60" s="430">
        <v>15</v>
      </c>
      <c r="B60" s="354" t="s">
        <v>523</v>
      </c>
      <c r="C60" s="355">
        <v>43576</v>
      </c>
      <c r="D60" s="357" t="s">
        <v>524</v>
      </c>
      <c r="E60" s="357" t="s">
        <v>525</v>
      </c>
      <c r="F60" s="358" t="s">
        <v>101</v>
      </c>
      <c r="G60" s="5" t="s">
        <v>519</v>
      </c>
      <c r="H60" s="54" t="s">
        <v>67</v>
      </c>
      <c r="I60" s="4">
        <v>11727758</v>
      </c>
      <c r="J60" s="23">
        <v>44018</v>
      </c>
      <c r="K60" s="348"/>
      <c r="L60" s="347"/>
    </row>
    <row r="61" spans="1:12" ht="29">
      <c r="A61" s="430">
        <v>16</v>
      </c>
      <c r="B61" s="574" t="s">
        <v>528</v>
      </c>
      <c r="C61" s="355">
        <v>43576</v>
      </c>
      <c r="D61" s="357" t="s">
        <v>526</v>
      </c>
      <c r="E61" s="357" t="s">
        <v>527</v>
      </c>
      <c r="F61" s="358" t="s">
        <v>101</v>
      </c>
      <c r="G61" s="5" t="s">
        <v>519</v>
      </c>
      <c r="H61" s="54" t="s">
        <v>67</v>
      </c>
      <c r="I61" s="380">
        <v>11728091</v>
      </c>
      <c r="J61" s="192">
        <v>44018</v>
      </c>
      <c r="K61" s="192"/>
      <c r="L61" s="347"/>
    </row>
    <row r="62" spans="1:12" ht="43.5">
      <c r="A62" s="430">
        <v>17</v>
      </c>
      <c r="B62" s="575"/>
      <c r="C62" s="355">
        <v>43576</v>
      </c>
      <c r="D62" s="357" t="s">
        <v>529</v>
      </c>
      <c r="E62" s="357" t="s">
        <v>530</v>
      </c>
      <c r="F62" s="358" t="s">
        <v>101</v>
      </c>
      <c r="G62" s="5" t="s">
        <v>519</v>
      </c>
      <c r="H62" s="54" t="s">
        <v>67</v>
      </c>
      <c r="I62" s="380">
        <v>11728091</v>
      </c>
      <c r="J62" s="192">
        <v>44018</v>
      </c>
      <c r="K62" s="348"/>
      <c r="L62" s="347"/>
    </row>
    <row r="63" spans="1:12" ht="58">
      <c r="A63" s="430">
        <v>18</v>
      </c>
      <c r="B63" s="363" t="s">
        <v>531</v>
      </c>
      <c r="C63" s="355">
        <v>43576</v>
      </c>
      <c r="D63" s="357" t="s">
        <v>532</v>
      </c>
      <c r="E63" s="357" t="s">
        <v>533</v>
      </c>
      <c r="F63" s="358" t="s">
        <v>101</v>
      </c>
      <c r="G63" s="5" t="s">
        <v>519</v>
      </c>
      <c r="H63" s="54" t="s">
        <v>67</v>
      </c>
      <c r="I63" s="380">
        <v>11728091</v>
      </c>
      <c r="J63" s="192">
        <v>44018</v>
      </c>
      <c r="K63" s="348"/>
      <c r="L63" s="347"/>
    </row>
    <row r="64" spans="1:12" ht="159.5">
      <c r="A64" s="430">
        <v>19</v>
      </c>
      <c r="B64" s="363" t="s">
        <v>534</v>
      </c>
      <c r="C64" s="355">
        <v>43577</v>
      </c>
      <c r="D64" s="357" t="s">
        <v>535</v>
      </c>
      <c r="E64" s="357" t="s">
        <v>536</v>
      </c>
      <c r="F64" s="358" t="s">
        <v>101</v>
      </c>
      <c r="G64" s="5" t="s">
        <v>519</v>
      </c>
      <c r="H64" s="54" t="s">
        <v>67</v>
      </c>
      <c r="I64" s="380">
        <v>11728091</v>
      </c>
      <c r="J64" s="192">
        <v>44018</v>
      </c>
      <c r="K64" s="348"/>
      <c r="L64" s="347"/>
    </row>
    <row r="65" spans="1:13" ht="246.5">
      <c r="A65" s="430">
        <v>20</v>
      </c>
      <c r="B65" s="363" t="s">
        <v>537</v>
      </c>
      <c r="C65" s="355">
        <v>43577</v>
      </c>
      <c r="D65" s="357" t="s">
        <v>538</v>
      </c>
      <c r="E65" s="357" t="s">
        <v>539</v>
      </c>
      <c r="F65" s="358" t="s">
        <v>101</v>
      </c>
      <c r="G65" s="5" t="s">
        <v>519</v>
      </c>
      <c r="H65" s="54" t="s">
        <v>67</v>
      </c>
      <c r="I65" s="381">
        <v>11728091</v>
      </c>
      <c r="J65" s="192">
        <v>44018</v>
      </c>
      <c r="K65" s="360"/>
      <c r="L65" s="359"/>
      <c r="M65" s="84"/>
    </row>
    <row r="66" spans="1:13" ht="203">
      <c r="A66" s="430">
        <v>21</v>
      </c>
      <c r="B66" s="354" t="s">
        <v>540</v>
      </c>
      <c r="C66" s="23">
        <v>43575</v>
      </c>
      <c r="D66" s="361" t="s">
        <v>541</v>
      </c>
      <c r="E66" s="362" t="s">
        <v>542</v>
      </c>
      <c r="F66" s="356" t="s">
        <v>101</v>
      </c>
      <c r="G66" s="5" t="s">
        <v>519</v>
      </c>
      <c r="H66" s="23" t="s">
        <v>67</v>
      </c>
      <c r="I66" s="380">
        <v>11728091</v>
      </c>
      <c r="J66" s="23">
        <v>44018</v>
      </c>
      <c r="K66" s="348"/>
      <c r="L66" s="347"/>
    </row>
    <row r="67" spans="1:13" ht="87">
      <c r="A67" s="430">
        <v>22</v>
      </c>
      <c r="B67" s="363" t="s">
        <v>545</v>
      </c>
      <c r="C67" s="23">
        <v>43576</v>
      </c>
      <c r="D67" s="361" t="s">
        <v>543</v>
      </c>
      <c r="E67" s="362" t="s">
        <v>544</v>
      </c>
      <c r="F67" s="356" t="s">
        <v>37</v>
      </c>
      <c r="G67" s="5" t="s">
        <v>519</v>
      </c>
      <c r="H67" s="23" t="s">
        <v>67</v>
      </c>
      <c r="I67" s="380">
        <v>11728091</v>
      </c>
      <c r="J67" s="192">
        <v>44018</v>
      </c>
      <c r="K67" s="348"/>
      <c r="L67" s="347"/>
    </row>
    <row r="68" spans="1:13" ht="54.75" customHeight="1">
      <c r="A68" s="1"/>
      <c r="B68" s="351" t="s">
        <v>625</v>
      </c>
      <c r="C68" s="23"/>
      <c r="D68" s="361"/>
      <c r="E68" s="364"/>
      <c r="F68" s="379"/>
      <c r="G68" s="5"/>
      <c r="H68" s="23"/>
      <c r="I68" s="380"/>
      <c r="J68" s="135"/>
      <c r="K68" s="348"/>
      <c r="L68" s="347"/>
    </row>
    <row r="69" spans="1:13" ht="30" customHeight="1">
      <c r="A69" s="1">
        <v>23</v>
      </c>
      <c r="B69" s="406" t="s">
        <v>643</v>
      </c>
      <c r="C69" s="239"/>
      <c r="D69" s="223"/>
      <c r="E69" s="405"/>
      <c r="F69" s="356"/>
      <c r="G69" s="40"/>
      <c r="H69" s="379"/>
      <c r="I69" s="382"/>
      <c r="J69" s="23"/>
      <c r="K69" s="403"/>
      <c r="L69" s="402"/>
    </row>
    <row r="70" spans="1:13" ht="43.5">
      <c r="A70" s="1">
        <v>24</v>
      </c>
      <c r="B70" s="103" t="s">
        <v>644</v>
      </c>
      <c r="C70" s="239">
        <v>43676</v>
      </c>
      <c r="D70" s="401" t="s">
        <v>645</v>
      </c>
      <c r="E70" s="405" t="s">
        <v>646</v>
      </c>
      <c r="F70" s="356" t="s">
        <v>101</v>
      </c>
      <c r="G70" s="40" t="s">
        <v>647</v>
      </c>
      <c r="H70" s="379" t="s">
        <v>67</v>
      </c>
      <c r="I70" s="382"/>
      <c r="J70" s="23"/>
      <c r="K70" s="403"/>
      <c r="L70" s="402"/>
    </row>
    <row r="71" spans="1:13" ht="43.5">
      <c r="A71" s="1">
        <v>25</v>
      </c>
      <c r="B71" s="103" t="s">
        <v>648</v>
      </c>
      <c r="C71" s="239">
        <v>43676</v>
      </c>
      <c r="D71" s="401" t="s">
        <v>649</v>
      </c>
      <c r="E71" s="405" t="s">
        <v>650</v>
      </c>
      <c r="F71" s="356" t="s">
        <v>101</v>
      </c>
      <c r="G71" s="40" t="s">
        <v>647</v>
      </c>
      <c r="H71" s="379"/>
      <c r="I71" s="382"/>
      <c r="J71" s="23"/>
      <c r="K71" s="403"/>
      <c r="L71" s="402"/>
    </row>
    <row r="72" spans="1:13" ht="43.5">
      <c r="A72" s="1">
        <v>26</v>
      </c>
      <c r="B72" s="103" t="s">
        <v>651</v>
      </c>
      <c r="C72" s="239">
        <v>43677</v>
      </c>
      <c r="D72" s="401" t="s">
        <v>652</v>
      </c>
      <c r="E72" s="405" t="s">
        <v>653</v>
      </c>
      <c r="F72" s="356" t="s">
        <v>101</v>
      </c>
      <c r="G72" s="40" t="s">
        <v>647</v>
      </c>
      <c r="H72" s="379"/>
      <c r="I72" s="382"/>
      <c r="J72" s="23"/>
      <c r="K72" s="403"/>
      <c r="L72" s="402"/>
    </row>
    <row r="73" spans="1:13" ht="43.5">
      <c r="A73" s="1">
        <v>27</v>
      </c>
      <c r="B73" s="103" t="s">
        <v>654</v>
      </c>
      <c r="C73" s="239">
        <v>43677</v>
      </c>
      <c r="D73" s="401" t="s">
        <v>655</v>
      </c>
      <c r="E73" s="405" t="s">
        <v>656</v>
      </c>
      <c r="F73" s="356" t="s">
        <v>101</v>
      </c>
      <c r="G73" s="40" t="s">
        <v>647</v>
      </c>
      <c r="H73" s="379"/>
      <c r="I73" s="382"/>
      <c r="J73" s="23"/>
      <c r="K73" s="403"/>
      <c r="L73" s="402"/>
    </row>
    <row r="74" spans="1:13" ht="43.5">
      <c r="A74" s="1">
        <v>28</v>
      </c>
      <c r="B74" s="103" t="s">
        <v>658</v>
      </c>
      <c r="C74" s="239">
        <v>43677</v>
      </c>
      <c r="D74" s="401" t="s">
        <v>657</v>
      </c>
      <c r="E74" s="405" t="s">
        <v>656</v>
      </c>
      <c r="F74" s="356" t="s">
        <v>101</v>
      </c>
      <c r="G74" s="40" t="s">
        <v>647</v>
      </c>
      <c r="H74" s="379"/>
      <c r="I74" s="382"/>
      <c r="J74" s="23"/>
      <c r="K74" s="403"/>
      <c r="L74" s="402"/>
    </row>
    <row r="75" spans="1:13" ht="43.5">
      <c r="A75" s="1">
        <v>29</v>
      </c>
      <c r="B75" s="103" t="s">
        <v>659</v>
      </c>
      <c r="C75" s="239">
        <v>43678</v>
      </c>
      <c r="D75" s="401" t="s">
        <v>657</v>
      </c>
      <c r="E75" s="405" t="s">
        <v>656</v>
      </c>
      <c r="F75" s="356" t="s">
        <v>101</v>
      </c>
      <c r="G75" s="40" t="s">
        <v>647</v>
      </c>
      <c r="H75" s="379"/>
      <c r="I75" s="382"/>
      <c r="J75" s="23"/>
      <c r="K75" s="403"/>
      <c r="L75" s="402"/>
    </row>
    <row r="76" spans="1:13" ht="58">
      <c r="A76" s="1">
        <v>30</v>
      </c>
      <c r="B76" s="103" t="s">
        <v>665</v>
      </c>
      <c r="C76" s="239">
        <v>43678</v>
      </c>
      <c r="D76" s="401" t="s">
        <v>660</v>
      </c>
      <c r="E76" s="591" t="s">
        <v>661</v>
      </c>
      <c r="F76" s="356" t="s">
        <v>101</v>
      </c>
      <c r="G76" s="40" t="s">
        <v>647</v>
      </c>
      <c r="H76" s="379"/>
      <c r="I76" s="382"/>
      <c r="J76" s="23"/>
      <c r="K76" s="403"/>
      <c r="L76" s="402"/>
    </row>
    <row r="77" spans="1:13" ht="43.5">
      <c r="A77" s="1">
        <v>31</v>
      </c>
      <c r="B77" s="103" t="s">
        <v>666</v>
      </c>
      <c r="C77" s="239">
        <v>43678</v>
      </c>
      <c r="D77" s="401" t="s">
        <v>662</v>
      </c>
      <c r="E77" s="581"/>
      <c r="F77" s="356" t="s">
        <v>101</v>
      </c>
      <c r="G77" s="40" t="s">
        <v>647</v>
      </c>
      <c r="H77" s="379"/>
      <c r="I77" s="382"/>
      <c r="J77" s="23"/>
      <c r="K77" s="403"/>
      <c r="L77" s="402"/>
    </row>
    <row r="78" spans="1:13" ht="43.5">
      <c r="A78" s="1">
        <v>32</v>
      </c>
      <c r="B78" s="103" t="s">
        <v>667</v>
      </c>
      <c r="C78" s="239">
        <v>43679</v>
      </c>
      <c r="D78" s="401" t="s">
        <v>663</v>
      </c>
      <c r="E78" s="581"/>
      <c r="F78" s="356" t="s">
        <v>101</v>
      </c>
      <c r="G78" s="40" t="s">
        <v>647</v>
      </c>
      <c r="H78" s="379"/>
      <c r="I78" s="382"/>
      <c r="J78" s="23"/>
      <c r="K78" s="403"/>
      <c r="L78" s="402"/>
    </row>
    <row r="79" spans="1:13" ht="43.5">
      <c r="A79" s="1">
        <v>33</v>
      </c>
      <c r="B79" s="103" t="s">
        <v>668</v>
      </c>
      <c r="C79" s="239">
        <v>43679</v>
      </c>
      <c r="D79" s="401" t="s">
        <v>657</v>
      </c>
      <c r="E79" s="581"/>
      <c r="F79" s="356" t="s">
        <v>101</v>
      </c>
      <c r="G79" s="40" t="s">
        <v>647</v>
      </c>
      <c r="H79" s="379"/>
      <c r="I79" s="382"/>
      <c r="J79" s="23"/>
      <c r="K79" s="403"/>
      <c r="L79" s="402"/>
    </row>
    <row r="80" spans="1:13" ht="43.5">
      <c r="A80" s="1">
        <v>34</v>
      </c>
      <c r="B80" s="103" t="s">
        <v>669</v>
      </c>
      <c r="C80" s="239">
        <v>43679</v>
      </c>
      <c r="D80" s="401" t="s">
        <v>664</v>
      </c>
      <c r="E80" s="541"/>
      <c r="F80" s="356" t="s">
        <v>101</v>
      </c>
      <c r="G80" s="40" t="s">
        <v>647</v>
      </c>
      <c r="H80" s="379"/>
      <c r="I80" s="382"/>
      <c r="J80" s="23"/>
      <c r="K80" s="403"/>
      <c r="L80" s="402"/>
    </row>
    <row r="81" spans="1:12" ht="43.5">
      <c r="A81" s="1">
        <v>35</v>
      </c>
      <c r="B81" s="103" t="s">
        <v>672</v>
      </c>
      <c r="C81" s="239">
        <v>43680</v>
      </c>
      <c r="D81" s="401" t="s">
        <v>670</v>
      </c>
      <c r="E81" s="405" t="s">
        <v>671</v>
      </c>
      <c r="F81" s="356" t="s">
        <v>101</v>
      </c>
      <c r="G81" s="40" t="s">
        <v>647</v>
      </c>
      <c r="H81" s="379"/>
      <c r="I81" s="382"/>
      <c r="J81" s="23"/>
      <c r="K81" s="403"/>
      <c r="L81" s="402"/>
    </row>
    <row r="82" spans="1:12" ht="58">
      <c r="A82" s="1">
        <v>36</v>
      </c>
      <c r="B82" s="103" t="s">
        <v>675</v>
      </c>
      <c r="C82" s="239">
        <v>43680</v>
      </c>
      <c r="D82" s="401" t="s">
        <v>673</v>
      </c>
      <c r="E82" s="405" t="s">
        <v>674</v>
      </c>
      <c r="F82" s="356" t="s">
        <v>101</v>
      </c>
      <c r="G82" s="40" t="s">
        <v>647</v>
      </c>
      <c r="H82" s="379"/>
      <c r="I82" s="382"/>
      <c r="J82" s="23"/>
      <c r="K82" s="403"/>
      <c r="L82" s="402"/>
    </row>
    <row r="83" spans="1:12" ht="53.25" customHeight="1">
      <c r="A83" s="1"/>
      <c r="B83" s="351" t="s">
        <v>476</v>
      </c>
      <c r="C83" s="135"/>
      <c r="D83" s="412"/>
      <c r="E83" s="352"/>
      <c r="F83" s="356" t="s">
        <v>101</v>
      </c>
      <c r="G83" s="404"/>
      <c r="H83" s="135"/>
      <c r="I83" s="383"/>
      <c r="J83" s="135"/>
      <c r="K83" s="344"/>
      <c r="L83" s="343"/>
    </row>
    <row r="84" spans="1:12" ht="53.25" customHeight="1">
      <c r="A84" s="1"/>
      <c r="B84" s="464" t="s">
        <v>1120</v>
      </c>
      <c r="C84" s="239">
        <v>44023</v>
      </c>
      <c r="D84" s="401" t="s">
        <v>1525</v>
      </c>
      <c r="E84" s="471" t="s">
        <v>1526</v>
      </c>
      <c r="F84" s="356" t="s">
        <v>101</v>
      </c>
      <c r="G84" s="462" t="s">
        <v>1524</v>
      </c>
      <c r="H84" s="135"/>
      <c r="I84" s="383"/>
      <c r="J84" s="135"/>
      <c r="K84" s="461"/>
      <c r="L84" s="460"/>
    </row>
    <row r="85" spans="1:12" ht="53.25" customHeight="1">
      <c r="A85" s="1"/>
      <c r="B85" s="464" t="s">
        <v>1527</v>
      </c>
      <c r="C85" s="239">
        <v>44023</v>
      </c>
      <c r="D85" s="412" t="s">
        <v>1528</v>
      </c>
      <c r="E85" s="470" t="s">
        <v>1529</v>
      </c>
      <c r="F85" s="356" t="s">
        <v>101</v>
      </c>
      <c r="G85" s="462" t="s">
        <v>1524</v>
      </c>
      <c r="H85" s="135"/>
      <c r="I85" s="383"/>
      <c r="J85" s="135"/>
      <c r="K85" s="461"/>
      <c r="L85" s="460"/>
    </row>
    <row r="86" spans="1:12" ht="58">
      <c r="A86" s="1">
        <v>37</v>
      </c>
      <c r="B86" s="574" t="s">
        <v>549</v>
      </c>
      <c r="C86" s="23">
        <v>43515</v>
      </c>
      <c r="D86" s="413" t="s">
        <v>547</v>
      </c>
      <c r="E86" s="361" t="s">
        <v>548</v>
      </c>
      <c r="F86" s="365" t="s">
        <v>101</v>
      </c>
      <c r="G86" s="361" t="s">
        <v>546</v>
      </c>
      <c r="H86" s="23" t="s">
        <v>67</v>
      </c>
      <c r="I86" s="384"/>
      <c r="J86" s="135"/>
      <c r="K86" s="348"/>
      <c r="L86" s="347"/>
    </row>
    <row r="87" spans="1:12" ht="87">
      <c r="A87" s="1">
        <v>38</v>
      </c>
      <c r="B87" s="575"/>
      <c r="C87" s="23">
        <v>43515</v>
      </c>
      <c r="D87" s="413" t="s">
        <v>550</v>
      </c>
      <c r="E87" s="361" t="s">
        <v>551</v>
      </c>
      <c r="F87" s="331" t="s">
        <v>101</v>
      </c>
      <c r="G87" s="361" t="s">
        <v>546</v>
      </c>
      <c r="H87" s="23" t="s">
        <v>67</v>
      </c>
      <c r="I87" s="384"/>
      <c r="J87" s="135"/>
      <c r="K87" s="348"/>
      <c r="L87" s="347"/>
    </row>
    <row r="88" spans="1:12" ht="188.5">
      <c r="A88" s="1">
        <v>39</v>
      </c>
      <c r="B88" s="101" t="s">
        <v>477</v>
      </c>
      <c r="C88" s="23">
        <v>43353</v>
      </c>
      <c r="D88" s="401" t="s">
        <v>552</v>
      </c>
      <c r="E88" s="40" t="s">
        <v>553</v>
      </c>
      <c r="F88" s="331" t="s">
        <v>101</v>
      </c>
      <c r="G88" s="40" t="s">
        <v>475</v>
      </c>
      <c r="H88" s="4" t="s">
        <v>67</v>
      </c>
      <c r="I88" s="384"/>
      <c r="J88" s="135"/>
      <c r="K88" s="348"/>
      <c r="L88" s="347"/>
    </row>
    <row r="89" spans="1:12" ht="174">
      <c r="A89" s="1">
        <v>40</v>
      </c>
      <c r="B89" s="101" t="s">
        <v>478</v>
      </c>
      <c r="C89" s="23">
        <v>43353</v>
      </c>
      <c r="D89" s="401" t="s">
        <v>479</v>
      </c>
      <c r="E89" s="40" t="s">
        <v>480</v>
      </c>
      <c r="F89" s="331" t="s">
        <v>101</v>
      </c>
      <c r="G89" s="40" t="s">
        <v>475</v>
      </c>
      <c r="H89" s="4" t="s">
        <v>67</v>
      </c>
      <c r="I89" s="380">
        <v>11728091</v>
      </c>
      <c r="J89" s="192">
        <v>44018</v>
      </c>
      <c r="K89" s="348"/>
      <c r="L89" s="347"/>
    </row>
    <row r="90" spans="1:12" ht="130.5">
      <c r="A90" s="1">
        <v>41</v>
      </c>
      <c r="B90" s="101" t="s">
        <v>481</v>
      </c>
      <c r="C90" s="23">
        <v>43353</v>
      </c>
      <c r="D90" s="401" t="s">
        <v>482</v>
      </c>
      <c r="E90" s="40" t="s">
        <v>483</v>
      </c>
      <c r="F90" s="331" t="s">
        <v>101</v>
      </c>
      <c r="G90" s="40" t="s">
        <v>475</v>
      </c>
      <c r="H90" s="4" t="s">
        <v>67</v>
      </c>
      <c r="I90" s="380">
        <v>11728091</v>
      </c>
      <c r="J90" s="192">
        <v>44018</v>
      </c>
      <c r="K90" s="348"/>
      <c r="L90" s="347"/>
    </row>
    <row r="91" spans="1:12">
      <c r="A91" s="1"/>
      <c r="B91" s="351" t="s">
        <v>436</v>
      </c>
      <c r="C91" s="46"/>
      <c r="D91" s="400"/>
      <c r="E91" s="145"/>
      <c r="F91" s="283"/>
      <c r="G91" s="83"/>
      <c r="H91" s="54"/>
      <c r="I91" s="385"/>
      <c r="J91" s="46"/>
      <c r="K91" s="1"/>
      <c r="L91" s="1"/>
    </row>
    <row r="92" spans="1:12" ht="19.5" hidden="1" customHeight="1">
      <c r="A92" s="1"/>
      <c r="B92" s="351" t="s">
        <v>435</v>
      </c>
      <c r="C92" s="96"/>
      <c r="D92" s="408"/>
      <c r="E92" s="40"/>
      <c r="F92" s="283"/>
      <c r="G92" s="5"/>
      <c r="H92" s="4"/>
      <c r="I92" s="386"/>
      <c r="J92" s="23"/>
      <c r="K92" s="330"/>
      <c r="L92" s="147"/>
    </row>
    <row r="93" spans="1:12" ht="116" hidden="1">
      <c r="A93" s="1">
        <v>47</v>
      </c>
      <c r="B93" s="354" t="s">
        <v>554</v>
      </c>
      <c r="C93" s="96">
        <v>43526</v>
      </c>
      <c r="D93" s="412" t="s">
        <v>555</v>
      </c>
      <c r="E93" s="40" t="s">
        <v>556</v>
      </c>
      <c r="F93" s="356" t="s">
        <v>101</v>
      </c>
      <c r="G93" s="40" t="s">
        <v>557</v>
      </c>
      <c r="H93" s="4" t="s">
        <v>67</v>
      </c>
      <c r="I93" s="387">
        <v>11728115</v>
      </c>
      <c r="J93" s="23">
        <v>44018</v>
      </c>
      <c r="K93" s="366"/>
      <c r="L93" s="350"/>
    </row>
    <row r="94" spans="1:12" ht="116" hidden="1">
      <c r="A94" s="1">
        <v>48</v>
      </c>
      <c r="B94" s="354" t="s">
        <v>558</v>
      </c>
      <c r="C94" s="96">
        <v>43526</v>
      </c>
      <c r="D94" s="412" t="s">
        <v>559</v>
      </c>
      <c r="E94" s="40" t="s">
        <v>560</v>
      </c>
      <c r="F94" s="356" t="s">
        <v>101</v>
      </c>
      <c r="G94" s="40" t="s">
        <v>557</v>
      </c>
      <c r="H94" s="4" t="s">
        <v>67</v>
      </c>
      <c r="I94" s="387">
        <v>11728115</v>
      </c>
      <c r="J94" s="23">
        <v>44018</v>
      </c>
      <c r="K94" s="366"/>
      <c r="L94" s="350"/>
    </row>
    <row r="95" spans="1:12" ht="43.5" hidden="1">
      <c r="A95" s="1">
        <v>49</v>
      </c>
      <c r="B95" s="354" t="s">
        <v>561</v>
      </c>
      <c r="C95" s="96">
        <v>43526</v>
      </c>
      <c r="D95" s="401" t="s">
        <v>562</v>
      </c>
      <c r="E95" s="40" t="s">
        <v>563</v>
      </c>
      <c r="F95" s="304" t="s">
        <v>37</v>
      </c>
      <c r="G95" s="40" t="s">
        <v>557</v>
      </c>
      <c r="H95" s="4"/>
      <c r="I95" s="387">
        <v>11728115</v>
      </c>
      <c r="J95" s="23">
        <v>44018</v>
      </c>
      <c r="K95" s="366"/>
      <c r="L95" s="350"/>
    </row>
    <row r="96" spans="1:12" ht="43.5" hidden="1">
      <c r="A96" s="1">
        <v>50</v>
      </c>
      <c r="B96" s="278" t="s">
        <v>566</v>
      </c>
      <c r="C96" s="96">
        <v>43526</v>
      </c>
      <c r="D96" s="412" t="s">
        <v>564</v>
      </c>
      <c r="E96" s="40" t="s">
        <v>565</v>
      </c>
      <c r="F96" s="356" t="s">
        <v>101</v>
      </c>
      <c r="G96" s="40" t="s">
        <v>557</v>
      </c>
      <c r="H96" s="4" t="s">
        <v>67</v>
      </c>
      <c r="I96" s="387">
        <v>11728115</v>
      </c>
      <c r="J96" s="23">
        <v>44018</v>
      </c>
      <c r="K96" s="366"/>
      <c r="L96" s="350"/>
    </row>
    <row r="97" spans="1:12" ht="72.5" hidden="1">
      <c r="A97" s="1">
        <v>51</v>
      </c>
      <c r="B97" s="278" t="s">
        <v>569</v>
      </c>
      <c r="C97" s="96">
        <v>43527</v>
      </c>
      <c r="D97" s="412" t="s">
        <v>567</v>
      </c>
      <c r="E97" s="5" t="s">
        <v>568</v>
      </c>
      <c r="F97" s="356" t="s">
        <v>101</v>
      </c>
      <c r="G97" s="5" t="s">
        <v>557</v>
      </c>
      <c r="H97" s="4" t="s">
        <v>67</v>
      </c>
      <c r="I97" s="387">
        <v>11728115</v>
      </c>
      <c r="J97" s="23">
        <v>44018</v>
      </c>
      <c r="K97" s="366"/>
      <c r="L97" s="350"/>
    </row>
    <row r="98" spans="1:12" ht="159.5" hidden="1">
      <c r="A98" s="1">
        <v>52</v>
      </c>
      <c r="B98" s="278" t="s">
        <v>573</v>
      </c>
      <c r="C98" s="23">
        <v>43624</v>
      </c>
      <c r="D98" s="412" t="s">
        <v>570</v>
      </c>
      <c r="E98" s="40" t="s">
        <v>571</v>
      </c>
      <c r="F98" s="356" t="s">
        <v>101</v>
      </c>
      <c r="G98" s="40" t="s">
        <v>572</v>
      </c>
      <c r="H98" s="4"/>
      <c r="I98" s="387">
        <v>11728115</v>
      </c>
      <c r="J98" s="23">
        <v>44018</v>
      </c>
      <c r="K98" s="366"/>
      <c r="L98" s="350"/>
    </row>
    <row r="99" spans="1:12" ht="101.5" hidden="1">
      <c r="A99" s="1">
        <v>53</v>
      </c>
      <c r="B99" s="363" t="s">
        <v>574</v>
      </c>
      <c r="C99" s="23">
        <v>43624</v>
      </c>
      <c r="D99" s="412" t="s">
        <v>575</v>
      </c>
      <c r="E99" s="40" t="s">
        <v>576</v>
      </c>
      <c r="F99" s="356" t="s">
        <v>101</v>
      </c>
      <c r="G99" s="40" t="s">
        <v>572</v>
      </c>
      <c r="H99" s="4"/>
      <c r="I99" s="387">
        <v>11728115</v>
      </c>
      <c r="J99" s="23">
        <v>44018</v>
      </c>
      <c r="K99" s="366"/>
      <c r="L99" s="350"/>
    </row>
    <row r="100" spans="1:12" ht="101.5" hidden="1">
      <c r="A100" s="1">
        <v>54</v>
      </c>
      <c r="B100" s="278" t="s">
        <v>579</v>
      </c>
      <c r="C100" s="23">
        <v>43624</v>
      </c>
      <c r="D100" s="412" t="s">
        <v>577</v>
      </c>
      <c r="E100" s="40" t="s">
        <v>578</v>
      </c>
      <c r="F100" s="356" t="s">
        <v>101</v>
      </c>
      <c r="G100" s="40" t="s">
        <v>572</v>
      </c>
      <c r="H100" s="4"/>
      <c r="I100" s="387">
        <v>11728115</v>
      </c>
      <c r="J100" s="23">
        <v>44018</v>
      </c>
      <c r="K100" s="366"/>
      <c r="L100" s="350"/>
    </row>
    <row r="101" spans="1:12" ht="60" hidden="1" customHeight="1">
      <c r="A101" s="1">
        <v>55</v>
      </c>
      <c r="B101" s="335" t="s">
        <v>340</v>
      </c>
      <c r="C101" s="142">
        <v>42811</v>
      </c>
      <c r="D101" s="401" t="s">
        <v>341</v>
      </c>
      <c r="E101" s="133" t="s">
        <v>449</v>
      </c>
      <c r="F101" s="331" t="s">
        <v>101</v>
      </c>
      <c r="G101" s="133" t="s">
        <v>339</v>
      </c>
      <c r="H101" s="54" t="s">
        <v>67</v>
      </c>
      <c r="I101" s="383">
        <v>11603794</v>
      </c>
      <c r="J101" s="46">
        <v>43234</v>
      </c>
      <c r="K101" s="560"/>
      <c r="L101" s="540" t="s">
        <v>446</v>
      </c>
    </row>
    <row r="102" spans="1:12" ht="58" hidden="1">
      <c r="A102" s="1">
        <v>56</v>
      </c>
      <c r="B102" s="278" t="s">
        <v>342</v>
      </c>
      <c r="C102" s="142">
        <v>42817</v>
      </c>
      <c r="D102" s="401" t="s">
        <v>343</v>
      </c>
      <c r="E102" s="133" t="s">
        <v>450</v>
      </c>
      <c r="F102" s="331" t="s">
        <v>101</v>
      </c>
      <c r="G102" s="133" t="s">
        <v>339</v>
      </c>
      <c r="H102" s="54" t="s">
        <v>67</v>
      </c>
      <c r="I102" s="383">
        <v>11603794</v>
      </c>
      <c r="J102" s="46">
        <v>43234</v>
      </c>
      <c r="K102" s="562"/>
      <c r="L102" s="581"/>
    </row>
    <row r="103" spans="1:12" ht="101.5" hidden="1">
      <c r="A103" s="1">
        <v>57</v>
      </c>
      <c r="B103" s="278" t="s">
        <v>271</v>
      </c>
      <c r="C103" s="142">
        <v>42816</v>
      </c>
      <c r="D103" s="401" t="s">
        <v>393</v>
      </c>
      <c r="E103" s="133" t="s">
        <v>451</v>
      </c>
      <c r="F103" s="331" t="s">
        <v>101</v>
      </c>
      <c r="G103" s="133" t="s">
        <v>339</v>
      </c>
      <c r="H103" s="54" t="s">
        <v>67</v>
      </c>
      <c r="I103" s="383">
        <v>11603794</v>
      </c>
      <c r="J103" s="46">
        <v>43234</v>
      </c>
      <c r="K103" s="561"/>
      <c r="L103" s="541"/>
    </row>
    <row r="104" spans="1:12" ht="58" hidden="1">
      <c r="A104" s="1">
        <v>58</v>
      </c>
      <c r="B104" s="278" t="s">
        <v>344</v>
      </c>
      <c r="C104" s="142">
        <v>42818</v>
      </c>
      <c r="D104" s="415" t="s">
        <v>345</v>
      </c>
      <c r="E104" s="133" t="s">
        <v>452</v>
      </c>
      <c r="F104" s="331" t="s">
        <v>101</v>
      </c>
      <c r="G104" s="133" t="s">
        <v>339</v>
      </c>
      <c r="H104" s="54" t="s">
        <v>67</v>
      </c>
      <c r="I104" s="383">
        <v>11603797</v>
      </c>
      <c r="J104" s="46">
        <v>43234</v>
      </c>
      <c r="K104" s="560"/>
      <c r="L104" s="540" t="s">
        <v>421</v>
      </c>
    </row>
    <row r="105" spans="1:12" ht="43.5" hidden="1">
      <c r="A105" s="1">
        <v>59</v>
      </c>
      <c r="B105" s="278" t="s">
        <v>346</v>
      </c>
      <c r="C105" s="142">
        <v>42823</v>
      </c>
      <c r="D105" s="401" t="s">
        <v>347</v>
      </c>
      <c r="E105" s="133" t="s">
        <v>453</v>
      </c>
      <c r="F105" s="331" t="s">
        <v>101</v>
      </c>
      <c r="G105" s="133" t="s">
        <v>339</v>
      </c>
      <c r="H105" s="54" t="s">
        <v>67</v>
      </c>
      <c r="I105" s="383">
        <v>11603797</v>
      </c>
      <c r="J105" s="46">
        <v>43234</v>
      </c>
      <c r="K105" s="562"/>
      <c r="L105" s="581"/>
    </row>
    <row r="106" spans="1:12" ht="72.5" hidden="1">
      <c r="A106" s="1">
        <v>60</v>
      </c>
      <c r="B106" s="278" t="s">
        <v>348</v>
      </c>
      <c r="C106" s="142">
        <v>42819</v>
      </c>
      <c r="D106" s="401" t="s">
        <v>349</v>
      </c>
      <c r="E106" s="133" t="s">
        <v>454</v>
      </c>
      <c r="F106" s="331" t="s">
        <v>101</v>
      </c>
      <c r="G106" s="133" t="s">
        <v>339</v>
      </c>
      <c r="H106" s="54" t="s">
        <v>67</v>
      </c>
      <c r="I106" s="383">
        <v>11603797</v>
      </c>
      <c r="J106" s="46">
        <v>43234</v>
      </c>
      <c r="K106" s="562"/>
      <c r="L106" s="581"/>
    </row>
    <row r="107" spans="1:12" ht="58" hidden="1">
      <c r="A107" s="1">
        <v>61</v>
      </c>
      <c r="B107" s="278" t="s">
        <v>350</v>
      </c>
      <c r="C107" s="142">
        <v>42825</v>
      </c>
      <c r="D107" s="416" t="s">
        <v>351</v>
      </c>
      <c r="E107" s="133" t="s">
        <v>455</v>
      </c>
      <c r="F107" s="331" t="s">
        <v>101</v>
      </c>
      <c r="G107" s="133" t="s">
        <v>339</v>
      </c>
      <c r="H107" s="54" t="s">
        <v>67</v>
      </c>
      <c r="I107" s="383">
        <v>11603797</v>
      </c>
      <c r="J107" s="46">
        <v>43234</v>
      </c>
      <c r="K107" s="562"/>
      <c r="L107" s="581"/>
    </row>
    <row r="108" spans="1:12" ht="85.5" hidden="1" customHeight="1">
      <c r="A108" s="1">
        <v>62</v>
      </c>
      <c r="B108" s="278" t="s">
        <v>352</v>
      </c>
      <c r="C108" s="142">
        <v>42825</v>
      </c>
      <c r="D108" s="401" t="s">
        <v>353</v>
      </c>
      <c r="E108" s="133" t="s">
        <v>456</v>
      </c>
      <c r="F108" s="331" t="s">
        <v>101</v>
      </c>
      <c r="G108" s="133" t="s">
        <v>339</v>
      </c>
      <c r="H108" s="54" t="s">
        <v>67</v>
      </c>
      <c r="I108" s="383">
        <v>11603797</v>
      </c>
      <c r="J108" s="46">
        <v>43234</v>
      </c>
      <c r="K108" s="562"/>
      <c r="L108" s="581"/>
    </row>
    <row r="109" spans="1:12" ht="106.5" hidden="1" customHeight="1">
      <c r="A109" s="1">
        <v>63</v>
      </c>
      <c r="B109" s="278" t="s">
        <v>354</v>
      </c>
      <c r="C109" s="142">
        <v>42804</v>
      </c>
      <c r="D109" s="401" t="s">
        <v>355</v>
      </c>
      <c r="E109" s="133" t="s">
        <v>457</v>
      </c>
      <c r="F109" s="331" t="s">
        <v>101</v>
      </c>
      <c r="G109" s="133" t="s">
        <v>339</v>
      </c>
      <c r="H109" s="54" t="s">
        <v>67</v>
      </c>
      <c r="I109" s="383">
        <v>11603797</v>
      </c>
      <c r="J109" s="46">
        <v>43234</v>
      </c>
      <c r="K109" s="561"/>
      <c r="L109" s="541"/>
    </row>
    <row r="110" spans="1:12" ht="18" hidden="1" customHeight="1">
      <c r="A110" s="1"/>
      <c r="B110" s="351" t="s">
        <v>434</v>
      </c>
      <c r="C110" s="142"/>
      <c r="D110" s="401"/>
      <c r="E110" s="133"/>
      <c r="F110" s="331"/>
      <c r="G110" s="133"/>
      <c r="H110" s="54"/>
      <c r="I110" s="388"/>
      <c r="J110" s="308"/>
      <c r="K110" s="318"/>
      <c r="L110" s="1"/>
    </row>
    <row r="111" spans="1:12" ht="117" hidden="1" customHeight="1">
      <c r="A111" s="1">
        <v>64</v>
      </c>
      <c r="B111" s="40" t="s">
        <v>356</v>
      </c>
      <c r="C111" s="142" t="s">
        <v>357</v>
      </c>
      <c r="D111" s="414" t="s">
        <v>358</v>
      </c>
      <c r="E111" s="136" t="s">
        <v>458</v>
      </c>
      <c r="F111" s="331" t="s">
        <v>101</v>
      </c>
      <c r="G111" s="5" t="s">
        <v>359</v>
      </c>
      <c r="H111" s="54" t="s">
        <v>67</v>
      </c>
      <c r="I111" s="388">
        <v>11623001</v>
      </c>
      <c r="J111" s="305" t="s">
        <v>360</v>
      </c>
      <c r="K111" s="321"/>
      <c r="L111" s="133" t="s">
        <v>422</v>
      </c>
    </row>
    <row r="112" spans="1:12" ht="87" hidden="1">
      <c r="A112" s="1">
        <v>65</v>
      </c>
      <c r="B112" s="345" t="s">
        <v>484</v>
      </c>
      <c r="C112" s="353">
        <v>43124</v>
      </c>
      <c r="D112" s="412" t="s">
        <v>485</v>
      </c>
      <c r="E112" s="346" t="s">
        <v>486</v>
      </c>
      <c r="F112" s="148" t="s">
        <v>101</v>
      </c>
      <c r="G112" s="346" t="s">
        <v>487</v>
      </c>
      <c r="H112" s="54" t="s">
        <v>67</v>
      </c>
      <c r="I112" s="380">
        <v>11728138</v>
      </c>
      <c r="J112" s="368">
        <v>44038</v>
      </c>
      <c r="K112" s="321"/>
      <c r="L112" s="133"/>
    </row>
    <row r="113" spans="1:12" ht="117.75" hidden="1" customHeight="1">
      <c r="A113" s="1">
        <v>69</v>
      </c>
      <c r="B113" s="345" t="s">
        <v>491</v>
      </c>
      <c r="C113" s="353">
        <v>43124</v>
      </c>
      <c r="D113" s="412" t="s">
        <v>492</v>
      </c>
      <c r="E113" s="346" t="s">
        <v>493</v>
      </c>
      <c r="F113" s="148" t="s">
        <v>101</v>
      </c>
      <c r="G113" s="346" t="s">
        <v>487</v>
      </c>
      <c r="H113" s="54" t="s">
        <v>67</v>
      </c>
      <c r="I113" s="383" t="s">
        <v>488</v>
      </c>
      <c r="J113" s="305"/>
      <c r="K113" s="321"/>
      <c r="L113" s="133"/>
    </row>
    <row r="114" spans="1:12" ht="58" hidden="1">
      <c r="A114" s="1">
        <v>72</v>
      </c>
      <c r="B114" s="345" t="s">
        <v>494</v>
      </c>
      <c r="C114" s="353">
        <v>43124</v>
      </c>
      <c r="D114" s="412" t="s">
        <v>495</v>
      </c>
      <c r="E114" s="346" t="s">
        <v>496</v>
      </c>
      <c r="F114" s="148" t="s">
        <v>101</v>
      </c>
      <c r="G114" s="346" t="s">
        <v>487</v>
      </c>
      <c r="H114" s="54" t="s">
        <v>67</v>
      </c>
      <c r="I114" s="380">
        <v>11728138</v>
      </c>
      <c r="J114" s="368">
        <v>44038</v>
      </c>
      <c r="K114" s="321"/>
      <c r="L114" s="133"/>
    </row>
    <row r="115" spans="1:12" ht="43.5" hidden="1">
      <c r="A115" s="1">
        <v>73</v>
      </c>
      <c r="B115" s="345" t="s">
        <v>497</v>
      </c>
      <c r="C115" s="353">
        <v>43124</v>
      </c>
      <c r="D115" s="412" t="s">
        <v>498</v>
      </c>
      <c r="E115" s="346" t="s">
        <v>499</v>
      </c>
      <c r="F115" s="148" t="s">
        <v>101</v>
      </c>
      <c r="G115" s="346" t="s">
        <v>487</v>
      </c>
      <c r="H115" s="54" t="s">
        <v>67</v>
      </c>
      <c r="I115" s="380">
        <v>11728138</v>
      </c>
      <c r="J115" s="368">
        <v>44038</v>
      </c>
      <c r="K115" s="321"/>
      <c r="L115" s="133"/>
    </row>
    <row r="116" spans="1:12" ht="90.75" hidden="1" customHeight="1">
      <c r="A116" s="1">
        <v>74</v>
      </c>
      <c r="B116" s="372" t="s">
        <v>500</v>
      </c>
      <c r="C116" s="375">
        <v>43525</v>
      </c>
      <c r="D116" s="412" t="s">
        <v>599</v>
      </c>
      <c r="E116" s="5" t="s">
        <v>600</v>
      </c>
      <c r="F116" s="356" t="s">
        <v>101</v>
      </c>
      <c r="G116" s="5" t="s">
        <v>557</v>
      </c>
      <c r="H116" s="4" t="s">
        <v>67</v>
      </c>
      <c r="I116" s="380">
        <v>11728138</v>
      </c>
      <c r="J116" s="368">
        <v>44038</v>
      </c>
      <c r="K116" s="368"/>
      <c r="L116" s="133"/>
    </row>
    <row r="117" spans="1:12" ht="58" hidden="1">
      <c r="A117" s="1">
        <v>75</v>
      </c>
      <c r="B117" s="345" t="s">
        <v>501</v>
      </c>
      <c r="C117" s="353">
        <v>43125</v>
      </c>
      <c r="D117" s="412" t="s">
        <v>502</v>
      </c>
      <c r="E117" s="346" t="s">
        <v>503</v>
      </c>
      <c r="F117" s="148" t="s">
        <v>101</v>
      </c>
      <c r="G117" s="346" t="s">
        <v>487</v>
      </c>
      <c r="H117" s="54" t="s">
        <v>67</v>
      </c>
      <c r="I117" s="380">
        <v>11728569</v>
      </c>
      <c r="J117" s="368">
        <v>44041</v>
      </c>
      <c r="K117" s="321"/>
      <c r="L117" s="133"/>
    </row>
    <row r="118" spans="1:12" ht="87" hidden="1">
      <c r="A118" s="1">
        <v>76</v>
      </c>
      <c r="B118" s="345" t="s">
        <v>504</v>
      </c>
      <c r="C118" s="353">
        <v>43125</v>
      </c>
      <c r="D118" s="412" t="s">
        <v>505</v>
      </c>
      <c r="E118" s="346" t="s">
        <v>506</v>
      </c>
      <c r="F118" s="148" t="s">
        <v>101</v>
      </c>
      <c r="G118" s="343" t="s">
        <v>487</v>
      </c>
      <c r="H118" s="54" t="s">
        <v>67</v>
      </c>
      <c r="I118" s="380">
        <v>11728569</v>
      </c>
      <c r="J118" s="368">
        <v>44041</v>
      </c>
      <c r="K118" s="321"/>
      <c r="L118" s="133"/>
    </row>
    <row r="119" spans="1:12" ht="58" hidden="1">
      <c r="A119" s="1">
        <v>77</v>
      </c>
      <c r="B119" s="509" t="s">
        <v>515</v>
      </c>
      <c r="C119" s="353">
        <v>43125</v>
      </c>
      <c r="D119" s="412" t="s">
        <v>507</v>
      </c>
      <c r="E119" s="346" t="s">
        <v>508</v>
      </c>
      <c r="F119" s="148" t="s">
        <v>101</v>
      </c>
      <c r="G119" s="343" t="s">
        <v>487</v>
      </c>
      <c r="H119" s="54" t="s">
        <v>67</v>
      </c>
      <c r="I119" s="380">
        <v>11728569</v>
      </c>
      <c r="J119" s="368">
        <v>44041</v>
      </c>
      <c r="K119" s="321"/>
      <c r="L119" s="133"/>
    </row>
    <row r="120" spans="1:12" ht="58" hidden="1">
      <c r="A120" s="1">
        <v>78</v>
      </c>
      <c r="B120" s="510"/>
      <c r="C120" s="353">
        <v>43125</v>
      </c>
      <c r="D120" s="412" t="s">
        <v>509</v>
      </c>
      <c r="E120" s="346" t="s">
        <v>510</v>
      </c>
      <c r="F120" s="148" t="s">
        <v>101</v>
      </c>
      <c r="G120" s="343" t="s">
        <v>487</v>
      </c>
      <c r="H120" s="54" t="s">
        <v>67</v>
      </c>
      <c r="I120" s="380">
        <v>11728569</v>
      </c>
      <c r="J120" s="368">
        <v>44041</v>
      </c>
      <c r="K120" s="321"/>
      <c r="L120" s="133"/>
    </row>
    <row r="121" spans="1:12" ht="58" hidden="1">
      <c r="A121" s="1">
        <v>79</v>
      </c>
      <c r="B121" s="510"/>
      <c r="C121" s="353">
        <v>43125</v>
      </c>
      <c r="D121" s="412" t="s">
        <v>511</v>
      </c>
      <c r="E121" s="346" t="s">
        <v>512</v>
      </c>
      <c r="F121" s="148" t="s">
        <v>101</v>
      </c>
      <c r="G121" s="343" t="s">
        <v>487</v>
      </c>
      <c r="H121" s="54" t="s">
        <v>67</v>
      </c>
      <c r="I121" s="380">
        <v>11728569</v>
      </c>
      <c r="J121" s="368">
        <v>44041</v>
      </c>
      <c r="K121" s="321"/>
      <c r="L121" s="133"/>
    </row>
    <row r="122" spans="1:12" ht="43.5" hidden="1">
      <c r="A122" s="1">
        <v>80</v>
      </c>
      <c r="B122" s="511"/>
      <c r="C122" s="370">
        <v>43125</v>
      </c>
      <c r="D122" s="412" t="s">
        <v>513</v>
      </c>
      <c r="E122" s="346" t="s">
        <v>514</v>
      </c>
      <c r="F122" s="148" t="s">
        <v>101</v>
      </c>
      <c r="G122" s="343" t="s">
        <v>487</v>
      </c>
      <c r="H122" s="54" t="s">
        <v>67</v>
      </c>
      <c r="I122" s="380">
        <v>11728569</v>
      </c>
      <c r="J122" s="368">
        <v>44041</v>
      </c>
      <c r="K122" s="321"/>
      <c r="L122" s="133"/>
    </row>
    <row r="123" spans="1:12" ht="43.5" hidden="1">
      <c r="A123" s="1">
        <v>81</v>
      </c>
      <c r="B123" s="372" t="s">
        <v>580</v>
      </c>
      <c r="C123" s="371">
        <v>43125</v>
      </c>
      <c r="D123" s="412" t="s">
        <v>513</v>
      </c>
      <c r="E123" s="5" t="s">
        <v>514</v>
      </c>
      <c r="F123" s="356" t="s">
        <v>101</v>
      </c>
      <c r="G123" s="349" t="s">
        <v>487</v>
      </c>
      <c r="H123" s="367" t="s">
        <v>67</v>
      </c>
      <c r="I123" s="380">
        <v>11728138</v>
      </c>
      <c r="J123" s="368">
        <v>44038</v>
      </c>
      <c r="K123" s="368"/>
      <c r="L123" s="369"/>
    </row>
    <row r="124" spans="1:12" ht="58" hidden="1">
      <c r="A124" s="1">
        <v>82</v>
      </c>
      <c r="B124" s="372" t="s">
        <v>583</v>
      </c>
      <c r="C124" s="371">
        <v>43525</v>
      </c>
      <c r="D124" s="373" t="s">
        <v>581</v>
      </c>
      <c r="E124" s="373" t="s">
        <v>582</v>
      </c>
      <c r="F124" s="356" t="s">
        <v>101</v>
      </c>
      <c r="G124" s="373" t="s">
        <v>557</v>
      </c>
      <c r="H124" s="373" t="s">
        <v>67</v>
      </c>
      <c r="I124" s="380">
        <v>11728138</v>
      </c>
      <c r="J124" s="368">
        <v>44038</v>
      </c>
      <c r="K124" s="374"/>
      <c r="L124" s="369"/>
    </row>
    <row r="125" spans="1:12" ht="72.5" hidden="1">
      <c r="A125" s="1">
        <v>83</v>
      </c>
      <c r="B125" s="372" t="s">
        <v>586</v>
      </c>
      <c r="C125" s="371">
        <v>43526</v>
      </c>
      <c r="D125" s="412" t="s">
        <v>584</v>
      </c>
      <c r="E125" s="5" t="s">
        <v>585</v>
      </c>
      <c r="F125" s="356" t="s">
        <v>101</v>
      </c>
      <c r="G125" s="373" t="s">
        <v>557</v>
      </c>
      <c r="H125" s="4" t="s">
        <v>67</v>
      </c>
      <c r="I125" s="380">
        <v>11728138</v>
      </c>
      <c r="J125" s="368">
        <v>44038</v>
      </c>
      <c r="K125" s="368"/>
      <c r="L125" s="369"/>
    </row>
    <row r="126" spans="1:12" ht="72.5" hidden="1">
      <c r="A126" s="1">
        <v>84</v>
      </c>
      <c r="B126" s="372" t="s">
        <v>587</v>
      </c>
      <c r="C126" s="375">
        <v>43527</v>
      </c>
      <c r="D126" s="412" t="s">
        <v>588</v>
      </c>
      <c r="E126" s="5" t="s">
        <v>589</v>
      </c>
      <c r="F126" s="356" t="s">
        <v>101</v>
      </c>
      <c r="G126" s="373" t="s">
        <v>557</v>
      </c>
      <c r="H126" s="4" t="s">
        <v>67</v>
      </c>
      <c r="I126" s="380">
        <v>11728138</v>
      </c>
      <c r="J126" s="368">
        <v>44038</v>
      </c>
      <c r="K126" s="368"/>
      <c r="L126" s="369"/>
    </row>
    <row r="127" spans="1:12" ht="116" hidden="1">
      <c r="A127" s="1">
        <v>85</v>
      </c>
      <c r="B127" s="565" t="s">
        <v>489</v>
      </c>
      <c r="C127" s="375">
        <v>43527</v>
      </c>
      <c r="D127" s="412" t="s">
        <v>590</v>
      </c>
      <c r="E127" s="5" t="s">
        <v>591</v>
      </c>
      <c r="F127" s="356" t="s">
        <v>101</v>
      </c>
      <c r="G127" s="373" t="s">
        <v>557</v>
      </c>
      <c r="H127" s="4" t="s">
        <v>67</v>
      </c>
      <c r="I127" s="380">
        <v>11728569</v>
      </c>
      <c r="J127" s="368">
        <v>44041</v>
      </c>
      <c r="K127" s="368"/>
      <c r="L127" s="369"/>
    </row>
    <row r="128" spans="1:12" ht="130.5" hidden="1">
      <c r="A128" s="1">
        <v>86</v>
      </c>
      <c r="B128" s="566"/>
      <c r="C128" s="375">
        <v>43527</v>
      </c>
      <c r="D128" s="412" t="s">
        <v>592</v>
      </c>
      <c r="E128" s="5" t="s">
        <v>593</v>
      </c>
      <c r="F128" s="356" t="s">
        <v>101</v>
      </c>
      <c r="G128" s="373" t="s">
        <v>557</v>
      </c>
      <c r="H128" s="4" t="s">
        <v>67</v>
      </c>
      <c r="I128" s="380">
        <v>11728569</v>
      </c>
      <c r="J128" s="368">
        <v>44041</v>
      </c>
      <c r="K128" s="368"/>
      <c r="L128" s="369"/>
    </row>
    <row r="129" spans="1:12" ht="130.5" hidden="1">
      <c r="A129" s="1">
        <v>87</v>
      </c>
      <c r="B129" s="372" t="s">
        <v>490</v>
      </c>
      <c r="C129" s="375">
        <v>43527</v>
      </c>
      <c r="D129" s="412" t="s">
        <v>594</v>
      </c>
      <c r="E129" s="5" t="s">
        <v>595</v>
      </c>
      <c r="F129" s="356" t="s">
        <v>101</v>
      </c>
      <c r="G129" s="373" t="s">
        <v>557</v>
      </c>
      <c r="H129" s="4" t="s">
        <v>67</v>
      </c>
      <c r="I129" s="380">
        <v>11728569</v>
      </c>
      <c r="J129" s="368">
        <v>44041</v>
      </c>
      <c r="K129" s="368"/>
      <c r="L129" s="369"/>
    </row>
    <row r="130" spans="1:12" ht="43.5" hidden="1">
      <c r="A130" s="1">
        <v>88</v>
      </c>
      <c r="B130" s="372" t="s">
        <v>598</v>
      </c>
      <c r="C130" s="376">
        <v>43527</v>
      </c>
      <c r="D130" s="412" t="s">
        <v>596</v>
      </c>
      <c r="E130" s="5" t="s">
        <v>597</v>
      </c>
      <c r="F130" s="356" t="s">
        <v>101</v>
      </c>
      <c r="G130" s="373" t="s">
        <v>557</v>
      </c>
      <c r="H130" s="4" t="s">
        <v>67</v>
      </c>
      <c r="I130" s="380">
        <v>11728569</v>
      </c>
      <c r="J130" s="368">
        <v>44041</v>
      </c>
      <c r="K130" s="368"/>
      <c r="L130" s="369"/>
    </row>
    <row r="131" spans="1:12" ht="159.5" hidden="1">
      <c r="A131" s="1">
        <v>89</v>
      </c>
      <c r="B131" s="372" t="s">
        <v>601</v>
      </c>
      <c r="C131" s="375">
        <v>43528</v>
      </c>
      <c r="D131" s="412" t="s">
        <v>602</v>
      </c>
      <c r="E131" s="5" t="s">
        <v>603</v>
      </c>
      <c r="F131" s="356" t="s">
        <v>101</v>
      </c>
      <c r="G131" s="5" t="s">
        <v>557</v>
      </c>
      <c r="H131" s="4" t="s">
        <v>67</v>
      </c>
      <c r="I131" s="380">
        <v>11728569</v>
      </c>
      <c r="J131" s="368">
        <v>44041</v>
      </c>
      <c r="K131" s="368"/>
      <c r="L131" s="369"/>
    </row>
    <row r="132" spans="1:12" ht="304.5" hidden="1">
      <c r="A132" s="1">
        <v>90</v>
      </c>
      <c r="B132" s="372" t="s">
        <v>604</v>
      </c>
      <c r="C132" s="375">
        <v>43528</v>
      </c>
      <c r="D132" s="412" t="s">
        <v>605</v>
      </c>
      <c r="E132" s="5" t="s">
        <v>606</v>
      </c>
      <c r="F132" s="356" t="s">
        <v>101</v>
      </c>
      <c r="G132" s="5" t="s">
        <v>557</v>
      </c>
      <c r="H132" s="4" t="s">
        <v>67</v>
      </c>
      <c r="I132" s="380">
        <v>11728569</v>
      </c>
      <c r="J132" s="368">
        <v>44041</v>
      </c>
      <c r="K132" s="368"/>
      <c r="L132" s="369"/>
    </row>
    <row r="133" spans="1:12" ht="30.75" hidden="1" customHeight="1">
      <c r="A133" s="1"/>
      <c r="B133" s="341" t="s">
        <v>437</v>
      </c>
      <c r="C133" s="142"/>
      <c r="D133" s="414"/>
      <c r="E133" s="136"/>
      <c r="F133" s="146"/>
      <c r="G133" s="5"/>
      <c r="H133" s="54"/>
      <c r="I133" s="388"/>
      <c r="J133" s="305"/>
      <c r="K133" s="321"/>
      <c r="L133" s="133"/>
    </row>
    <row r="134" spans="1:12" ht="80.25" hidden="1" customHeight="1">
      <c r="A134" s="1">
        <v>91</v>
      </c>
      <c r="B134" s="335" t="s">
        <v>361</v>
      </c>
      <c r="C134" s="142">
        <v>42794</v>
      </c>
      <c r="D134" s="417" t="s">
        <v>362</v>
      </c>
      <c r="E134" s="136" t="s">
        <v>459</v>
      </c>
      <c r="F134" s="148" t="s">
        <v>101</v>
      </c>
      <c r="G134" s="307" t="s">
        <v>363</v>
      </c>
      <c r="H134" s="54" t="s">
        <v>67</v>
      </c>
      <c r="I134" s="388">
        <v>11603834</v>
      </c>
      <c r="J134" s="46">
        <v>43234</v>
      </c>
      <c r="K134" s="46"/>
      <c r="L134" s="102" t="s">
        <v>427</v>
      </c>
    </row>
    <row r="135" spans="1:12" ht="101.25" hidden="1" customHeight="1">
      <c r="A135" s="1">
        <v>92</v>
      </c>
      <c r="B135" s="335" t="s">
        <v>394</v>
      </c>
      <c r="C135" s="142">
        <v>42798</v>
      </c>
      <c r="D135" s="417" t="s">
        <v>364</v>
      </c>
      <c r="E135" s="136" t="s">
        <v>460</v>
      </c>
      <c r="F135" s="148" t="s">
        <v>101</v>
      </c>
      <c r="G135" s="307" t="s">
        <v>363</v>
      </c>
      <c r="H135" s="54" t="s">
        <v>67</v>
      </c>
      <c r="I135" s="388">
        <v>11603834</v>
      </c>
      <c r="J135" s="46">
        <v>43234</v>
      </c>
      <c r="K135" s="46"/>
      <c r="L135" s="102" t="s">
        <v>427</v>
      </c>
    </row>
    <row r="136" spans="1:12" ht="58" hidden="1">
      <c r="A136" s="1">
        <v>93</v>
      </c>
      <c r="B136" s="335" t="s">
        <v>365</v>
      </c>
      <c r="C136" s="142">
        <v>42799</v>
      </c>
      <c r="D136" s="408" t="s">
        <v>366</v>
      </c>
      <c r="E136" s="136" t="s">
        <v>461</v>
      </c>
      <c r="F136" s="304" t="s">
        <v>101</v>
      </c>
      <c r="G136" s="307" t="s">
        <v>363</v>
      </c>
      <c r="H136" s="54" t="s">
        <v>67</v>
      </c>
      <c r="I136" s="388">
        <v>11603834</v>
      </c>
      <c r="J136" s="46">
        <v>43234</v>
      </c>
      <c r="K136" s="46"/>
      <c r="L136" s="102" t="s">
        <v>427</v>
      </c>
    </row>
    <row r="137" spans="1:12" ht="43.5" hidden="1">
      <c r="A137" s="1">
        <v>94</v>
      </c>
      <c r="B137" s="335" t="s">
        <v>367</v>
      </c>
      <c r="C137" s="142">
        <v>42800</v>
      </c>
      <c r="D137" s="408" t="s">
        <v>444</v>
      </c>
      <c r="E137" s="136" t="s">
        <v>462</v>
      </c>
      <c r="F137" s="304" t="s">
        <v>101</v>
      </c>
      <c r="G137" s="307" t="s">
        <v>363</v>
      </c>
      <c r="H137" s="54" t="s">
        <v>67</v>
      </c>
      <c r="I137" s="388">
        <v>11603834</v>
      </c>
      <c r="J137" s="46">
        <v>43234</v>
      </c>
      <c r="K137" s="46"/>
      <c r="L137" s="102" t="s">
        <v>427</v>
      </c>
    </row>
    <row r="138" spans="1:12" ht="58" hidden="1">
      <c r="A138" s="1">
        <v>95</v>
      </c>
      <c r="B138" s="335" t="s">
        <v>368</v>
      </c>
      <c r="C138" s="142">
        <v>42801</v>
      </c>
      <c r="D138" s="408" t="s">
        <v>369</v>
      </c>
      <c r="E138" s="136" t="s">
        <v>463</v>
      </c>
      <c r="F138" s="304" t="s">
        <v>101</v>
      </c>
      <c r="G138" s="307" t="s">
        <v>363</v>
      </c>
      <c r="H138" s="54" t="s">
        <v>67</v>
      </c>
      <c r="I138" s="388">
        <v>11603834</v>
      </c>
      <c r="J138" s="46">
        <v>43234</v>
      </c>
      <c r="K138" s="46"/>
      <c r="L138" s="102" t="s">
        <v>427</v>
      </c>
    </row>
    <row r="139" spans="1:12" ht="71.25" hidden="1" customHeight="1">
      <c r="A139" s="1">
        <v>96</v>
      </c>
      <c r="B139" s="335" t="s">
        <v>370</v>
      </c>
      <c r="C139" s="142">
        <v>42802</v>
      </c>
      <c r="D139" s="408" t="s">
        <v>371</v>
      </c>
      <c r="E139" s="136" t="s">
        <v>463</v>
      </c>
      <c r="F139" s="304" t="s">
        <v>101</v>
      </c>
      <c r="G139" s="307" t="s">
        <v>363</v>
      </c>
      <c r="H139" s="54" t="s">
        <v>67</v>
      </c>
      <c r="I139" s="388">
        <v>11603834</v>
      </c>
      <c r="J139" s="46">
        <v>43234</v>
      </c>
      <c r="K139" s="46"/>
      <c r="L139" s="102" t="s">
        <v>427</v>
      </c>
    </row>
    <row r="140" spans="1:12" ht="73.5" hidden="1" customHeight="1">
      <c r="A140" s="1">
        <v>97</v>
      </c>
      <c r="B140" s="278" t="s">
        <v>447</v>
      </c>
      <c r="C140" s="142">
        <v>42803</v>
      </c>
      <c r="D140" s="408" t="s">
        <v>372</v>
      </c>
      <c r="E140" s="136" t="s">
        <v>462</v>
      </c>
      <c r="F140" s="331" t="s">
        <v>101</v>
      </c>
      <c r="G140" s="307" t="s">
        <v>363</v>
      </c>
      <c r="H140" s="54" t="s">
        <v>67</v>
      </c>
      <c r="I140" s="388">
        <v>11603834</v>
      </c>
      <c r="J140" s="46">
        <v>43234</v>
      </c>
      <c r="K140" s="46"/>
      <c r="L140" s="102" t="s">
        <v>427</v>
      </c>
    </row>
    <row r="141" spans="1:12" ht="58" hidden="1">
      <c r="A141" s="1">
        <v>98</v>
      </c>
      <c r="B141" s="278" t="s">
        <v>373</v>
      </c>
      <c r="C141" s="142">
        <v>42804</v>
      </c>
      <c r="D141" s="408" t="s">
        <v>369</v>
      </c>
      <c r="E141" s="136" t="s">
        <v>464</v>
      </c>
      <c r="F141" s="331" t="s">
        <v>101</v>
      </c>
      <c r="G141" s="307" t="s">
        <v>363</v>
      </c>
      <c r="H141" s="54" t="s">
        <v>67</v>
      </c>
      <c r="I141" s="388">
        <v>11603834</v>
      </c>
      <c r="J141" s="46">
        <v>43234</v>
      </c>
      <c r="K141" s="46"/>
      <c r="L141" s="102" t="s">
        <v>427</v>
      </c>
    </row>
    <row r="142" spans="1:12" ht="58" hidden="1">
      <c r="A142" s="1">
        <v>99</v>
      </c>
      <c r="B142" s="278" t="s">
        <v>374</v>
      </c>
      <c r="C142" s="142">
        <v>42805</v>
      </c>
      <c r="D142" s="408" t="s">
        <v>375</v>
      </c>
      <c r="E142" s="136" t="s">
        <v>465</v>
      </c>
      <c r="F142" s="331" t="s">
        <v>101</v>
      </c>
      <c r="G142" s="307" t="s">
        <v>363</v>
      </c>
      <c r="H142" s="54" t="s">
        <v>67</v>
      </c>
      <c r="I142" s="388">
        <v>11603834</v>
      </c>
      <c r="J142" s="46">
        <v>43234</v>
      </c>
      <c r="K142" s="46"/>
      <c r="L142" s="102" t="s">
        <v>427</v>
      </c>
    </row>
    <row r="143" spans="1:12" ht="73.5" hidden="1" customHeight="1">
      <c r="A143" s="1">
        <v>100</v>
      </c>
      <c r="B143" s="278" t="s">
        <v>376</v>
      </c>
      <c r="C143" s="142">
        <v>42806</v>
      </c>
      <c r="D143" s="408" t="s">
        <v>377</v>
      </c>
      <c r="E143" s="136" t="s">
        <v>466</v>
      </c>
      <c r="F143" s="331" t="s">
        <v>101</v>
      </c>
      <c r="G143" s="307" t="s">
        <v>363</v>
      </c>
      <c r="H143" s="54" t="s">
        <v>67</v>
      </c>
      <c r="I143" s="388">
        <v>11603834</v>
      </c>
      <c r="J143" s="46">
        <v>43234</v>
      </c>
      <c r="K143" s="46"/>
      <c r="L143" s="102" t="s">
        <v>427</v>
      </c>
    </row>
    <row r="144" spans="1:12" ht="63.75" hidden="1" customHeight="1">
      <c r="A144" s="1">
        <v>101</v>
      </c>
      <c r="B144" s="278" t="s">
        <v>378</v>
      </c>
      <c r="C144" s="142">
        <v>42812</v>
      </c>
      <c r="D144" s="400" t="s">
        <v>379</v>
      </c>
      <c r="E144" s="136" t="s">
        <v>467</v>
      </c>
      <c r="F144" s="331" t="s">
        <v>101</v>
      </c>
      <c r="G144" s="307" t="s">
        <v>363</v>
      </c>
      <c r="H144" s="54" t="s">
        <v>67</v>
      </c>
      <c r="I144" s="388">
        <v>11603834</v>
      </c>
      <c r="J144" s="46">
        <v>43234</v>
      </c>
      <c r="K144" s="46"/>
      <c r="L144" s="102" t="s">
        <v>427</v>
      </c>
    </row>
    <row r="145" spans="1:15" ht="93" hidden="1" customHeight="1">
      <c r="A145" s="1">
        <v>102</v>
      </c>
      <c r="B145" s="278" t="s">
        <v>380</v>
      </c>
      <c r="C145" s="142">
        <v>42815</v>
      </c>
      <c r="D145" s="408" t="s">
        <v>381</v>
      </c>
      <c r="E145" s="136" t="s">
        <v>468</v>
      </c>
      <c r="F145" s="331" t="s">
        <v>101</v>
      </c>
      <c r="G145" s="307" t="s">
        <v>363</v>
      </c>
      <c r="H145" s="54" t="s">
        <v>67</v>
      </c>
      <c r="I145" s="388">
        <v>11603834</v>
      </c>
      <c r="J145" s="46">
        <v>43234</v>
      </c>
      <c r="K145" s="46"/>
      <c r="L145" s="102" t="s">
        <v>427</v>
      </c>
    </row>
    <row r="146" spans="1:15" ht="58" hidden="1">
      <c r="A146" s="1">
        <v>103</v>
      </c>
      <c r="B146" s="278" t="s">
        <v>382</v>
      </c>
      <c r="C146" s="142">
        <v>42822</v>
      </c>
      <c r="D146" s="408" t="s">
        <v>383</v>
      </c>
      <c r="E146" s="136" t="s">
        <v>469</v>
      </c>
      <c r="F146" s="331" t="s">
        <v>101</v>
      </c>
      <c r="G146" s="307" t="s">
        <v>363</v>
      </c>
      <c r="H146" s="54" t="s">
        <v>67</v>
      </c>
      <c r="I146" s="389">
        <v>11603861</v>
      </c>
      <c r="J146" s="46">
        <v>43234</v>
      </c>
      <c r="K146" s="46"/>
      <c r="L146" s="102" t="s">
        <v>427</v>
      </c>
    </row>
    <row r="147" spans="1:15" ht="59.25" hidden="1" customHeight="1">
      <c r="A147" s="1">
        <v>104</v>
      </c>
      <c r="B147" s="342" t="s">
        <v>384</v>
      </c>
      <c r="C147" s="308">
        <v>43010</v>
      </c>
      <c r="D147" s="418" t="s">
        <v>369</v>
      </c>
      <c r="E147" s="309" t="s">
        <v>463</v>
      </c>
      <c r="F147" s="332" t="s">
        <v>101</v>
      </c>
      <c r="G147" s="327" t="s">
        <v>363</v>
      </c>
      <c r="H147" s="214" t="s">
        <v>67</v>
      </c>
      <c r="I147" s="388">
        <v>11603874</v>
      </c>
      <c r="J147" s="46">
        <v>43234</v>
      </c>
      <c r="K147" s="308"/>
      <c r="L147" s="102" t="s">
        <v>427</v>
      </c>
      <c r="M147" s="213"/>
    </row>
    <row r="148" spans="1:15" ht="58" hidden="1">
      <c r="A148" s="1">
        <v>105</v>
      </c>
      <c r="B148" s="278" t="s">
        <v>385</v>
      </c>
      <c r="C148" s="142">
        <v>42827</v>
      </c>
      <c r="D148" s="408" t="s">
        <v>386</v>
      </c>
      <c r="E148" s="133" t="s">
        <v>468</v>
      </c>
      <c r="F148" s="331" t="s">
        <v>101</v>
      </c>
      <c r="G148" s="329" t="s">
        <v>363</v>
      </c>
      <c r="H148" s="54" t="s">
        <v>67</v>
      </c>
      <c r="I148" s="383">
        <v>11603874</v>
      </c>
      <c r="J148" s="46">
        <v>43234</v>
      </c>
      <c r="K148" s="46"/>
      <c r="L148" s="102" t="s">
        <v>427</v>
      </c>
    </row>
    <row r="149" spans="1:15" ht="14.25" hidden="1" customHeight="1">
      <c r="A149" s="1"/>
      <c r="B149" s="351" t="s">
        <v>438</v>
      </c>
      <c r="C149" s="142"/>
      <c r="D149" s="408"/>
      <c r="E149" s="133"/>
      <c r="F149" s="283"/>
      <c r="G149" s="329"/>
      <c r="H149" s="54"/>
      <c r="I149" s="383"/>
      <c r="J149" s="46"/>
      <c r="K149" s="46"/>
      <c r="L149" s="102"/>
    </row>
    <row r="150" spans="1:15" ht="58" hidden="1">
      <c r="A150" s="1">
        <v>106</v>
      </c>
      <c r="B150" s="278" t="s">
        <v>387</v>
      </c>
      <c r="C150" s="142">
        <v>42903</v>
      </c>
      <c r="D150" s="408" t="s">
        <v>414</v>
      </c>
      <c r="E150" s="133" t="s">
        <v>470</v>
      </c>
      <c r="F150" s="331" t="s">
        <v>101</v>
      </c>
      <c r="G150" s="329" t="s">
        <v>388</v>
      </c>
      <c r="H150" s="54" t="s">
        <v>67</v>
      </c>
      <c r="I150" s="383">
        <v>11604138</v>
      </c>
      <c r="J150" s="308">
        <v>43383</v>
      </c>
      <c r="K150" s="328"/>
      <c r="L150" s="318" t="s">
        <v>419</v>
      </c>
    </row>
    <row r="151" spans="1:15" ht="72.5" hidden="1">
      <c r="A151" s="1">
        <v>107</v>
      </c>
      <c r="B151" s="278" t="s">
        <v>389</v>
      </c>
      <c r="C151" s="306">
        <v>42906</v>
      </c>
      <c r="D151" s="419" t="s">
        <v>390</v>
      </c>
      <c r="E151" s="145" t="s">
        <v>471</v>
      </c>
      <c r="F151" s="331" t="s">
        <v>101</v>
      </c>
      <c r="G151" s="307" t="s">
        <v>388</v>
      </c>
      <c r="H151" s="55" t="s">
        <v>67</v>
      </c>
      <c r="I151" s="383">
        <v>11604138</v>
      </c>
      <c r="J151" s="308">
        <v>43383</v>
      </c>
      <c r="K151" s="328"/>
      <c r="L151" s="318" t="s">
        <v>419</v>
      </c>
      <c r="O151" t="s">
        <v>68</v>
      </c>
    </row>
    <row r="152" spans="1:15" ht="101.5" hidden="1">
      <c r="A152" s="1">
        <v>108</v>
      </c>
      <c r="B152" s="278" t="s">
        <v>415</v>
      </c>
      <c r="C152" s="306">
        <v>42910</v>
      </c>
      <c r="D152" s="408" t="s">
        <v>416</v>
      </c>
      <c r="E152" s="145" t="s">
        <v>472</v>
      </c>
      <c r="F152" s="331" t="s">
        <v>101</v>
      </c>
      <c r="G152" s="307" t="s">
        <v>388</v>
      </c>
      <c r="H152" s="55" t="s">
        <v>67</v>
      </c>
      <c r="I152" s="383">
        <v>11604138</v>
      </c>
      <c r="J152" s="308">
        <v>43383</v>
      </c>
      <c r="K152" s="328"/>
      <c r="L152" s="318" t="s">
        <v>419</v>
      </c>
    </row>
    <row r="153" spans="1:15" ht="35.25" hidden="1" customHeight="1">
      <c r="A153" s="1"/>
      <c r="B153" s="351" t="s">
        <v>439</v>
      </c>
      <c r="C153" s="306"/>
      <c r="D153" s="408"/>
      <c r="E153" s="145"/>
      <c r="F153" s="146"/>
      <c r="G153" s="307"/>
      <c r="H153" s="55"/>
      <c r="I153" s="383"/>
      <c r="J153" s="308"/>
      <c r="K153" s="328"/>
      <c r="L153" s="318"/>
    </row>
    <row r="154" spans="1:15" ht="72.5" hidden="1">
      <c r="A154" s="1">
        <v>109</v>
      </c>
      <c r="B154" s="378" t="s">
        <v>607</v>
      </c>
      <c r="C154" s="112">
        <v>43614</v>
      </c>
      <c r="D154" s="400" t="s">
        <v>608</v>
      </c>
      <c r="E154" s="83" t="s">
        <v>609</v>
      </c>
      <c r="F154" s="356" t="s">
        <v>101</v>
      </c>
      <c r="G154" s="83" t="s">
        <v>610</v>
      </c>
      <c r="H154" s="4"/>
      <c r="I154" s="390">
        <v>11728570</v>
      </c>
      <c r="J154" s="377">
        <v>43717</v>
      </c>
      <c r="K154" s="348"/>
      <c r="L154" s="318"/>
    </row>
    <row r="155" spans="1:15" ht="72.5" hidden="1">
      <c r="A155" s="1">
        <v>110</v>
      </c>
      <c r="B155" s="378" t="s">
        <v>611</v>
      </c>
      <c r="C155" s="112">
        <v>43614</v>
      </c>
      <c r="D155" s="400" t="s">
        <v>612</v>
      </c>
      <c r="E155" s="83" t="s">
        <v>609</v>
      </c>
      <c r="F155" s="356" t="s">
        <v>101</v>
      </c>
      <c r="G155" s="83" t="s">
        <v>610</v>
      </c>
      <c r="H155" s="4"/>
      <c r="I155" s="390">
        <v>11728570</v>
      </c>
      <c r="J155" s="377">
        <v>43717</v>
      </c>
      <c r="K155" s="348"/>
      <c r="L155" s="318"/>
    </row>
    <row r="156" spans="1:15" ht="72.5" hidden="1">
      <c r="A156" s="1">
        <v>111</v>
      </c>
      <c r="B156" s="378" t="s">
        <v>613</v>
      </c>
      <c r="C156" s="112">
        <v>43614</v>
      </c>
      <c r="D156" s="400" t="s">
        <v>614</v>
      </c>
      <c r="E156" s="83" t="s">
        <v>609</v>
      </c>
      <c r="F156" s="356" t="s">
        <v>101</v>
      </c>
      <c r="G156" s="83" t="s">
        <v>610</v>
      </c>
      <c r="H156" s="4"/>
      <c r="I156" s="390">
        <v>11728570</v>
      </c>
      <c r="J156" s="377">
        <v>43717</v>
      </c>
      <c r="K156" s="348"/>
      <c r="L156" s="318"/>
    </row>
    <row r="157" spans="1:15" ht="72.5" hidden="1">
      <c r="A157" s="1">
        <v>112</v>
      </c>
      <c r="B157" s="584" t="s">
        <v>618</v>
      </c>
      <c r="C157" s="112">
        <v>43614</v>
      </c>
      <c r="D157" s="400" t="s">
        <v>615</v>
      </c>
      <c r="E157" s="83" t="s">
        <v>609</v>
      </c>
      <c r="F157" s="356" t="s">
        <v>101</v>
      </c>
      <c r="G157" s="83" t="s">
        <v>610</v>
      </c>
      <c r="H157" s="4"/>
      <c r="I157" s="390">
        <v>11728570</v>
      </c>
      <c r="J157" s="377">
        <v>43717</v>
      </c>
      <c r="K157" s="348"/>
      <c r="L157" s="318"/>
    </row>
    <row r="158" spans="1:15" ht="72.5" hidden="1">
      <c r="A158" s="1">
        <v>113</v>
      </c>
      <c r="B158" s="585"/>
      <c r="C158" s="112">
        <v>43614</v>
      </c>
      <c r="D158" s="400" t="s">
        <v>616</v>
      </c>
      <c r="E158" s="83" t="s">
        <v>609</v>
      </c>
      <c r="F158" s="356" t="s">
        <v>101</v>
      </c>
      <c r="G158" s="83" t="s">
        <v>610</v>
      </c>
      <c r="H158" s="4"/>
      <c r="I158" s="390">
        <v>11728570</v>
      </c>
      <c r="J158" s="377">
        <v>43717</v>
      </c>
      <c r="K158" s="348"/>
      <c r="L158" s="318"/>
    </row>
    <row r="159" spans="1:15" ht="58" hidden="1">
      <c r="A159" s="1">
        <v>114</v>
      </c>
      <c r="B159" s="586"/>
      <c r="C159" s="112">
        <v>43614</v>
      </c>
      <c r="D159" s="400" t="s">
        <v>617</v>
      </c>
      <c r="E159" s="83" t="s">
        <v>609</v>
      </c>
      <c r="F159" s="356" t="s">
        <v>101</v>
      </c>
      <c r="G159" s="83" t="s">
        <v>610</v>
      </c>
      <c r="H159" s="4"/>
      <c r="I159" s="390">
        <v>11728570</v>
      </c>
      <c r="J159" s="377">
        <v>43717</v>
      </c>
      <c r="K159" s="348"/>
      <c r="L159" s="318"/>
    </row>
    <row r="160" spans="1:15" ht="58" hidden="1">
      <c r="A160" s="1">
        <v>115</v>
      </c>
      <c r="B160" s="584" t="s">
        <v>623</v>
      </c>
      <c r="C160" s="112">
        <v>43614</v>
      </c>
      <c r="D160" s="400" t="s">
        <v>619</v>
      </c>
      <c r="E160" s="83" t="s">
        <v>609</v>
      </c>
      <c r="F160" s="356" t="s">
        <v>101</v>
      </c>
      <c r="G160" s="83" t="s">
        <v>610</v>
      </c>
      <c r="H160" s="4"/>
      <c r="I160" s="390">
        <v>11728570</v>
      </c>
      <c r="J160" s="377">
        <v>43717</v>
      </c>
      <c r="K160" s="348"/>
      <c r="L160" s="318"/>
    </row>
    <row r="161" spans="1:14" ht="58" hidden="1">
      <c r="A161" s="1">
        <v>116</v>
      </c>
      <c r="B161" s="585"/>
      <c r="C161" s="112">
        <v>43614</v>
      </c>
      <c r="D161" s="400" t="s">
        <v>620</v>
      </c>
      <c r="E161" s="83" t="s">
        <v>609</v>
      </c>
      <c r="F161" s="356" t="s">
        <v>101</v>
      </c>
      <c r="G161" s="83" t="s">
        <v>610</v>
      </c>
      <c r="H161" s="4"/>
      <c r="I161" s="390">
        <v>11728570</v>
      </c>
      <c r="J161" s="377">
        <v>43717</v>
      </c>
      <c r="K161" s="348"/>
      <c r="L161" s="318"/>
    </row>
    <row r="162" spans="1:14" ht="58" hidden="1">
      <c r="A162" s="1">
        <v>117</v>
      </c>
      <c r="B162" s="585"/>
      <c r="C162" s="112">
        <v>43614</v>
      </c>
      <c r="D162" s="400" t="s">
        <v>621</v>
      </c>
      <c r="E162" s="83" t="s">
        <v>609</v>
      </c>
      <c r="F162" s="356" t="s">
        <v>101</v>
      </c>
      <c r="G162" s="83" t="s">
        <v>610</v>
      </c>
      <c r="H162" s="4"/>
      <c r="I162" s="390">
        <v>11728570</v>
      </c>
      <c r="J162" s="377">
        <v>43717</v>
      </c>
      <c r="K162" s="348"/>
      <c r="L162" s="318"/>
    </row>
    <row r="163" spans="1:14" ht="58" hidden="1">
      <c r="A163" s="1">
        <v>118</v>
      </c>
      <c r="B163" s="586"/>
      <c r="C163" s="112">
        <v>43614</v>
      </c>
      <c r="D163" s="400" t="s">
        <v>622</v>
      </c>
      <c r="E163" s="83" t="s">
        <v>609</v>
      </c>
      <c r="F163" s="356" t="s">
        <v>101</v>
      </c>
      <c r="G163" s="83" t="s">
        <v>610</v>
      </c>
      <c r="H163" s="4"/>
      <c r="I163" s="390">
        <v>11728570</v>
      </c>
      <c r="J163" s="377">
        <v>43717</v>
      </c>
      <c r="K163" s="348"/>
      <c r="L163" s="318"/>
    </row>
    <row r="164" spans="1:14" ht="101.5" hidden="1">
      <c r="A164" s="1">
        <v>119</v>
      </c>
      <c r="B164" s="340" t="s">
        <v>395</v>
      </c>
      <c r="C164" s="338">
        <v>42903</v>
      </c>
      <c r="D164" s="414" t="s">
        <v>396</v>
      </c>
      <c r="E164" s="145" t="s">
        <v>473</v>
      </c>
      <c r="F164" s="148" t="s">
        <v>101</v>
      </c>
      <c r="G164" s="333" t="s">
        <v>388</v>
      </c>
      <c r="H164" s="329" t="s">
        <v>67</v>
      </c>
      <c r="I164" s="383">
        <v>11604134</v>
      </c>
      <c r="J164" s="308">
        <v>43383</v>
      </c>
      <c r="K164" s="318"/>
      <c r="L164" s="102" t="s">
        <v>421</v>
      </c>
      <c r="M164" s="123"/>
      <c r="N164" t="s">
        <v>68</v>
      </c>
    </row>
    <row r="165" spans="1:14" ht="126" hidden="1">
      <c r="A165" s="1">
        <v>120</v>
      </c>
      <c r="B165" s="278" t="s">
        <v>391</v>
      </c>
      <c r="C165" s="46">
        <v>42893</v>
      </c>
      <c r="D165" s="408" t="s">
        <v>392</v>
      </c>
      <c r="E165" s="133" t="s">
        <v>474</v>
      </c>
      <c r="F165" s="148" t="s">
        <v>101</v>
      </c>
      <c r="G165" s="329" t="s">
        <v>388</v>
      </c>
      <c r="H165" s="54" t="s">
        <v>67</v>
      </c>
      <c r="I165" s="383">
        <v>11604138</v>
      </c>
      <c r="J165" s="308">
        <v>43383</v>
      </c>
      <c r="K165" s="318"/>
      <c r="L165" s="339" t="s">
        <v>448</v>
      </c>
    </row>
    <row r="166" spans="1:14" ht="44.25" customHeight="1">
      <c r="A166" s="1"/>
      <c r="B166" s="351" t="s">
        <v>435</v>
      </c>
      <c r="C166" s="1"/>
      <c r="D166" s="420"/>
      <c r="E166" s="1"/>
      <c r="F166" s="1"/>
      <c r="G166" s="1"/>
      <c r="H166" s="1"/>
      <c r="I166" s="1"/>
      <c r="J166" s="1"/>
      <c r="K166" s="1"/>
      <c r="L166" s="1"/>
    </row>
    <row r="167" spans="1:14" s="468" customFormat="1" ht="44.25" customHeight="1">
      <c r="A167" s="451"/>
      <c r="B167" s="427" t="s">
        <v>1515</v>
      </c>
      <c r="C167" s="458">
        <v>44692</v>
      </c>
      <c r="D167" s="469" t="s">
        <v>1516</v>
      </c>
      <c r="E167" s="378" t="s">
        <v>1517</v>
      </c>
      <c r="F167" s="331" t="s">
        <v>101</v>
      </c>
      <c r="G167" s="378" t="s">
        <v>1518</v>
      </c>
      <c r="H167" s="451"/>
      <c r="I167" s="451"/>
      <c r="J167" s="451"/>
      <c r="K167" s="432"/>
      <c r="L167" s="432"/>
    </row>
    <row r="168" spans="1:14" s="468" customFormat="1" ht="44.25" customHeight="1">
      <c r="A168" s="451"/>
      <c r="B168" s="544" t="s">
        <v>1519</v>
      </c>
      <c r="C168" s="451"/>
      <c r="D168" s="469" t="s">
        <v>1520</v>
      </c>
      <c r="E168" s="378" t="s">
        <v>1521</v>
      </c>
      <c r="F168" s="331" t="s">
        <v>101</v>
      </c>
      <c r="G168" s="378" t="s">
        <v>1518</v>
      </c>
      <c r="H168" s="451"/>
      <c r="I168" s="451"/>
      <c r="J168" s="451"/>
      <c r="K168" s="432"/>
      <c r="L168" s="432"/>
    </row>
    <row r="169" spans="1:14" s="468" customFormat="1" ht="44.25" customHeight="1">
      <c r="A169" s="451"/>
      <c r="B169" s="546"/>
      <c r="C169" s="451"/>
      <c r="D169" s="469" t="s">
        <v>1522</v>
      </c>
      <c r="E169" s="378" t="s">
        <v>1523</v>
      </c>
      <c r="F169" s="331" t="s">
        <v>101</v>
      </c>
      <c r="G169" s="378" t="s">
        <v>1518</v>
      </c>
      <c r="H169" s="451"/>
      <c r="I169" s="451"/>
      <c r="J169" s="451"/>
      <c r="K169" s="432"/>
      <c r="L169" s="432"/>
    </row>
    <row r="170" spans="1:14" ht="44.25" customHeight="1">
      <c r="A170" s="1"/>
      <c r="B170" s="427" t="s">
        <v>1285</v>
      </c>
      <c r="C170" s="458">
        <v>44600</v>
      </c>
      <c r="D170" s="400" t="s">
        <v>1286</v>
      </c>
      <c r="E170" s="83" t="s">
        <v>1287</v>
      </c>
      <c r="F170" s="356" t="s">
        <v>101</v>
      </c>
      <c r="G170" s="83" t="s">
        <v>1288</v>
      </c>
      <c r="H170" s="1"/>
      <c r="I170" s="1"/>
      <c r="J170" s="1"/>
      <c r="K170" s="440"/>
      <c r="L170" s="440"/>
    </row>
    <row r="171" spans="1:14" ht="44.25" customHeight="1">
      <c r="A171" s="1"/>
      <c r="B171" s="544" t="s">
        <v>1289</v>
      </c>
      <c r="C171" s="458">
        <v>44600</v>
      </c>
      <c r="D171" s="400" t="s">
        <v>1290</v>
      </c>
      <c r="E171" s="83" t="s">
        <v>1291</v>
      </c>
      <c r="F171" s="356" t="s">
        <v>101</v>
      </c>
      <c r="G171" s="83" t="s">
        <v>1288</v>
      </c>
      <c r="H171" s="1"/>
      <c r="I171" s="1"/>
      <c r="J171" s="1"/>
      <c r="K171" s="440"/>
      <c r="L171" s="440"/>
    </row>
    <row r="172" spans="1:14" ht="44.25" customHeight="1">
      <c r="A172" s="1"/>
      <c r="B172" s="545"/>
      <c r="C172" s="458">
        <v>44600</v>
      </c>
      <c r="D172" s="400" t="s">
        <v>1292</v>
      </c>
      <c r="E172" s="83" t="s">
        <v>1293</v>
      </c>
      <c r="F172" s="356" t="s">
        <v>101</v>
      </c>
      <c r="G172" s="83" t="s">
        <v>1288</v>
      </c>
      <c r="H172" s="1"/>
      <c r="I172" s="1"/>
      <c r="J172" s="1"/>
      <c r="K172" s="440"/>
      <c r="L172" s="440"/>
    </row>
    <row r="173" spans="1:14" ht="44.25" customHeight="1">
      <c r="A173" s="1"/>
      <c r="B173" s="546"/>
      <c r="C173" s="458">
        <v>44600</v>
      </c>
      <c r="D173" s="400" t="s">
        <v>1294</v>
      </c>
      <c r="E173" s="83" t="s">
        <v>1295</v>
      </c>
      <c r="F173" s="356" t="s">
        <v>101</v>
      </c>
      <c r="G173" s="83" t="s">
        <v>1288</v>
      </c>
      <c r="H173" s="1"/>
      <c r="I173" s="1"/>
      <c r="J173" s="1"/>
      <c r="K173" s="440"/>
      <c r="L173" s="440"/>
    </row>
    <row r="174" spans="1:14" ht="44.25" customHeight="1">
      <c r="A174" s="1"/>
      <c r="B174" s="544" t="s">
        <v>1296</v>
      </c>
      <c r="C174" s="458">
        <v>44600</v>
      </c>
      <c r="D174" s="400" t="s">
        <v>1297</v>
      </c>
      <c r="E174" s="83" t="s">
        <v>1298</v>
      </c>
      <c r="F174" s="356" t="s">
        <v>101</v>
      </c>
      <c r="G174" s="83" t="s">
        <v>1288</v>
      </c>
      <c r="H174" s="1"/>
      <c r="I174" s="1"/>
      <c r="J174" s="1"/>
      <c r="K174" s="440"/>
      <c r="L174" s="440"/>
    </row>
    <row r="175" spans="1:14" ht="44.25" customHeight="1">
      <c r="A175" s="1"/>
      <c r="B175" s="546"/>
      <c r="C175" s="458">
        <v>44600</v>
      </c>
      <c r="D175" s="400" t="s">
        <v>1299</v>
      </c>
      <c r="E175" s="83" t="s">
        <v>1300</v>
      </c>
      <c r="F175" s="356" t="s">
        <v>101</v>
      </c>
      <c r="G175" s="83" t="s">
        <v>1288</v>
      </c>
      <c r="H175" s="1"/>
      <c r="I175" s="1"/>
      <c r="J175" s="1"/>
      <c r="K175" s="440"/>
      <c r="L175" s="440"/>
    </row>
    <row r="176" spans="1:14" ht="44.25" customHeight="1">
      <c r="A176" s="1"/>
      <c r="B176" s="544" t="s">
        <v>1301</v>
      </c>
      <c r="C176" s="458">
        <v>44600</v>
      </c>
      <c r="D176" s="400" t="s">
        <v>1302</v>
      </c>
      <c r="E176" s="83" t="s">
        <v>1303</v>
      </c>
      <c r="F176" s="356" t="s">
        <v>101</v>
      </c>
      <c r="G176" s="83" t="s">
        <v>1288</v>
      </c>
      <c r="H176" s="1"/>
      <c r="I176" s="1"/>
      <c r="J176" s="1"/>
      <c r="K176" s="440"/>
      <c r="L176" s="440"/>
    </row>
    <row r="177" spans="1:12" ht="44.25" customHeight="1">
      <c r="A177" s="1"/>
      <c r="B177" s="545"/>
      <c r="C177" s="458">
        <v>44600</v>
      </c>
      <c r="D177" s="400" t="s">
        <v>1304</v>
      </c>
      <c r="E177" s="83" t="s">
        <v>1305</v>
      </c>
      <c r="F177" s="356" t="s">
        <v>101</v>
      </c>
      <c r="G177" s="83" t="s">
        <v>1288</v>
      </c>
      <c r="H177" s="1"/>
      <c r="I177" s="1"/>
      <c r="J177" s="1"/>
      <c r="K177" s="440"/>
      <c r="L177" s="440"/>
    </row>
    <row r="178" spans="1:12" ht="44.25" customHeight="1">
      <c r="A178" s="1"/>
      <c r="B178" s="545"/>
      <c r="C178" s="458">
        <v>44600</v>
      </c>
      <c r="D178" s="400" t="s">
        <v>1306</v>
      </c>
      <c r="E178" s="83" t="s">
        <v>1298</v>
      </c>
      <c r="F178" s="356" t="s">
        <v>101</v>
      </c>
      <c r="G178" s="83" t="s">
        <v>1288</v>
      </c>
      <c r="H178" s="1"/>
      <c r="I178" s="1"/>
      <c r="J178" s="1"/>
      <c r="K178" s="440"/>
      <c r="L178" s="440"/>
    </row>
    <row r="179" spans="1:12" ht="44.25" customHeight="1">
      <c r="A179" s="1"/>
      <c r="B179" s="546"/>
      <c r="C179" s="458">
        <v>44600</v>
      </c>
      <c r="D179" s="400" t="s">
        <v>1307</v>
      </c>
      <c r="E179" s="83" t="s">
        <v>1308</v>
      </c>
      <c r="F179" s="356" t="s">
        <v>101</v>
      </c>
      <c r="G179" s="83" t="s">
        <v>1288</v>
      </c>
      <c r="H179" s="1"/>
      <c r="I179" s="1"/>
      <c r="J179" s="1"/>
      <c r="K179" s="440"/>
      <c r="L179" s="440"/>
    </row>
    <row r="180" spans="1:12" ht="44.25" customHeight="1">
      <c r="A180" s="1"/>
      <c r="B180" s="459" t="s">
        <v>1309</v>
      </c>
      <c r="C180" s="458">
        <v>44600</v>
      </c>
      <c r="D180" s="400" t="s">
        <v>1310</v>
      </c>
      <c r="E180" s="83" t="s">
        <v>1311</v>
      </c>
      <c r="F180" s="356" t="s">
        <v>101</v>
      </c>
      <c r="G180" s="83" t="s">
        <v>1288</v>
      </c>
      <c r="H180" s="1"/>
      <c r="I180" s="1"/>
      <c r="J180" s="1"/>
      <c r="K180" s="440"/>
      <c r="L180" s="440"/>
    </row>
    <row r="181" spans="1:12" ht="44.25" customHeight="1">
      <c r="A181" s="1">
        <v>42</v>
      </c>
      <c r="B181" s="427" t="s">
        <v>847</v>
      </c>
      <c r="C181" s="23">
        <v>44345</v>
      </c>
      <c r="D181" s="400" t="s">
        <v>849</v>
      </c>
      <c r="E181" s="83" t="s">
        <v>850</v>
      </c>
      <c r="F181" s="356" t="s">
        <v>101</v>
      </c>
      <c r="G181" s="83" t="s">
        <v>848</v>
      </c>
      <c r="H181" s="1"/>
      <c r="I181" s="1"/>
      <c r="J181" s="1"/>
      <c r="K181" s="440"/>
      <c r="L181" s="440"/>
    </row>
    <row r="182" spans="1:12" ht="44.25" customHeight="1">
      <c r="A182" s="1">
        <v>43</v>
      </c>
      <c r="B182" s="427" t="s">
        <v>851</v>
      </c>
      <c r="C182" s="23">
        <v>44345</v>
      </c>
      <c r="D182" s="400" t="s">
        <v>852</v>
      </c>
      <c r="E182" s="83" t="s">
        <v>853</v>
      </c>
      <c r="F182" s="356" t="s">
        <v>101</v>
      </c>
      <c r="G182" s="83" t="s">
        <v>848</v>
      </c>
      <c r="H182" s="1"/>
      <c r="I182" s="1"/>
      <c r="J182" s="1"/>
      <c r="K182" s="440"/>
      <c r="L182" s="440"/>
    </row>
    <row r="183" spans="1:12" ht="44.25" customHeight="1">
      <c r="A183" s="1">
        <v>44</v>
      </c>
      <c r="B183" s="544" t="s">
        <v>854</v>
      </c>
      <c r="C183" s="23">
        <v>44345</v>
      </c>
      <c r="D183" s="400" t="s">
        <v>855</v>
      </c>
      <c r="E183" s="83" t="s">
        <v>856</v>
      </c>
      <c r="F183" s="356" t="s">
        <v>101</v>
      </c>
      <c r="G183" s="83" t="s">
        <v>848</v>
      </c>
      <c r="H183" s="1"/>
      <c r="I183" s="1"/>
      <c r="J183" s="1"/>
      <c r="K183" s="440"/>
      <c r="L183" s="440"/>
    </row>
    <row r="184" spans="1:12" ht="44.25" customHeight="1">
      <c r="A184" s="1">
        <v>45</v>
      </c>
      <c r="B184" s="545"/>
      <c r="C184" s="23">
        <v>44345</v>
      </c>
      <c r="D184" s="400" t="s">
        <v>857</v>
      </c>
      <c r="E184" s="83" t="s">
        <v>858</v>
      </c>
      <c r="F184" s="356" t="s">
        <v>101</v>
      </c>
      <c r="G184" s="83" t="s">
        <v>848</v>
      </c>
      <c r="H184" s="1"/>
      <c r="I184" s="1"/>
      <c r="J184" s="1"/>
      <c r="K184" s="440"/>
      <c r="L184" s="440"/>
    </row>
    <row r="185" spans="1:12" ht="44.25" customHeight="1">
      <c r="A185" s="1">
        <v>46</v>
      </c>
      <c r="B185" s="546"/>
      <c r="C185" s="23">
        <v>44345</v>
      </c>
      <c r="D185" s="400" t="s">
        <v>859</v>
      </c>
      <c r="E185" s="83" t="s">
        <v>860</v>
      </c>
      <c r="F185" s="356" t="s">
        <v>101</v>
      </c>
      <c r="G185" s="83" t="s">
        <v>848</v>
      </c>
      <c r="H185" s="1"/>
      <c r="I185" s="1"/>
      <c r="J185" s="1"/>
      <c r="K185" s="440"/>
      <c r="L185" s="440"/>
    </row>
    <row r="186" spans="1:12" ht="44.25" customHeight="1">
      <c r="A186" s="1"/>
      <c r="B186" s="604" t="s">
        <v>1537</v>
      </c>
      <c r="C186" s="605">
        <v>44235</v>
      </c>
      <c r="D186" s="595" t="s">
        <v>1286</v>
      </c>
      <c r="E186" s="595" t="s">
        <v>1287</v>
      </c>
      <c r="F186" s="356" t="s">
        <v>101</v>
      </c>
      <c r="G186" s="595" t="s">
        <v>1288</v>
      </c>
      <c r="H186" s="1"/>
      <c r="I186" s="1"/>
      <c r="J186" s="1"/>
      <c r="K186" s="440"/>
      <c r="L186" s="440"/>
    </row>
    <row r="187" spans="1:12" ht="44.25" customHeight="1">
      <c r="A187" s="1">
        <v>47</v>
      </c>
      <c r="B187" s="596" t="s">
        <v>861</v>
      </c>
      <c r="C187" s="606">
        <v>44346</v>
      </c>
      <c r="D187" s="301" t="s">
        <v>862</v>
      </c>
      <c r="E187" s="301" t="s">
        <v>863</v>
      </c>
      <c r="F187" s="607"/>
      <c r="G187" s="301" t="s">
        <v>848</v>
      </c>
      <c r="H187" s="1"/>
      <c r="I187" s="1"/>
      <c r="J187" s="1"/>
      <c r="K187" s="440"/>
      <c r="L187" s="440"/>
    </row>
    <row r="188" spans="1:12" ht="44.25" customHeight="1">
      <c r="A188" s="1">
        <v>48</v>
      </c>
      <c r="B188" s="608" t="s">
        <v>864</v>
      </c>
      <c r="C188" s="606">
        <v>44346</v>
      </c>
      <c r="D188" s="301" t="s">
        <v>865</v>
      </c>
      <c r="E188" s="301" t="s">
        <v>866</v>
      </c>
      <c r="F188" s="607"/>
      <c r="G188" s="301" t="s">
        <v>848</v>
      </c>
      <c r="H188" s="1"/>
      <c r="I188" s="1"/>
      <c r="J188" s="1"/>
      <c r="K188" s="440"/>
      <c r="L188" s="440"/>
    </row>
    <row r="189" spans="1:12" ht="44.25" customHeight="1">
      <c r="A189" s="1">
        <v>49</v>
      </c>
      <c r="B189" s="609"/>
      <c r="C189" s="606">
        <v>44346</v>
      </c>
      <c r="D189" s="301" t="s">
        <v>867</v>
      </c>
      <c r="E189" s="301" t="s">
        <v>868</v>
      </c>
      <c r="F189" s="607"/>
      <c r="G189" s="301" t="s">
        <v>848</v>
      </c>
      <c r="H189" s="1"/>
      <c r="I189" s="1"/>
      <c r="J189" s="1"/>
      <c r="K189" s="440"/>
      <c r="L189" s="440"/>
    </row>
    <row r="190" spans="1:12" ht="44.25" customHeight="1">
      <c r="A190" s="1">
        <v>50</v>
      </c>
      <c r="B190" s="610"/>
      <c r="C190" s="606">
        <v>44346</v>
      </c>
      <c r="D190" s="301" t="s">
        <v>784</v>
      </c>
      <c r="E190" s="301" t="s">
        <v>869</v>
      </c>
      <c r="F190" s="607"/>
      <c r="G190" s="301" t="s">
        <v>848</v>
      </c>
      <c r="H190" s="1"/>
      <c r="I190" s="1"/>
      <c r="J190" s="1"/>
      <c r="K190" s="440"/>
      <c r="L190" s="440"/>
    </row>
    <row r="191" spans="1:12" ht="44.25" customHeight="1">
      <c r="A191" s="1">
        <v>51</v>
      </c>
      <c r="B191" s="555" t="s">
        <v>876</v>
      </c>
      <c r="C191" s="23">
        <v>44347</v>
      </c>
      <c r="D191" s="400" t="s">
        <v>870</v>
      </c>
      <c r="E191" s="83" t="s">
        <v>871</v>
      </c>
      <c r="F191" s="356"/>
      <c r="G191" s="83" t="s">
        <v>848</v>
      </c>
      <c r="H191" s="1"/>
      <c r="I191" s="1"/>
      <c r="J191" s="1"/>
      <c r="K191" s="440"/>
      <c r="L191" s="440"/>
    </row>
    <row r="192" spans="1:12" ht="44.25" customHeight="1">
      <c r="A192" s="1">
        <v>52</v>
      </c>
      <c r="B192" s="556"/>
      <c r="C192" s="23">
        <v>44347</v>
      </c>
      <c r="D192" s="400" t="s">
        <v>872</v>
      </c>
      <c r="E192" s="83" t="s">
        <v>873</v>
      </c>
      <c r="F192" s="356"/>
      <c r="G192" s="83" t="s">
        <v>848</v>
      </c>
      <c r="H192" s="1"/>
      <c r="I192" s="1"/>
      <c r="J192" s="1"/>
      <c r="K192" s="440"/>
      <c r="L192" s="440"/>
    </row>
    <row r="193" spans="1:12" ht="44.25" customHeight="1">
      <c r="A193" s="1">
        <v>53</v>
      </c>
      <c r="B193" s="441" t="s">
        <v>877</v>
      </c>
      <c r="C193" s="23">
        <v>44347</v>
      </c>
      <c r="D193" s="400" t="s">
        <v>874</v>
      </c>
      <c r="E193" s="83" t="s">
        <v>875</v>
      </c>
      <c r="F193" s="356"/>
      <c r="G193" s="83" t="s">
        <v>848</v>
      </c>
      <c r="H193" s="1"/>
      <c r="I193" s="1"/>
      <c r="J193" s="1"/>
      <c r="K193" s="440"/>
      <c r="L193" s="440"/>
    </row>
    <row r="194" spans="1:12" ht="44.25" customHeight="1">
      <c r="A194" s="1">
        <v>54</v>
      </c>
      <c r="B194" s="441" t="s">
        <v>878</v>
      </c>
      <c r="C194" s="23">
        <v>44347</v>
      </c>
      <c r="D194" s="400" t="s">
        <v>879</v>
      </c>
      <c r="E194" s="83" t="s">
        <v>880</v>
      </c>
      <c r="F194" s="356"/>
      <c r="G194" s="83" t="s">
        <v>848</v>
      </c>
      <c r="H194" s="1"/>
      <c r="I194" s="1"/>
      <c r="J194" s="1"/>
      <c r="K194" s="440"/>
      <c r="L194" s="440"/>
    </row>
    <row r="195" spans="1:12" ht="44.25" customHeight="1">
      <c r="A195" s="1">
        <v>55</v>
      </c>
      <c r="B195" s="441" t="s">
        <v>881</v>
      </c>
      <c r="C195" s="23">
        <v>44348</v>
      </c>
      <c r="D195" s="400" t="s">
        <v>882</v>
      </c>
      <c r="E195" s="83" t="s">
        <v>883</v>
      </c>
      <c r="F195" s="356"/>
      <c r="G195" s="83" t="s">
        <v>848</v>
      </c>
      <c r="H195" s="1"/>
      <c r="I195" s="1"/>
      <c r="J195" s="1"/>
      <c r="K195" s="440"/>
      <c r="L195" s="440"/>
    </row>
    <row r="196" spans="1:12" ht="44.25" customHeight="1">
      <c r="A196" s="1">
        <v>56</v>
      </c>
      <c r="B196" s="555" t="s">
        <v>884</v>
      </c>
      <c r="C196" s="23">
        <v>44348</v>
      </c>
      <c r="D196" s="400" t="s">
        <v>885</v>
      </c>
      <c r="E196" s="83" t="s">
        <v>886</v>
      </c>
      <c r="F196" s="356"/>
      <c r="G196" s="83" t="s">
        <v>848</v>
      </c>
      <c r="H196" s="1"/>
      <c r="I196" s="1"/>
      <c r="J196" s="1"/>
      <c r="K196" s="440"/>
      <c r="L196" s="440"/>
    </row>
    <row r="197" spans="1:12" ht="44.25" customHeight="1">
      <c r="A197" s="1">
        <v>57</v>
      </c>
      <c r="B197" s="556"/>
      <c r="C197" s="23">
        <v>44348</v>
      </c>
      <c r="D197" s="400" t="s">
        <v>887</v>
      </c>
      <c r="E197" s="83" t="s">
        <v>888</v>
      </c>
      <c r="F197" s="356"/>
      <c r="G197" s="83" t="s">
        <v>848</v>
      </c>
      <c r="H197" s="1"/>
      <c r="I197" s="1"/>
      <c r="J197" s="1"/>
      <c r="K197" s="440"/>
      <c r="L197" s="440"/>
    </row>
    <row r="198" spans="1:12" ht="44.25" customHeight="1">
      <c r="A198" s="1">
        <v>58</v>
      </c>
      <c r="B198" s="441" t="s">
        <v>889</v>
      </c>
      <c r="C198" s="23">
        <v>44348</v>
      </c>
      <c r="D198" s="400" t="s">
        <v>890</v>
      </c>
      <c r="E198" s="83" t="s">
        <v>891</v>
      </c>
      <c r="F198" s="356"/>
      <c r="G198" s="83" t="s">
        <v>848</v>
      </c>
      <c r="H198" s="1"/>
      <c r="I198" s="1"/>
      <c r="J198" s="1"/>
      <c r="K198" s="440"/>
      <c r="L198" s="440"/>
    </row>
    <row r="199" spans="1:12" ht="44.25" customHeight="1">
      <c r="A199" s="1">
        <v>59</v>
      </c>
      <c r="B199" s="441" t="s">
        <v>892</v>
      </c>
      <c r="C199" s="23">
        <v>44349</v>
      </c>
      <c r="D199" s="400" t="s">
        <v>777</v>
      </c>
      <c r="E199" s="83" t="s">
        <v>893</v>
      </c>
      <c r="F199" s="356"/>
      <c r="G199" s="83" t="s">
        <v>848</v>
      </c>
      <c r="H199" s="1"/>
      <c r="I199" s="1"/>
      <c r="J199" s="1"/>
      <c r="K199" s="440"/>
      <c r="L199" s="440"/>
    </row>
    <row r="200" spans="1:12" ht="44.25" customHeight="1">
      <c r="A200" s="1">
        <v>60</v>
      </c>
      <c r="B200" s="555" t="s">
        <v>894</v>
      </c>
      <c r="C200" s="23">
        <v>44349</v>
      </c>
      <c r="D200" s="400" t="s">
        <v>885</v>
      </c>
      <c r="E200" s="83" t="s">
        <v>895</v>
      </c>
      <c r="F200" s="356"/>
      <c r="G200" s="83" t="s">
        <v>848</v>
      </c>
      <c r="H200" s="1"/>
      <c r="I200" s="1"/>
      <c r="J200" s="1"/>
      <c r="K200" s="440"/>
      <c r="L200" s="440"/>
    </row>
    <row r="201" spans="1:12" ht="44.25" customHeight="1">
      <c r="A201" s="1">
        <v>61</v>
      </c>
      <c r="B201" s="556"/>
      <c r="C201" s="23">
        <v>44349</v>
      </c>
      <c r="D201" s="400" t="s">
        <v>887</v>
      </c>
      <c r="E201" s="83" t="s">
        <v>896</v>
      </c>
      <c r="F201" s="356"/>
      <c r="G201" s="83" t="s">
        <v>848</v>
      </c>
      <c r="H201" s="1"/>
      <c r="I201" s="1"/>
      <c r="J201" s="1"/>
      <c r="K201" s="440"/>
      <c r="L201" s="440"/>
    </row>
    <row r="202" spans="1:12" ht="45" customHeight="1">
      <c r="A202" s="1"/>
      <c r="B202" s="351" t="s">
        <v>434</v>
      </c>
      <c r="C202" s="96"/>
      <c r="D202" s="401"/>
      <c r="E202" s="40"/>
      <c r="F202" s="331"/>
      <c r="G202" s="40"/>
      <c r="H202" s="4"/>
      <c r="I202" s="367"/>
      <c r="J202" s="394"/>
      <c r="K202" s="362"/>
      <c r="L202" s="1"/>
    </row>
    <row r="203" spans="1:12" ht="45" customHeight="1">
      <c r="A203" s="1">
        <v>62</v>
      </c>
      <c r="B203" s="427" t="s">
        <v>897</v>
      </c>
      <c r="C203" s="96">
        <v>44113</v>
      </c>
      <c r="D203" s="401" t="s">
        <v>898</v>
      </c>
      <c r="E203" s="40" t="s">
        <v>899</v>
      </c>
      <c r="F203" s="331" t="s">
        <v>101</v>
      </c>
      <c r="G203" s="40" t="s">
        <v>900</v>
      </c>
      <c r="H203" s="4"/>
      <c r="I203" s="367"/>
      <c r="J203" s="394"/>
      <c r="K203" s="442"/>
      <c r="L203" s="1"/>
    </row>
    <row r="204" spans="1:12" ht="58">
      <c r="A204" s="1">
        <v>63</v>
      </c>
      <c r="B204" s="427" t="s">
        <v>901</v>
      </c>
      <c r="C204" s="96">
        <v>44113</v>
      </c>
      <c r="D204" s="401" t="s">
        <v>902</v>
      </c>
      <c r="E204" s="40" t="s">
        <v>903</v>
      </c>
      <c r="F204" s="331" t="s">
        <v>101</v>
      </c>
      <c r="G204" s="40" t="s">
        <v>900</v>
      </c>
      <c r="H204" s="4"/>
      <c r="I204" s="367"/>
      <c r="J204" s="394"/>
      <c r="K204" s="442"/>
      <c r="L204" s="1"/>
    </row>
    <row r="205" spans="1:12" ht="37.5" customHeight="1">
      <c r="A205" s="1"/>
      <c r="B205" s="351" t="s">
        <v>437</v>
      </c>
      <c r="C205" s="96"/>
      <c r="D205" s="414"/>
      <c r="E205" s="83"/>
      <c r="F205" s="379"/>
      <c r="G205" s="5"/>
      <c r="H205" s="4"/>
      <c r="I205" s="367"/>
      <c r="J205" s="395"/>
      <c r="K205" s="396"/>
      <c r="L205" s="40"/>
    </row>
    <row r="206" spans="1:12" ht="87">
      <c r="A206" s="1">
        <v>64</v>
      </c>
      <c r="B206" s="427" t="s">
        <v>904</v>
      </c>
      <c r="C206" s="96">
        <v>44435</v>
      </c>
      <c r="D206" s="414" t="s">
        <v>905</v>
      </c>
      <c r="E206" s="83" t="s">
        <v>906</v>
      </c>
      <c r="F206" s="331" t="s">
        <v>101</v>
      </c>
      <c r="G206" s="5" t="s">
        <v>910</v>
      </c>
      <c r="H206" s="4"/>
      <c r="I206" s="367"/>
      <c r="J206" s="395"/>
      <c r="K206" s="396"/>
      <c r="L206" s="40"/>
    </row>
    <row r="207" spans="1:12" ht="130.5">
      <c r="A207" s="1">
        <v>65</v>
      </c>
      <c r="B207" s="427" t="s">
        <v>908</v>
      </c>
      <c r="C207" s="96">
        <v>44435</v>
      </c>
      <c r="D207" s="414" t="s">
        <v>909</v>
      </c>
      <c r="E207" s="83" t="s">
        <v>907</v>
      </c>
      <c r="F207" s="331" t="s">
        <v>101</v>
      </c>
      <c r="G207" s="5" t="s">
        <v>910</v>
      </c>
      <c r="H207" s="4"/>
      <c r="I207" s="367"/>
      <c r="J207" s="395"/>
      <c r="K207" s="396"/>
      <c r="L207" s="40"/>
    </row>
    <row r="208" spans="1:12" ht="174">
      <c r="A208" s="1">
        <v>66</v>
      </c>
      <c r="B208" s="427" t="s">
        <v>911</v>
      </c>
      <c r="C208" s="96">
        <v>44435</v>
      </c>
      <c r="D208" s="414" t="s">
        <v>912</v>
      </c>
      <c r="E208" s="83" t="s">
        <v>913</v>
      </c>
      <c r="F208" s="331" t="s">
        <v>101</v>
      </c>
      <c r="G208" s="5" t="s">
        <v>910</v>
      </c>
      <c r="H208" s="4"/>
      <c r="I208" s="367"/>
      <c r="J208" s="395"/>
      <c r="K208" s="396"/>
      <c r="L208" s="40"/>
    </row>
    <row r="209" spans="1:12" ht="130.5">
      <c r="A209" s="1">
        <v>67</v>
      </c>
      <c r="B209" s="427" t="s">
        <v>914</v>
      </c>
      <c r="C209" s="96">
        <v>44435</v>
      </c>
      <c r="D209" s="414" t="s">
        <v>915</v>
      </c>
      <c r="E209" s="83" t="s">
        <v>916</v>
      </c>
      <c r="F209" s="331" t="s">
        <v>101</v>
      </c>
      <c r="G209" s="5" t="s">
        <v>910</v>
      </c>
      <c r="H209" s="4"/>
      <c r="I209" s="367"/>
      <c r="J209" s="395"/>
      <c r="K209" s="396"/>
      <c r="L209" s="40"/>
    </row>
    <row r="210" spans="1:12" ht="145">
      <c r="A210" s="1">
        <v>68</v>
      </c>
      <c r="B210" s="427" t="s">
        <v>917</v>
      </c>
      <c r="C210" s="96">
        <v>44435</v>
      </c>
      <c r="D210" s="414" t="s">
        <v>918</v>
      </c>
      <c r="E210" s="83" t="s">
        <v>919</v>
      </c>
      <c r="F210" s="331" t="s">
        <v>101</v>
      </c>
      <c r="G210" s="5" t="s">
        <v>910</v>
      </c>
      <c r="H210" s="4"/>
      <c r="I210" s="367"/>
      <c r="J210" s="395"/>
      <c r="K210" s="396"/>
      <c r="L210" s="40"/>
    </row>
    <row r="211" spans="1:12" ht="159.5">
      <c r="A211" s="1">
        <v>69</v>
      </c>
      <c r="B211" s="427" t="s">
        <v>920</v>
      </c>
      <c r="C211" s="96">
        <v>44435</v>
      </c>
      <c r="D211" s="414" t="s">
        <v>921</v>
      </c>
      <c r="E211" s="83" t="s">
        <v>922</v>
      </c>
      <c r="F211" s="331" t="s">
        <v>101</v>
      </c>
      <c r="G211" s="5" t="s">
        <v>910</v>
      </c>
      <c r="H211" s="4"/>
      <c r="I211" s="367"/>
      <c r="J211" s="395"/>
      <c r="K211" s="396"/>
      <c r="L211" s="40"/>
    </row>
    <row r="212" spans="1:12" ht="72.5">
      <c r="A212" s="1">
        <v>70</v>
      </c>
      <c r="B212" s="427" t="s">
        <v>923</v>
      </c>
      <c r="C212" s="96">
        <v>44435</v>
      </c>
      <c r="D212" s="414" t="s">
        <v>924</v>
      </c>
      <c r="E212" s="83" t="s">
        <v>925</v>
      </c>
      <c r="F212" s="331" t="s">
        <v>101</v>
      </c>
      <c r="G212" s="5" t="s">
        <v>910</v>
      </c>
      <c r="H212" s="4"/>
      <c r="I212" s="367"/>
      <c r="J212" s="395"/>
      <c r="K212" s="396"/>
      <c r="L212" s="40"/>
    </row>
    <row r="213" spans="1:12" ht="145">
      <c r="A213" s="1">
        <v>71</v>
      </c>
      <c r="B213" s="427" t="s">
        <v>926</v>
      </c>
      <c r="C213" s="96">
        <v>44435</v>
      </c>
      <c r="D213" s="414" t="s">
        <v>927</v>
      </c>
      <c r="E213" s="83" t="s">
        <v>928</v>
      </c>
      <c r="F213" s="331" t="s">
        <v>101</v>
      </c>
      <c r="G213" s="5" t="s">
        <v>910</v>
      </c>
      <c r="H213" s="4"/>
      <c r="I213" s="367"/>
      <c r="J213" s="395"/>
      <c r="K213" s="396"/>
      <c r="L213" s="40"/>
    </row>
    <row r="214" spans="1:12" ht="159.5">
      <c r="A214" s="1">
        <v>72</v>
      </c>
      <c r="B214" s="427" t="s">
        <v>929</v>
      </c>
      <c r="C214" s="96">
        <v>44435</v>
      </c>
      <c r="D214" s="414" t="s">
        <v>930</v>
      </c>
      <c r="E214" s="83" t="s">
        <v>931</v>
      </c>
      <c r="F214" s="331" t="s">
        <v>101</v>
      </c>
      <c r="G214" s="5" t="s">
        <v>910</v>
      </c>
      <c r="H214" s="4"/>
      <c r="I214" s="367"/>
      <c r="J214" s="395"/>
      <c r="K214" s="396"/>
      <c r="L214" s="40"/>
    </row>
    <row r="215" spans="1:12" ht="159.5">
      <c r="A215" s="1">
        <v>73</v>
      </c>
      <c r="B215" s="427" t="s">
        <v>932</v>
      </c>
      <c r="C215" s="96">
        <v>44435</v>
      </c>
      <c r="D215" s="414" t="s">
        <v>933</v>
      </c>
      <c r="E215" s="83" t="s">
        <v>934</v>
      </c>
      <c r="F215" s="331" t="s">
        <v>101</v>
      </c>
      <c r="G215" s="5" t="s">
        <v>910</v>
      </c>
      <c r="H215" s="4"/>
      <c r="I215" s="367"/>
      <c r="J215" s="395"/>
      <c r="K215" s="396"/>
      <c r="L215" s="40"/>
    </row>
    <row r="216" spans="1:12" ht="130.5">
      <c r="A216" s="1">
        <v>74</v>
      </c>
      <c r="B216" s="427" t="s">
        <v>935</v>
      </c>
      <c r="C216" s="96">
        <v>44435</v>
      </c>
      <c r="D216" s="414" t="s">
        <v>936</v>
      </c>
      <c r="E216" s="83" t="s">
        <v>937</v>
      </c>
      <c r="F216" s="331" t="s">
        <v>101</v>
      </c>
      <c r="G216" s="5" t="s">
        <v>910</v>
      </c>
      <c r="H216" s="4"/>
      <c r="I216" s="367"/>
      <c r="J216" s="395"/>
      <c r="K216" s="396"/>
      <c r="L216" s="40"/>
    </row>
    <row r="217" spans="1:12" ht="29">
      <c r="A217" s="1">
        <v>75</v>
      </c>
      <c r="B217" s="427" t="s">
        <v>938</v>
      </c>
      <c r="C217" s="96">
        <v>44435</v>
      </c>
      <c r="D217" s="414" t="s">
        <v>939</v>
      </c>
      <c r="E217" s="83" t="s">
        <v>940</v>
      </c>
      <c r="F217" s="331" t="s">
        <v>101</v>
      </c>
      <c r="G217" s="5" t="s">
        <v>910</v>
      </c>
      <c r="H217" s="4"/>
      <c r="I217" s="367"/>
      <c r="J217" s="395"/>
      <c r="K217" s="396"/>
      <c r="L217" s="40"/>
    </row>
    <row r="218" spans="1:12" ht="174">
      <c r="A218" s="1">
        <v>76</v>
      </c>
      <c r="B218" s="427" t="s">
        <v>941</v>
      </c>
      <c r="C218" s="96">
        <v>44435</v>
      </c>
      <c r="D218" s="414" t="s">
        <v>942</v>
      </c>
      <c r="E218" s="83" t="s">
        <v>943</v>
      </c>
      <c r="F218" s="331" t="s">
        <v>101</v>
      </c>
      <c r="G218" s="5" t="s">
        <v>910</v>
      </c>
      <c r="H218" s="4"/>
      <c r="I218" s="367"/>
      <c r="J218" s="395"/>
      <c r="K218" s="396"/>
      <c r="L218" s="40"/>
    </row>
    <row r="219" spans="1:12" ht="174">
      <c r="A219" s="1">
        <v>77</v>
      </c>
      <c r="B219" s="427" t="s">
        <v>944</v>
      </c>
      <c r="C219" s="96">
        <v>44435</v>
      </c>
      <c r="D219" s="414" t="s">
        <v>945</v>
      </c>
      <c r="E219" s="83" t="s">
        <v>946</v>
      </c>
      <c r="F219" s="331" t="s">
        <v>101</v>
      </c>
      <c r="G219" s="5" t="s">
        <v>910</v>
      </c>
      <c r="H219" s="4"/>
      <c r="I219" s="367"/>
      <c r="J219" s="395"/>
      <c r="K219" s="396"/>
      <c r="L219" s="40"/>
    </row>
    <row r="220" spans="1:12" ht="145">
      <c r="A220" s="1">
        <v>78</v>
      </c>
      <c r="B220" s="427" t="s">
        <v>947</v>
      </c>
      <c r="C220" s="96">
        <v>44435</v>
      </c>
      <c r="D220" s="414" t="s">
        <v>948</v>
      </c>
      <c r="E220" s="83" t="s">
        <v>949</v>
      </c>
      <c r="F220" s="331" t="s">
        <v>101</v>
      </c>
      <c r="G220" s="5" t="s">
        <v>910</v>
      </c>
      <c r="H220" s="4"/>
      <c r="I220" s="367"/>
      <c r="J220" s="395"/>
      <c r="K220" s="396"/>
      <c r="L220" s="40"/>
    </row>
    <row r="221" spans="1:12" ht="101.5">
      <c r="A221" s="1">
        <v>79</v>
      </c>
      <c r="B221" s="427" t="s">
        <v>950</v>
      </c>
      <c r="C221" s="96">
        <v>44435</v>
      </c>
      <c r="D221" s="414" t="s">
        <v>951</v>
      </c>
      <c r="E221" s="83" t="s">
        <v>952</v>
      </c>
      <c r="F221" s="331" t="s">
        <v>101</v>
      </c>
      <c r="G221" s="5" t="s">
        <v>910</v>
      </c>
      <c r="H221" s="4"/>
      <c r="I221" s="367"/>
      <c r="J221" s="395"/>
      <c r="K221" s="396"/>
      <c r="L221" s="40"/>
    </row>
    <row r="222" spans="1:12" ht="130.5">
      <c r="A222" s="1">
        <v>80</v>
      </c>
      <c r="B222" s="427" t="s">
        <v>953</v>
      </c>
      <c r="C222" s="96">
        <v>44435</v>
      </c>
      <c r="D222" s="414" t="s">
        <v>954</v>
      </c>
      <c r="E222" s="83" t="s">
        <v>955</v>
      </c>
      <c r="F222" s="331" t="s">
        <v>101</v>
      </c>
      <c r="G222" s="5" t="s">
        <v>910</v>
      </c>
      <c r="H222" s="4"/>
      <c r="I222" s="367"/>
      <c r="J222" s="395"/>
      <c r="K222" s="396"/>
      <c r="L222" s="40"/>
    </row>
    <row r="223" spans="1:12" ht="87">
      <c r="A223" s="1">
        <v>81</v>
      </c>
      <c r="B223" s="427" t="s">
        <v>702</v>
      </c>
      <c r="C223" s="96">
        <v>44435</v>
      </c>
      <c r="D223" s="414" t="s">
        <v>956</v>
      </c>
      <c r="E223" s="83" t="s">
        <v>957</v>
      </c>
      <c r="F223" s="331" t="s">
        <v>101</v>
      </c>
      <c r="G223" s="5" t="s">
        <v>910</v>
      </c>
      <c r="H223" s="4"/>
      <c r="I223" s="367"/>
      <c r="J223" s="395"/>
      <c r="K223" s="396"/>
      <c r="L223" s="40"/>
    </row>
    <row r="224" spans="1:12" ht="87">
      <c r="A224" s="1">
        <v>82</v>
      </c>
      <c r="B224" s="427" t="s">
        <v>958</v>
      </c>
      <c r="C224" s="96">
        <v>44435</v>
      </c>
      <c r="D224" s="414" t="s">
        <v>959</v>
      </c>
      <c r="E224" s="83" t="s">
        <v>960</v>
      </c>
      <c r="F224" s="331" t="s">
        <v>101</v>
      </c>
      <c r="G224" s="5" t="s">
        <v>910</v>
      </c>
      <c r="H224" s="4"/>
      <c r="I224" s="367"/>
      <c r="J224" s="395"/>
      <c r="K224" s="396"/>
      <c r="L224" s="40"/>
    </row>
    <row r="225" spans="1:12" ht="58">
      <c r="A225" s="1">
        <v>83</v>
      </c>
      <c r="B225" s="427" t="s">
        <v>961</v>
      </c>
      <c r="C225" s="96">
        <v>44435</v>
      </c>
      <c r="D225" s="414" t="s">
        <v>962</v>
      </c>
      <c r="E225" s="83" t="s">
        <v>963</v>
      </c>
      <c r="F225" s="331" t="s">
        <v>101</v>
      </c>
      <c r="G225" s="5" t="s">
        <v>910</v>
      </c>
      <c r="H225" s="4"/>
      <c r="I225" s="367"/>
      <c r="J225" s="395"/>
      <c r="K225" s="396"/>
      <c r="L225" s="40"/>
    </row>
    <row r="226" spans="1:12" ht="43.5">
      <c r="A226" s="1">
        <v>84</v>
      </c>
      <c r="B226" s="553" t="s">
        <v>964</v>
      </c>
      <c r="C226" s="96">
        <v>44435</v>
      </c>
      <c r="D226" s="414" t="s">
        <v>965</v>
      </c>
      <c r="E226" s="83" t="s">
        <v>966</v>
      </c>
      <c r="F226" s="331" t="s">
        <v>101</v>
      </c>
      <c r="G226" s="5" t="s">
        <v>910</v>
      </c>
      <c r="H226" s="4"/>
      <c r="I226" s="367"/>
      <c r="J226" s="395"/>
      <c r="K226" s="396"/>
      <c r="L226" s="40"/>
    </row>
    <row r="227" spans="1:12" ht="43.5">
      <c r="A227" s="1">
        <v>85</v>
      </c>
      <c r="B227" s="554"/>
      <c r="C227" s="96">
        <v>44435</v>
      </c>
      <c r="D227" s="414" t="s">
        <v>967</v>
      </c>
      <c r="E227" s="83" t="s">
        <v>968</v>
      </c>
      <c r="F227" s="331" t="s">
        <v>101</v>
      </c>
      <c r="G227" s="5" t="s">
        <v>910</v>
      </c>
      <c r="H227" s="4"/>
      <c r="I227" s="367"/>
      <c r="J227" s="395"/>
      <c r="K227" s="396"/>
      <c r="L227" s="40"/>
    </row>
    <row r="228" spans="1:12" ht="43.5">
      <c r="A228" s="1">
        <v>86</v>
      </c>
      <c r="B228" s="427" t="s">
        <v>969</v>
      </c>
      <c r="C228" s="96">
        <v>44435</v>
      </c>
      <c r="D228" s="414" t="s">
        <v>970</v>
      </c>
      <c r="E228" s="83" t="s">
        <v>971</v>
      </c>
      <c r="F228" s="331" t="s">
        <v>101</v>
      </c>
      <c r="G228" s="5" t="s">
        <v>910</v>
      </c>
      <c r="H228" s="4"/>
      <c r="I228" s="367"/>
      <c r="J228" s="395"/>
      <c r="K228" s="396"/>
      <c r="L228" s="40"/>
    </row>
    <row r="229" spans="1:12" ht="101.5">
      <c r="A229" s="1">
        <v>87</v>
      </c>
      <c r="B229" s="427" t="s">
        <v>972</v>
      </c>
      <c r="C229" s="96">
        <v>44435</v>
      </c>
      <c r="D229" s="414" t="s">
        <v>973</v>
      </c>
      <c r="E229" s="83" t="s">
        <v>974</v>
      </c>
      <c r="F229" s="331" t="s">
        <v>101</v>
      </c>
      <c r="G229" s="5" t="s">
        <v>910</v>
      </c>
      <c r="H229" s="4"/>
      <c r="I229" s="367"/>
      <c r="J229" s="395"/>
      <c r="K229" s="396"/>
      <c r="L229" s="40"/>
    </row>
    <row r="230" spans="1:12" ht="58">
      <c r="A230" s="1">
        <v>88</v>
      </c>
      <c r="B230" s="427" t="s">
        <v>975</v>
      </c>
      <c r="C230" s="96">
        <v>44435</v>
      </c>
      <c r="D230" s="414" t="s">
        <v>976</v>
      </c>
      <c r="E230" s="83" t="s">
        <v>977</v>
      </c>
      <c r="F230" s="331" t="s">
        <v>101</v>
      </c>
      <c r="G230" s="5" t="s">
        <v>910</v>
      </c>
      <c r="H230" s="4"/>
      <c r="I230" s="367"/>
      <c r="J230" s="395"/>
      <c r="K230" s="396"/>
      <c r="L230" s="40"/>
    </row>
    <row r="231" spans="1:12" ht="58">
      <c r="A231" s="1">
        <v>89</v>
      </c>
      <c r="B231" s="427" t="s">
        <v>978</v>
      </c>
      <c r="C231" s="96">
        <v>44435</v>
      </c>
      <c r="D231" s="414" t="s">
        <v>976</v>
      </c>
      <c r="E231" s="83" t="s">
        <v>979</v>
      </c>
      <c r="F231" s="331" t="s">
        <v>101</v>
      </c>
      <c r="G231" s="5" t="s">
        <v>910</v>
      </c>
      <c r="H231" s="4"/>
      <c r="I231" s="367"/>
      <c r="J231" s="395"/>
      <c r="K231" s="396"/>
      <c r="L231" s="40"/>
    </row>
    <row r="232" spans="1:12" ht="58">
      <c r="A232" s="1">
        <v>90</v>
      </c>
      <c r="B232" s="427" t="s">
        <v>980</v>
      </c>
      <c r="C232" s="96">
        <v>44435</v>
      </c>
      <c r="D232" s="414" t="s">
        <v>981</v>
      </c>
      <c r="E232" s="83" t="s">
        <v>982</v>
      </c>
      <c r="F232" s="331" t="s">
        <v>101</v>
      </c>
      <c r="G232" s="5" t="s">
        <v>910</v>
      </c>
      <c r="H232" s="4"/>
      <c r="I232" s="367"/>
      <c r="J232" s="395"/>
      <c r="K232" s="396"/>
      <c r="L232" s="40"/>
    </row>
    <row r="233" spans="1:12" ht="58">
      <c r="A233" s="1">
        <v>91</v>
      </c>
      <c r="B233" s="427" t="s">
        <v>983</v>
      </c>
      <c r="C233" s="96">
        <v>44435</v>
      </c>
      <c r="D233" s="414" t="s">
        <v>981</v>
      </c>
      <c r="E233" s="83" t="s">
        <v>982</v>
      </c>
      <c r="F233" s="331" t="s">
        <v>101</v>
      </c>
      <c r="G233" s="5" t="s">
        <v>910</v>
      </c>
      <c r="H233" s="4"/>
      <c r="I233" s="367"/>
      <c r="J233" s="395"/>
      <c r="K233" s="396"/>
      <c r="L233" s="40"/>
    </row>
    <row r="234" spans="1:12" ht="58">
      <c r="A234" s="1">
        <v>92</v>
      </c>
      <c r="B234" s="553" t="s">
        <v>984</v>
      </c>
      <c r="C234" s="96">
        <v>44435</v>
      </c>
      <c r="D234" s="414" t="s">
        <v>981</v>
      </c>
      <c r="E234" s="83" t="s">
        <v>985</v>
      </c>
      <c r="F234" s="331" t="s">
        <v>101</v>
      </c>
      <c r="G234" s="5" t="s">
        <v>910</v>
      </c>
      <c r="H234" s="4"/>
      <c r="I234" s="367"/>
      <c r="J234" s="395"/>
      <c r="K234" s="396"/>
      <c r="L234" s="40"/>
    </row>
    <row r="235" spans="1:12" ht="43.5">
      <c r="A235" s="1">
        <v>93</v>
      </c>
      <c r="B235" s="554"/>
      <c r="C235" s="96">
        <v>44435</v>
      </c>
      <c r="D235" s="414" t="s">
        <v>986</v>
      </c>
      <c r="E235" s="83" t="s">
        <v>987</v>
      </c>
      <c r="F235" s="331" t="s">
        <v>101</v>
      </c>
      <c r="G235" s="5" t="s">
        <v>910</v>
      </c>
      <c r="H235" s="4"/>
      <c r="I235" s="367"/>
      <c r="J235" s="395"/>
      <c r="K235" s="396"/>
      <c r="L235" s="40"/>
    </row>
    <row r="236" spans="1:12" ht="130.5">
      <c r="A236" s="1">
        <v>94</v>
      </c>
      <c r="B236" s="427" t="s">
        <v>988</v>
      </c>
      <c r="C236" s="96">
        <v>44435</v>
      </c>
      <c r="D236" s="414" t="s">
        <v>989</v>
      </c>
      <c r="E236" s="83" t="s">
        <v>990</v>
      </c>
      <c r="F236" s="331" t="s">
        <v>101</v>
      </c>
      <c r="G236" s="5" t="s">
        <v>910</v>
      </c>
      <c r="H236" s="4"/>
      <c r="I236" s="367"/>
      <c r="J236" s="395"/>
      <c r="K236" s="396"/>
      <c r="L236" s="40"/>
    </row>
    <row r="237" spans="1:12" ht="159.5">
      <c r="A237" s="1">
        <v>95</v>
      </c>
      <c r="B237" s="427" t="s">
        <v>991</v>
      </c>
      <c r="C237" s="96">
        <v>44435</v>
      </c>
      <c r="D237" s="414" t="s">
        <v>992</v>
      </c>
      <c r="E237" s="83" t="s">
        <v>993</v>
      </c>
      <c r="F237" s="331" t="s">
        <v>101</v>
      </c>
      <c r="G237" s="5" t="s">
        <v>910</v>
      </c>
      <c r="H237" s="4"/>
      <c r="I237" s="367"/>
      <c r="J237" s="395"/>
      <c r="K237" s="396"/>
      <c r="L237" s="40"/>
    </row>
    <row r="238" spans="1:12" ht="130.5">
      <c r="A238" s="1">
        <v>96</v>
      </c>
      <c r="B238" s="427" t="s">
        <v>994</v>
      </c>
      <c r="C238" s="96">
        <v>44435</v>
      </c>
      <c r="D238" s="414" t="s">
        <v>995</v>
      </c>
      <c r="E238" s="83" t="s">
        <v>996</v>
      </c>
      <c r="F238" s="331" t="s">
        <v>101</v>
      </c>
      <c r="G238" s="5" t="s">
        <v>910</v>
      </c>
      <c r="H238" s="4"/>
      <c r="I238" s="367"/>
      <c r="J238" s="395"/>
      <c r="K238" s="396"/>
      <c r="L238" s="40"/>
    </row>
    <row r="239" spans="1:12" ht="159.5">
      <c r="A239" s="1">
        <v>97</v>
      </c>
      <c r="B239" s="427" t="s">
        <v>997</v>
      </c>
      <c r="C239" s="96">
        <v>44435</v>
      </c>
      <c r="D239" s="414" t="s">
        <v>998</v>
      </c>
      <c r="E239" s="83" t="s">
        <v>999</v>
      </c>
      <c r="F239" s="331" t="s">
        <v>101</v>
      </c>
      <c r="G239" s="5" t="s">
        <v>910</v>
      </c>
      <c r="H239" s="4"/>
      <c r="I239" s="367"/>
      <c r="J239" s="395"/>
      <c r="K239" s="396"/>
      <c r="L239" s="40"/>
    </row>
    <row r="240" spans="1:12" ht="116">
      <c r="A240" s="1">
        <v>98</v>
      </c>
      <c r="B240" s="427" t="s">
        <v>1000</v>
      </c>
      <c r="C240" s="96">
        <v>44435</v>
      </c>
      <c r="D240" s="414" t="s">
        <v>1001</v>
      </c>
      <c r="E240" s="83" t="s">
        <v>1002</v>
      </c>
      <c r="F240" s="331" t="s">
        <v>101</v>
      </c>
      <c r="G240" s="5" t="s">
        <v>910</v>
      </c>
      <c r="H240" s="4"/>
      <c r="I240" s="367"/>
      <c r="J240" s="395"/>
      <c r="K240" s="396"/>
      <c r="L240" s="40"/>
    </row>
    <row r="241" spans="1:12" ht="261">
      <c r="A241" s="1">
        <v>99</v>
      </c>
      <c r="B241" s="443" t="s">
        <v>1003</v>
      </c>
      <c r="C241" s="96">
        <v>44435</v>
      </c>
      <c r="D241" s="414" t="s">
        <v>1004</v>
      </c>
      <c r="E241" s="83" t="s">
        <v>1005</v>
      </c>
      <c r="F241" s="331" t="s">
        <v>101</v>
      </c>
      <c r="G241" s="5" t="s">
        <v>910</v>
      </c>
      <c r="H241" s="4"/>
      <c r="I241" s="367"/>
      <c r="J241" s="395"/>
      <c r="K241" s="396"/>
      <c r="L241" s="40"/>
    </row>
    <row r="242" spans="1:12" ht="101.5">
      <c r="A242" s="1">
        <v>100</v>
      </c>
      <c r="B242" s="427" t="s">
        <v>1008</v>
      </c>
      <c r="C242" s="96">
        <v>44435</v>
      </c>
      <c r="D242" s="414" t="s">
        <v>1007</v>
      </c>
      <c r="E242" s="83" t="s">
        <v>1006</v>
      </c>
      <c r="F242" s="331" t="s">
        <v>101</v>
      </c>
      <c r="G242" s="5" t="s">
        <v>910</v>
      </c>
      <c r="H242" s="4"/>
      <c r="I242" s="367"/>
      <c r="J242" s="395"/>
      <c r="K242" s="396"/>
      <c r="L242" s="40"/>
    </row>
    <row r="243" spans="1:12" ht="116">
      <c r="A243" s="1">
        <v>101</v>
      </c>
      <c r="B243" s="427" t="s">
        <v>1009</v>
      </c>
      <c r="C243" s="96">
        <v>44278</v>
      </c>
      <c r="D243" s="414" t="s">
        <v>1010</v>
      </c>
      <c r="E243" s="83" t="s">
        <v>1011</v>
      </c>
      <c r="F243" s="331" t="s">
        <v>101</v>
      </c>
      <c r="G243" s="5" t="s">
        <v>910</v>
      </c>
      <c r="H243" s="4"/>
      <c r="I243" s="367"/>
      <c r="J243" s="395"/>
      <c r="K243" s="396"/>
      <c r="L243" s="40"/>
    </row>
    <row r="244" spans="1:12" ht="29">
      <c r="A244" s="1">
        <v>102</v>
      </c>
      <c r="B244" s="427" t="s">
        <v>972</v>
      </c>
      <c r="C244" s="96">
        <v>44278</v>
      </c>
      <c r="D244" s="414" t="s">
        <v>1012</v>
      </c>
      <c r="E244" s="83" t="s">
        <v>1013</v>
      </c>
      <c r="F244" s="331" t="s">
        <v>101</v>
      </c>
      <c r="G244" s="5" t="s">
        <v>910</v>
      </c>
      <c r="H244" s="4"/>
      <c r="I244" s="367"/>
      <c r="J244" s="395"/>
      <c r="K244" s="396"/>
      <c r="L244" s="40"/>
    </row>
    <row r="245" spans="1:12" ht="29">
      <c r="A245" s="1">
        <v>103</v>
      </c>
      <c r="B245" s="427" t="s">
        <v>1014</v>
      </c>
      <c r="C245" s="96">
        <v>44278</v>
      </c>
      <c r="D245" s="414" t="s">
        <v>1015</v>
      </c>
      <c r="E245" s="83" t="s">
        <v>1016</v>
      </c>
      <c r="F245" s="331" t="s">
        <v>101</v>
      </c>
      <c r="G245" s="5" t="s">
        <v>910</v>
      </c>
      <c r="H245" s="4"/>
      <c r="I245" s="367"/>
      <c r="J245" s="395"/>
      <c r="K245" s="396"/>
      <c r="L245" s="40"/>
    </row>
    <row r="246" spans="1:12" ht="58">
      <c r="A246" s="1">
        <v>104</v>
      </c>
      <c r="B246" s="427" t="s">
        <v>1017</v>
      </c>
      <c r="C246" s="96">
        <v>44279</v>
      </c>
      <c r="D246" s="414" t="s">
        <v>1018</v>
      </c>
      <c r="E246" s="83" t="s">
        <v>1019</v>
      </c>
      <c r="F246" s="331" t="s">
        <v>101</v>
      </c>
      <c r="G246" s="5" t="s">
        <v>910</v>
      </c>
      <c r="H246" s="4"/>
      <c r="I246" s="367"/>
      <c r="J246" s="395"/>
      <c r="K246" s="396"/>
      <c r="L246" s="40"/>
    </row>
    <row r="247" spans="1:12" ht="101.5">
      <c r="A247" s="1">
        <v>105</v>
      </c>
      <c r="B247" s="427" t="s">
        <v>1020</v>
      </c>
      <c r="C247" s="96">
        <v>44279</v>
      </c>
      <c r="D247" s="414" t="s">
        <v>1021</v>
      </c>
      <c r="E247" s="83" t="s">
        <v>1022</v>
      </c>
      <c r="F247" s="331" t="s">
        <v>101</v>
      </c>
      <c r="G247" s="5" t="s">
        <v>910</v>
      </c>
      <c r="H247" s="4"/>
      <c r="I247" s="367"/>
      <c r="J247" s="395"/>
      <c r="K247" s="396"/>
      <c r="L247" s="40"/>
    </row>
    <row r="248" spans="1:12" ht="101.5">
      <c r="A248" s="1">
        <v>106</v>
      </c>
      <c r="B248" s="427" t="s">
        <v>1023</v>
      </c>
      <c r="C248" s="96">
        <v>44279</v>
      </c>
      <c r="D248" s="414" t="s">
        <v>1024</v>
      </c>
      <c r="E248" s="83" t="s">
        <v>1025</v>
      </c>
      <c r="F248" s="331" t="s">
        <v>101</v>
      </c>
      <c r="G248" s="5" t="s">
        <v>910</v>
      </c>
      <c r="H248" s="4"/>
      <c r="I248" s="367"/>
      <c r="J248" s="395"/>
      <c r="K248" s="396"/>
      <c r="L248" s="40"/>
    </row>
    <row r="249" spans="1:12" ht="116">
      <c r="A249" s="1">
        <v>107</v>
      </c>
      <c r="B249" s="427" t="s">
        <v>1026</v>
      </c>
      <c r="C249" s="96">
        <v>44279</v>
      </c>
      <c r="D249" s="414" t="s">
        <v>1027</v>
      </c>
      <c r="E249" s="83" t="s">
        <v>1028</v>
      </c>
      <c r="F249" s="331" t="s">
        <v>101</v>
      </c>
      <c r="G249" s="5" t="s">
        <v>910</v>
      </c>
      <c r="H249" s="4"/>
      <c r="I249" s="367"/>
      <c r="J249" s="395"/>
      <c r="K249" s="396"/>
      <c r="L249" s="40"/>
    </row>
    <row r="250" spans="1:12" ht="145">
      <c r="A250" s="1">
        <v>108</v>
      </c>
      <c r="B250" s="427" t="s">
        <v>1029</v>
      </c>
      <c r="C250" s="96">
        <v>44279</v>
      </c>
      <c r="D250" s="414" t="s">
        <v>1030</v>
      </c>
      <c r="E250" s="83" t="s">
        <v>1031</v>
      </c>
      <c r="F250" s="331" t="s">
        <v>101</v>
      </c>
      <c r="G250" s="5" t="s">
        <v>910</v>
      </c>
      <c r="H250" s="4"/>
      <c r="I250" s="367"/>
      <c r="J250" s="395"/>
      <c r="K250" s="396"/>
      <c r="L250" s="40"/>
    </row>
    <row r="251" spans="1:12" ht="101.5">
      <c r="A251" s="1">
        <v>109</v>
      </c>
      <c r="B251" s="427" t="s">
        <v>1032</v>
      </c>
      <c r="C251" s="96">
        <v>44280</v>
      </c>
      <c r="D251" s="414" t="s">
        <v>1024</v>
      </c>
      <c r="E251" s="83" t="s">
        <v>1033</v>
      </c>
      <c r="F251" s="331" t="s">
        <v>101</v>
      </c>
      <c r="G251" s="5" t="s">
        <v>910</v>
      </c>
      <c r="H251" s="4"/>
      <c r="I251" s="367"/>
      <c r="J251" s="395"/>
      <c r="K251" s="396"/>
      <c r="L251" s="40"/>
    </row>
    <row r="252" spans="1:12" ht="116">
      <c r="A252" s="1">
        <v>110</v>
      </c>
      <c r="B252" s="427" t="s">
        <v>1034</v>
      </c>
      <c r="C252" s="96">
        <v>44280</v>
      </c>
      <c r="D252" s="414" t="s">
        <v>1035</v>
      </c>
      <c r="E252" s="83" t="s">
        <v>1036</v>
      </c>
      <c r="F252" s="331" t="s">
        <v>101</v>
      </c>
      <c r="G252" s="5" t="s">
        <v>910</v>
      </c>
      <c r="H252" s="4"/>
      <c r="I252" s="367"/>
      <c r="J252" s="395"/>
      <c r="K252" s="396"/>
      <c r="L252" s="40"/>
    </row>
    <row r="253" spans="1:12" ht="72.5">
      <c r="A253" s="1">
        <v>111</v>
      </c>
      <c r="B253" s="427" t="s">
        <v>1037</v>
      </c>
      <c r="C253" s="96">
        <v>44280</v>
      </c>
      <c r="D253" s="414" t="s">
        <v>1038</v>
      </c>
      <c r="E253" s="83" t="s">
        <v>1039</v>
      </c>
      <c r="F253" s="331" t="s">
        <v>101</v>
      </c>
      <c r="G253" s="5" t="s">
        <v>910</v>
      </c>
      <c r="H253" s="4"/>
      <c r="I253" s="367"/>
      <c r="J253" s="395"/>
      <c r="K253" s="396"/>
      <c r="L253" s="40"/>
    </row>
    <row r="254" spans="1:12" ht="116">
      <c r="A254" s="1">
        <v>112</v>
      </c>
      <c r="B254" s="427" t="s">
        <v>1040</v>
      </c>
      <c r="C254" s="96">
        <v>44280</v>
      </c>
      <c r="D254" s="414" t="s">
        <v>1041</v>
      </c>
      <c r="E254" s="83" t="s">
        <v>1042</v>
      </c>
      <c r="F254" s="331" t="s">
        <v>101</v>
      </c>
      <c r="G254" s="5" t="s">
        <v>910</v>
      </c>
      <c r="H254" s="4"/>
      <c r="I254" s="367"/>
      <c r="J254" s="395"/>
      <c r="K254" s="396"/>
      <c r="L254" s="40"/>
    </row>
    <row r="255" spans="1:12" ht="145">
      <c r="A255" s="1">
        <v>113</v>
      </c>
      <c r="B255" s="427" t="s">
        <v>1043</v>
      </c>
      <c r="C255" s="96">
        <v>44280</v>
      </c>
      <c r="D255" s="414" t="s">
        <v>1044</v>
      </c>
      <c r="E255" s="83" t="s">
        <v>1045</v>
      </c>
      <c r="F255" s="331" t="s">
        <v>101</v>
      </c>
      <c r="G255" s="5" t="s">
        <v>910</v>
      </c>
      <c r="H255" s="4"/>
      <c r="I255" s="367"/>
      <c r="J255" s="395"/>
      <c r="K255" s="396"/>
      <c r="L255" s="40"/>
    </row>
    <row r="256" spans="1:12" ht="101.5">
      <c r="A256" s="1">
        <v>114</v>
      </c>
      <c r="B256" s="427" t="s">
        <v>1040</v>
      </c>
      <c r="C256" s="96">
        <v>44280</v>
      </c>
      <c r="D256" s="414" t="s">
        <v>1046</v>
      </c>
      <c r="E256" s="83" t="s">
        <v>1047</v>
      </c>
      <c r="F256" s="331" t="s">
        <v>101</v>
      </c>
      <c r="G256" s="5" t="s">
        <v>910</v>
      </c>
      <c r="H256" s="4"/>
      <c r="I256" s="367"/>
      <c r="J256" s="395"/>
      <c r="K256" s="396"/>
      <c r="L256" s="40"/>
    </row>
    <row r="257" spans="1:12" ht="87">
      <c r="A257" s="1">
        <v>115</v>
      </c>
      <c r="B257" s="427" t="s">
        <v>1048</v>
      </c>
      <c r="C257" s="96">
        <v>44280</v>
      </c>
      <c r="D257" s="414" t="s">
        <v>1049</v>
      </c>
      <c r="E257" s="83" t="s">
        <v>1050</v>
      </c>
      <c r="F257" s="331" t="s">
        <v>101</v>
      </c>
      <c r="G257" s="5" t="s">
        <v>910</v>
      </c>
      <c r="H257" s="4"/>
      <c r="I257" s="367"/>
      <c r="J257" s="395"/>
      <c r="K257" s="396"/>
      <c r="L257" s="40"/>
    </row>
    <row r="258" spans="1:12" ht="36.75" customHeight="1">
      <c r="A258" s="1"/>
      <c r="B258" s="351" t="s">
        <v>438</v>
      </c>
      <c r="C258" s="1"/>
      <c r="D258" s="420"/>
      <c r="E258" s="1"/>
      <c r="F258" s="1"/>
      <c r="G258" s="1"/>
      <c r="H258" s="1"/>
      <c r="I258" s="1"/>
      <c r="J258" s="1"/>
      <c r="K258" s="1"/>
      <c r="L258" s="1"/>
    </row>
    <row r="259" spans="1:12" ht="43.5">
      <c r="A259" s="1"/>
      <c r="B259" s="597" t="s">
        <v>1548</v>
      </c>
      <c r="C259" s="619">
        <v>44685</v>
      </c>
      <c r="D259" s="228" t="s">
        <v>1549</v>
      </c>
      <c r="E259" s="301" t="s">
        <v>1550</v>
      </c>
      <c r="F259" s="331" t="s">
        <v>101</v>
      </c>
      <c r="G259" s="620" t="s">
        <v>1554</v>
      </c>
      <c r="H259" s="1"/>
      <c r="I259" s="1"/>
      <c r="J259" s="452"/>
      <c r="K259" s="452"/>
      <c r="L259" s="1"/>
    </row>
    <row r="260" spans="1:12" ht="29">
      <c r="A260" s="1"/>
      <c r="B260" s="597" t="s">
        <v>1551</v>
      </c>
      <c r="C260" s="619">
        <v>44686</v>
      </c>
      <c r="D260" s="301" t="s">
        <v>1552</v>
      </c>
      <c r="E260" s="301" t="s">
        <v>1553</v>
      </c>
      <c r="F260" s="331" t="s">
        <v>101</v>
      </c>
      <c r="G260" s="620" t="s">
        <v>1554</v>
      </c>
      <c r="H260" s="1"/>
      <c r="I260" s="1"/>
      <c r="J260" s="452"/>
      <c r="K260" s="452"/>
      <c r="L260" s="1"/>
    </row>
    <row r="261" spans="1:12" ht="43.5">
      <c r="A261" s="1"/>
      <c r="B261" s="547" t="s">
        <v>1246</v>
      </c>
      <c r="C261" s="568">
        <v>44457</v>
      </c>
      <c r="D261" s="400" t="s">
        <v>1247</v>
      </c>
      <c r="E261" s="83" t="s">
        <v>1247</v>
      </c>
      <c r="F261" s="331" t="s">
        <v>101</v>
      </c>
      <c r="G261" s="587" t="s">
        <v>1249</v>
      </c>
      <c r="H261" s="1"/>
      <c r="I261" s="1"/>
      <c r="J261" s="452"/>
      <c r="K261" s="452"/>
      <c r="L261" s="1"/>
    </row>
    <row r="262" spans="1:12" ht="87">
      <c r="A262" s="1"/>
      <c r="B262" s="549"/>
      <c r="C262" s="569"/>
      <c r="D262" s="420"/>
      <c r="E262" s="83" t="s">
        <v>1248</v>
      </c>
      <c r="F262" s="331" t="s">
        <v>101</v>
      </c>
      <c r="G262" s="588"/>
      <c r="H262" s="1"/>
      <c r="I262" s="1"/>
      <c r="J262" s="452"/>
      <c r="K262" s="452"/>
      <c r="L262" s="1"/>
    </row>
    <row r="263" spans="1:12" ht="87">
      <c r="A263" s="1"/>
      <c r="B263" s="40" t="s">
        <v>1250</v>
      </c>
      <c r="C263" s="23">
        <v>44457</v>
      </c>
      <c r="D263" s="400" t="s">
        <v>1251</v>
      </c>
      <c r="E263" s="83" t="s">
        <v>1252</v>
      </c>
      <c r="F263" s="331" t="s">
        <v>101</v>
      </c>
      <c r="G263" s="444" t="s">
        <v>1249</v>
      </c>
      <c r="H263" s="1"/>
      <c r="I263" s="1"/>
      <c r="J263" s="452"/>
      <c r="K263" s="452"/>
      <c r="L263" s="1"/>
    </row>
    <row r="264" spans="1:12" ht="43.5">
      <c r="A264" s="1"/>
      <c r="B264" s="40" t="s">
        <v>1255</v>
      </c>
      <c r="C264" s="23">
        <v>44457</v>
      </c>
      <c r="D264" s="400" t="s">
        <v>1253</v>
      </c>
      <c r="E264" s="83" t="s">
        <v>1254</v>
      </c>
      <c r="F264" s="331" t="s">
        <v>101</v>
      </c>
      <c r="G264" s="444" t="s">
        <v>1249</v>
      </c>
      <c r="H264" s="1"/>
      <c r="I264" s="1"/>
      <c r="J264" s="452"/>
      <c r="K264" s="452"/>
      <c r="L264" s="1"/>
    </row>
    <row r="265" spans="1:12" ht="43.5">
      <c r="A265" s="1"/>
      <c r="B265" s="40" t="s">
        <v>1256</v>
      </c>
      <c r="C265" s="23">
        <v>44457</v>
      </c>
      <c r="D265" s="400" t="s">
        <v>1257</v>
      </c>
      <c r="E265" s="83" t="s">
        <v>1258</v>
      </c>
      <c r="F265" s="331" t="s">
        <v>101</v>
      </c>
      <c r="G265" s="444" t="s">
        <v>1249</v>
      </c>
      <c r="H265" s="1"/>
      <c r="I265" s="1"/>
      <c r="J265" s="452"/>
      <c r="K265" s="452"/>
      <c r="L265" s="1"/>
    </row>
    <row r="266" spans="1:12" ht="29">
      <c r="A266" s="1"/>
      <c r="B266" s="40" t="s">
        <v>1259</v>
      </c>
      <c r="C266" s="23">
        <v>44457</v>
      </c>
      <c r="D266" s="400" t="s">
        <v>1260</v>
      </c>
      <c r="E266" s="83" t="s">
        <v>1261</v>
      </c>
      <c r="F266" s="331" t="s">
        <v>101</v>
      </c>
      <c r="G266" s="444" t="s">
        <v>1249</v>
      </c>
      <c r="H266" s="1"/>
      <c r="I266" s="1"/>
      <c r="J266" s="452"/>
      <c r="K266" s="452"/>
      <c r="L266" s="1"/>
    </row>
    <row r="267" spans="1:12" ht="232">
      <c r="A267" s="1"/>
      <c r="B267" s="40" t="s">
        <v>1262</v>
      </c>
      <c r="C267" s="23">
        <v>44457</v>
      </c>
      <c r="D267" s="400" t="s">
        <v>1263</v>
      </c>
      <c r="E267" s="83" t="s">
        <v>1264</v>
      </c>
      <c r="F267" s="331" t="s">
        <v>101</v>
      </c>
      <c r="G267" s="444" t="s">
        <v>1249</v>
      </c>
      <c r="H267" s="1"/>
      <c r="I267" s="1"/>
      <c r="J267" s="452"/>
      <c r="K267" s="452"/>
      <c r="L267" s="1"/>
    </row>
    <row r="268" spans="1:12" ht="159.5">
      <c r="A268" s="1"/>
      <c r="B268" s="40" t="s">
        <v>1265</v>
      </c>
      <c r="C268" s="23">
        <v>44457</v>
      </c>
      <c r="D268" s="400" t="s">
        <v>1266</v>
      </c>
      <c r="E268" s="83" t="s">
        <v>1267</v>
      </c>
      <c r="F268" s="331" t="s">
        <v>101</v>
      </c>
      <c r="G268" s="444" t="s">
        <v>1249</v>
      </c>
      <c r="H268" s="1"/>
      <c r="I268" s="1"/>
      <c r="J268" s="452"/>
      <c r="K268" s="452"/>
      <c r="L268" s="1"/>
    </row>
    <row r="269" spans="1:12" ht="29">
      <c r="A269" s="1"/>
      <c r="B269" s="40" t="s">
        <v>1268</v>
      </c>
      <c r="C269" s="23">
        <v>44457</v>
      </c>
      <c r="D269" s="400" t="s">
        <v>1269</v>
      </c>
      <c r="E269" s="83" t="s">
        <v>1270</v>
      </c>
      <c r="F269" s="331"/>
      <c r="G269" s="444" t="s">
        <v>1249</v>
      </c>
      <c r="H269" s="1"/>
      <c r="I269" s="1"/>
      <c r="J269" s="452"/>
      <c r="K269" s="452"/>
      <c r="L269" s="1"/>
    </row>
    <row r="270" spans="1:12" ht="232">
      <c r="A270" s="1"/>
      <c r="B270" s="40" t="s">
        <v>1271</v>
      </c>
      <c r="C270" s="23">
        <v>44457</v>
      </c>
      <c r="D270" s="400" t="s">
        <v>1272</v>
      </c>
      <c r="E270" s="83" t="s">
        <v>1273</v>
      </c>
      <c r="F270" s="331" t="s">
        <v>101</v>
      </c>
      <c r="G270" s="444" t="s">
        <v>1249</v>
      </c>
      <c r="H270" s="1"/>
      <c r="I270" s="1"/>
      <c r="J270" s="452"/>
      <c r="K270" s="452"/>
      <c r="L270" s="1"/>
    </row>
    <row r="271" spans="1:12" ht="116">
      <c r="A271" s="1"/>
      <c r="B271" s="40" t="s">
        <v>1274</v>
      </c>
      <c r="C271" s="23">
        <v>44457</v>
      </c>
      <c r="D271" s="400" t="s">
        <v>1275</v>
      </c>
      <c r="E271" s="83" t="s">
        <v>1276</v>
      </c>
      <c r="F271" s="331" t="s">
        <v>101</v>
      </c>
      <c r="G271" s="444" t="s">
        <v>1249</v>
      </c>
      <c r="H271" s="1"/>
      <c r="I271" s="1"/>
      <c r="J271" s="452"/>
      <c r="K271" s="452"/>
      <c r="L271" s="1"/>
    </row>
    <row r="272" spans="1:12" ht="38.25" customHeight="1">
      <c r="A272" s="1"/>
      <c r="B272" s="351" t="s">
        <v>439</v>
      </c>
      <c r="D272" s="408"/>
      <c r="E272" s="44"/>
      <c r="F272" s="379"/>
      <c r="G272" s="116" t="s">
        <v>1510</v>
      </c>
      <c r="H272" s="392"/>
      <c r="I272" s="4"/>
      <c r="J272" s="394"/>
      <c r="K272" s="397"/>
      <c r="L272" s="362"/>
    </row>
    <row r="273" spans="1:12" ht="47.5" customHeight="1">
      <c r="A273" s="1"/>
      <c r="B273" s="429" t="s">
        <v>1509</v>
      </c>
      <c r="C273" s="23">
        <v>44672</v>
      </c>
      <c r="D273" s="408" t="s">
        <v>1511</v>
      </c>
      <c r="E273" s="582" t="s">
        <v>1514</v>
      </c>
      <c r="F273" s="356" t="s">
        <v>101</v>
      </c>
      <c r="G273" s="116" t="s">
        <v>1510</v>
      </c>
      <c r="H273" s="465"/>
      <c r="I273" s="426"/>
      <c r="J273" s="463"/>
      <c r="K273" s="397"/>
      <c r="L273" s="362"/>
    </row>
    <row r="274" spans="1:12" ht="43.5">
      <c r="A274" s="1"/>
      <c r="B274" s="429" t="s">
        <v>1512</v>
      </c>
      <c r="C274" s="23">
        <v>44672</v>
      </c>
      <c r="D274" s="408" t="s">
        <v>1513</v>
      </c>
      <c r="E274" s="583"/>
      <c r="F274" s="356" t="s">
        <v>101</v>
      </c>
      <c r="G274" s="116" t="s">
        <v>1510</v>
      </c>
      <c r="H274" s="465"/>
      <c r="I274" s="426"/>
      <c r="J274" s="463"/>
      <c r="K274" s="397"/>
      <c r="L274" s="362"/>
    </row>
    <row r="275" spans="1:12" ht="38.25" customHeight="1">
      <c r="A275" s="1">
        <v>128</v>
      </c>
      <c r="B275" s="83" t="s">
        <v>755</v>
      </c>
      <c r="C275" s="398">
        <v>44256</v>
      </c>
      <c r="D275" s="408" t="s">
        <v>756</v>
      </c>
      <c r="E275" s="44" t="s">
        <v>757</v>
      </c>
      <c r="F275" s="356" t="s">
        <v>101</v>
      </c>
      <c r="G275" s="97" t="s">
        <v>758</v>
      </c>
      <c r="H275" s="425"/>
      <c r="I275" s="426"/>
      <c r="J275" s="394"/>
      <c r="K275" s="397"/>
      <c r="L275" s="362"/>
    </row>
    <row r="276" spans="1:12" ht="38.25" customHeight="1">
      <c r="A276" s="1">
        <v>129</v>
      </c>
      <c r="B276" s="83" t="s">
        <v>761</v>
      </c>
      <c r="C276" s="398">
        <v>44256</v>
      </c>
      <c r="D276" s="408" t="s">
        <v>759</v>
      </c>
      <c r="E276" s="44" t="s">
        <v>760</v>
      </c>
      <c r="F276" s="356" t="s">
        <v>101</v>
      </c>
      <c r="G276" s="97" t="s">
        <v>758</v>
      </c>
      <c r="H276" s="425"/>
      <c r="I276" s="426"/>
      <c r="J276" s="394"/>
      <c r="K276" s="397"/>
      <c r="L276" s="362"/>
    </row>
    <row r="277" spans="1:12" ht="38.25" customHeight="1">
      <c r="A277" s="1">
        <v>130</v>
      </c>
      <c r="B277" s="83" t="s">
        <v>765</v>
      </c>
      <c r="C277" s="398">
        <v>44256</v>
      </c>
      <c r="D277" s="408" t="s">
        <v>762</v>
      </c>
      <c r="E277" s="44" t="s">
        <v>763</v>
      </c>
      <c r="F277" s="356" t="s">
        <v>101</v>
      </c>
      <c r="G277" s="97" t="s">
        <v>758</v>
      </c>
      <c r="H277" s="425"/>
      <c r="I277" s="426"/>
      <c r="J277" s="394"/>
      <c r="K277" s="397"/>
      <c r="L277" s="362"/>
    </row>
    <row r="278" spans="1:12" ht="38.25" customHeight="1">
      <c r="A278" s="1">
        <v>131</v>
      </c>
      <c r="B278" s="83" t="s">
        <v>764</v>
      </c>
      <c r="C278" s="398">
        <v>44256</v>
      </c>
      <c r="D278" s="408" t="s">
        <v>766</v>
      </c>
      <c r="E278" s="44" t="s">
        <v>767</v>
      </c>
      <c r="F278" s="356" t="s">
        <v>101</v>
      </c>
      <c r="G278" s="97" t="s">
        <v>758</v>
      </c>
      <c r="H278" s="425"/>
      <c r="I278" s="426"/>
      <c r="J278" s="394"/>
      <c r="K278" s="397"/>
      <c r="L278" s="362"/>
    </row>
    <row r="279" spans="1:12" ht="38.25" customHeight="1">
      <c r="A279" s="1">
        <v>132</v>
      </c>
      <c r="B279" s="83" t="s">
        <v>768</v>
      </c>
      <c r="C279" s="398">
        <v>44256</v>
      </c>
      <c r="D279" s="408" t="s">
        <v>766</v>
      </c>
      <c r="E279" s="44" t="s">
        <v>769</v>
      </c>
      <c r="F279" s="356" t="s">
        <v>101</v>
      </c>
      <c r="G279" s="97" t="s">
        <v>758</v>
      </c>
      <c r="H279" s="425"/>
      <c r="I279" s="426"/>
      <c r="J279" s="394"/>
      <c r="K279" s="397"/>
      <c r="L279" s="362"/>
    </row>
    <row r="280" spans="1:12" ht="38.25" customHeight="1">
      <c r="A280" s="1">
        <v>133</v>
      </c>
      <c r="B280" s="83" t="s">
        <v>770</v>
      </c>
      <c r="C280" s="398">
        <v>44256</v>
      </c>
      <c r="D280" s="408" t="s">
        <v>771</v>
      </c>
      <c r="E280" s="44" t="s">
        <v>772</v>
      </c>
      <c r="F280" s="356" t="s">
        <v>101</v>
      </c>
      <c r="G280" s="97" t="s">
        <v>758</v>
      </c>
      <c r="H280" s="425"/>
      <c r="I280" s="426"/>
      <c r="J280" s="394"/>
      <c r="K280" s="397"/>
      <c r="L280" s="362"/>
    </row>
    <row r="281" spans="1:12" ht="38.25" customHeight="1">
      <c r="A281" s="1">
        <v>134</v>
      </c>
      <c r="B281" s="83" t="s">
        <v>773</v>
      </c>
      <c r="C281" s="398">
        <v>44256</v>
      </c>
      <c r="D281" s="408" t="s">
        <v>774</v>
      </c>
      <c r="E281" s="44" t="s">
        <v>775</v>
      </c>
      <c r="F281" s="356" t="s">
        <v>101</v>
      </c>
      <c r="G281" s="97" t="s">
        <v>758</v>
      </c>
      <c r="H281" s="425"/>
      <c r="I281" s="426"/>
      <c r="J281" s="394"/>
      <c r="K281" s="397"/>
      <c r="L281" s="362"/>
    </row>
    <row r="282" spans="1:12" ht="29">
      <c r="A282" s="1"/>
      <c r="B282" s="301" t="s">
        <v>1539</v>
      </c>
      <c r="C282" s="617">
        <v>44288</v>
      </c>
      <c r="D282" s="222" t="s">
        <v>1540</v>
      </c>
      <c r="E282" s="44"/>
      <c r="F282" s="356" t="s">
        <v>101</v>
      </c>
      <c r="G282" s="618" t="s">
        <v>1547</v>
      </c>
      <c r="H282" s="466"/>
      <c r="I282" s="426"/>
      <c r="J282" s="467"/>
      <c r="K282" s="397"/>
      <c r="L282" s="362"/>
    </row>
    <row r="283" spans="1:12" ht="29">
      <c r="A283" s="1"/>
      <c r="B283" s="301" t="s">
        <v>1541</v>
      </c>
      <c r="C283" s="617">
        <v>44288</v>
      </c>
      <c r="D283" s="222" t="s">
        <v>1542</v>
      </c>
      <c r="E283" s="44"/>
      <c r="F283" s="356" t="s">
        <v>101</v>
      </c>
      <c r="G283" s="618" t="s">
        <v>1547</v>
      </c>
      <c r="H283" s="466"/>
      <c r="I283" s="426"/>
      <c r="J283" s="467"/>
      <c r="K283" s="397"/>
      <c r="L283" s="362"/>
    </row>
    <row r="284" spans="1:12" ht="43.5">
      <c r="A284" s="1"/>
      <c r="B284" s="301" t="s">
        <v>1543</v>
      </c>
      <c r="C284" s="617">
        <v>44288</v>
      </c>
      <c r="D284" s="222" t="s">
        <v>1544</v>
      </c>
      <c r="E284" s="44"/>
      <c r="F284" s="356" t="s">
        <v>101</v>
      </c>
      <c r="G284" s="618" t="s">
        <v>1547</v>
      </c>
      <c r="H284" s="466"/>
      <c r="I284" s="426"/>
      <c r="J284" s="467"/>
      <c r="K284" s="397"/>
      <c r="L284" s="362"/>
    </row>
    <row r="285" spans="1:12" ht="29">
      <c r="A285" s="1"/>
      <c r="B285" s="301" t="s">
        <v>1545</v>
      </c>
      <c r="C285" s="617">
        <v>44289</v>
      </c>
      <c r="D285" s="222" t="s">
        <v>1546</v>
      </c>
      <c r="E285" s="44"/>
      <c r="F285" s="356" t="s">
        <v>101</v>
      </c>
      <c r="G285" s="618" t="s">
        <v>1547</v>
      </c>
      <c r="H285" s="466"/>
      <c r="I285" s="426"/>
      <c r="J285" s="467"/>
      <c r="K285" s="397"/>
      <c r="L285" s="362"/>
    </row>
    <row r="286" spans="1:12" ht="72.5">
      <c r="A286" s="228">
        <v>135</v>
      </c>
      <c r="B286" s="595" t="s">
        <v>607</v>
      </c>
      <c r="C286" s="611">
        <v>43614</v>
      </c>
      <c r="D286" s="301" t="s">
        <v>608</v>
      </c>
      <c r="E286" s="301" t="s">
        <v>609</v>
      </c>
      <c r="F286" s="356" t="s">
        <v>101</v>
      </c>
      <c r="G286" s="301" t="s">
        <v>610</v>
      </c>
      <c r="H286" s="124"/>
      <c r="I286" s="612">
        <v>11728570</v>
      </c>
      <c r="J286" s="613">
        <v>43717</v>
      </c>
      <c r="K286" s="397"/>
      <c r="L286" s="362"/>
    </row>
    <row r="287" spans="1:12" ht="72.5">
      <c r="A287" s="228">
        <v>136</v>
      </c>
      <c r="B287" s="595" t="s">
        <v>611</v>
      </c>
      <c r="C287" s="611">
        <v>43614</v>
      </c>
      <c r="D287" s="301" t="s">
        <v>612</v>
      </c>
      <c r="E287" s="301" t="s">
        <v>609</v>
      </c>
      <c r="F287" s="356" t="s">
        <v>101</v>
      </c>
      <c r="G287" s="301" t="s">
        <v>610</v>
      </c>
      <c r="H287" s="124"/>
      <c r="I287" s="612">
        <v>11728570</v>
      </c>
      <c r="J287" s="613">
        <v>43717</v>
      </c>
      <c r="K287" s="397"/>
      <c r="L287" s="362"/>
    </row>
    <row r="288" spans="1:12" ht="72.5">
      <c r="A288" s="228">
        <v>137</v>
      </c>
      <c r="B288" s="595" t="s">
        <v>613</v>
      </c>
      <c r="C288" s="611">
        <v>43614</v>
      </c>
      <c r="D288" s="301" t="s">
        <v>614</v>
      </c>
      <c r="E288" s="301" t="s">
        <v>609</v>
      </c>
      <c r="F288" s="356" t="s">
        <v>101</v>
      </c>
      <c r="G288" s="301" t="s">
        <v>610</v>
      </c>
      <c r="H288" s="124"/>
      <c r="I288" s="612">
        <v>11728570</v>
      </c>
      <c r="J288" s="613">
        <v>43717</v>
      </c>
      <c r="K288" s="397"/>
      <c r="L288" s="362"/>
    </row>
    <row r="289" spans="1:12" ht="72.5">
      <c r="A289" s="228">
        <v>138</v>
      </c>
      <c r="B289" s="614" t="s">
        <v>618</v>
      </c>
      <c r="C289" s="611">
        <v>43614</v>
      </c>
      <c r="D289" s="301" t="s">
        <v>615</v>
      </c>
      <c r="E289" s="301" t="s">
        <v>609</v>
      </c>
      <c r="F289" s="356" t="s">
        <v>101</v>
      </c>
      <c r="G289" s="301" t="s">
        <v>610</v>
      </c>
      <c r="H289" s="124"/>
      <c r="I289" s="612">
        <v>11728570</v>
      </c>
      <c r="J289" s="613">
        <v>43717</v>
      </c>
      <c r="K289" s="397"/>
      <c r="L289" s="362"/>
    </row>
    <row r="290" spans="1:12" ht="72.5">
      <c r="A290" s="228">
        <v>139</v>
      </c>
      <c r="B290" s="615"/>
      <c r="C290" s="611">
        <v>43614</v>
      </c>
      <c r="D290" s="301" t="s">
        <v>616</v>
      </c>
      <c r="E290" s="301" t="s">
        <v>609</v>
      </c>
      <c r="F290" s="356" t="s">
        <v>101</v>
      </c>
      <c r="G290" s="301" t="s">
        <v>610</v>
      </c>
      <c r="H290" s="124"/>
      <c r="I290" s="612">
        <v>11728570</v>
      </c>
      <c r="J290" s="613">
        <v>43717</v>
      </c>
      <c r="K290" s="397"/>
      <c r="L290" s="362"/>
    </row>
    <row r="291" spans="1:12" ht="58">
      <c r="A291" s="228">
        <v>140</v>
      </c>
      <c r="B291" s="616"/>
      <c r="C291" s="611">
        <v>43614</v>
      </c>
      <c r="D291" s="301" t="s">
        <v>617</v>
      </c>
      <c r="E291" s="301" t="s">
        <v>609</v>
      </c>
      <c r="F291" s="356" t="s">
        <v>101</v>
      </c>
      <c r="G291" s="301" t="s">
        <v>610</v>
      </c>
      <c r="H291" s="124"/>
      <c r="I291" s="612">
        <v>11728570</v>
      </c>
      <c r="J291" s="613">
        <v>43717</v>
      </c>
      <c r="K291" s="397"/>
      <c r="L291" s="362"/>
    </row>
    <row r="292" spans="1:12" ht="58">
      <c r="A292" s="228">
        <v>141</v>
      </c>
      <c r="B292" s="614" t="s">
        <v>623</v>
      </c>
      <c r="C292" s="611">
        <v>43614</v>
      </c>
      <c r="D292" s="301" t="s">
        <v>619</v>
      </c>
      <c r="E292" s="301" t="s">
        <v>609</v>
      </c>
      <c r="F292" s="356" t="s">
        <v>101</v>
      </c>
      <c r="G292" s="301" t="s">
        <v>610</v>
      </c>
      <c r="H292" s="124"/>
      <c r="I292" s="612">
        <v>11728570</v>
      </c>
      <c r="J292" s="613">
        <v>43717</v>
      </c>
      <c r="K292" s="397"/>
      <c r="L292" s="362"/>
    </row>
    <row r="293" spans="1:12" ht="58">
      <c r="A293" s="228">
        <v>142</v>
      </c>
      <c r="B293" s="615"/>
      <c r="C293" s="611">
        <v>43614</v>
      </c>
      <c r="D293" s="301" t="s">
        <v>620</v>
      </c>
      <c r="E293" s="301" t="s">
        <v>609</v>
      </c>
      <c r="F293" s="356" t="s">
        <v>101</v>
      </c>
      <c r="G293" s="301" t="s">
        <v>610</v>
      </c>
      <c r="H293" s="124"/>
      <c r="I293" s="612">
        <v>11728570</v>
      </c>
      <c r="J293" s="613">
        <v>43717</v>
      </c>
      <c r="K293" s="397"/>
      <c r="L293" s="362"/>
    </row>
    <row r="294" spans="1:12" ht="58">
      <c r="A294" s="228">
        <v>143</v>
      </c>
      <c r="B294" s="615"/>
      <c r="C294" s="611">
        <v>43614</v>
      </c>
      <c r="D294" s="301" t="s">
        <v>621</v>
      </c>
      <c r="E294" s="301" t="s">
        <v>609</v>
      </c>
      <c r="F294" s="356" t="s">
        <v>101</v>
      </c>
      <c r="G294" s="301" t="s">
        <v>610</v>
      </c>
      <c r="H294" s="124"/>
      <c r="I294" s="612">
        <v>11728570</v>
      </c>
      <c r="J294" s="613">
        <v>43717</v>
      </c>
      <c r="K294" s="397"/>
      <c r="L294" s="362"/>
    </row>
    <row r="295" spans="1:12" ht="58">
      <c r="A295" s="228">
        <v>144</v>
      </c>
      <c r="B295" s="616"/>
      <c r="C295" s="611">
        <v>43614</v>
      </c>
      <c r="D295" s="301" t="s">
        <v>622</v>
      </c>
      <c r="E295" s="301" t="s">
        <v>609</v>
      </c>
      <c r="F295" s="356" t="s">
        <v>101</v>
      </c>
      <c r="G295" s="301" t="s">
        <v>610</v>
      </c>
      <c r="H295" s="124"/>
      <c r="I295" s="612">
        <v>11728570</v>
      </c>
      <c r="J295" s="613">
        <v>43717</v>
      </c>
      <c r="K295" s="397"/>
      <c r="L295" s="362"/>
    </row>
    <row r="296" spans="1:12" ht="96" customHeight="1">
      <c r="A296" s="228">
        <v>145</v>
      </c>
      <c r="B296" s="614" t="s">
        <v>639</v>
      </c>
      <c r="C296" s="611">
        <v>43649</v>
      </c>
      <c r="D296" s="223" t="s">
        <v>626</v>
      </c>
      <c r="E296" s="301" t="s">
        <v>627</v>
      </c>
      <c r="F296" s="356" t="s">
        <v>101</v>
      </c>
      <c r="G296" s="301" t="s">
        <v>628</v>
      </c>
      <c r="H296" s="124" t="s">
        <v>67</v>
      </c>
      <c r="I296" s="224"/>
      <c r="J296" s="613"/>
      <c r="K296" s="397"/>
      <c r="L296" s="362"/>
    </row>
    <row r="297" spans="1:12" ht="101.5">
      <c r="A297" s="228">
        <v>146</v>
      </c>
      <c r="B297" s="615"/>
      <c r="C297" s="611">
        <v>43649</v>
      </c>
      <c r="D297" s="301" t="s">
        <v>629</v>
      </c>
      <c r="E297" s="301" t="s">
        <v>630</v>
      </c>
      <c r="F297" s="356" t="s">
        <v>101</v>
      </c>
      <c r="G297" s="301" t="s">
        <v>628</v>
      </c>
      <c r="H297" s="124" t="s">
        <v>67</v>
      </c>
      <c r="I297" s="224"/>
      <c r="J297" s="613"/>
      <c r="K297" s="397"/>
      <c r="L297" s="362"/>
    </row>
    <row r="298" spans="1:12" ht="105.75" customHeight="1">
      <c r="A298" s="228">
        <v>147</v>
      </c>
      <c r="B298" s="615"/>
      <c r="C298" s="611">
        <v>43649</v>
      </c>
      <c r="D298" s="230" t="s">
        <v>631</v>
      </c>
      <c r="E298" s="301" t="s">
        <v>632</v>
      </c>
      <c r="F298" s="356" t="s">
        <v>101</v>
      </c>
      <c r="G298" s="301" t="s">
        <v>628</v>
      </c>
      <c r="H298" s="124"/>
      <c r="I298" s="224"/>
      <c r="J298" s="613"/>
      <c r="K298" s="397"/>
      <c r="L298" s="362"/>
    </row>
    <row r="299" spans="1:12" ht="145">
      <c r="A299" s="228">
        <v>148</v>
      </c>
      <c r="B299" s="615"/>
      <c r="C299" s="611">
        <v>43649</v>
      </c>
      <c r="D299" s="301" t="s">
        <v>633</v>
      </c>
      <c r="E299" s="301" t="s">
        <v>634</v>
      </c>
      <c r="F299" s="356" t="s">
        <v>101</v>
      </c>
      <c r="G299" s="301" t="s">
        <v>628</v>
      </c>
      <c r="H299" s="124"/>
      <c r="I299" s="224"/>
      <c r="J299" s="613"/>
      <c r="K299" s="397"/>
      <c r="L299" s="362"/>
    </row>
    <row r="300" spans="1:12" ht="159.5">
      <c r="A300" s="228">
        <v>149</v>
      </c>
      <c r="B300" s="615"/>
      <c r="C300" s="611">
        <v>43649</v>
      </c>
      <c r="D300" s="301" t="s">
        <v>635</v>
      </c>
      <c r="E300" s="301" t="s">
        <v>636</v>
      </c>
      <c r="F300" s="356" t="s">
        <v>101</v>
      </c>
      <c r="G300" s="301" t="s">
        <v>628</v>
      </c>
      <c r="H300" s="124"/>
      <c r="I300" s="224"/>
      <c r="J300" s="613"/>
      <c r="K300" s="397"/>
      <c r="L300" s="362"/>
    </row>
    <row r="301" spans="1:12" ht="43.5">
      <c r="A301" s="228">
        <v>150</v>
      </c>
      <c r="B301" s="616"/>
      <c r="C301" s="611">
        <v>43649</v>
      </c>
      <c r="D301" s="301" t="s">
        <v>637</v>
      </c>
      <c r="E301" s="301" t="s">
        <v>638</v>
      </c>
      <c r="F301" s="356" t="s">
        <v>101</v>
      </c>
      <c r="G301" s="301" t="s">
        <v>628</v>
      </c>
      <c r="H301" s="124"/>
      <c r="I301" s="224"/>
      <c r="J301" s="613"/>
      <c r="K301" s="397"/>
      <c r="L301" s="362"/>
    </row>
    <row r="302" spans="1:12" ht="93" customHeight="1">
      <c r="A302" s="1">
        <v>151</v>
      </c>
      <c r="B302" s="393" t="s">
        <v>640</v>
      </c>
      <c r="C302" s="112">
        <v>43649</v>
      </c>
      <c r="D302" s="400" t="s">
        <v>641</v>
      </c>
      <c r="E302" s="83" t="s">
        <v>642</v>
      </c>
      <c r="F302" s="356" t="s">
        <v>101</v>
      </c>
      <c r="G302" s="83" t="s">
        <v>628</v>
      </c>
      <c r="H302" s="4"/>
      <c r="I302" s="399"/>
      <c r="J302" s="377"/>
      <c r="K302" s="397"/>
      <c r="L302" s="362"/>
    </row>
    <row r="303" spans="1:12" ht="72.5">
      <c r="A303" s="1">
        <v>152</v>
      </c>
      <c r="B303" s="354" t="s">
        <v>703</v>
      </c>
      <c r="C303" s="23">
        <v>43893</v>
      </c>
      <c r="D303" s="408" t="s">
        <v>704</v>
      </c>
      <c r="E303" s="40" t="s">
        <v>705</v>
      </c>
      <c r="F303" s="356" t="s">
        <v>101</v>
      </c>
      <c r="G303" s="5" t="s">
        <v>706</v>
      </c>
      <c r="H303" s="4" t="s">
        <v>67</v>
      </c>
      <c r="I303" s="4"/>
      <c r="J303" s="394"/>
      <c r="K303" s="362"/>
      <c r="L303" s="339"/>
    </row>
    <row r="304" spans="1:12" ht="101.5">
      <c r="A304" s="1">
        <v>153</v>
      </c>
      <c r="B304" s="354" t="s">
        <v>707</v>
      </c>
      <c r="C304" s="23">
        <v>43893</v>
      </c>
      <c r="D304" s="408" t="s">
        <v>708</v>
      </c>
      <c r="E304" s="40" t="s">
        <v>709</v>
      </c>
      <c r="F304" s="356" t="s">
        <v>101</v>
      </c>
      <c r="G304" s="5" t="s">
        <v>706</v>
      </c>
      <c r="H304" s="4"/>
      <c r="I304" s="4"/>
      <c r="J304" s="394"/>
      <c r="K304" s="362"/>
      <c r="L304" s="339"/>
    </row>
    <row r="305" spans="1:12" ht="29">
      <c r="A305" s="1">
        <v>154</v>
      </c>
      <c r="B305" s="354" t="s">
        <v>710</v>
      </c>
      <c r="C305" s="23">
        <v>43893</v>
      </c>
      <c r="D305" s="408" t="s">
        <v>711</v>
      </c>
      <c r="E305" s="40" t="s">
        <v>712</v>
      </c>
      <c r="F305" s="356" t="s">
        <v>101</v>
      </c>
      <c r="G305" s="5" t="s">
        <v>706</v>
      </c>
      <c r="H305" s="4"/>
      <c r="I305" s="4"/>
      <c r="J305" s="394"/>
      <c r="K305" s="362"/>
      <c r="L305" s="339"/>
    </row>
    <row r="306" spans="1:12" ht="203">
      <c r="A306" s="1">
        <v>155</v>
      </c>
      <c r="B306" s="354" t="s">
        <v>713</v>
      </c>
      <c r="C306" s="23">
        <v>43893</v>
      </c>
      <c r="D306" s="408" t="s">
        <v>714</v>
      </c>
      <c r="E306" s="40" t="s">
        <v>715</v>
      </c>
      <c r="F306" s="356" t="s">
        <v>101</v>
      </c>
      <c r="G306" s="5" t="s">
        <v>706</v>
      </c>
      <c r="H306" s="4"/>
      <c r="I306" s="4"/>
      <c r="J306" s="394"/>
      <c r="K306" s="362"/>
      <c r="L306" s="339"/>
    </row>
    <row r="307" spans="1:12" ht="174">
      <c r="A307" s="1">
        <v>156</v>
      </c>
      <c r="B307" s="354" t="s">
        <v>716</v>
      </c>
      <c r="C307" s="23">
        <v>43893</v>
      </c>
      <c r="D307" s="408" t="s">
        <v>717</v>
      </c>
      <c r="E307" s="40" t="s">
        <v>718</v>
      </c>
      <c r="F307" s="356" t="s">
        <v>101</v>
      </c>
      <c r="G307" s="5" t="s">
        <v>706</v>
      </c>
      <c r="H307" s="4"/>
      <c r="I307" s="4"/>
      <c r="J307" s="394"/>
      <c r="K307" s="362"/>
      <c r="L307" s="339"/>
    </row>
    <row r="308" spans="1:12" ht="72.5">
      <c r="A308" s="1">
        <v>157</v>
      </c>
      <c r="B308" s="354" t="s">
        <v>719</v>
      </c>
      <c r="C308" s="23">
        <v>43893</v>
      </c>
      <c r="D308" s="408" t="s">
        <v>720</v>
      </c>
      <c r="E308" s="44" t="s">
        <v>721</v>
      </c>
      <c r="F308" s="356" t="s">
        <v>101</v>
      </c>
      <c r="G308" s="5" t="s">
        <v>706</v>
      </c>
      <c r="H308" s="4"/>
      <c r="I308" s="4"/>
      <c r="J308" s="394"/>
      <c r="K308" s="362"/>
      <c r="L308" s="339"/>
    </row>
    <row r="309" spans="1:12" ht="174">
      <c r="A309" s="1">
        <v>158</v>
      </c>
      <c r="B309" s="354" t="s">
        <v>722</v>
      </c>
      <c r="C309" s="23">
        <v>43893</v>
      </c>
      <c r="D309" s="408" t="s">
        <v>723</v>
      </c>
      <c r="E309" s="44" t="s">
        <v>724</v>
      </c>
      <c r="F309" s="356" t="s">
        <v>101</v>
      </c>
      <c r="G309" s="5" t="s">
        <v>706</v>
      </c>
      <c r="H309" s="4"/>
      <c r="I309" s="4"/>
      <c r="J309" s="394"/>
      <c r="K309" s="362"/>
      <c r="L309" s="339"/>
    </row>
    <row r="310" spans="1:12" ht="130.5">
      <c r="A310" s="1">
        <v>159</v>
      </c>
      <c r="B310" s="407" t="s">
        <v>707</v>
      </c>
      <c r="C310" s="23">
        <v>43893</v>
      </c>
      <c r="D310" s="408" t="s">
        <v>725</v>
      </c>
      <c r="E310" s="44" t="s">
        <v>726</v>
      </c>
      <c r="F310" s="356" t="s">
        <v>101</v>
      </c>
      <c r="G310" s="5" t="s">
        <v>706</v>
      </c>
      <c r="H310" s="4"/>
      <c r="I310" s="4"/>
      <c r="J310" s="394"/>
      <c r="K310" s="362"/>
      <c r="L310" s="339"/>
    </row>
    <row r="311" spans="1:12" ht="174">
      <c r="A311" s="1">
        <v>160</v>
      </c>
      <c r="B311" s="354" t="s">
        <v>727</v>
      </c>
      <c r="C311" s="23">
        <v>43893</v>
      </c>
      <c r="D311" s="408" t="s">
        <v>728</v>
      </c>
      <c r="E311" s="44" t="s">
        <v>729</v>
      </c>
      <c r="F311" s="356" t="s">
        <v>101</v>
      </c>
      <c r="G311" s="5" t="s">
        <v>706</v>
      </c>
      <c r="H311" s="4"/>
      <c r="I311" s="4"/>
      <c r="J311" s="394"/>
      <c r="K311" s="362"/>
      <c r="L311" s="339"/>
    </row>
    <row r="312" spans="1:12" ht="130.5">
      <c r="A312" s="1">
        <v>161</v>
      </c>
      <c r="B312" s="354" t="s">
        <v>707</v>
      </c>
      <c r="C312" s="23">
        <v>43893</v>
      </c>
      <c r="D312" s="408" t="s">
        <v>730</v>
      </c>
      <c r="E312" s="44" t="s">
        <v>731</v>
      </c>
      <c r="F312" s="356" t="s">
        <v>101</v>
      </c>
      <c r="G312" s="5" t="s">
        <v>706</v>
      </c>
      <c r="H312" s="4"/>
      <c r="I312" s="4"/>
      <c r="J312" s="394"/>
      <c r="K312" s="362"/>
      <c r="L312" s="339"/>
    </row>
    <row r="313" spans="1:12" ht="29">
      <c r="A313" s="1">
        <v>162</v>
      </c>
      <c r="B313" s="354" t="s">
        <v>732</v>
      </c>
      <c r="C313" s="23">
        <v>43893</v>
      </c>
      <c r="D313" s="408" t="s">
        <v>733</v>
      </c>
      <c r="E313" s="44" t="s">
        <v>734</v>
      </c>
      <c r="F313" s="356" t="s">
        <v>101</v>
      </c>
      <c r="G313" s="5" t="s">
        <v>706</v>
      </c>
      <c r="H313" s="4"/>
      <c r="I313" s="4"/>
      <c r="J313" s="394"/>
      <c r="K313" s="362"/>
      <c r="L313" s="339"/>
    </row>
    <row r="314" spans="1:12" ht="29">
      <c r="A314" s="1">
        <v>163</v>
      </c>
      <c r="B314" s="354" t="s">
        <v>735</v>
      </c>
      <c r="C314" s="23">
        <v>43893</v>
      </c>
      <c r="D314" s="408" t="s">
        <v>736</v>
      </c>
      <c r="E314" s="44" t="s">
        <v>712</v>
      </c>
      <c r="F314" s="356" t="s">
        <v>101</v>
      </c>
      <c r="G314" s="5" t="s">
        <v>706</v>
      </c>
      <c r="H314" s="4"/>
      <c r="I314" s="4"/>
      <c r="J314" s="394"/>
      <c r="K314" s="362"/>
      <c r="L314" s="339"/>
    </row>
    <row r="315" spans="1:12" ht="34.5" customHeight="1">
      <c r="A315" s="1"/>
      <c r="B315" s="351" t="s">
        <v>676</v>
      </c>
      <c r="C315" s="1"/>
      <c r="D315" s="420"/>
      <c r="E315" s="1"/>
      <c r="F315" s="1"/>
      <c r="G315" s="1"/>
      <c r="H315" s="1"/>
      <c r="I315" s="1"/>
      <c r="J315" s="1"/>
      <c r="K315" s="1"/>
      <c r="L315" s="1"/>
    </row>
    <row r="316" spans="1:12" ht="43.5" customHeight="1">
      <c r="A316" s="1">
        <v>164</v>
      </c>
      <c r="B316" s="563" t="s">
        <v>677</v>
      </c>
      <c r="C316" s="112">
        <v>43697</v>
      </c>
      <c r="D316" s="400" t="s">
        <v>680</v>
      </c>
      <c r="E316" s="83" t="s">
        <v>678</v>
      </c>
      <c r="F316" s="356" t="s">
        <v>101</v>
      </c>
      <c r="G316" s="83" t="s">
        <v>753</v>
      </c>
      <c r="H316" s="1"/>
      <c r="I316" s="1"/>
      <c r="J316" s="1"/>
      <c r="K316" s="1"/>
      <c r="L316" s="1"/>
    </row>
    <row r="317" spans="1:12" ht="29">
      <c r="A317" s="1">
        <v>165</v>
      </c>
      <c r="B317" s="564"/>
      <c r="C317" s="112">
        <v>43698</v>
      </c>
      <c r="D317" s="400" t="s">
        <v>681</v>
      </c>
      <c r="E317" s="83" t="s">
        <v>679</v>
      </c>
      <c r="F317" s="356" t="s">
        <v>101</v>
      </c>
      <c r="G317" s="83" t="s">
        <v>753</v>
      </c>
      <c r="H317" s="1"/>
      <c r="I317" s="1"/>
      <c r="J317" s="1"/>
      <c r="K317" s="1"/>
      <c r="L317" s="1"/>
    </row>
    <row r="318" spans="1:12" ht="29">
      <c r="A318" s="1">
        <v>166</v>
      </c>
      <c r="B318" s="83" t="s">
        <v>682</v>
      </c>
      <c r="C318" s="112">
        <v>43699</v>
      </c>
      <c r="D318" s="400" t="s">
        <v>683</v>
      </c>
      <c r="E318" s="83" t="s">
        <v>684</v>
      </c>
      <c r="F318" s="356" t="s">
        <v>101</v>
      </c>
      <c r="G318" s="83" t="s">
        <v>753</v>
      </c>
      <c r="H318" s="1"/>
      <c r="I318" s="1"/>
      <c r="J318" s="1"/>
      <c r="K318" s="1"/>
      <c r="L318" s="1"/>
    </row>
    <row r="319" spans="1:12" ht="43.5">
      <c r="A319" s="1">
        <v>167</v>
      </c>
      <c r="B319" s="1" t="s">
        <v>685</v>
      </c>
      <c r="C319" s="112">
        <v>43700</v>
      </c>
      <c r="D319" s="400" t="s">
        <v>686</v>
      </c>
      <c r="E319" s="1" t="s">
        <v>687</v>
      </c>
      <c r="F319" s="356" t="s">
        <v>101</v>
      </c>
      <c r="G319" s="83" t="s">
        <v>753</v>
      </c>
      <c r="H319" s="1"/>
      <c r="I319" s="1"/>
      <c r="J319" s="1"/>
      <c r="K319" s="1"/>
      <c r="L319" s="1"/>
    </row>
    <row r="320" spans="1:12">
      <c r="A320" s="1"/>
      <c r="B320" s="351" t="s">
        <v>688</v>
      </c>
      <c r="C320" s="1"/>
      <c r="D320" s="420"/>
      <c r="E320" s="1"/>
      <c r="F320" s="1"/>
      <c r="G320" s="1"/>
      <c r="H320" s="1"/>
      <c r="I320" s="1"/>
      <c r="J320" s="1"/>
      <c r="K320" s="1"/>
      <c r="L320" s="1"/>
    </row>
    <row r="321" spans="1:12" ht="188.5">
      <c r="A321" s="1">
        <v>168</v>
      </c>
      <c r="B321" s="429" t="s">
        <v>827</v>
      </c>
      <c r="C321" s="428">
        <v>44309</v>
      </c>
      <c r="D321" s="400" t="s">
        <v>828</v>
      </c>
      <c r="E321" s="83" t="s">
        <v>829</v>
      </c>
      <c r="F321" s="356" t="s">
        <v>101</v>
      </c>
      <c r="G321" s="83" t="s">
        <v>830</v>
      </c>
      <c r="H321" s="1"/>
      <c r="I321" s="1"/>
      <c r="J321" s="1"/>
      <c r="K321" s="1"/>
      <c r="L321" s="1"/>
    </row>
    <row r="322" spans="1:12" ht="58">
      <c r="A322" s="1">
        <v>169</v>
      </c>
      <c r="B322" s="429" t="s">
        <v>831</v>
      </c>
      <c r="C322" s="428">
        <v>44309</v>
      </c>
      <c r="D322" s="400" t="s">
        <v>832</v>
      </c>
      <c r="E322" s="83" t="s">
        <v>833</v>
      </c>
      <c r="F322" s="356" t="s">
        <v>101</v>
      </c>
      <c r="G322" s="83" t="s">
        <v>830</v>
      </c>
      <c r="H322" s="1"/>
      <c r="I322" s="1"/>
      <c r="J322" s="1"/>
      <c r="K322" s="1"/>
      <c r="L322" s="1"/>
    </row>
    <row r="323" spans="1:12" ht="58">
      <c r="A323" s="1">
        <v>170</v>
      </c>
      <c r="B323" s="429" t="s">
        <v>834</v>
      </c>
      <c r="C323" s="428">
        <v>44309</v>
      </c>
      <c r="D323" s="400" t="s">
        <v>835</v>
      </c>
      <c r="E323" s="83" t="s">
        <v>836</v>
      </c>
      <c r="F323" s="356" t="s">
        <v>101</v>
      </c>
      <c r="G323" s="83" t="s">
        <v>830</v>
      </c>
      <c r="H323" s="1"/>
      <c r="I323" s="1"/>
      <c r="J323" s="1"/>
      <c r="K323" s="1"/>
      <c r="L323" s="1"/>
    </row>
    <row r="324" spans="1:12" ht="72.5">
      <c r="A324" s="1">
        <v>171</v>
      </c>
      <c r="B324" s="584" t="s">
        <v>837</v>
      </c>
      <c r="C324" s="428">
        <v>44309</v>
      </c>
      <c r="D324" s="400" t="s">
        <v>838</v>
      </c>
      <c r="E324" s="83" t="s">
        <v>839</v>
      </c>
      <c r="F324" s="356" t="s">
        <v>101</v>
      </c>
      <c r="G324" s="83" t="s">
        <v>830</v>
      </c>
      <c r="H324" s="1"/>
      <c r="I324" s="1"/>
      <c r="J324" s="1"/>
      <c r="K324" s="1"/>
      <c r="L324" s="1"/>
    </row>
    <row r="325" spans="1:12" ht="101.5">
      <c r="A325" s="1">
        <v>172</v>
      </c>
      <c r="B325" s="585"/>
      <c r="C325" s="428">
        <v>44309</v>
      </c>
      <c r="D325" s="400" t="s">
        <v>840</v>
      </c>
      <c r="E325" s="83" t="s">
        <v>841</v>
      </c>
      <c r="F325" s="356" t="s">
        <v>101</v>
      </c>
      <c r="G325" s="83" t="s">
        <v>830</v>
      </c>
      <c r="H325" s="1"/>
      <c r="I325" s="1"/>
      <c r="J325" s="1"/>
      <c r="K325" s="1"/>
      <c r="L325" s="1"/>
    </row>
    <row r="326" spans="1:12" ht="87">
      <c r="A326" s="1">
        <v>173</v>
      </c>
      <c r="B326" s="586"/>
      <c r="C326" s="428">
        <v>44309</v>
      </c>
      <c r="D326" s="400" t="s">
        <v>842</v>
      </c>
      <c r="E326" s="83" t="s">
        <v>843</v>
      </c>
      <c r="F326" s="356" t="s">
        <v>101</v>
      </c>
      <c r="G326" s="83" t="s">
        <v>830</v>
      </c>
      <c r="H326" s="1"/>
      <c r="I326" s="1"/>
      <c r="J326" s="1"/>
      <c r="K326" s="1"/>
      <c r="L326" s="1"/>
    </row>
    <row r="327" spans="1:12" ht="130.5">
      <c r="A327" s="1">
        <v>174</v>
      </c>
      <c r="B327" s="435" t="s">
        <v>844</v>
      </c>
      <c r="C327" s="428">
        <v>44309</v>
      </c>
      <c r="D327" s="400" t="s">
        <v>845</v>
      </c>
      <c r="E327" s="83" t="s">
        <v>846</v>
      </c>
      <c r="F327" s="356" t="s">
        <v>101</v>
      </c>
      <c r="G327" s="83" t="s">
        <v>830</v>
      </c>
      <c r="H327" s="1"/>
      <c r="I327" s="1"/>
      <c r="J327" s="1"/>
      <c r="K327" s="1"/>
      <c r="L327" s="1"/>
    </row>
    <row r="328" spans="1:12" ht="72.5">
      <c r="A328" s="1">
        <v>175</v>
      </c>
      <c r="B328" s="1" t="s">
        <v>689</v>
      </c>
      <c r="C328" s="112">
        <v>43700</v>
      </c>
      <c r="D328" s="414" t="s">
        <v>691</v>
      </c>
      <c r="E328" s="44" t="s">
        <v>690</v>
      </c>
      <c r="F328" s="356" t="s">
        <v>101</v>
      </c>
      <c r="G328" s="83" t="s">
        <v>754</v>
      </c>
      <c r="H328" s="1"/>
      <c r="I328" s="1"/>
      <c r="J328" s="1"/>
      <c r="K328" s="1"/>
      <c r="L328" s="1"/>
    </row>
    <row r="329" spans="1:12" ht="72.5">
      <c r="A329" s="1">
        <v>176</v>
      </c>
      <c r="B329" s="1" t="s">
        <v>692</v>
      </c>
      <c r="C329" s="112">
        <v>43701</v>
      </c>
      <c r="D329" s="421" t="s">
        <v>693</v>
      </c>
      <c r="E329" s="44" t="s">
        <v>694</v>
      </c>
      <c r="F329" s="356" t="s">
        <v>101</v>
      </c>
      <c r="G329" s="83" t="s">
        <v>754</v>
      </c>
      <c r="H329" s="1"/>
      <c r="I329" s="1"/>
      <c r="J329" s="1"/>
      <c r="K329" s="1"/>
      <c r="L329" s="1"/>
    </row>
    <row r="330" spans="1:12" ht="29">
      <c r="A330" s="1">
        <v>177</v>
      </c>
      <c r="B330" s="1" t="s">
        <v>695</v>
      </c>
      <c r="C330" s="112">
        <v>43702</v>
      </c>
      <c r="D330" s="420" t="s">
        <v>696</v>
      </c>
      <c r="E330" s="1" t="s">
        <v>697</v>
      </c>
      <c r="F330" s="356" t="s">
        <v>101</v>
      </c>
      <c r="G330" s="83" t="s">
        <v>754</v>
      </c>
      <c r="H330" s="1"/>
      <c r="I330" s="1"/>
      <c r="J330" s="1"/>
      <c r="K330" s="1"/>
      <c r="L330" s="1"/>
    </row>
    <row r="331" spans="1:12" ht="72.5">
      <c r="A331" s="1">
        <v>178</v>
      </c>
      <c r="B331" s="1" t="s">
        <v>689</v>
      </c>
      <c r="C331" s="112">
        <v>44013</v>
      </c>
      <c r="D331" s="400" t="s">
        <v>742</v>
      </c>
      <c r="E331" s="83" t="s">
        <v>743</v>
      </c>
      <c r="F331" s="356" t="s">
        <v>101</v>
      </c>
      <c r="G331" s="83" t="s">
        <v>741</v>
      </c>
      <c r="H331" s="1"/>
      <c r="I331" s="1"/>
      <c r="J331" s="1"/>
      <c r="K331" s="1"/>
      <c r="L331" s="1"/>
    </row>
    <row r="332" spans="1:12" ht="72.5">
      <c r="A332" s="1">
        <v>179</v>
      </c>
      <c r="B332" s="1" t="s">
        <v>692</v>
      </c>
      <c r="C332" s="112">
        <v>44013</v>
      </c>
      <c r="D332" s="400" t="s">
        <v>744</v>
      </c>
      <c r="E332" s="83" t="s">
        <v>745</v>
      </c>
      <c r="F332" s="356" t="s">
        <v>101</v>
      </c>
      <c r="G332" s="83" t="s">
        <v>741</v>
      </c>
      <c r="H332" s="1"/>
      <c r="I332" s="1"/>
      <c r="J332" s="1"/>
      <c r="K332" s="1"/>
      <c r="L332" s="1"/>
    </row>
    <row r="333" spans="1:12" ht="45" customHeight="1">
      <c r="A333" s="1"/>
      <c r="B333" s="337" t="s">
        <v>737</v>
      </c>
      <c r="C333" s="112"/>
      <c r="D333" s="420"/>
      <c r="E333" s="1"/>
      <c r="F333" s="356"/>
      <c r="G333" s="1"/>
      <c r="H333" s="1"/>
      <c r="I333" s="1"/>
      <c r="J333" s="1"/>
      <c r="K333" s="1"/>
      <c r="L333" s="1"/>
    </row>
    <row r="334" spans="1:12" ht="87">
      <c r="A334" s="1">
        <v>180</v>
      </c>
      <c r="B334" s="83" t="s">
        <v>738</v>
      </c>
      <c r="C334" s="112">
        <v>44013</v>
      </c>
      <c r="D334" s="400" t="s">
        <v>739</v>
      </c>
      <c r="E334" s="83" t="s">
        <v>740</v>
      </c>
      <c r="F334" s="356" t="s">
        <v>101</v>
      </c>
      <c r="G334" s="83" t="s">
        <v>741</v>
      </c>
      <c r="H334" s="1"/>
      <c r="I334" s="1"/>
      <c r="J334" s="1"/>
      <c r="K334" s="1"/>
      <c r="L334" s="1"/>
    </row>
    <row r="335" spans="1:12" ht="39" customHeight="1">
      <c r="A335" s="1"/>
      <c r="B335" s="351" t="s">
        <v>698</v>
      </c>
      <c r="C335" s="1"/>
      <c r="D335" s="420"/>
      <c r="E335" s="1"/>
      <c r="F335" s="1"/>
      <c r="G335" s="1"/>
      <c r="H335" s="1"/>
      <c r="I335" s="1"/>
      <c r="J335" s="1"/>
      <c r="K335" s="1"/>
      <c r="L335" s="1"/>
    </row>
    <row r="336" spans="1:12" ht="39" customHeight="1">
      <c r="A336" s="1">
        <v>181</v>
      </c>
      <c r="B336" s="429" t="s">
        <v>776</v>
      </c>
      <c r="C336" s="428">
        <v>44308</v>
      </c>
      <c r="D336" s="400" t="s">
        <v>777</v>
      </c>
      <c r="E336" s="83" t="s">
        <v>778</v>
      </c>
      <c r="F336" s="356" t="s">
        <v>101</v>
      </c>
      <c r="G336" s="83" t="s">
        <v>782</v>
      </c>
      <c r="H336" s="1"/>
      <c r="I336" s="1"/>
      <c r="J336" s="1"/>
      <c r="K336" s="1"/>
      <c r="L336" s="1"/>
    </row>
    <row r="337" spans="1:12" ht="39" customHeight="1">
      <c r="A337" s="1">
        <v>182</v>
      </c>
      <c r="B337" s="429" t="s">
        <v>779</v>
      </c>
      <c r="C337" s="428">
        <v>44308</v>
      </c>
      <c r="D337" s="400" t="s">
        <v>780</v>
      </c>
      <c r="E337" s="83" t="s">
        <v>781</v>
      </c>
      <c r="F337" s="356" t="s">
        <v>101</v>
      </c>
      <c r="G337" s="83" t="s">
        <v>782</v>
      </c>
      <c r="H337" s="1"/>
      <c r="I337" s="1"/>
      <c r="J337" s="1"/>
      <c r="K337" s="1"/>
      <c r="L337" s="1"/>
    </row>
    <row r="338" spans="1:12" ht="39" customHeight="1">
      <c r="A338" s="1">
        <v>183</v>
      </c>
      <c r="B338" s="576" t="s">
        <v>783</v>
      </c>
      <c r="C338" s="428">
        <v>44308</v>
      </c>
      <c r="D338" s="400" t="s">
        <v>784</v>
      </c>
      <c r="E338" s="83" t="s">
        <v>785</v>
      </c>
      <c r="F338" s="356" t="s">
        <v>101</v>
      </c>
      <c r="G338" s="83" t="s">
        <v>782</v>
      </c>
      <c r="H338" s="1"/>
      <c r="I338" s="1"/>
      <c r="J338" s="1"/>
      <c r="K338" s="1"/>
      <c r="L338" s="1"/>
    </row>
    <row r="339" spans="1:12" ht="39" customHeight="1">
      <c r="A339" s="1">
        <v>184</v>
      </c>
      <c r="B339" s="577"/>
      <c r="C339" s="428">
        <v>44308</v>
      </c>
      <c r="D339" s="400" t="s">
        <v>786</v>
      </c>
      <c r="E339" s="83" t="s">
        <v>787</v>
      </c>
      <c r="F339" s="356" t="s">
        <v>101</v>
      </c>
      <c r="G339" s="83" t="s">
        <v>782</v>
      </c>
      <c r="H339" s="1"/>
      <c r="I339" s="1"/>
      <c r="J339" s="1"/>
      <c r="K339" s="1"/>
      <c r="L339" s="1"/>
    </row>
    <row r="340" spans="1:12" ht="87">
      <c r="A340" s="1">
        <v>194</v>
      </c>
      <c r="B340" s="1" t="s">
        <v>699</v>
      </c>
      <c r="C340" s="409">
        <v>44020</v>
      </c>
      <c r="D340" s="423" t="s">
        <v>700</v>
      </c>
      <c r="E340" s="411" t="s">
        <v>746</v>
      </c>
      <c r="F340" s="356" t="s">
        <v>101</v>
      </c>
      <c r="G340" s="83" t="s">
        <v>747</v>
      </c>
      <c r="H340" s="1"/>
      <c r="I340" s="1"/>
      <c r="J340" s="1"/>
      <c r="K340" s="1"/>
      <c r="L340" s="1"/>
    </row>
    <row r="341" spans="1:12" ht="29">
      <c r="A341" s="1">
        <v>195</v>
      </c>
      <c r="B341" s="410" t="s">
        <v>748</v>
      </c>
      <c r="C341" s="409">
        <v>44020</v>
      </c>
      <c r="D341" s="422" t="s">
        <v>749</v>
      </c>
      <c r="E341" s="410" t="s">
        <v>750</v>
      </c>
      <c r="F341" s="356" t="s">
        <v>101</v>
      </c>
      <c r="G341" s="83" t="s">
        <v>747</v>
      </c>
      <c r="H341" s="1"/>
      <c r="I341" s="1"/>
      <c r="J341" s="1"/>
      <c r="K341" s="1"/>
      <c r="L341" s="1"/>
    </row>
    <row r="342" spans="1:12" ht="29">
      <c r="A342" s="1">
        <v>196</v>
      </c>
      <c r="B342" s="410" t="s">
        <v>701</v>
      </c>
      <c r="C342" s="409">
        <v>44020</v>
      </c>
      <c r="D342" s="422" t="s">
        <v>751</v>
      </c>
      <c r="E342" s="410" t="s">
        <v>752</v>
      </c>
      <c r="F342" s="356" t="s">
        <v>101</v>
      </c>
      <c r="G342" s="83" t="s">
        <v>747</v>
      </c>
      <c r="H342" s="1"/>
      <c r="I342" s="1"/>
      <c r="J342" s="1"/>
      <c r="K342" s="1"/>
      <c r="L342" s="1"/>
    </row>
    <row r="343" spans="1:12" ht="36" customHeight="1">
      <c r="A343" s="450"/>
      <c r="B343" s="334" t="s">
        <v>1051</v>
      </c>
      <c r="C343" s="450"/>
      <c r="D343" s="450"/>
      <c r="E343" s="450"/>
      <c r="F343" s="450"/>
      <c r="G343" s="427"/>
      <c r="H343" s="427"/>
      <c r="I343" s="427"/>
      <c r="J343" s="427"/>
      <c r="K343" s="378"/>
      <c r="L343" s="451"/>
    </row>
    <row r="344" spans="1:12">
      <c r="A344" s="1">
        <v>197</v>
      </c>
      <c r="B344" s="540" t="s">
        <v>1052</v>
      </c>
      <c r="C344" s="568">
        <v>44092</v>
      </c>
      <c r="D344" s="44" t="s">
        <v>1053</v>
      </c>
      <c r="E344" s="560" t="s">
        <v>1054</v>
      </c>
      <c r="F344" s="578" t="s">
        <v>101</v>
      </c>
      <c r="G344" s="560" t="s">
        <v>1055</v>
      </c>
      <c r="H344" s="4"/>
      <c r="I344" s="1"/>
      <c r="J344" s="1"/>
      <c r="K344" s="1"/>
      <c r="L344" s="1"/>
    </row>
    <row r="345" spans="1:12" ht="43.5">
      <c r="A345" s="1">
        <v>198</v>
      </c>
      <c r="B345" s="581"/>
      <c r="C345" s="570"/>
      <c r="D345" s="44" t="s">
        <v>1056</v>
      </c>
      <c r="E345" s="562"/>
      <c r="F345" s="579"/>
      <c r="G345" s="562"/>
      <c r="H345" s="4"/>
      <c r="I345" s="4"/>
      <c r="J345" s="395"/>
      <c r="K345" s="1"/>
      <c r="L345" s="1"/>
    </row>
    <row r="346" spans="1:12" ht="116">
      <c r="A346" s="1">
        <v>199</v>
      </c>
      <c r="B346" s="581"/>
      <c r="C346" s="570"/>
      <c r="D346" s="44" t="s">
        <v>1057</v>
      </c>
      <c r="E346" s="562"/>
      <c r="F346" s="579"/>
      <c r="G346" s="562"/>
      <c r="H346" s="4"/>
      <c r="I346" s="4"/>
      <c r="J346" s="395"/>
      <c r="K346" s="1"/>
      <c r="L346" s="1"/>
    </row>
    <row r="347" spans="1:12" ht="58">
      <c r="A347" s="1">
        <v>200</v>
      </c>
      <c r="B347" s="581"/>
      <c r="C347" s="570"/>
      <c r="D347" s="44" t="s">
        <v>1058</v>
      </c>
      <c r="E347" s="562"/>
      <c r="F347" s="579"/>
      <c r="G347" s="562"/>
      <c r="H347" s="4"/>
      <c r="I347" s="4"/>
      <c r="J347" s="395"/>
      <c r="K347" s="1"/>
      <c r="L347" s="1"/>
    </row>
    <row r="348" spans="1:12" ht="43.5">
      <c r="A348" s="1">
        <v>201</v>
      </c>
      <c r="B348" s="581"/>
      <c r="C348" s="570"/>
      <c r="D348" s="44" t="s">
        <v>1059</v>
      </c>
      <c r="E348" s="562"/>
      <c r="F348" s="579"/>
      <c r="G348" s="562"/>
      <c r="H348" s="4"/>
      <c r="I348" s="4"/>
      <c r="J348" s="395"/>
      <c r="K348" s="1"/>
      <c r="L348" s="1"/>
    </row>
    <row r="349" spans="1:12" ht="43.5">
      <c r="A349" s="1">
        <v>202</v>
      </c>
      <c r="B349" s="581"/>
      <c r="C349" s="570"/>
      <c r="D349" s="44" t="s">
        <v>1060</v>
      </c>
      <c r="E349" s="562"/>
      <c r="F349" s="579"/>
      <c r="G349" s="562"/>
      <c r="H349" s="4"/>
      <c r="I349" s="4"/>
      <c r="J349" s="395"/>
      <c r="K349" s="1"/>
      <c r="L349" s="1"/>
    </row>
    <row r="350" spans="1:12" ht="43.5">
      <c r="A350" s="1">
        <v>203</v>
      </c>
      <c r="B350" s="581"/>
      <c r="C350" s="570"/>
      <c r="D350" s="44" t="s">
        <v>1061</v>
      </c>
      <c r="E350" s="562"/>
      <c r="F350" s="579"/>
      <c r="G350" s="562"/>
      <c r="H350" s="4"/>
      <c r="I350" s="4"/>
      <c r="J350" s="395"/>
      <c r="K350" s="1"/>
      <c r="L350" s="1"/>
    </row>
    <row r="351" spans="1:12" ht="58">
      <c r="A351" s="1">
        <v>204</v>
      </c>
      <c r="B351" s="581"/>
      <c r="C351" s="570"/>
      <c r="D351" s="44" t="s">
        <v>1062</v>
      </c>
      <c r="E351" s="562"/>
      <c r="F351" s="579"/>
      <c r="G351" s="562"/>
      <c r="H351" s="4"/>
      <c r="I351" s="4"/>
      <c r="J351" s="395"/>
      <c r="K351" s="1"/>
      <c r="L351" s="1"/>
    </row>
    <row r="352" spans="1:12" ht="29">
      <c r="A352" s="1">
        <v>205</v>
      </c>
      <c r="B352" s="581"/>
      <c r="C352" s="570"/>
      <c r="D352" s="6" t="s">
        <v>1063</v>
      </c>
      <c r="E352" s="562"/>
      <c r="F352" s="579"/>
      <c r="G352" s="562"/>
      <c r="H352" s="4"/>
      <c r="I352" s="4"/>
      <c r="J352" s="395"/>
      <c r="K352" s="1"/>
      <c r="L352" s="1"/>
    </row>
    <row r="353" spans="1:12" ht="58">
      <c r="A353" s="1">
        <v>206</v>
      </c>
      <c r="B353" s="581"/>
      <c r="C353" s="570"/>
      <c r="D353" s="44" t="s">
        <v>1064</v>
      </c>
      <c r="E353" s="562"/>
      <c r="F353" s="579"/>
      <c r="G353" s="562"/>
      <c r="H353" s="4"/>
      <c r="I353" s="4"/>
      <c r="J353" s="395"/>
      <c r="K353" s="1"/>
      <c r="L353" s="1"/>
    </row>
    <row r="354" spans="1:12" ht="58">
      <c r="A354" s="1">
        <v>207</v>
      </c>
      <c r="B354" s="581"/>
      <c r="C354" s="570"/>
      <c r="D354" s="44" t="s">
        <v>1065</v>
      </c>
      <c r="E354" s="562"/>
      <c r="F354" s="579"/>
      <c r="G354" s="562"/>
      <c r="H354" s="4"/>
      <c r="I354" s="4"/>
      <c r="J354" s="395"/>
      <c r="K354" s="1"/>
      <c r="L354" s="1"/>
    </row>
    <row r="355" spans="1:12" ht="58">
      <c r="A355" s="1">
        <v>208</v>
      </c>
      <c r="B355" s="581"/>
      <c r="C355" s="570"/>
      <c r="D355" s="44" t="s">
        <v>1066</v>
      </c>
      <c r="E355" s="562"/>
      <c r="F355" s="579"/>
      <c r="G355" s="562"/>
      <c r="H355" s="4"/>
      <c r="I355" s="4"/>
      <c r="J355" s="395"/>
      <c r="K355" s="1"/>
      <c r="L355" s="1"/>
    </row>
    <row r="356" spans="1:12" ht="58">
      <c r="A356" s="1">
        <v>209</v>
      </c>
      <c r="B356" s="581"/>
      <c r="C356" s="570"/>
      <c r="D356" s="44" t="s">
        <v>1067</v>
      </c>
      <c r="E356" s="562"/>
      <c r="F356" s="579"/>
      <c r="G356" s="562"/>
      <c r="H356" s="4"/>
      <c r="I356" s="4"/>
      <c r="J356" s="395"/>
      <c r="K356" s="1"/>
      <c r="L356" s="1"/>
    </row>
    <row r="357" spans="1:12" ht="58">
      <c r="A357" s="1">
        <v>210</v>
      </c>
      <c r="B357" s="581"/>
      <c r="C357" s="570"/>
      <c r="D357" s="44" t="s">
        <v>1068</v>
      </c>
      <c r="E357" s="562"/>
      <c r="F357" s="579"/>
      <c r="G357" s="562"/>
      <c r="H357" s="4"/>
      <c r="I357" s="4"/>
      <c r="J357" s="395"/>
      <c r="K357" s="1"/>
      <c r="L357" s="1"/>
    </row>
    <row r="358" spans="1:12" ht="58">
      <c r="A358" s="1">
        <v>211</v>
      </c>
      <c r="B358" s="541"/>
      <c r="C358" s="569"/>
      <c r="D358" s="44" t="s">
        <v>1069</v>
      </c>
      <c r="E358" s="561"/>
      <c r="F358" s="580"/>
      <c r="G358" s="561"/>
      <c r="H358" s="4"/>
      <c r="I358" s="4"/>
      <c r="J358" s="395"/>
      <c r="K358" s="1"/>
      <c r="L358" s="1"/>
    </row>
    <row r="359" spans="1:12" ht="56" customHeight="1">
      <c r="A359" s="1"/>
      <c r="B359" s="334" t="s">
        <v>1070</v>
      </c>
      <c r="C359" s="1"/>
      <c r="D359" s="1"/>
      <c r="E359" s="1"/>
      <c r="F359" s="1"/>
      <c r="G359" s="1"/>
      <c r="H359" s="4" t="s">
        <v>67</v>
      </c>
      <c r="I359" s="1"/>
      <c r="J359" s="1"/>
      <c r="K359" s="1"/>
      <c r="L359" s="1"/>
    </row>
    <row r="360" spans="1:12" ht="72.5">
      <c r="A360" s="1">
        <v>212</v>
      </c>
      <c r="B360" s="354" t="s">
        <v>1071</v>
      </c>
      <c r="C360" s="23">
        <v>43452</v>
      </c>
      <c r="D360" s="97" t="s">
        <v>1072</v>
      </c>
      <c r="E360" s="5" t="s">
        <v>1073</v>
      </c>
      <c r="F360" s="356" t="s">
        <v>101</v>
      </c>
      <c r="G360" s="5" t="s">
        <v>1074</v>
      </c>
      <c r="H360" s="4" t="s">
        <v>67</v>
      </c>
      <c r="I360" s="1"/>
      <c r="J360" s="1"/>
      <c r="K360" s="1"/>
      <c r="L360" s="1"/>
    </row>
    <row r="361" spans="1:12" ht="116">
      <c r="A361" s="1">
        <v>213</v>
      </c>
      <c r="B361" s="445" t="s">
        <v>1075</v>
      </c>
      <c r="C361" s="23">
        <v>43452</v>
      </c>
      <c r="D361" s="5" t="s">
        <v>1076</v>
      </c>
      <c r="E361" s="5" t="s">
        <v>1077</v>
      </c>
      <c r="F361" s="356" t="s">
        <v>101</v>
      </c>
      <c r="G361" s="5" t="s">
        <v>1074</v>
      </c>
      <c r="H361" s="4" t="s">
        <v>67</v>
      </c>
      <c r="I361" s="1"/>
      <c r="J361" s="1"/>
      <c r="K361" s="1"/>
      <c r="L361" s="1"/>
    </row>
    <row r="362" spans="1:12" ht="58">
      <c r="A362" s="1">
        <v>214</v>
      </c>
      <c r="B362" s="5" t="s">
        <v>1078</v>
      </c>
      <c r="C362" s="23">
        <v>43452</v>
      </c>
      <c r="D362" s="103" t="s">
        <v>1079</v>
      </c>
      <c r="E362" s="446" t="s">
        <v>1080</v>
      </c>
      <c r="F362" s="356" t="s">
        <v>101</v>
      </c>
      <c r="G362" s="437" t="s">
        <v>1074</v>
      </c>
      <c r="H362" s="4" t="s">
        <v>67</v>
      </c>
      <c r="I362" s="1"/>
      <c r="J362" s="1"/>
      <c r="K362" s="1"/>
      <c r="L362" s="1"/>
    </row>
    <row r="363" spans="1:12" ht="58">
      <c r="A363" s="1">
        <v>215</v>
      </c>
      <c r="B363" s="5" t="s">
        <v>1081</v>
      </c>
      <c r="C363" s="104">
        <v>43455</v>
      </c>
      <c r="D363" s="103" t="s">
        <v>1082</v>
      </c>
      <c r="E363" s="446" t="s">
        <v>1083</v>
      </c>
      <c r="F363" s="356" t="s">
        <v>101</v>
      </c>
      <c r="G363" s="5" t="s">
        <v>1074</v>
      </c>
      <c r="H363" s="4" t="s">
        <v>67</v>
      </c>
      <c r="I363" s="1"/>
      <c r="J363" s="1"/>
      <c r="K363" s="1"/>
      <c r="L363" s="1"/>
    </row>
    <row r="364" spans="1:12" ht="72.5">
      <c r="A364" s="1">
        <v>216</v>
      </c>
      <c r="B364" s="438" t="s">
        <v>1084</v>
      </c>
      <c r="C364" s="394">
        <v>43455</v>
      </c>
      <c r="D364" s="447" t="s">
        <v>1085</v>
      </c>
      <c r="E364" s="446" t="s">
        <v>1086</v>
      </c>
      <c r="F364" s="356" t="s">
        <v>101</v>
      </c>
      <c r="G364" s="5" t="s">
        <v>1074</v>
      </c>
      <c r="H364" s="4" t="s">
        <v>67</v>
      </c>
      <c r="I364" s="1"/>
      <c r="J364" s="1"/>
      <c r="K364" s="1"/>
      <c r="L364" s="1"/>
    </row>
    <row r="365" spans="1:12" ht="174">
      <c r="A365" s="1">
        <v>217</v>
      </c>
      <c r="B365" s="5" t="s">
        <v>1087</v>
      </c>
      <c r="C365" s="394">
        <v>43458</v>
      </c>
      <c r="D365" s="103" t="s">
        <v>1088</v>
      </c>
      <c r="E365" s="446" t="s">
        <v>1089</v>
      </c>
      <c r="F365" s="356" t="s">
        <v>101</v>
      </c>
      <c r="G365" s="5" t="s">
        <v>1074</v>
      </c>
      <c r="H365" s="4" t="s">
        <v>67</v>
      </c>
      <c r="I365" s="1"/>
      <c r="J365" s="1"/>
      <c r="K365" s="1"/>
      <c r="L365" s="1"/>
    </row>
    <row r="366" spans="1:12" ht="72.5">
      <c r="A366" s="1">
        <v>218</v>
      </c>
      <c r="B366" s="5" t="s">
        <v>1090</v>
      </c>
      <c r="C366" s="394">
        <v>43476</v>
      </c>
      <c r="D366" s="103" t="s">
        <v>1091</v>
      </c>
      <c r="E366" s="103" t="s">
        <v>1092</v>
      </c>
      <c r="F366" s="356" t="s">
        <v>101</v>
      </c>
      <c r="G366" s="5" t="s">
        <v>1074</v>
      </c>
      <c r="H366" s="4" t="s">
        <v>67</v>
      </c>
      <c r="I366" s="439"/>
      <c r="J366" s="439"/>
      <c r="K366" s="4"/>
      <c r="L366" s="1"/>
    </row>
    <row r="367" spans="1:12" ht="72.5">
      <c r="A367" s="1">
        <v>219</v>
      </c>
      <c r="B367" s="438" t="s">
        <v>1093</v>
      </c>
      <c r="C367" s="394">
        <v>43479</v>
      </c>
      <c r="D367" s="103" t="s">
        <v>1094</v>
      </c>
      <c r="E367" s="103" t="s">
        <v>1095</v>
      </c>
      <c r="F367" s="356" t="s">
        <v>101</v>
      </c>
      <c r="G367" s="5" t="s">
        <v>1074</v>
      </c>
      <c r="H367" s="4" t="s">
        <v>67</v>
      </c>
      <c r="I367" s="1"/>
      <c r="J367" s="1"/>
      <c r="K367" s="1"/>
      <c r="L367" s="1"/>
    </row>
    <row r="368" spans="1:12" ht="58">
      <c r="A368" s="1">
        <v>220</v>
      </c>
      <c r="B368" s="438" t="s">
        <v>1096</v>
      </c>
      <c r="C368" s="394">
        <v>43479</v>
      </c>
      <c r="D368" s="103" t="s">
        <v>1097</v>
      </c>
      <c r="E368" s="103" t="s">
        <v>1098</v>
      </c>
      <c r="F368" s="356" t="s">
        <v>101</v>
      </c>
      <c r="G368" s="5" t="s">
        <v>1074</v>
      </c>
      <c r="H368" s="4" t="s">
        <v>67</v>
      </c>
      <c r="I368" s="1"/>
      <c r="J368" s="1"/>
      <c r="K368" s="1"/>
      <c r="L368" s="1"/>
    </row>
    <row r="369" spans="1:12" ht="58">
      <c r="A369" s="1">
        <v>221</v>
      </c>
      <c r="B369" s="97" t="s">
        <v>1099</v>
      </c>
      <c r="C369" s="394">
        <v>43479</v>
      </c>
      <c r="D369" s="103" t="s">
        <v>1100</v>
      </c>
      <c r="E369" s="103" t="s">
        <v>1101</v>
      </c>
      <c r="F369" s="356" t="s">
        <v>101</v>
      </c>
      <c r="G369" s="5" t="s">
        <v>1074</v>
      </c>
      <c r="H369" s="4" t="s">
        <v>67</v>
      </c>
      <c r="I369" s="1"/>
      <c r="J369" s="1"/>
      <c r="K369" s="1"/>
      <c r="L369" s="1"/>
    </row>
    <row r="370" spans="1:12" ht="58">
      <c r="A370" s="1">
        <v>222</v>
      </c>
      <c r="B370" s="438" t="s">
        <v>1102</v>
      </c>
      <c r="C370" s="394">
        <v>43480</v>
      </c>
      <c r="D370" s="103" t="s">
        <v>1103</v>
      </c>
      <c r="E370" s="103" t="s">
        <v>1104</v>
      </c>
      <c r="F370" s="356" t="s">
        <v>101</v>
      </c>
      <c r="G370" s="5" t="s">
        <v>1074</v>
      </c>
      <c r="H370" s="4" t="s">
        <v>67</v>
      </c>
      <c r="I370" s="1"/>
      <c r="J370" s="1"/>
      <c r="K370" s="1"/>
      <c r="L370" s="1"/>
    </row>
    <row r="371" spans="1:12" ht="58">
      <c r="A371" s="1">
        <v>223</v>
      </c>
      <c r="B371" s="438" t="s">
        <v>1105</v>
      </c>
      <c r="C371" s="394">
        <v>43480</v>
      </c>
      <c r="D371" s="103" t="s">
        <v>1106</v>
      </c>
      <c r="E371" s="103" t="s">
        <v>1107</v>
      </c>
      <c r="F371" s="356" t="s">
        <v>101</v>
      </c>
      <c r="G371" s="5" t="s">
        <v>1074</v>
      </c>
      <c r="H371" s="4" t="s">
        <v>67</v>
      </c>
      <c r="I371" s="1"/>
      <c r="J371" s="1"/>
      <c r="K371" s="1"/>
      <c r="L371" s="1"/>
    </row>
    <row r="372" spans="1:12" ht="58">
      <c r="A372" s="1">
        <v>224</v>
      </c>
      <c r="B372" s="438" t="s">
        <v>1108</v>
      </c>
      <c r="C372" s="394">
        <v>43481</v>
      </c>
      <c r="D372" s="103" t="s">
        <v>1109</v>
      </c>
      <c r="E372" s="103" t="s">
        <v>1110</v>
      </c>
      <c r="F372" s="356" t="s">
        <v>101</v>
      </c>
      <c r="G372" s="5" t="s">
        <v>1074</v>
      </c>
      <c r="H372" s="4" t="s">
        <v>67</v>
      </c>
      <c r="I372" s="1"/>
      <c r="J372" s="1"/>
      <c r="K372" s="1"/>
      <c r="L372" s="1"/>
    </row>
    <row r="373" spans="1:12" ht="87">
      <c r="A373" s="1">
        <v>225</v>
      </c>
      <c r="B373" s="438" t="s">
        <v>1111</v>
      </c>
      <c r="C373" s="394">
        <v>43482</v>
      </c>
      <c r="D373" s="103" t="s">
        <v>1112</v>
      </c>
      <c r="E373" s="103" t="s">
        <v>1113</v>
      </c>
      <c r="F373" s="356" t="s">
        <v>101</v>
      </c>
      <c r="G373" s="5" t="s">
        <v>1074</v>
      </c>
      <c r="H373" s="4" t="s">
        <v>67</v>
      </c>
      <c r="I373" s="1"/>
      <c r="J373" s="1"/>
      <c r="K373" s="1"/>
      <c r="L373" s="1"/>
    </row>
    <row r="374" spans="1:12" ht="130.5">
      <c r="A374" s="1">
        <v>226</v>
      </c>
      <c r="B374" s="438" t="s">
        <v>1114</v>
      </c>
      <c r="C374" s="394">
        <v>43483</v>
      </c>
      <c r="D374" s="103" t="s">
        <v>1115</v>
      </c>
      <c r="E374" s="103" t="s">
        <v>1116</v>
      </c>
      <c r="F374" s="356" t="s">
        <v>101</v>
      </c>
      <c r="G374" s="5" t="s">
        <v>1074</v>
      </c>
      <c r="H374" s="4" t="s">
        <v>67</v>
      </c>
      <c r="I374" s="1"/>
      <c r="J374" s="1"/>
      <c r="K374" s="1"/>
      <c r="L374" s="1"/>
    </row>
    <row r="375" spans="1:12" ht="203">
      <c r="A375" s="1">
        <v>227</v>
      </c>
      <c r="B375" s="438" t="s">
        <v>1117</v>
      </c>
      <c r="C375" s="394">
        <v>43484</v>
      </c>
      <c r="D375" s="103" t="s">
        <v>1118</v>
      </c>
      <c r="E375" s="103" t="s">
        <v>1119</v>
      </c>
      <c r="F375" s="356" t="s">
        <v>101</v>
      </c>
      <c r="G375" s="5" t="s">
        <v>1074</v>
      </c>
      <c r="H375" s="4" t="s">
        <v>67</v>
      </c>
      <c r="I375" s="1"/>
      <c r="J375" s="1"/>
      <c r="K375" s="1"/>
      <c r="L375" s="1"/>
    </row>
    <row r="376" spans="1:12" ht="29">
      <c r="A376" s="1">
        <v>228</v>
      </c>
      <c r="B376" s="438" t="s">
        <v>1120</v>
      </c>
      <c r="C376" s="394">
        <v>43993</v>
      </c>
      <c r="D376" s="103" t="s">
        <v>1121</v>
      </c>
      <c r="E376" s="103" t="s">
        <v>1122</v>
      </c>
      <c r="F376" s="356"/>
      <c r="G376" s="5" t="s">
        <v>1123</v>
      </c>
      <c r="H376" s="4" t="s">
        <v>67</v>
      </c>
      <c r="I376" s="1"/>
      <c r="J376" s="1"/>
      <c r="K376" s="1"/>
      <c r="L376" s="1"/>
    </row>
    <row r="377" spans="1:12" ht="43.5">
      <c r="A377" s="1">
        <v>229</v>
      </c>
      <c r="B377" s="565" t="s">
        <v>1124</v>
      </c>
      <c r="C377" s="568">
        <v>43993</v>
      </c>
      <c r="D377" s="103" t="s">
        <v>1125</v>
      </c>
      <c r="E377" s="103" t="s">
        <v>1126</v>
      </c>
      <c r="F377" s="356"/>
      <c r="G377" s="5" t="s">
        <v>1123</v>
      </c>
      <c r="H377" s="4" t="s">
        <v>67</v>
      </c>
      <c r="I377" s="1"/>
      <c r="J377" s="1"/>
      <c r="K377" s="1"/>
      <c r="L377" s="1"/>
    </row>
    <row r="378" spans="1:12" ht="72.5">
      <c r="A378" s="1">
        <v>230</v>
      </c>
      <c r="B378" s="566"/>
      <c r="C378" s="569"/>
      <c r="D378" s="103" t="s">
        <v>1127</v>
      </c>
      <c r="E378" s="103" t="s">
        <v>1128</v>
      </c>
      <c r="F378" s="356" t="s">
        <v>101</v>
      </c>
      <c r="G378" s="5" t="s">
        <v>1123</v>
      </c>
      <c r="H378" s="4" t="s">
        <v>67</v>
      </c>
      <c r="I378" s="1"/>
      <c r="J378" s="1"/>
      <c r="K378" s="1"/>
      <c r="L378" s="1"/>
    </row>
    <row r="379" spans="1:12" ht="43.5">
      <c r="A379" s="1">
        <v>231</v>
      </c>
      <c r="B379" s="438" t="s">
        <v>1129</v>
      </c>
      <c r="C379" s="394">
        <v>43993</v>
      </c>
      <c r="D379" s="103" t="s">
        <v>1130</v>
      </c>
      <c r="E379" s="103" t="s">
        <v>1131</v>
      </c>
      <c r="F379" s="356" t="s">
        <v>101</v>
      </c>
      <c r="G379" s="5" t="s">
        <v>1123</v>
      </c>
      <c r="H379" s="4" t="s">
        <v>67</v>
      </c>
      <c r="I379" s="1"/>
      <c r="J379" s="1"/>
      <c r="K379" s="1"/>
      <c r="L379" s="1"/>
    </row>
    <row r="380" spans="1:12" ht="43.5">
      <c r="A380" s="1">
        <v>232</v>
      </c>
      <c r="B380" s="565" t="s">
        <v>1132</v>
      </c>
      <c r="C380" s="568">
        <v>43993</v>
      </c>
      <c r="D380" s="103" t="s">
        <v>1133</v>
      </c>
      <c r="E380" s="103" t="s">
        <v>1134</v>
      </c>
      <c r="F380" s="356"/>
      <c r="G380" s="5" t="s">
        <v>1123</v>
      </c>
      <c r="H380" s="4" t="s">
        <v>67</v>
      </c>
      <c r="I380" s="1"/>
      <c r="J380" s="1"/>
      <c r="K380" s="1"/>
      <c r="L380" s="1"/>
    </row>
    <row r="381" spans="1:12" ht="29">
      <c r="A381" s="1">
        <v>233</v>
      </c>
      <c r="B381" s="567"/>
      <c r="C381" s="570"/>
      <c r="D381" s="103" t="s">
        <v>1135</v>
      </c>
      <c r="E381" s="103" t="s">
        <v>1136</v>
      </c>
      <c r="F381" s="356"/>
      <c r="G381" s="5" t="s">
        <v>1123</v>
      </c>
      <c r="H381" s="4" t="s">
        <v>67</v>
      </c>
      <c r="I381" s="1"/>
      <c r="J381" s="1"/>
      <c r="K381" s="1"/>
      <c r="L381" s="1"/>
    </row>
    <row r="382" spans="1:12" ht="43.5">
      <c r="A382" s="1">
        <v>234</v>
      </c>
      <c r="B382" s="566"/>
      <c r="C382" s="569"/>
      <c r="D382" s="103" t="s">
        <v>1137</v>
      </c>
      <c r="E382" s="103" t="s">
        <v>1138</v>
      </c>
      <c r="F382" s="356"/>
      <c r="G382" s="5" t="s">
        <v>1123</v>
      </c>
      <c r="H382" s="4" t="s">
        <v>67</v>
      </c>
      <c r="I382" s="1"/>
      <c r="J382" s="1"/>
      <c r="K382" s="1"/>
      <c r="L382" s="1"/>
    </row>
    <row r="383" spans="1:12" ht="46.5" customHeight="1">
      <c r="A383" s="1"/>
      <c r="B383" s="334" t="s">
        <v>1139</v>
      </c>
      <c r="C383" s="428"/>
      <c r="D383" s="1"/>
      <c r="E383" s="1"/>
      <c r="F383" s="1"/>
      <c r="G383" s="1"/>
      <c r="H383" s="4" t="s">
        <v>67</v>
      </c>
      <c r="I383" s="1"/>
      <c r="J383" s="1"/>
      <c r="K383" s="1"/>
      <c r="L383" s="1"/>
    </row>
    <row r="384" spans="1:12" ht="43.5">
      <c r="A384" s="1">
        <v>235</v>
      </c>
      <c r="B384" s="5" t="s">
        <v>1140</v>
      </c>
      <c r="C384" s="428">
        <v>43675</v>
      </c>
      <c r="D384" s="83" t="s">
        <v>1141</v>
      </c>
      <c r="E384" s="83" t="s">
        <v>1142</v>
      </c>
      <c r="F384" s="356" t="s">
        <v>101</v>
      </c>
      <c r="G384" s="83" t="s">
        <v>647</v>
      </c>
      <c r="H384" s="4" t="s">
        <v>67</v>
      </c>
      <c r="I384" s="1"/>
      <c r="J384" s="1"/>
      <c r="K384" s="1"/>
      <c r="L384" s="1"/>
    </row>
    <row r="385" spans="1:12" ht="43.5">
      <c r="A385" s="1">
        <v>236</v>
      </c>
      <c r="B385" s="5" t="s">
        <v>1143</v>
      </c>
      <c r="C385" s="428">
        <v>43676</v>
      </c>
      <c r="D385" s="83" t="s">
        <v>1144</v>
      </c>
      <c r="E385" s="83" t="s">
        <v>1145</v>
      </c>
      <c r="F385" s="356" t="s">
        <v>101</v>
      </c>
      <c r="G385" s="83" t="s">
        <v>647</v>
      </c>
      <c r="H385" s="4" t="s">
        <v>67</v>
      </c>
      <c r="I385" s="1"/>
      <c r="J385" s="1"/>
      <c r="K385" s="1"/>
      <c r="L385" s="1"/>
    </row>
    <row r="386" spans="1:12" ht="43.5">
      <c r="A386" s="1">
        <v>237</v>
      </c>
      <c r="B386" s="97" t="s">
        <v>1146</v>
      </c>
      <c r="C386" s="428">
        <v>43677</v>
      </c>
      <c r="D386" s="83" t="s">
        <v>652</v>
      </c>
      <c r="E386" s="83" t="s">
        <v>1147</v>
      </c>
      <c r="F386" s="356" t="s">
        <v>101</v>
      </c>
      <c r="G386" s="83" t="s">
        <v>647</v>
      </c>
      <c r="H386" s="4" t="s">
        <v>67</v>
      </c>
      <c r="I386" s="1"/>
      <c r="J386" s="1"/>
      <c r="K386" s="1"/>
      <c r="L386" s="1"/>
    </row>
    <row r="387" spans="1:12" ht="43.5">
      <c r="A387" s="1">
        <v>238</v>
      </c>
      <c r="B387" s="97" t="s">
        <v>1148</v>
      </c>
      <c r="C387" s="428">
        <v>43678</v>
      </c>
      <c r="D387" s="83" t="s">
        <v>1149</v>
      </c>
      <c r="E387" s="83" t="s">
        <v>1150</v>
      </c>
      <c r="F387" s="356" t="s">
        <v>101</v>
      </c>
      <c r="G387" s="83" t="s">
        <v>647</v>
      </c>
      <c r="H387" s="4" t="s">
        <v>67</v>
      </c>
      <c r="I387" s="1"/>
      <c r="J387" s="1"/>
      <c r="K387" s="1"/>
      <c r="L387" s="1"/>
    </row>
    <row r="388" spans="1:12" ht="43.5">
      <c r="A388" s="1">
        <v>239</v>
      </c>
      <c r="B388" s="97" t="s">
        <v>1151</v>
      </c>
      <c r="C388" s="428">
        <v>43679</v>
      </c>
      <c r="D388" s="116" t="s">
        <v>657</v>
      </c>
      <c r="E388" s="116" t="s">
        <v>1152</v>
      </c>
      <c r="F388" s="356" t="s">
        <v>101</v>
      </c>
      <c r="G388" s="83" t="s">
        <v>647</v>
      </c>
      <c r="H388" s="4" t="s">
        <v>67</v>
      </c>
      <c r="I388" s="1"/>
      <c r="J388" s="1"/>
      <c r="K388" s="1"/>
      <c r="L388" s="1"/>
    </row>
    <row r="389" spans="1:12" ht="43.5">
      <c r="A389" s="1">
        <v>240</v>
      </c>
      <c r="B389" s="97" t="s">
        <v>1153</v>
      </c>
      <c r="C389" s="428">
        <v>43680</v>
      </c>
      <c r="D389" s="83" t="s">
        <v>670</v>
      </c>
      <c r="E389" s="83" t="s">
        <v>1154</v>
      </c>
      <c r="F389" s="356" t="s">
        <v>101</v>
      </c>
      <c r="G389" s="83" t="s">
        <v>647</v>
      </c>
      <c r="H389" s="4" t="s">
        <v>67</v>
      </c>
      <c r="I389" s="1"/>
      <c r="J389" s="1"/>
      <c r="K389" s="1"/>
      <c r="L389" s="1"/>
    </row>
    <row r="390" spans="1:12" ht="43.5">
      <c r="A390" s="1">
        <v>241</v>
      </c>
      <c r="B390" s="116" t="s">
        <v>1155</v>
      </c>
      <c r="C390" s="428">
        <v>43681</v>
      </c>
      <c r="D390" s="83" t="s">
        <v>657</v>
      </c>
      <c r="E390" s="83" t="s">
        <v>1156</v>
      </c>
      <c r="F390" s="356" t="s">
        <v>101</v>
      </c>
      <c r="G390" s="83" t="s">
        <v>647</v>
      </c>
      <c r="H390" s="4" t="s">
        <v>67</v>
      </c>
      <c r="I390" s="1"/>
      <c r="J390" s="1"/>
      <c r="K390" s="1"/>
      <c r="L390" s="1"/>
    </row>
    <row r="391" spans="1:12" ht="43.5">
      <c r="A391" s="1">
        <v>242</v>
      </c>
      <c r="B391" s="83" t="s">
        <v>1157</v>
      </c>
      <c r="C391" s="428">
        <v>43681</v>
      </c>
      <c r="D391" s="83" t="s">
        <v>673</v>
      </c>
      <c r="E391" s="83" t="s">
        <v>1158</v>
      </c>
      <c r="F391" s="356" t="s">
        <v>101</v>
      </c>
      <c r="G391" s="83" t="s">
        <v>647</v>
      </c>
      <c r="H391" s="4" t="s">
        <v>67</v>
      </c>
      <c r="I391" s="1"/>
      <c r="J391" s="1"/>
      <c r="K391" s="1"/>
      <c r="L391" s="1"/>
    </row>
    <row r="392" spans="1:12" ht="43" customHeight="1">
      <c r="A392" s="1"/>
      <c r="B392" s="334" t="s">
        <v>1159</v>
      </c>
      <c r="C392" s="409"/>
      <c r="D392" s="1"/>
      <c r="E392" s="1"/>
      <c r="F392" s="1"/>
      <c r="G392" s="1"/>
      <c r="H392" s="4" t="s">
        <v>67</v>
      </c>
      <c r="I392" s="1"/>
      <c r="J392" s="1"/>
      <c r="K392" s="1"/>
      <c r="L392" s="1"/>
    </row>
    <row r="393" spans="1:12" ht="43" customHeight="1">
      <c r="A393" s="1"/>
      <c r="B393" s="456" t="s">
        <v>1312</v>
      </c>
      <c r="C393" s="453">
        <v>44623</v>
      </c>
      <c r="D393" s="83" t="s">
        <v>1314</v>
      </c>
      <c r="E393" s="83" t="s">
        <v>1313</v>
      </c>
      <c r="F393" s="356" t="s">
        <v>101</v>
      </c>
      <c r="G393" s="83" t="s">
        <v>1315</v>
      </c>
      <c r="H393" s="4"/>
      <c r="I393" s="1"/>
      <c r="J393" s="1"/>
      <c r="K393" s="1"/>
      <c r="L393" s="1"/>
    </row>
    <row r="394" spans="1:12" ht="42.5" customHeight="1">
      <c r="A394" s="1"/>
      <c r="B394" s="334" t="s">
        <v>1160</v>
      </c>
      <c r="C394" s="428"/>
      <c r="D394" s="1"/>
      <c r="E394" s="1"/>
      <c r="F394" s="1"/>
      <c r="G394" s="1"/>
      <c r="H394" s="4" t="s">
        <v>67</v>
      </c>
      <c r="I394" s="1"/>
      <c r="J394" s="1"/>
      <c r="K394" s="1"/>
      <c r="L394" s="1"/>
    </row>
    <row r="395" spans="1:12" ht="43.5">
      <c r="A395" s="1">
        <v>245</v>
      </c>
      <c r="B395" s="427" t="s">
        <v>1161</v>
      </c>
      <c r="C395" s="448">
        <v>44277</v>
      </c>
      <c r="D395" s="83" t="s">
        <v>1162</v>
      </c>
      <c r="E395" s="83" t="s">
        <v>1163</v>
      </c>
      <c r="F395" s="356" t="s">
        <v>101</v>
      </c>
      <c r="G395" s="436" t="s">
        <v>1164</v>
      </c>
      <c r="H395" s="4"/>
      <c r="I395" s="1"/>
      <c r="J395" s="1"/>
      <c r="K395" s="1"/>
      <c r="L395" s="1"/>
    </row>
    <row r="396" spans="1:12" ht="58">
      <c r="A396" s="1">
        <v>246</v>
      </c>
      <c r="B396" s="83" t="s">
        <v>1165</v>
      </c>
      <c r="C396" s="448">
        <v>44277</v>
      </c>
      <c r="D396" s="83" t="s">
        <v>1166</v>
      </c>
      <c r="E396" s="83" t="s">
        <v>1167</v>
      </c>
      <c r="F396" s="356" t="s">
        <v>101</v>
      </c>
      <c r="G396" s="436" t="s">
        <v>1164</v>
      </c>
      <c r="H396" s="4"/>
      <c r="I396" s="1"/>
      <c r="J396" s="1"/>
      <c r="K396" s="1"/>
      <c r="L396" s="1"/>
    </row>
    <row r="397" spans="1:12" ht="43.5">
      <c r="A397" s="1">
        <v>247</v>
      </c>
      <c r="B397" s="436" t="s">
        <v>1168</v>
      </c>
      <c r="C397" s="448">
        <v>44277</v>
      </c>
      <c r="D397" s="83" t="s">
        <v>1169</v>
      </c>
      <c r="E397" s="83" t="s">
        <v>1170</v>
      </c>
      <c r="F397" s="356" t="s">
        <v>101</v>
      </c>
      <c r="G397" s="436" t="s">
        <v>1171</v>
      </c>
      <c r="H397" s="4"/>
      <c r="I397" s="1"/>
      <c r="J397" s="1"/>
      <c r="K397" s="1"/>
      <c r="L397" s="1"/>
    </row>
    <row r="398" spans="1:12" ht="72.5">
      <c r="A398" s="1">
        <v>248</v>
      </c>
      <c r="B398" s="436" t="s">
        <v>1172</v>
      </c>
      <c r="C398" s="448">
        <v>44277</v>
      </c>
      <c r="D398" s="83" t="s">
        <v>1173</v>
      </c>
      <c r="E398" s="83" t="s">
        <v>1174</v>
      </c>
      <c r="F398" s="356" t="s">
        <v>101</v>
      </c>
      <c r="G398" s="436" t="s">
        <v>1171</v>
      </c>
      <c r="H398" s="4"/>
      <c r="I398" s="1"/>
      <c r="J398" s="1"/>
      <c r="K398" s="1"/>
      <c r="L398" s="1"/>
    </row>
    <row r="399" spans="1:12" ht="58">
      <c r="A399" s="1">
        <v>249</v>
      </c>
      <c r="B399" s="436" t="s">
        <v>1175</v>
      </c>
      <c r="C399" s="448">
        <v>44277</v>
      </c>
      <c r="D399" s="83" t="s">
        <v>1176</v>
      </c>
      <c r="E399" s="83" t="s">
        <v>1177</v>
      </c>
      <c r="F399" s="356" t="s">
        <v>101</v>
      </c>
      <c r="G399" s="436" t="s">
        <v>1171</v>
      </c>
      <c r="H399" s="4"/>
      <c r="I399" s="1"/>
      <c r="J399" s="1"/>
      <c r="K399" s="1"/>
      <c r="L399" s="1"/>
    </row>
    <row r="400" spans="1:12" ht="29">
      <c r="A400" s="1">
        <v>250</v>
      </c>
      <c r="B400" s="436" t="s">
        <v>1178</v>
      </c>
      <c r="C400" s="448">
        <v>44277</v>
      </c>
      <c r="D400" s="83" t="s">
        <v>1179</v>
      </c>
      <c r="E400" s="83" t="s">
        <v>1180</v>
      </c>
      <c r="F400" s="356" t="s">
        <v>101</v>
      </c>
      <c r="G400" s="436"/>
      <c r="H400" s="4"/>
      <c r="I400" s="1"/>
      <c r="J400" s="1"/>
      <c r="K400" s="1"/>
      <c r="L400" s="1"/>
    </row>
    <row r="401" spans="1:12" ht="43.5">
      <c r="A401" s="1">
        <v>251</v>
      </c>
      <c r="B401" s="563" t="s">
        <v>1181</v>
      </c>
      <c r="C401" s="448">
        <v>44277</v>
      </c>
      <c r="D401" s="83" t="s">
        <v>1182</v>
      </c>
      <c r="E401" s="83" t="s">
        <v>1183</v>
      </c>
      <c r="F401" s="356" t="s">
        <v>101</v>
      </c>
      <c r="G401" s="436"/>
      <c r="H401" s="4"/>
      <c r="I401" s="1"/>
      <c r="J401" s="1"/>
      <c r="K401" s="1"/>
      <c r="L401" s="1"/>
    </row>
    <row r="402" spans="1:12" ht="43.5">
      <c r="A402" s="1">
        <v>252</v>
      </c>
      <c r="B402" s="564"/>
      <c r="C402" s="448">
        <v>44277</v>
      </c>
      <c r="D402" s="83" t="s">
        <v>1184</v>
      </c>
      <c r="E402" s="83" t="s">
        <v>1185</v>
      </c>
      <c r="F402" s="356"/>
      <c r="G402" s="436"/>
      <c r="H402" s="4"/>
      <c r="I402" s="1"/>
      <c r="J402" s="1"/>
      <c r="K402" s="1"/>
      <c r="L402" s="1"/>
    </row>
    <row r="403" spans="1:12" ht="43.5">
      <c r="A403" s="1">
        <v>253</v>
      </c>
      <c r="B403" s="436" t="s">
        <v>1186</v>
      </c>
      <c r="C403" s="448">
        <v>44277</v>
      </c>
      <c r="D403" s="83" t="s">
        <v>959</v>
      </c>
      <c r="E403" s="83" t="s">
        <v>1187</v>
      </c>
      <c r="F403" s="356"/>
      <c r="G403" s="436"/>
      <c r="H403" s="4"/>
      <c r="I403" s="1"/>
      <c r="J403" s="1"/>
      <c r="K403" s="1"/>
      <c r="L403" s="1"/>
    </row>
    <row r="404" spans="1:12" ht="58">
      <c r="A404" s="1">
        <v>254</v>
      </c>
      <c r="B404" s="436" t="s">
        <v>1188</v>
      </c>
      <c r="C404" s="448">
        <v>44277</v>
      </c>
      <c r="D404" s="83" t="s">
        <v>1189</v>
      </c>
      <c r="E404" s="83" t="s">
        <v>1190</v>
      </c>
      <c r="F404" s="356"/>
      <c r="G404" s="436"/>
      <c r="H404" s="4"/>
      <c r="I404" s="1"/>
      <c r="J404" s="1"/>
      <c r="K404" s="1"/>
      <c r="L404" s="1"/>
    </row>
    <row r="405" spans="1:12" ht="43.5">
      <c r="A405" s="1">
        <v>255</v>
      </c>
      <c r="B405" s="436" t="s">
        <v>1191</v>
      </c>
      <c r="C405" s="448">
        <v>44277</v>
      </c>
      <c r="D405" s="83" t="s">
        <v>1166</v>
      </c>
      <c r="E405" s="83" t="s">
        <v>1192</v>
      </c>
      <c r="F405" s="356"/>
      <c r="G405" s="436"/>
      <c r="H405" s="4"/>
      <c r="I405" s="1"/>
      <c r="J405" s="1"/>
      <c r="K405" s="1"/>
      <c r="L405" s="1"/>
    </row>
    <row r="406" spans="1:12" ht="72.5">
      <c r="A406" s="1">
        <v>256</v>
      </c>
      <c r="B406" s="547" t="s">
        <v>1193</v>
      </c>
      <c r="C406" s="571">
        <v>43853</v>
      </c>
      <c r="D406" s="44" t="s">
        <v>1194</v>
      </c>
      <c r="E406" s="83" t="s">
        <v>1195</v>
      </c>
      <c r="F406" s="356" t="s">
        <v>101</v>
      </c>
      <c r="G406" s="560" t="s">
        <v>1196</v>
      </c>
      <c r="H406" s="4" t="s">
        <v>67</v>
      </c>
      <c r="I406" s="1"/>
      <c r="J406" s="1"/>
      <c r="K406" s="1"/>
      <c r="L406" s="1"/>
    </row>
    <row r="407" spans="1:12" ht="43.5">
      <c r="A407" s="1">
        <v>257</v>
      </c>
      <c r="B407" s="548"/>
      <c r="C407" s="572"/>
      <c r="D407" s="83" t="s">
        <v>1197</v>
      </c>
      <c r="E407" s="83" t="s">
        <v>1198</v>
      </c>
      <c r="F407" s="356" t="s">
        <v>101</v>
      </c>
      <c r="G407" s="562"/>
      <c r="H407" s="4" t="s">
        <v>67</v>
      </c>
      <c r="I407" s="1"/>
      <c r="J407" s="1"/>
      <c r="K407" s="1"/>
      <c r="L407" s="1"/>
    </row>
    <row r="408" spans="1:12" ht="58">
      <c r="A408" s="1">
        <v>258</v>
      </c>
      <c r="B408" s="549"/>
      <c r="C408" s="573"/>
      <c r="D408" s="83" t="s">
        <v>1199</v>
      </c>
      <c r="E408" s="44" t="s">
        <v>1200</v>
      </c>
      <c r="F408" s="356" t="s">
        <v>101</v>
      </c>
      <c r="G408" s="561"/>
      <c r="H408" s="4" t="s">
        <v>67</v>
      </c>
      <c r="I408" s="1"/>
      <c r="J408" s="1"/>
      <c r="K408" s="1"/>
      <c r="L408" s="1"/>
    </row>
    <row r="409" spans="1:12" ht="87">
      <c r="A409" s="1">
        <v>259</v>
      </c>
      <c r="B409" s="1" t="s">
        <v>1201</v>
      </c>
      <c r="C409" s="428">
        <v>43853</v>
      </c>
      <c r="D409" s="83" t="s">
        <v>1202</v>
      </c>
      <c r="E409" s="44" t="s">
        <v>1203</v>
      </c>
      <c r="F409" s="356" t="s">
        <v>101</v>
      </c>
      <c r="G409" s="83" t="s">
        <v>1196</v>
      </c>
      <c r="H409" s="4" t="s">
        <v>67</v>
      </c>
      <c r="I409" s="1"/>
      <c r="J409" s="1"/>
      <c r="K409" s="1"/>
      <c r="L409" s="1"/>
    </row>
    <row r="410" spans="1:12">
      <c r="A410" s="1">
        <v>260</v>
      </c>
      <c r="B410" s="547" t="s">
        <v>1204</v>
      </c>
      <c r="C410" s="557">
        <v>43853</v>
      </c>
      <c r="D410" s="83" t="s">
        <v>1205</v>
      </c>
      <c r="E410" s="1" t="s">
        <v>1206</v>
      </c>
      <c r="F410" s="356" t="s">
        <v>101</v>
      </c>
      <c r="G410" s="1"/>
      <c r="H410" s="4" t="s">
        <v>67</v>
      </c>
      <c r="I410" s="1"/>
      <c r="J410" s="1"/>
      <c r="K410" s="1"/>
      <c r="L410" s="1"/>
    </row>
    <row r="411" spans="1:12" ht="87">
      <c r="A411" s="1">
        <v>261</v>
      </c>
      <c r="B411" s="548"/>
      <c r="C411" s="558"/>
      <c r="D411" s="83" t="s">
        <v>1207</v>
      </c>
      <c r="E411" s="44" t="s">
        <v>1208</v>
      </c>
      <c r="F411" s="356" t="s">
        <v>101</v>
      </c>
      <c r="G411" s="560" t="s">
        <v>1196</v>
      </c>
      <c r="H411" s="4" t="s">
        <v>67</v>
      </c>
      <c r="I411" s="1"/>
      <c r="J411" s="1"/>
      <c r="K411" s="1"/>
      <c r="L411" s="1"/>
    </row>
    <row r="412" spans="1:12" ht="43.5">
      <c r="A412" s="1">
        <v>262</v>
      </c>
      <c r="B412" s="549"/>
      <c r="C412" s="559"/>
      <c r="D412" s="1" t="s">
        <v>1209</v>
      </c>
      <c r="E412" s="83" t="s">
        <v>1210</v>
      </c>
      <c r="F412" s="356" t="s">
        <v>101</v>
      </c>
      <c r="G412" s="561"/>
      <c r="H412" s="4" t="s">
        <v>67</v>
      </c>
      <c r="I412" s="1"/>
      <c r="J412" s="1"/>
      <c r="K412" s="1"/>
      <c r="L412" s="1"/>
    </row>
    <row r="413" spans="1:12" ht="43.5">
      <c r="A413" s="1">
        <v>263</v>
      </c>
      <c r="B413" s="551" t="s">
        <v>1211</v>
      </c>
      <c r="C413" s="557">
        <v>43853</v>
      </c>
      <c r="D413" s="44" t="s">
        <v>1212</v>
      </c>
      <c r="E413" s="83" t="s">
        <v>1213</v>
      </c>
      <c r="F413" s="356" t="s">
        <v>101</v>
      </c>
      <c r="G413" s="560" t="s">
        <v>1196</v>
      </c>
      <c r="H413" s="4" t="s">
        <v>67</v>
      </c>
      <c r="I413" s="1"/>
      <c r="J413" s="1"/>
      <c r="K413" s="1"/>
      <c r="L413" s="1"/>
    </row>
    <row r="414" spans="1:12" ht="72.5">
      <c r="A414" s="1">
        <v>264</v>
      </c>
      <c r="B414" s="552"/>
      <c r="C414" s="558"/>
      <c r="D414" s="83" t="s">
        <v>1214</v>
      </c>
      <c r="E414" s="44" t="s">
        <v>1215</v>
      </c>
      <c r="F414" s="356" t="s">
        <v>101</v>
      </c>
      <c r="G414" s="561"/>
      <c r="H414" s="4" t="s">
        <v>67</v>
      </c>
      <c r="I414" s="1"/>
      <c r="J414" s="1"/>
      <c r="K414" s="1"/>
      <c r="L414" s="1"/>
    </row>
    <row r="415" spans="1:12" ht="43.5">
      <c r="A415" s="1">
        <v>265</v>
      </c>
      <c r="B415" s="439" t="s">
        <v>1216</v>
      </c>
      <c r="C415" s="559"/>
      <c r="D415" s="83" t="s">
        <v>1217</v>
      </c>
      <c r="E415" s="449" t="s">
        <v>1218</v>
      </c>
      <c r="F415" s="356" t="s">
        <v>101</v>
      </c>
      <c r="G415" s="83" t="s">
        <v>1196</v>
      </c>
      <c r="H415" s="4" t="s">
        <v>67</v>
      </c>
      <c r="I415" s="1"/>
      <c r="J415" s="1"/>
      <c r="K415" s="1"/>
      <c r="L415" s="1"/>
    </row>
    <row r="416" spans="1:12" ht="29">
      <c r="A416" s="1">
        <v>266</v>
      </c>
      <c r="B416" s="439" t="s">
        <v>1219</v>
      </c>
      <c r="C416" s="428">
        <v>43853</v>
      </c>
      <c r="D416" s="83" t="s">
        <v>1220</v>
      </c>
      <c r="E416" s="83" t="s">
        <v>1221</v>
      </c>
      <c r="F416" s="356" t="s">
        <v>101</v>
      </c>
      <c r="G416" s="83" t="s">
        <v>1196</v>
      </c>
      <c r="H416" s="4" t="s">
        <v>67</v>
      </c>
      <c r="I416" s="1"/>
      <c r="J416" s="1"/>
      <c r="K416" s="1"/>
      <c r="L416" s="1"/>
    </row>
    <row r="417" spans="1:12" ht="29">
      <c r="A417" s="1">
        <v>267</v>
      </c>
      <c r="B417" s="547" t="s">
        <v>1222</v>
      </c>
      <c r="C417" s="557">
        <v>43853</v>
      </c>
      <c r="D417" s="83" t="s">
        <v>1223</v>
      </c>
      <c r="E417" s="83" t="s">
        <v>1224</v>
      </c>
      <c r="F417" s="356" t="s">
        <v>101</v>
      </c>
      <c r="G417" s="560" t="s">
        <v>1196</v>
      </c>
      <c r="H417" s="4" t="s">
        <v>67</v>
      </c>
      <c r="I417" s="1"/>
      <c r="J417" s="1"/>
      <c r="K417" s="1"/>
      <c r="L417" s="1"/>
    </row>
    <row r="418" spans="1:12" ht="43.5">
      <c r="A418" s="1">
        <v>268</v>
      </c>
      <c r="B418" s="548"/>
      <c r="C418" s="558"/>
      <c r="D418" s="1" t="s">
        <v>1225</v>
      </c>
      <c r="E418" s="83" t="s">
        <v>1226</v>
      </c>
      <c r="F418" s="356" t="s">
        <v>101</v>
      </c>
      <c r="G418" s="562"/>
      <c r="H418" s="4" t="s">
        <v>67</v>
      </c>
      <c r="I418" s="1"/>
      <c r="J418" s="1"/>
      <c r="K418" s="1"/>
      <c r="L418" s="1"/>
    </row>
    <row r="419" spans="1:12" ht="29">
      <c r="A419" s="1">
        <v>269</v>
      </c>
      <c r="B419" s="548"/>
      <c r="C419" s="558"/>
      <c r="D419" s="83" t="s">
        <v>1227</v>
      </c>
      <c r="E419" s="44" t="s">
        <v>1228</v>
      </c>
      <c r="F419" s="356" t="s">
        <v>101</v>
      </c>
      <c r="G419" s="562"/>
      <c r="H419" s="4" t="s">
        <v>67</v>
      </c>
      <c r="I419" s="1"/>
      <c r="J419" s="1"/>
      <c r="K419" s="1"/>
      <c r="L419" s="1"/>
    </row>
    <row r="420" spans="1:12" ht="29">
      <c r="A420" s="1">
        <v>270</v>
      </c>
      <c r="B420" s="548"/>
      <c r="C420" s="558"/>
      <c r="D420" s="83" t="s">
        <v>1229</v>
      </c>
      <c r="E420" s="83" t="s">
        <v>1230</v>
      </c>
      <c r="F420" s="356" t="s">
        <v>101</v>
      </c>
      <c r="G420" s="562"/>
      <c r="H420" s="4" t="s">
        <v>67</v>
      </c>
      <c r="I420" s="1"/>
      <c r="J420" s="1"/>
      <c r="K420" s="1"/>
      <c r="L420" s="1"/>
    </row>
    <row r="421" spans="1:12" ht="72.5">
      <c r="A421" s="1">
        <v>271</v>
      </c>
      <c r="B421" s="549"/>
      <c r="C421" s="559"/>
      <c r="D421" s="83" t="s">
        <v>1231</v>
      </c>
      <c r="E421" s="83" t="s">
        <v>1232</v>
      </c>
      <c r="F421" s="356" t="s">
        <v>101</v>
      </c>
      <c r="G421" s="561"/>
      <c r="H421" s="4" t="s">
        <v>67</v>
      </c>
      <c r="I421" s="1"/>
      <c r="J421" s="1"/>
      <c r="K421" s="1"/>
      <c r="L421" s="1"/>
    </row>
    <row r="422" spans="1:12" ht="47.5" customHeight="1">
      <c r="A422" s="1"/>
      <c r="B422" s="337" t="s">
        <v>1233</v>
      </c>
      <c r="C422" s="428"/>
      <c r="D422" s="1"/>
      <c r="E422" s="1"/>
      <c r="F422" s="356" t="s">
        <v>101</v>
      </c>
      <c r="G422" s="1"/>
      <c r="H422" s="4" t="s">
        <v>67</v>
      </c>
      <c r="I422" s="1"/>
      <c r="J422" s="1"/>
      <c r="K422" s="1"/>
      <c r="L422" s="1"/>
    </row>
    <row r="423" spans="1:12" ht="43.5" customHeight="1">
      <c r="A423" s="1"/>
      <c r="B423" s="542" t="s">
        <v>1398</v>
      </c>
      <c r="C423" s="448">
        <v>44622</v>
      </c>
      <c r="D423" s="1" t="s">
        <v>1399</v>
      </c>
      <c r="E423" s="83" t="s">
        <v>1400</v>
      </c>
      <c r="F423" s="356" t="s">
        <v>101</v>
      </c>
      <c r="G423" s="83" t="s">
        <v>1401</v>
      </c>
      <c r="H423" s="4"/>
      <c r="I423" s="1"/>
      <c r="J423" s="1"/>
      <c r="K423" s="1"/>
      <c r="L423" s="1"/>
    </row>
    <row r="424" spans="1:12" ht="130.5">
      <c r="A424" s="1"/>
      <c r="B424" s="543"/>
      <c r="C424" s="448">
        <v>44622</v>
      </c>
      <c r="D424" s="83" t="s">
        <v>1402</v>
      </c>
      <c r="E424" s="83" t="s">
        <v>1403</v>
      </c>
      <c r="F424" s="356" t="s">
        <v>101</v>
      </c>
      <c r="G424" s="83" t="s">
        <v>1401</v>
      </c>
      <c r="H424" s="4"/>
      <c r="I424" s="1"/>
      <c r="J424" s="1"/>
      <c r="K424" s="1"/>
      <c r="L424" s="1"/>
    </row>
    <row r="425" spans="1:12" ht="58">
      <c r="A425" s="1"/>
      <c r="B425" s="378" t="s">
        <v>1405</v>
      </c>
      <c r="C425" s="448">
        <v>44622</v>
      </c>
      <c r="D425" s="83" t="s">
        <v>1404</v>
      </c>
      <c r="E425" s="83" t="s">
        <v>1406</v>
      </c>
      <c r="F425" s="356" t="s">
        <v>101</v>
      </c>
      <c r="G425" s="83" t="s">
        <v>1401</v>
      </c>
      <c r="H425" s="4"/>
      <c r="I425" s="1"/>
      <c r="J425" s="1"/>
      <c r="K425" s="1"/>
      <c r="L425" s="1"/>
    </row>
    <row r="426" spans="1:12" ht="29">
      <c r="A426" s="1"/>
      <c r="B426" s="378" t="s">
        <v>1407</v>
      </c>
      <c r="C426" s="448">
        <v>44622</v>
      </c>
      <c r="D426" s="83" t="s">
        <v>1408</v>
      </c>
      <c r="E426" s="83" t="s">
        <v>1409</v>
      </c>
      <c r="F426" s="356" t="s">
        <v>101</v>
      </c>
      <c r="G426" s="83" t="s">
        <v>1401</v>
      </c>
      <c r="H426" s="4"/>
      <c r="I426" s="1"/>
      <c r="J426" s="1"/>
      <c r="K426" s="1"/>
      <c r="L426" s="1"/>
    </row>
    <row r="427" spans="1:12" ht="43.5">
      <c r="A427" s="1"/>
      <c r="B427" s="378" t="s">
        <v>1410</v>
      </c>
      <c r="C427" s="448">
        <v>44622</v>
      </c>
      <c r="D427" s="83" t="s">
        <v>1411</v>
      </c>
      <c r="E427" s="83" t="s">
        <v>1412</v>
      </c>
      <c r="F427" s="356" t="s">
        <v>101</v>
      </c>
      <c r="G427" s="83" t="s">
        <v>1401</v>
      </c>
      <c r="H427" s="4"/>
      <c r="I427" s="1"/>
      <c r="J427" s="1"/>
      <c r="K427" s="1"/>
      <c r="L427" s="1"/>
    </row>
    <row r="428" spans="1:12" ht="43.5">
      <c r="A428" s="1"/>
      <c r="B428" s="378" t="s">
        <v>1413</v>
      </c>
      <c r="C428" s="448">
        <v>44622</v>
      </c>
      <c r="D428" s="83" t="s">
        <v>1414</v>
      </c>
      <c r="E428" s="83" t="s">
        <v>1415</v>
      </c>
      <c r="F428" s="356" t="s">
        <v>101</v>
      </c>
      <c r="G428" s="83" t="s">
        <v>1401</v>
      </c>
      <c r="H428" s="4"/>
      <c r="I428" s="1"/>
      <c r="J428" s="1"/>
      <c r="K428" s="1"/>
      <c r="L428" s="1"/>
    </row>
    <row r="429" spans="1:12" ht="29">
      <c r="A429" s="1"/>
      <c r="B429" s="378" t="s">
        <v>1416</v>
      </c>
      <c r="C429" s="448">
        <v>44622</v>
      </c>
      <c r="D429" s="83" t="s">
        <v>1417</v>
      </c>
      <c r="E429" s="83" t="s">
        <v>1418</v>
      </c>
      <c r="F429" s="356" t="s">
        <v>101</v>
      </c>
      <c r="G429" s="83" t="s">
        <v>1401</v>
      </c>
      <c r="H429" s="4"/>
      <c r="I429" s="1"/>
      <c r="J429" s="1"/>
      <c r="K429" s="1"/>
      <c r="L429" s="1"/>
    </row>
    <row r="430" spans="1:12" ht="54.5" customHeight="1">
      <c r="A430" s="1"/>
      <c r="B430" s="337" t="s">
        <v>1234</v>
      </c>
      <c r="C430" s="428"/>
      <c r="D430" s="83"/>
      <c r="E430" s="83"/>
      <c r="F430" s="379"/>
      <c r="G430" s="1"/>
      <c r="H430" s="1"/>
      <c r="I430" s="1"/>
      <c r="J430" s="1"/>
      <c r="K430" s="1"/>
      <c r="L430" s="1"/>
    </row>
    <row r="431" spans="1:12" ht="54.5" customHeight="1">
      <c r="A431" s="1"/>
      <c r="B431" s="378" t="s">
        <v>1316</v>
      </c>
      <c r="C431" s="428">
        <v>44619</v>
      </c>
      <c r="D431" s="83" t="s">
        <v>1317</v>
      </c>
      <c r="E431" s="83" t="s">
        <v>1318</v>
      </c>
      <c r="F431" s="356" t="s">
        <v>101</v>
      </c>
      <c r="G431" s="83" t="s">
        <v>1315</v>
      </c>
      <c r="H431" s="1"/>
      <c r="I431" s="1"/>
      <c r="J431" s="1"/>
      <c r="K431" s="1"/>
      <c r="L431" s="1"/>
    </row>
    <row r="432" spans="1:12" ht="58">
      <c r="A432" s="1">
        <v>278</v>
      </c>
      <c r="B432" s="1" t="s">
        <v>1235</v>
      </c>
      <c r="C432" s="428">
        <v>44619</v>
      </c>
      <c r="D432" s="44" t="s">
        <v>1244</v>
      </c>
      <c r="E432" s="44" t="s">
        <v>1245</v>
      </c>
      <c r="F432" s="356" t="s">
        <v>101</v>
      </c>
      <c r="G432" s="83" t="s">
        <v>1315</v>
      </c>
      <c r="H432" s="1"/>
      <c r="I432" s="1"/>
      <c r="J432" s="1"/>
      <c r="K432" s="1"/>
      <c r="L432" s="1"/>
    </row>
    <row r="433" spans="1:12" ht="116">
      <c r="A433" s="1"/>
      <c r="B433" s="83" t="s">
        <v>1319</v>
      </c>
      <c r="C433" s="428">
        <v>44619</v>
      </c>
      <c r="D433" s="44" t="s">
        <v>1320</v>
      </c>
      <c r="E433" s="44" t="s">
        <v>1321</v>
      </c>
      <c r="F433" s="356" t="s">
        <v>101</v>
      </c>
      <c r="G433" s="83" t="s">
        <v>1315</v>
      </c>
      <c r="H433" s="1"/>
      <c r="I433" s="1"/>
      <c r="J433" s="1"/>
      <c r="K433" s="1"/>
      <c r="L433" s="1"/>
    </row>
    <row r="434" spans="1:12" ht="29">
      <c r="A434" s="1">
        <v>279</v>
      </c>
      <c r="B434" s="550" t="s">
        <v>1236</v>
      </c>
      <c r="C434" s="428">
        <v>44619</v>
      </c>
      <c r="D434" s="1" t="s">
        <v>1237</v>
      </c>
      <c r="E434" s="83" t="s">
        <v>1238</v>
      </c>
      <c r="F434" s="356" t="s">
        <v>101</v>
      </c>
      <c r="G434" s="83" t="s">
        <v>1315</v>
      </c>
      <c r="H434" s="1"/>
      <c r="I434" s="1"/>
      <c r="J434" s="1"/>
      <c r="K434" s="1"/>
      <c r="L434" s="1"/>
    </row>
    <row r="435" spans="1:12" ht="29">
      <c r="A435" s="1">
        <v>280</v>
      </c>
      <c r="B435" s="550"/>
      <c r="C435" s="428">
        <v>44619</v>
      </c>
      <c r="D435" s="83" t="s">
        <v>1239</v>
      </c>
      <c r="E435" s="83" t="s">
        <v>1240</v>
      </c>
      <c r="F435" s="356" t="s">
        <v>101</v>
      </c>
      <c r="G435" s="83" t="s">
        <v>1315</v>
      </c>
      <c r="H435" s="1"/>
      <c r="I435" s="1"/>
      <c r="J435" s="1"/>
      <c r="K435" s="1"/>
      <c r="L435" s="1"/>
    </row>
    <row r="436" spans="1:12" ht="43.5">
      <c r="A436" s="1"/>
      <c r="B436" s="547" t="s">
        <v>689</v>
      </c>
      <c r="C436" s="428">
        <v>44619</v>
      </c>
      <c r="D436" s="83" t="s">
        <v>1322</v>
      </c>
      <c r="E436" s="83" t="s">
        <v>1323</v>
      </c>
      <c r="F436" s="356" t="s">
        <v>101</v>
      </c>
      <c r="G436" s="83" t="s">
        <v>1315</v>
      </c>
      <c r="H436" s="1"/>
      <c r="I436" s="1"/>
      <c r="J436" s="1"/>
      <c r="K436" s="1"/>
      <c r="L436" s="1"/>
    </row>
    <row r="437" spans="1:12" ht="43.5">
      <c r="A437" s="1"/>
      <c r="B437" s="548"/>
      <c r="C437" s="428">
        <v>44619</v>
      </c>
      <c r="D437" s="83" t="s">
        <v>1324</v>
      </c>
      <c r="E437" s="83" t="s">
        <v>1325</v>
      </c>
      <c r="F437" s="356" t="s">
        <v>101</v>
      </c>
      <c r="G437" s="83" t="s">
        <v>1315</v>
      </c>
      <c r="H437" s="1"/>
      <c r="I437" s="1"/>
      <c r="J437" s="1"/>
      <c r="K437" s="1"/>
      <c r="L437" s="1"/>
    </row>
    <row r="438" spans="1:12" ht="29">
      <c r="A438" s="1"/>
      <c r="B438" s="548"/>
      <c r="C438" s="428">
        <v>44619</v>
      </c>
      <c r="D438" s="83" t="s">
        <v>1326</v>
      </c>
      <c r="E438" s="83" t="s">
        <v>1327</v>
      </c>
      <c r="F438" s="356" t="s">
        <v>101</v>
      </c>
      <c r="G438" s="83" t="s">
        <v>1315</v>
      </c>
      <c r="H438" s="1"/>
      <c r="I438" s="1"/>
      <c r="J438" s="1"/>
      <c r="K438" s="1"/>
      <c r="L438" s="1"/>
    </row>
    <row r="439" spans="1:12" ht="43.5">
      <c r="A439" s="1"/>
      <c r="B439" s="549"/>
      <c r="C439" s="428">
        <v>44619</v>
      </c>
      <c r="D439" s="83" t="s">
        <v>1328</v>
      </c>
      <c r="E439" s="83" t="s">
        <v>1329</v>
      </c>
      <c r="F439" s="356" t="s">
        <v>101</v>
      </c>
      <c r="G439" s="83" t="s">
        <v>1315</v>
      </c>
      <c r="H439" s="1"/>
      <c r="I439" s="1"/>
      <c r="J439" s="1"/>
      <c r="K439" s="1"/>
      <c r="L439" s="1"/>
    </row>
    <row r="440" spans="1:12" ht="29">
      <c r="A440" s="1">
        <v>282</v>
      </c>
      <c r="B440" s="1" t="s">
        <v>1241</v>
      </c>
      <c r="C440" s="428">
        <v>44619</v>
      </c>
      <c r="D440" s="1" t="s">
        <v>1242</v>
      </c>
      <c r="E440" s="83" t="s">
        <v>1243</v>
      </c>
      <c r="F440" s="356" t="s">
        <v>101</v>
      </c>
      <c r="G440" s="83" t="s">
        <v>1315</v>
      </c>
      <c r="H440" s="1"/>
      <c r="I440" s="1"/>
      <c r="J440" s="1"/>
      <c r="K440" s="1"/>
      <c r="L440" s="1"/>
    </row>
    <row r="441" spans="1:12" ht="72.5">
      <c r="A441" s="1"/>
      <c r="B441" s="83" t="s">
        <v>1330</v>
      </c>
      <c r="C441" s="428">
        <v>44619</v>
      </c>
      <c r="D441" s="83" t="s">
        <v>1331</v>
      </c>
      <c r="E441" s="83" t="s">
        <v>1332</v>
      </c>
      <c r="F441" s="356" t="s">
        <v>101</v>
      </c>
      <c r="G441" s="83" t="s">
        <v>1315</v>
      </c>
      <c r="H441" s="1"/>
      <c r="I441" s="1"/>
      <c r="J441" s="1"/>
      <c r="K441" s="1"/>
      <c r="L441" s="1"/>
    </row>
    <row r="442" spans="1:12" ht="29">
      <c r="A442" s="1"/>
      <c r="B442" s="1" t="s">
        <v>1333</v>
      </c>
      <c r="C442" s="428">
        <v>44619</v>
      </c>
      <c r="D442" s="83" t="s">
        <v>1334</v>
      </c>
      <c r="E442" s="83" t="s">
        <v>1335</v>
      </c>
      <c r="F442" s="356" t="s">
        <v>101</v>
      </c>
      <c r="G442" s="83" t="s">
        <v>1315</v>
      </c>
      <c r="H442" s="1"/>
      <c r="I442" s="1"/>
      <c r="J442" s="1"/>
      <c r="K442" s="1"/>
      <c r="L442" s="1"/>
    </row>
    <row r="443" spans="1:12" ht="72.5">
      <c r="A443" s="1"/>
      <c r="B443" s="83" t="s">
        <v>1337</v>
      </c>
      <c r="C443" s="428">
        <v>44620</v>
      </c>
      <c r="D443" s="83" t="s">
        <v>1336</v>
      </c>
      <c r="E443" s="83" t="s">
        <v>1338</v>
      </c>
      <c r="F443" s="356" t="s">
        <v>101</v>
      </c>
      <c r="G443" s="83" t="s">
        <v>1315</v>
      </c>
      <c r="H443" s="1"/>
      <c r="I443" s="1"/>
      <c r="J443" s="1"/>
      <c r="K443" s="1"/>
      <c r="L443" s="1"/>
    </row>
    <row r="444" spans="1:12" ht="58">
      <c r="A444" s="1"/>
      <c r="B444" s="83" t="s">
        <v>1339</v>
      </c>
      <c r="C444" s="428">
        <v>44620</v>
      </c>
      <c r="D444" s="83" t="s">
        <v>1340</v>
      </c>
      <c r="E444" s="83" t="s">
        <v>1341</v>
      </c>
      <c r="F444" s="356" t="s">
        <v>101</v>
      </c>
      <c r="G444" s="83" t="s">
        <v>1315</v>
      </c>
      <c r="H444" s="1"/>
      <c r="I444" s="1"/>
      <c r="J444" s="1"/>
      <c r="K444" s="1"/>
      <c r="L444" s="1"/>
    </row>
    <row r="445" spans="1:12" ht="72.5">
      <c r="A445" s="1"/>
      <c r="B445" s="83" t="s">
        <v>1342</v>
      </c>
      <c r="C445" s="428">
        <v>44620</v>
      </c>
      <c r="D445" s="83" t="s">
        <v>1343</v>
      </c>
      <c r="E445" s="83" t="s">
        <v>1344</v>
      </c>
      <c r="F445" s="356" t="s">
        <v>101</v>
      </c>
      <c r="G445" s="83" t="s">
        <v>1315</v>
      </c>
      <c r="H445" s="1"/>
      <c r="I445" s="1"/>
      <c r="J445" s="1"/>
      <c r="K445" s="1"/>
      <c r="L445" s="1"/>
    </row>
    <row r="446" spans="1:12" ht="116">
      <c r="A446" s="1"/>
      <c r="B446" s="83" t="s">
        <v>1345</v>
      </c>
      <c r="C446" s="428">
        <v>44620</v>
      </c>
      <c r="D446" s="83" t="s">
        <v>1346</v>
      </c>
      <c r="E446" s="83" t="s">
        <v>1347</v>
      </c>
      <c r="F446" s="356" t="s">
        <v>101</v>
      </c>
      <c r="G446" s="83" t="s">
        <v>1315</v>
      </c>
      <c r="H446" s="1"/>
      <c r="I446" s="1"/>
      <c r="J446" s="1"/>
      <c r="K446" s="1"/>
      <c r="L446" s="1"/>
    </row>
    <row r="447" spans="1:12" ht="72.5">
      <c r="A447" s="1"/>
      <c r="B447" s="83" t="s">
        <v>1348</v>
      </c>
      <c r="C447" s="428">
        <v>44620</v>
      </c>
      <c r="D447" s="83" t="s">
        <v>1336</v>
      </c>
      <c r="E447" s="83" t="s">
        <v>1344</v>
      </c>
      <c r="F447" s="356" t="s">
        <v>101</v>
      </c>
      <c r="G447" s="83" t="s">
        <v>1315</v>
      </c>
      <c r="H447" s="1"/>
      <c r="I447" s="1"/>
      <c r="J447" s="1"/>
      <c r="K447" s="1"/>
      <c r="L447" s="1"/>
    </row>
    <row r="448" spans="1:12" ht="58">
      <c r="A448" s="1"/>
      <c r="B448" s="83" t="s">
        <v>1349</v>
      </c>
      <c r="C448" s="428">
        <v>44620</v>
      </c>
      <c r="D448" s="83" t="s">
        <v>1350</v>
      </c>
      <c r="E448" s="83" t="s">
        <v>1351</v>
      </c>
      <c r="F448" s="356" t="s">
        <v>101</v>
      </c>
      <c r="G448" s="83" t="s">
        <v>1315</v>
      </c>
      <c r="H448" s="1"/>
      <c r="I448" s="1"/>
      <c r="J448" s="1"/>
      <c r="K448" s="1"/>
      <c r="L448" s="1"/>
    </row>
    <row r="449" spans="1:12" ht="72.5">
      <c r="A449" s="1"/>
      <c r="B449" s="540" t="s">
        <v>1352</v>
      </c>
      <c r="C449" s="428">
        <v>44620</v>
      </c>
      <c r="D449" s="83" t="s">
        <v>1353</v>
      </c>
      <c r="E449" s="83" t="s">
        <v>1354</v>
      </c>
      <c r="F449" s="356" t="s">
        <v>101</v>
      </c>
      <c r="G449" s="83" t="s">
        <v>1315</v>
      </c>
      <c r="H449" s="1"/>
      <c r="I449" s="1"/>
      <c r="J449" s="1"/>
      <c r="K449" s="1"/>
      <c r="L449" s="1"/>
    </row>
    <row r="450" spans="1:12" ht="29">
      <c r="A450" s="1"/>
      <c r="B450" s="541"/>
      <c r="C450" s="428">
        <v>44620</v>
      </c>
      <c r="D450" s="83" t="s">
        <v>1355</v>
      </c>
      <c r="E450" s="83" t="s">
        <v>1356</v>
      </c>
      <c r="F450" s="356" t="s">
        <v>101</v>
      </c>
      <c r="G450" s="83" t="s">
        <v>1315</v>
      </c>
      <c r="H450" s="1"/>
      <c r="I450" s="1"/>
      <c r="J450" s="1"/>
      <c r="K450" s="1"/>
      <c r="L450" s="1"/>
    </row>
    <row r="451" spans="1:12" ht="58">
      <c r="A451" s="1"/>
      <c r="B451" s="103" t="s">
        <v>1357</v>
      </c>
      <c r="C451" s="428">
        <v>44620</v>
      </c>
      <c r="D451" s="83" t="s">
        <v>1358</v>
      </c>
      <c r="E451" s="83" t="s">
        <v>1359</v>
      </c>
      <c r="F451" s="356" t="s">
        <v>101</v>
      </c>
      <c r="G451" s="83" t="s">
        <v>1315</v>
      </c>
      <c r="H451" s="1"/>
      <c r="I451" s="1"/>
      <c r="J451" s="1"/>
      <c r="K451" s="1"/>
      <c r="L451" s="1"/>
    </row>
    <row r="452" spans="1:12" ht="72.5">
      <c r="A452" s="1"/>
      <c r="B452" s="536" t="s">
        <v>1360</v>
      </c>
      <c r="C452" s="428">
        <v>44620</v>
      </c>
      <c r="D452" s="83" t="s">
        <v>1361</v>
      </c>
      <c r="E452" s="83" t="s">
        <v>1362</v>
      </c>
      <c r="F452" s="356" t="s">
        <v>101</v>
      </c>
      <c r="G452" s="83" t="s">
        <v>1315</v>
      </c>
      <c r="H452" s="1"/>
      <c r="I452" s="1"/>
      <c r="J452" s="1"/>
      <c r="K452" s="1"/>
      <c r="L452" s="1"/>
    </row>
    <row r="453" spans="1:12" ht="232">
      <c r="A453" s="1"/>
      <c r="B453" s="536"/>
      <c r="C453" s="428">
        <v>44620</v>
      </c>
      <c r="D453" s="83" t="s">
        <v>1363</v>
      </c>
      <c r="E453" s="83" t="s">
        <v>1364</v>
      </c>
      <c r="F453" s="356" t="s">
        <v>101</v>
      </c>
      <c r="G453" s="83" t="s">
        <v>1315</v>
      </c>
      <c r="H453" s="1"/>
      <c r="I453" s="1"/>
      <c r="J453" s="1"/>
      <c r="K453" s="1"/>
      <c r="L453" s="1"/>
    </row>
    <row r="454" spans="1:12" ht="58">
      <c r="A454" s="1"/>
      <c r="B454" s="103" t="s">
        <v>1365</v>
      </c>
      <c r="C454" s="428">
        <v>44620</v>
      </c>
      <c r="D454" s="83" t="s">
        <v>1366</v>
      </c>
      <c r="E454" s="83" t="s">
        <v>1367</v>
      </c>
      <c r="F454" s="356" t="s">
        <v>101</v>
      </c>
      <c r="G454" s="83" t="s">
        <v>1315</v>
      </c>
      <c r="H454" s="1"/>
      <c r="I454" s="1"/>
      <c r="J454" s="1"/>
      <c r="K454" s="1"/>
      <c r="L454" s="1"/>
    </row>
    <row r="455" spans="1:12" ht="58">
      <c r="A455" s="440">
        <v>283</v>
      </c>
      <c r="B455" s="454" t="s">
        <v>1368</v>
      </c>
      <c r="C455" s="428">
        <v>44620</v>
      </c>
      <c r="D455" s="454" t="s">
        <v>1369</v>
      </c>
      <c r="E455" s="454" t="s">
        <v>1370</v>
      </c>
      <c r="F455" s="455" t="s">
        <v>101</v>
      </c>
      <c r="G455" s="83" t="s">
        <v>1315</v>
      </c>
      <c r="H455" s="440"/>
      <c r="I455" s="440"/>
      <c r="J455" s="440"/>
      <c r="K455" s="440"/>
      <c r="L455" s="440"/>
    </row>
    <row r="456" spans="1:12" ht="116">
      <c r="A456" s="1"/>
      <c r="B456" s="83" t="s">
        <v>1371</v>
      </c>
      <c r="C456" s="428">
        <v>44620</v>
      </c>
      <c r="D456" s="83" t="s">
        <v>1372</v>
      </c>
      <c r="E456" s="83" t="s">
        <v>1373</v>
      </c>
      <c r="F456" s="455" t="s">
        <v>101</v>
      </c>
      <c r="G456" s="83" t="s">
        <v>1315</v>
      </c>
      <c r="H456" s="1"/>
      <c r="I456" s="1"/>
      <c r="J456" s="1"/>
      <c r="K456" s="1"/>
      <c r="L456" s="1"/>
    </row>
    <row r="457" spans="1:12" ht="116">
      <c r="A457" s="1"/>
      <c r="B457" s="83" t="s">
        <v>1374</v>
      </c>
      <c r="C457" s="428">
        <v>44620</v>
      </c>
      <c r="D457" s="83" t="s">
        <v>1375</v>
      </c>
      <c r="E457" s="83" t="s">
        <v>1376</v>
      </c>
      <c r="F457" s="356" t="s">
        <v>101</v>
      </c>
      <c r="G457" s="83" t="s">
        <v>1315</v>
      </c>
      <c r="H457" s="1"/>
      <c r="I457" s="1"/>
      <c r="J457" s="1"/>
      <c r="K457" s="1"/>
      <c r="L457" s="1"/>
    </row>
    <row r="458" spans="1:12" ht="43.5">
      <c r="A458" s="1"/>
      <c r="B458" s="83" t="s">
        <v>1377</v>
      </c>
      <c r="C458" s="428">
        <v>44621</v>
      </c>
      <c r="D458" s="83" t="s">
        <v>1378</v>
      </c>
      <c r="E458" s="83" t="s">
        <v>1379</v>
      </c>
      <c r="F458" s="356" t="s">
        <v>101</v>
      </c>
      <c r="G458" s="83" t="s">
        <v>1315</v>
      </c>
      <c r="H458" s="1"/>
      <c r="I458" s="1"/>
      <c r="J458" s="1"/>
      <c r="K458" s="1"/>
      <c r="L458" s="1"/>
    </row>
    <row r="459" spans="1:12" ht="58">
      <c r="A459" s="1"/>
      <c r="B459" s="537" t="s">
        <v>1380</v>
      </c>
      <c r="C459" s="428">
        <v>44621</v>
      </c>
      <c r="D459" s="83" t="s">
        <v>1381</v>
      </c>
      <c r="E459" s="83" t="s">
        <v>1382</v>
      </c>
      <c r="F459" s="356" t="s">
        <v>101</v>
      </c>
      <c r="G459" s="83" t="s">
        <v>1315</v>
      </c>
      <c r="H459" s="1"/>
      <c r="I459" s="1"/>
      <c r="J459" s="1"/>
      <c r="K459" s="1"/>
      <c r="L459" s="1"/>
    </row>
    <row r="460" spans="1:12" ht="58">
      <c r="A460" s="1"/>
      <c r="B460" s="538"/>
      <c r="C460" s="428">
        <v>44621</v>
      </c>
      <c r="D460" s="1" t="s">
        <v>1383</v>
      </c>
      <c r="E460" s="83" t="s">
        <v>1384</v>
      </c>
      <c r="F460" s="356" t="s">
        <v>101</v>
      </c>
      <c r="G460" s="83" t="s">
        <v>1315</v>
      </c>
      <c r="H460" s="1"/>
      <c r="I460" s="1"/>
      <c r="J460" s="1"/>
      <c r="K460" s="1"/>
      <c r="L460" s="1"/>
    </row>
    <row r="461" spans="1:12" ht="58">
      <c r="A461" s="1"/>
      <c r="B461" s="539"/>
      <c r="C461" s="428">
        <v>44621</v>
      </c>
      <c r="D461" s="1" t="s">
        <v>1385</v>
      </c>
      <c r="E461" s="83" t="s">
        <v>1386</v>
      </c>
      <c r="F461" s="356" t="s">
        <v>101</v>
      </c>
      <c r="G461" s="83" t="s">
        <v>1315</v>
      </c>
      <c r="H461" s="1"/>
      <c r="I461" s="1"/>
      <c r="J461" s="1"/>
      <c r="K461" s="1"/>
      <c r="L461" s="1"/>
    </row>
    <row r="462" spans="1:12" ht="58">
      <c r="A462" s="1"/>
      <c r="B462" s="1" t="s">
        <v>1387</v>
      </c>
      <c r="C462" s="428">
        <v>44621</v>
      </c>
      <c r="D462" s="83" t="s">
        <v>1388</v>
      </c>
      <c r="E462" s="83" t="s">
        <v>1389</v>
      </c>
      <c r="F462" s="356" t="s">
        <v>101</v>
      </c>
      <c r="G462" s="83" t="s">
        <v>1315</v>
      </c>
      <c r="H462" s="1"/>
      <c r="I462" s="1"/>
      <c r="J462" s="1"/>
      <c r="K462" s="1"/>
      <c r="L462" s="1"/>
    </row>
    <row r="463" spans="1:12" ht="72.5">
      <c r="A463" s="1"/>
      <c r="B463" s="540" t="s">
        <v>1390</v>
      </c>
      <c r="C463" s="428">
        <v>44621</v>
      </c>
      <c r="D463" s="83" t="s">
        <v>1391</v>
      </c>
      <c r="E463" s="83" t="s">
        <v>1393</v>
      </c>
      <c r="F463" s="356" t="s">
        <v>101</v>
      </c>
      <c r="G463" s="83" t="s">
        <v>1315</v>
      </c>
      <c r="H463" s="1"/>
      <c r="I463" s="1"/>
      <c r="J463" s="1"/>
      <c r="K463" s="1"/>
      <c r="L463" s="1"/>
    </row>
    <row r="464" spans="1:12" ht="43.5">
      <c r="A464" s="1"/>
      <c r="B464" s="541"/>
      <c r="C464" s="428">
        <v>44621</v>
      </c>
      <c r="D464" s="83" t="s">
        <v>1392</v>
      </c>
      <c r="E464" s="83" t="s">
        <v>1394</v>
      </c>
      <c r="F464" s="356" t="s">
        <v>101</v>
      </c>
      <c r="G464" s="83" t="s">
        <v>1315</v>
      </c>
      <c r="H464" s="1"/>
      <c r="I464" s="1"/>
      <c r="J464" s="1"/>
      <c r="K464" s="1"/>
      <c r="L464" s="1"/>
    </row>
    <row r="465" spans="1:12" ht="203">
      <c r="A465" s="1"/>
      <c r="B465" s="83" t="s">
        <v>1396</v>
      </c>
      <c r="C465" s="428">
        <v>44621</v>
      </c>
      <c r="D465" s="44" t="s">
        <v>1395</v>
      </c>
      <c r="E465" s="44" t="s">
        <v>1397</v>
      </c>
      <c r="F465" s="356" t="s">
        <v>101</v>
      </c>
      <c r="G465" s="83" t="s">
        <v>1315</v>
      </c>
      <c r="H465" s="1"/>
      <c r="I465" s="1"/>
      <c r="J465" s="1"/>
      <c r="K465" s="1"/>
      <c r="L465" s="1"/>
    </row>
    <row r="466" spans="1:12" ht="58">
      <c r="A466" s="1"/>
      <c r="B466" s="336" t="s">
        <v>1420</v>
      </c>
      <c r="C466" s="428">
        <v>44580</v>
      </c>
      <c r="D466" s="83" t="s">
        <v>1419</v>
      </c>
      <c r="E466" s="6" t="s">
        <v>1421</v>
      </c>
      <c r="F466" s="356" t="s">
        <v>101</v>
      </c>
      <c r="G466" s="83" t="s">
        <v>1315</v>
      </c>
      <c r="H466" s="83" t="s">
        <v>1422</v>
      </c>
      <c r="I466" s="1"/>
      <c r="J466" s="1"/>
      <c r="K466" s="1"/>
      <c r="L466" s="1"/>
    </row>
    <row r="467" spans="1:12">
      <c r="A467" s="1"/>
      <c r="B467" s="1"/>
      <c r="C467" s="1"/>
      <c r="D467" s="1"/>
      <c r="E467" s="1"/>
      <c r="F467" s="1"/>
      <c r="G467" s="1"/>
      <c r="H467" s="1"/>
      <c r="I467" s="1"/>
      <c r="J467" s="1"/>
      <c r="K467" s="1"/>
      <c r="L467" s="1"/>
    </row>
  </sheetData>
  <mergeCells count="65">
    <mergeCell ref="B2:J2"/>
    <mergeCell ref="L101:L103"/>
    <mergeCell ref="K101:K103"/>
    <mergeCell ref="B61:B62"/>
    <mergeCell ref="B86:B87"/>
    <mergeCell ref="E76:E80"/>
    <mergeCell ref="B52:B53"/>
    <mergeCell ref="B4:B7"/>
    <mergeCell ref="E5:E7"/>
    <mergeCell ref="L104:L109"/>
    <mergeCell ref="B127:B128"/>
    <mergeCell ref="B289:B291"/>
    <mergeCell ref="B292:B295"/>
    <mergeCell ref="B157:B159"/>
    <mergeCell ref="B160:B163"/>
    <mergeCell ref="B261:B262"/>
    <mergeCell ref="C261:C262"/>
    <mergeCell ref="G261:G262"/>
    <mergeCell ref="B119:B122"/>
    <mergeCell ref="B188:B190"/>
    <mergeCell ref="B183:B185"/>
    <mergeCell ref="E344:E358"/>
    <mergeCell ref="K104:K109"/>
    <mergeCell ref="B296:B301"/>
    <mergeCell ref="B338:B339"/>
    <mergeCell ref="B324:B326"/>
    <mergeCell ref="B316:B317"/>
    <mergeCell ref="F344:F358"/>
    <mergeCell ref="G344:G358"/>
    <mergeCell ref="B344:B358"/>
    <mergeCell ref="C344:C358"/>
    <mergeCell ref="E273:E274"/>
    <mergeCell ref="B168:B169"/>
    <mergeCell ref="G406:G408"/>
    <mergeCell ref="B410:B412"/>
    <mergeCell ref="G411:G412"/>
    <mergeCell ref="C406:C408"/>
    <mergeCell ref="C410:C412"/>
    <mergeCell ref="B401:B402"/>
    <mergeCell ref="B406:B408"/>
    <mergeCell ref="B377:B378"/>
    <mergeCell ref="B380:B382"/>
    <mergeCell ref="C377:C378"/>
    <mergeCell ref="C380:C382"/>
    <mergeCell ref="C413:C415"/>
    <mergeCell ref="G413:G414"/>
    <mergeCell ref="B417:B421"/>
    <mergeCell ref="G417:G421"/>
    <mergeCell ref="C417:C421"/>
    <mergeCell ref="B452:B453"/>
    <mergeCell ref="B459:B461"/>
    <mergeCell ref="B463:B464"/>
    <mergeCell ref="B423:B424"/>
    <mergeCell ref="B171:B173"/>
    <mergeCell ref="B174:B175"/>
    <mergeCell ref="B176:B179"/>
    <mergeCell ref="B436:B439"/>
    <mergeCell ref="B449:B450"/>
    <mergeCell ref="B434:B435"/>
    <mergeCell ref="B413:B414"/>
    <mergeCell ref="B234:B235"/>
    <mergeCell ref="B226:B227"/>
    <mergeCell ref="B200:B201"/>
    <mergeCell ref="B196:B197"/>
    <mergeCell ref="B191:B192"/>
  </mergeCells>
  <phoneticPr fontId="30"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Gbaran - Ubie</vt:lpstr>
      <vt:lpstr>Kolocreek FS</vt:lpstr>
      <vt:lpstr>Etelebou FS</vt:lpstr>
      <vt:lpstr>Adibawa FS</vt:lpstr>
      <vt:lpstr>Ubie FS</vt:lpstr>
      <vt:lpstr>High Risk For Central Asset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Ayonoadu, Esaduvie SPDC-UPO/G/PSMI</dc:creator>
  <cp:lastModifiedBy>Kanu, Nwakanma SPDC-UPO/G/PSTN</cp:lastModifiedBy>
  <dcterms:created xsi:type="dcterms:W3CDTF">2017-06-09T08:37:40Z</dcterms:created>
  <dcterms:modified xsi:type="dcterms:W3CDTF">2022-06-01T15:01:06Z</dcterms:modified>
</cp:coreProperties>
</file>