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1075" windowHeight="9975" activeTab="3"/>
  </bookViews>
  <sheets>
    <sheet name="текущий формат выписки" sheetId="5" r:id="rId1"/>
    <sheet name="Вариант 1" sheetId="1" r:id="rId2"/>
    <sheet name="Вариант 1 развернут" sheetId="6" state="hidden" r:id="rId3"/>
    <sheet name="Вариант 2" sheetId="9" r:id="rId4"/>
    <sheet name="Лист1" sheetId="10" r:id="rId5"/>
  </sheets>
  <definedNames>
    <definedName name="_xlnm.Print_Area" localSheetId="1">'Вариант 1'!$A$1:$D$17</definedName>
    <definedName name="_xlnm.Print_Area" localSheetId="2">'Вариант 1 развернут'!$A$1:$G$26</definedName>
    <definedName name="_xlnm.Print_Area" localSheetId="3">'Вариант 2'!$B$2:$D$15</definedName>
    <definedName name="_xlnm.Print_Area" localSheetId="0">'текущий формат выписки'!$A$1:$P$36</definedName>
  </definedNames>
  <calcPr calcId="145621"/>
</workbook>
</file>

<file path=xl/calcChain.xml><?xml version="1.0" encoding="utf-8"?>
<calcChain xmlns="http://schemas.openxmlformats.org/spreadsheetml/2006/main">
  <c r="C17" i="6" l="1"/>
  <c r="D17" i="6" s="1"/>
  <c r="C16" i="6"/>
  <c r="F15" i="6"/>
  <c r="F18" i="6" s="1"/>
  <c r="D15" i="6"/>
  <c r="C15" i="6"/>
  <c r="B15" i="6"/>
  <c r="D14" i="6"/>
  <c r="C14" i="6"/>
  <c r="D13" i="6"/>
  <c r="C13" i="6"/>
  <c r="D11" i="6"/>
  <c r="C11" i="6"/>
  <c r="F7" i="6"/>
  <c r="C6" i="6"/>
  <c r="D6" i="6" s="1"/>
  <c r="C5" i="6"/>
  <c r="D5" i="6" s="1"/>
</calcChain>
</file>

<file path=xl/comments1.xml><?xml version="1.0" encoding="utf-8"?>
<comments xmlns="http://schemas.openxmlformats.org/spreadsheetml/2006/main">
  <authors>
    <author>Доценко Вероника Анатольевна</author>
  </authors>
  <commentList>
    <comment ref="F15" authorId="0">
      <text>
        <r>
          <rPr>
            <b/>
            <sz val="9"/>
            <color indexed="81"/>
            <rFont val="Tahoma"/>
            <family val="2"/>
            <charset val="204"/>
          </rPr>
          <t>Доценко Вероника Анатольевна:</t>
        </r>
        <r>
          <rPr>
            <sz val="9"/>
            <color indexed="81"/>
            <rFont val="Tahoma"/>
            <family val="2"/>
            <charset val="204"/>
          </rPr>
          <t xml:space="preserve">
это значение должно разворачиваться при нажатии на ссылку. В примере можно раскрыть плюсик слева</t>
        </r>
      </text>
    </comment>
  </commentList>
</comments>
</file>

<file path=xl/sharedStrings.xml><?xml version="1.0" encoding="utf-8"?>
<sst xmlns="http://schemas.openxmlformats.org/spreadsheetml/2006/main" count="109" uniqueCount="32">
  <si>
    <t>описание</t>
  </si>
  <si>
    <t xml:space="preserve">дата обработки транзакции </t>
  </si>
  <si>
    <t>дата транзакции</t>
  </si>
  <si>
    <t>Предполагаемые к начислению бонусы</t>
  </si>
  <si>
    <t>Движение бонусов по счету</t>
  </si>
  <si>
    <t>Начисление от ВТБ24 за транзакции по карте</t>
  </si>
  <si>
    <t>Начисление от ВТБ24 по акции "Приведи друга"</t>
  </si>
  <si>
    <t>Начисление от ВТБ24 за вход в Телебанк</t>
  </si>
  <si>
    <t>Начисление повышенных бонусов от Ашан</t>
  </si>
  <si>
    <t>Бонусы начисляются в течение 21 дня с даты обработки транзакции. Дата обработки транзакции в среднем производится в течение 3 дней с даты совершения транзакции, но может варьироваться.</t>
  </si>
  <si>
    <t>Начисление базовых бонусов от Шоколадница</t>
  </si>
  <si>
    <t>Начисление дополнительных бонусов по акции от Шоколадница</t>
  </si>
  <si>
    <t>Начисление бонусов от Шоколадница</t>
  </si>
  <si>
    <t>Списание на вознаграждение по каталогу</t>
  </si>
  <si>
    <t>Всего</t>
  </si>
  <si>
    <t>+</t>
  </si>
  <si>
    <t>Списание «-» / Начисление «+»</t>
  </si>
  <si>
    <t>дата списания «-» / начисления «+»</t>
  </si>
  <si>
    <t>Предполагаемые к начислению бонусы (бонусы могут быть начислены ранее указанной даты)</t>
  </si>
  <si>
    <t>Операции по счету</t>
  </si>
  <si>
    <t>дата 
транзакции</t>
  </si>
  <si>
    <t>+800</t>
  </si>
  <si>
    <t>+100</t>
  </si>
  <si>
    <t>-1500</t>
  </si>
  <si>
    <t>+1000</t>
  </si>
  <si>
    <t>+500</t>
  </si>
  <si>
    <t>+50</t>
  </si>
  <si>
    <t>Бонусы</t>
  </si>
  <si>
    <t>Описание</t>
  </si>
  <si>
    <t>+900</t>
  </si>
  <si>
    <t>Дата списания «-» / начисления «+»</t>
  </si>
  <si>
    <t>+250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</si>
</sst>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6" tint="-0.2499465926084170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theme="6" tint="-0.249977111117893"/>
      <name val="Calibri"/>
      <family val="2"/>
      <charset val="204"/>
      <scheme val="minor"/>
    </font>
    <font>
      <b/>
      <u/>
      <sz val="11"/>
      <color theme="6" tint="-0.2499465926084170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1"/>
      <color theme="3"/>
      <name val="Arial"/>
      <family val="2"/>
      <charset val="204"/>
    </font>
    <font>
      <b/>
      <sz val="10"/>
      <color theme="0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10"/>
      <color theme="6" tint="-0.24994659260841701"/>
      <name val="Arial"/>
      <family val="2"/>
      <charset val="204"/>
    </font>
    <font>
      <b/>
      <sz val="10"/>
      <color theme="6" tint="-0.249977111117893"/>
      <name val="Arial"/>
      <family val="2"/>
      <charset val="204"/>
    </font>
    <font>
      <b/>
      <sz val="10"/>
      <color rgb="FFC00000"/>
      <name val="Arial"/>
      <family val="2"/>
      <charset val="204"/>
    </font>
    <font>
      <b/>
      <sz val="10"/>
      <color theme="3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8"/>
      <color theme="3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theme="6" tint="-0.24994659260841701"/>
      <name val="Arial"/>
      <family val="2"/>
      <charset val="204"/>
    </font>
    <font>
      <b/>
      <sz val="8"/>
      <color theme="6" tint="-0.249977111117893"/>
      <name val="Arial"/>
      <family val="2"/>
      <charset val="204"/>
    </font>
    <font>
      <b/>
      <sz val="8"/>
      <color rgb="FFC00000"/>
      <name val="Arial"/>
      <family val="2"/>
      <charset val="204"/>
    </font>
    <font>
      <b/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24994659260841701"/>
      </bottom>
      <diagonal/>
    </border>
    <border>
      <left/>
      <right style="thin">
        <color theme="0" tint="-0.14999847407452621"/>
      </right>
      <top/>
      <bottom style="thin">
        <color theme="0" tint="-0.24994659260841701"/>
      </bottom>
      <diagonal/>
    </border>
    <border>
      <left style="thin">
        <color theme="0" tint="-0.1499984740745262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98474074526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9847407452621"/>
      </left>
      <right/>
      <top style="thin">
        <color theme="0" tint="-0.24994659260841701"/>
      </top>
      <bottom style="thin">
        <color theme="0" tint="-0.14999847407452621"/>
      </bottom>
      <diagonal/>
    </border>
    <border>
      <left/>
      <right/>
      <top style="thin">
        <color theme="0" tint="-0.2499465926084170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24994659260841701"/>
      </top>
      <bottom style="thin">
        <color theme="0" tint="-0.14999847407452621"/>
      </bottom>
      <diagonal/>
    </border>
    <border>
      <left/>
      <right style="thin">
        <color theme="0"/>
      </right>
      <top/>
      <bottom style="thin">
        <color theme="0" tint="-0.24994659260841701"/>
      </bottom>
      <diagonal/>
    </border>
    <border>
      <left/>
      <right style="thin">
        <color theme="0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/>
      </right>
      <top style="thin">
        <color theme="0" tint="-0.24994659260841701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14" fontId="0" fillId="4" borderId="1" xfId="0" applyNumberForma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right" wrapText="1"/>
    </xf>
    <xf numFmtId="0" fontId="5" fillId="3" borderId="1" xfId="0" applyFont="1" applyFill="1" applyBorder="1" applyAlignment="1">
      <alignment wrapText="1"/>
    </xf>
    <xf numFmtId="14" fontId="0" fillId="4" borderId="1" xfId="0" applyNumberFormat="1" applyFill="1" applyBorder="1" applyAlignment="1">
      <alignment horizontal="left" wrapText="1"/>
    </xf>
    <xf numFmtId="0" fontId="3" fillId="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top" wrapText="1"/>
    </xf>
    <xf numFmtId="0" fontId="9" fillId="0" borderId="0" xfId="0" applyFont="1" applyAlignment="1">
      <alignment wrapText="1"/>
    </xf>
    <xf numFmtId="0" fontId="5" fillId="3" borderId="3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right" wrapText="1"/>
    </xf>
    <xf numFmtId="14" fontId="1" fillId="4" borderId="1" xfId="0" applyNumberFormat="1" applyFont="1" applyFill="1" applyBorder="1" applyAlignment="1">
      <alignment horizontal="center" wrapText="1"/>
    </xf>
    <xf numFmtId="0" fontId="11" fillId="2" borderId="2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wrapText="1"/>
    </xf>
    <xf numFmtId="49" fontId="14" fillId="4" borderId="1" xfId="0" applyNumberFormat="1" applyFont="1" applyFill="1" applyBorder="1" applyAlignment="1">
      <alignment horizontal="center" wrapText="1"/>
    </xf>
    <xf numFmtId="49" fontId="16" fillId="4" borderId="1" xfId="0" applyNumberFormat="1" applyFont="1" applyFill="1" applyBorder="1" applyAlignment="1">
      <alignment horizontal="center" wrapText="1"/>
    </xf>
    <xf numFmtId="49" fontId="17" fillId="4" borderId="1" xfId="0" applyNumberFormat="1" applyFont="1" applyFill="1" applyBorder="1" applyAlignment="1">
      <alignment horizontal="center" wrapText="1"/>
    </xf>
    <xf numFmtId="0" fontId="15" fillId="3" borderId="1" xfId="0" applyFont="1" applyFill="1" applyBorder="1" applyAlignment="1">
      <alignment horizontal="center" wrapText="1"/>
    </xf>
    <xf numFmtId="0" fontId="12" fillId="0" borderId="0" xfId="0" applyFont="1" applyBorder="1" applyAlignment="1">
      <alignment horizontal="left" wrapText="1"/>
    </xf>
    <xf numFmtId="0" fontId="13" fillId="2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>
      <alignment wrapText="1"/>
    </xf>
    <xf numFmtId="0" fontId="12" fillId="3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wrapText="1"/>
    </xf>
    <xf numFmtId="0" fontId="18" fillId="0" borderId="0" xfId="0" applyFont="1"/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vertical="top" wrapText="1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14" fontId="1" fillId="4" borderId="10" xfId="0" applyNumberFormat="1" applyFont="1" applyFill="1" applyBorder="1" applyAlignment="1">
      <alignment horizontal="center" wrapText="1"/>
    </xf>
    <xf numFmtId="0" fontId="1" fillId="4" borderId="11" xfId="0" applyFont="1" applyFill="1" applyBorder="1" applyAlignment="1">
      <alignment wrapText="1"/>
    </xf>
    <xf numFmtId="0" fontId="1" fillId="3" borderId="10" xfId="0" applyFont="1" applyFill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1" fillId="2" borderId="8" xfId="0" applyFont="1" applyFill="1" applyBorder="1" applyAlignment="1">
      <alignment vertical="center" wrapText="1"/>
    </xf>
    <xf numFmtId="0" fontId="11" fillId="2" borderId="9" xfId="0" applyFont="1" applyFill="1" applyBorder="1" applyAlignment="1">
      <alignment wrapText="1"/>
    </xf>
    <xf numFmtId="0" fontId="1" fillId="4" borderId="11" xfId="0" applyFont="1" applyFill="1" applyBorder="1" applyAlignment="1">
      <alignment horizontal="left" wrapText="1"/>
    </xf>
    <xf numFmtId="0" fontId="1" fillId="3" borderId="12" xfId="0" applyFont="1" applyFill="1" applyBorder="1" applyAlignment="1">
      <alignment wrapText="1"/>
    </xf>
    <xf numFmtId="0" fontId="1" fillId="3" borderId="13" xfId="0" applyFont="1" applyFill="1" applyBorder="1" applyAlignment="1">
      <alignment horizontal="right" wrapText="1"/>
    </xf>
    <xf numFmtId="0" fontId="15" fillId="3" borderId="13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wrapText="1"/>
    </xf>
    <xf numFmtId="0" fontId="10" fillId="0" borderId="6" xfId="0" applyFont="1" applyFill="1" applyBorder="1" applyAlignment="1">
      <alignment horizontal="left" wrapText="1"/>
    </xf>
    <xf numFmtId="0" fontId="10" fillId="0" borderId="7" xfId="0" applyFont="1" applyFill="1" applyBorder="1" applyAlignment="1">
      <alignment horizontal="left" wrapText="1"/>
    </xf>
    <xf numFmtId="0" fontId="20" fillId="0" borderId="4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left" wrapText="1"/>
    </xf>
    <xf numFmtId="0" fontId="20" fillId="0" borderId="5" xfId="0" applyFont="1" applyFill="1" applyBorder="1" applyAlignment="1">
      <alignment horizontal="left" wrapText="1"/>
    </xf>
    <xf numFmtId="14" fontId="19" fillId="4" borderId="1" xfId="0" applyNumberFormat="1" applyFont="1" applyFill="1" applyBorder="1" applyAlignment="1">
      <alignment horizontal="center" wrapText="1"/>
    </xf>
    <xf numFmtId="49" fontId="22" fillId="4" borderId="1" xfId="0" applyNumberFormat="1" applyFont="1" applyFill="1" applyBorder="1" applyAlignment="1">
      <alignment horizontal="center" wrapText="1"/>
    </xf>
    <xf numFmtId="0" fontId="19" fillId="3" borderId="1" xfId="0" applyFont="1" applyFill="1" applyBorder="1" applyAlignment="1">
      <alignment horizontal="right" wrapText="1"/>
    </xf>
    <xf numFmtId="0" fontId="21" fillId="2" borderId="2" xfId="0" applyFont="1" applyFill="1" applyBorder="1" applyAlignment="1">
      <alignment horizontal="center" vertical="center" wrapText="1"/>
    </xf>
    <xf numFmtId="0" fontId="21" fillId="2" borderId="15" xfId="0" applyFont="1" applyFill="1" applyBorder="1" applyAlignment="1">
      <alignment horizontal="center" vertical="center" wrapText="1"/>
    </xf>
    <xf numFmtId="49" fontId="22" fillId="4" borderId="16" xfId="0" applyNumberFormat="1" applyFont="1" applyFill="1" applyBorder="1" applyAlignment="1">
      <alignment horizontal="center" wrapText="1"/>
    </xf>
    <xf numFmtId="49" fontId="24" fillId="4" borderId="16" xfId="0" applyNumberFormat="1" applyFont="1" applyFill="1" applyBorder="1" applyAlignment="1">
      <alignment horizontal="center" wrapText="1"/>
    </xf>
    <xf numFmtId="49" fontId="20" fillId="4" borderId="16" xfId="0" applyNumberFormat="1" applyFont="1" applyFill="1" applyBorder="1" applyAlignment="1">
      <alignment horizontal="center" wrapText="1"/>
    </xf>
    <xf numFmtId="0" fontId="19" fillId="0" borderId="0" xfId="0" applyFont="1" applyBorder="1" applyAlignment="1">
      <alignment horizontal="left" vertical="top" wrapText="1"/>
    </xf>
    <xf numFmtId="0" fontId="19" fillId="3" borderId="3" xfId="0" applyFont="1" applyFill="1" applyBorder="1" applyAlignment="1">
      <alignment horizontal="right" wrapText="1"/>
    </xf>
    <xf numFmtId="0" fontId="23" fillId="3" borderId="17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19" fillId="4" borderId="1" xfId="0" applyFont="1" applyFill="1" applyBorder="1" applyAlignment="1">
      <alignment wrapText="1"/>
    </xf>
    <xf numFmtId="0" fontId="19" fillId="3" borderId="3" xfId="0" applyFont="1" applyFill="1" applyBorder="1" applyAlignment="1">
      <alignment wrapText="1"/>
    </xf>
    <xf numFmtId="0" fontId="19" fillId="4" borderId="1" xfId="0" applyFont="1" applyFill="1" applyBorder="1" applyAlignment="1">
      <alignment horizontal="left" wrapText="1"/>
    </xf>
    <xf numFmtId="0" fontId="19" fillId="0" borderId="0" xfId="0" applyFont="1" applyBorder="1" applyAlignment="1">
      <alignment horizontal="left" vertical="top" wrapText="1"/>
    </xf>
    <xf numFmtId="0" fontId="25" fillId="3" borderId="3" xfId="0" applyFont="1" applyFill="1" applyBorder="1" applyAlignment="1">
      <alignment horizontal="right" wrapText="1"/>
    </xf>
    <xf numFmtId="0" fontId="17" fillId="0" borderId="2" xfId="0" applyFont="1" applyFill="1" applyBorder="1" applyAlignment="1">
      <alignment horizontal="left" wrapText="1"/>
    </xf>
    <xf numFmtId="0" fontId="19" fillId="0" borderId="0" xfId="0" applyFont="1" applyBorder="1" applyAlignment="1">
      <alignment horizontal="left" wrapText="1"/>
    </xf>
    <xf numFmtId="0" fontId="9" fillId="0" borderId="0" xfId="0" applyFont="1" applyBorder="1" applyAlignment="1">
      <alignment wrapText="1"/>
    </xf>
    <xf numFmtId="49" fontId="23" fillId="3" borderId="1" xfId="0" applyNumberFormat="1" applyFont="1" applyFill="1" applyBorder="1" applyAlignment="1">
      <alignment horizontal="center" wrapText="1"/>
    </xf>
    <xf numFmtId="49" fontId="23" fillId="3" borderId="3" xfId="0" applyNumberFormat="1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CF6EC0.6A5D4F7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24130</xdr:colOff>
      <xdr:row>35</xdr:row>
      <xdr:rowOff>85725</xdr:rowOff>
    </xdr:to>
    <xdr:pic>
      <xdr:nvPicPr>
        <xdr:cNvPr id="2" name="Рисунок 1" descr="cid:image001.png@01CF6EC0.6A5D4F70"/>
        <xdr:cNvPicPr/>
      </xdr:nvPicPr>
      <xdr:blipFill rotWithShape="1"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711" b="2994"/>
        <a:stretch/>
      </xdr:blipFill>
      <xdr:spPr bwMode="auto">
        <a:xfrm>
          <a:off x="0" y="0"/>
          <a:ext cx="9777730" cy="6753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view="pageBreakPreview" zoomScale="85" zoomScaleNormal="70" zoomScaleSheetLayoutView="85" workbookViewId="0">
      <selection activeCell="S25" sqref="S25"/>
    </sheetView>
  </sheetViews>
  <sheetFormatPr defaultRowHeight="15" x14ac:dyDescent="0.25"/>
  <sheetData/>
  <pageMargins left="0.70866141732283472" right="0.70866141732283472" top="0.74803149606299213" bottom="0.74803149606299213" header="0.31496062992125984" footer="0.31496062992125984"/>
  <pageSetup paperSize="9" scale="89" orientation="landscape" r:id="rId1"/>
  <headerFooter>
    <oddHeader>&amp;A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view="pageBreakPreview" zoomScale="85" zoomScaleNormal="100" zoomScaleSheetLayoutView="85" workbookViewId="0">
      <selection sqref="A1:D1"/>
    </sheetView>
  </sheetViews>
  <sheetFormatPr defaultRowHeight="15" x14ac:dyDescent="0.25"/>
  <cols>
    <col min="1" max="1" width="10.85546875" style="1" customWidth="1"/>
    <col min="2" max="2" width="16" style="1" bestFit="1" customWidth="1"/>
    <col min="3" max="3" width="8.42578125" style="1" bestFit="1" customWidth="1"/>
    <col min="4" max="4" width="49.42578125" style="1" bestFit="1" customWidth="1"/>
    <col min="5" max="5" width="65.28515625" style="1" customWidth="1"/>
    <col min="6" max="6" width="35.5703125" style="1" customWidth="1"/>
    <col min="7" max="16384" width="9.140625" style="1"/>
  </cols>
  <sheetData>
    <row r="1" spans="1:5" x14ac:dyDescent="0.25">
      <c r="A1" s="73" t="s">
        <v>9</v>
      </c>
      <c r="B1" s="73"/>
      <c r="C1" s="73"/>
      <c r="D1" s="73"/>
      <c r="E1" s="32"/>
    </row>
    <row r="2" spans="1:5" x14ac:dyDescent="0.25">
      <c r="A2" s="66"/>
      <c r="B2" s="66"/>
      <c r="C2" s="66"/>
      <c r="D2" s="66"/>
      <c r="E2" s="32"/>
    </row>
    <row r="3" spans="1:5" x14ac:dyDescent="0.25">
      <c r="A3" s="55" t="s">
        <v>4</v>
      </c>
      <c r="B3" s="56"/>
      <c r="C3" s="56"/>
      <c r="D3" s="57"/>
      <c r="E3" s="32"/>
    </row>
    <row r="4" spans="1:5" ht="22.5" x14ac:dyDescent="0.25">
      <c r="A4" s="61" t="s">
        <v>20</v>
      </c>
      <c r="B4" s="61" t="s">
        <v>17</v>
      </c>
      <c r="C4" s="62" t="s">
        <v>27</v>
      </c>
      <c r="D4" s="61" t="s">
        <v>28</v>
      </c>
      <c r="E4" s="32"/>
    </row>
    <row r="5" spans="1:5" x14ac:dyDescent="0.25">
      <c r="A5" s="58">
        <v>41749</v>
      </c>
      <c r="B5" s="58">
        <v>41772</v>
      </c>
      <c r="C5" s="63" t="s">
        <v>26</v>
      </c>
      <c r="D5" s="70" t="s">
        <v>7</v>
      </c>
      <c r="E5" s="32"/>
    </row>
    <row r="6" spans="1:5" x14ac:dyDescent="0.25">
      <c r="A6" s="58"/>
      <c r="B6" s="58">
        <v>41739</v>
      </c>
      <c r="C6" s="64" t="s">
        <v>23</v>
      </c>
      <c r="D6" s="70" t="s">
        <v>13</v>
      </c>
      <c r="E6" s="32"/>
    </row>
    <row r="7" spans="1:5" x14ac:dyDescent="0.25">
      <c r="A7" s="58">
        <v>41706</v>
      </c>
      <c r="B7" s="58">
        <v>41729</v>
      </c>
      <c r="C7" s="65" t="s">
        <v>24</v>
      </c>
      <c r="D7" s="70" t="s">
        <v>6</v>
      </c>
      <c r="E7" s="32"/>
    </row>
    <row r="8" spans="1:5" x14ac:dyDescent="0.25">
      <c r="A8" s="58">
        <v>41644</v>
      </c>
      <c r="B8" s="58">
        <v>41666</v>
      </c>
      <c r="C8" s="63" t="s">
        <v>25</v>
      </c>
      <c r="D8" s="70" t="s">
        <v>5</v>
      </c>
      <c r="E8" s="32"/>
    </row>
    <row r="9" spans="1:5" ht="23.25" x14ac:dyDescent="0.25">
      <c r="A9" s="58">
        <v>41640</v>
      </c>
      <c r="B9" s="58">
        <v>41666</v>
      </c>
      <c r="C9" s="65" t="s">
        <v>22</v>
      </c>
      <c r="D9" s="72" t="s">
        <v>11</v>
      </c>
      <c r="E9" s="32"/>
    </row>
    <row r="10" spans="1:5" x14ac:dyDescent="0.25">
      <c r="A10" s="58">
        <v>41640</v>
      </c>
      <c r="B10" s="58">
        <v>41666</v>
      </c>
      <c r="C10" s="63" t="s">
        <v>22</v>
      </c>
      <c r="D10" s="72" t="s">
        <v>10</v>
      </c>
      <c r="E10" s="32"/>
    </row>
    <row r="11" spans="1:5" x14ac:dyDescent="0.25">
      <c r="A11" s="71"/>
      <c r="B11" s="67" t="s">
        <v>14</v>
      </c>
      <c r="C11" s="68">
        <v>250</v>
      </c>
      <c r="D11" s="71"/>
      <c r="E11" s="28"/>
    </row>
    <row r="12" spans="1:5" x14ac:dyDescent="0.25">
      <c r="A12" s="66"/>
      <c r="B12" s="66"/>
      <c r="C12" s="66"/>
      <c r="D12" s="66"/>
      <c r="E12" s="28"/>
    </row>
    <row r="13" spans="1:5" x14ac:dyDescent="0.25">
      <c r="A13" s="55" t="s">
        <v>18</v>
      </c>
      <c r="B13" s="56"/>
      <c r="C13" s="56"/>
      <c r="D13" s="57"/>
      <c r="E13" s="33"/>
    </row>
    <row r="14" spans="1:5" ht="22.5" x14ac:dyDescent="0.25">
      <c r="A14" s="61" t="s">
        <v>20</v>
      </c>
      <c r="B14" s="61" t="s">
        <v>17</v>
      </c>
      <c r="C14" s="62" t="s">
        <v>27</v>
      </c>
      <c r="D14" s="61" t="s">
        <v>28</v>
      </c>
      <c r="E14" s="29"/>
    </row>
    <row r="15" spans="1:5" x14ac:dyDescent="0.25">
      <c r="A15" s="58">
        <v>41767</v>
      </c>
      <c r="B15" s="58">
        <v>41789</v>
      </c>
      <c r="C15" s="63" t="s">
        <v>21</v>
      </c>
      <c r="D15" s="70" t="s">
        <v>8</v>
      </c>
      <c r="E15" s="30"/>
    </row>
    <row r="16" spans="1:5" x14ac:dyDescent="0.25">
      <c r="A16" s="58">
        <v>41772</v>
      </c>
      <c r="B16" s="58">
        <v>41796</v>
      </c>
      <c r="C16" s="63" t="s">
        <v>22</v>
      </c>
      <c r="D16" s="70" t="s">
        <v>5</v>
      </c>
      <c r="E16" s="30"/>
    </row>
    <row r="17" spans="1:5" x14ac:dyDescent="0.25">
      <c r="A17" s="71"/>
      <c r="B17" s="67" t="s">
        <v>14</v>
      </c>
      <c r="C17" s="68">
        <v>900</v>
      </c>
      <c r="D17" s="71"/>
      <c r="E17" s="31"/>
    </row>
    <row r="18" spans="1:5" x14ac:dyDescent="0.25">
      <c r="A18" s="69"/>
      <c r="B18" s="69"/>
      <c r="C18" s="69"/>
      <c r="D18" s="69"/>
      <c r="E18" s="69"/>
    </row>
    <row r="19" spans="1:5" x14ac:dyDescent="0.25">
      <c r="A19" s="69"/>
      <c r="B19" s="69"/>
      <c r="C19" s="69"/>
      <c r="D19" s="69"/>
      <c r="E19" s="69"/>
    </row>
    <row r="20" spans="1:5" x14ac:dyDescent="0.25">
      <c r="A20" s="69"/>
      <c r="B20" s="69"/>
      <c r="C20" s="69"/>
      <c r="D20" s="69"/>
      <c r="E20" s="69"/>
    </row>
    <row r="21" spans="1:5" x14ac:dyDescent="0.25">
      <c r="A21" s="69"/>
      <c r="B21" s="69"/>
      <c r="C21" s="69"/>
      <c r="D21" s="69"/>
      <c r="E21" s="69"/>
    </row>
    <row r="22" spans="1:5" x14ac:dyDescent="0.25">
      <c r="A22" s="69"/>
      <c r="B22" s="69"/>
      <c r="C22" s="69"/>
      <c r="D22" s="69"/>
      <c r="E22" s="69"/>
    </row>
    <row r="23" spans="1:5" x14ac:dyDescent="0.25">
      <c r="A23" s="69"/>
      <c r="B23" s="69"/>
      <c r="C23" s="69"/>
      <c r="D23" s="69"/>
      <c r="E23" s="69"/>
    </row>
    <row r="24" spans="1:5" x14ac:dyDescent="0.25">
      <c r="A24" s="69"/>
      <c r="B24" s="69"/>
      <c r="C24" s="69"/>
      <c r="D24" s="69"/>
      <c r="E24" s="69"/>
    </row>
  </sheetData>
  <mergeCells count="3">
    <mergeCell ref="A1:D1"/>
    <mergeCell ref="A13:D13"/>
    <mergeCell ref="A3:D3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headerFooter>
    <oddHeader>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"/>
  <sheetViews>
    <sheetView view="pageBreakPreview" zoomScale="60" zoomScaleNormal="100" workbookViewId="0">
      <selection activeCell="M22" sqref="M22"/>
    </sheetView>
  </sheetViews>
  <sheetFormatPr defaultRowHeight="15" outlineLevelRow="1" x14ac:dyDescent="0.25"/>
  <cols>
    <col min="1" max="1" width="9.140625" style="1"/>
    <col min="2" max="2" width="15.42578125" style="1" customWidth="1"/>
    <col min="3" max="3" width="16.7109375" style="1" customWidth="1"/>
    <col min="4" max="4" width="17.85546875" style="1" customWidth="1"/>
    <col min="5" max="5" width="2.28515625" style="1" customWidth="1"/>
    <col min="6" max="6" width="19.5703125" style="1" customWidth="1"/>
    <col min="7" max="7" width="35.5703125" style="1" customWidth="1"/>
    <col min="8" max="16384" width="9.140625" style="1"/>
  </cols>
  <sheetData>
    <row r="1" spans="1:7" ht="30" customHeight="1" x14ac:dyDescent="0.25">
      <c r="A1" s="18" t="s">
        <v>9</v>
      </c>
      <c r="B1" s="18"/>
      <c r="C1" s="18"/>
      <c r="D1" s="18"/>
      <c r="E1" s="18"/>
      <c r="F1" s="18"/>
      <c r="G1" s="18"/>
    </row>
    <row r="3" spans="1:7" ht="22.5" customHeight="1" x14ac:dyDescent="0.25">
      <c r="B3" s="19" t="s">
        <v>18</v>
      </c>
      <c r="C3" s="19"/>
      <c r="D3" s="19"/>
      <c r="E3" s="19"/>
      <c r="F3" s="19"/>
      <c r="G3" s="19"/>
    </row>
    <row r="4" spans="1:7" ht="30" x14ac:dyDescent="0.25">
      <c r="B4" s="13" t="s">
        <v>2</v>
      </c>
      <c r="C4" s="13" t="s">
        <v>1</v>
      </c>
      <c r="D4" s="13" t="s">
        <v>17</v>
      </c>
      <c r="E4" s="17" t="s">
        <v>16</v>
      </c>
      <c r="F4" s="17"/>
      <c r="G4" s="13" t="s">
        <v>0</v>
      </c>
    </row>
    <row r="5" spans="1:7" ht="30" x14ac:dyDescent="0.25">
      <c r="B5" s="10">
        <v>41767</v>
      </c>
      <c r="C5" s="10">
        <f>B5+1</f>
        <v>41768</v>
      </c>
      <c r="D5" s="10">
        <f>C5+21</f>
        <v>41789</v>
      </c>
      <c r="E5" s="11" t="s">
        <v>15</v>
      </c>
      <c r="F5" s="11">
        <v>800</v>
      </c>
      <c r="G5" s="6" t="s">
        <v>8</v>
      </c>
    </row>
    <row r="6" spans="1:7" ht="30" x14ac:dyDescent="0.25">
      <c r="B6" s="10">
        <v>41772</v>
      </c>
      <c r="C6" s="10">
        <f>B6+3</f>
        <v>41775</v>
      </c>
      <c r="D6" s="10">
        <f>C6+21</f>
        <v>41796</v>
      </c>
      <c r="E6" s="11" t="s">
        <v>15</v>
      </c>
      <c r="F6" s="11">
        <v>100</v>
      </c>
      <c r="G6" s="6" t="s">
        <v>5</v>
      </c>
    </row>
    <row r="7" spans="1:7" x14ac:dyDescent="0.25">
      <c r="B7" s="7"/>
      <c r="C7" s="7"/>
      <c r="D7" s="8" t="s">
        <v>14</v>
      </c>
      <c r="E7" s="8"/>
      <c r="F7" s="9">
        <f>SUM(F5:F6)</f>
        <v>900</v>
      </c>
      <c r="G7" s="7"/>
    </row>
    <row r="9" spans="1:7" ht="15" customHeight="1" x14ac:dyDescent="0.25">
      <c r="B9" s="19" t="s">
        <v>4</v>
      </c>
      <c r="C9" s="19"/>
      <c r="D9" s="19"/>
      <c r="E9" s="19"/>
      <c r="F9" s="19"/>
      <c r="G9" s="19"/>
    </row>
    <row r="10" spans="1:7" ht="30" customHeight="1" x14ac:dyDescent="0.25">
      <c r="B10" s="2" t="s">
        <v>2</v>
      </c>
      <c r="C10" s="2" t="s">
        <v>1</v>
      </c>
      <c r="D10" s="13" t="s">
        <v>17</v>
      </c>
      <c r="E10" s="17" t="s">
        <v>16</v>
      </c>
      <c r="F10" s="17"/>
      <c r="G10" s="3" t="s">
        <v>0</v>
      </c>
    </row>
    <row r="11" spans="1:7" ht="30" x14ac:dyDescent="0.25">
      <c r="B11" s="10">
        <v>41749</v>
      </c>
      <c r="C11" s="10">
        <f>B11+2</f>
        <v>41751</v>
      </c>
      <c r="D11" s="10">
        <f>C11+21</f>
        <v>41772</v>
      </c>
      <c r="E11" s="11" t="s">
        <v>15</v>
      </c>
      <c r="F11" s="11">
        <v>50</v>
      </c>
      <c r="G11" s="6" t="s">
        <v>7</v>
      </c>
    </row>
    <row r="12" spans="1:7" ht="30" x14ac:dyDescent="0.25">
      <c r="B12" s="10"/>
      <c r="C12" s="10"/>
      <c r="D12" s="10">
        <v>41739</v>
      </c>
      <c r="E12" s="16">
        <v>-1500</v>
      </c>
      <c r="F12" s="16"/>
      <c r="G12" s="6" t="s">
        <v>13</v>
      </c>
    </row>
    <row r="13" spans="1:7" ht="30" x14ac:dyDescent="0.25">
      <c r="B13" s="10">
        <v>41706</v>
      </c>
      <c r="C13" s="10">
        <f>B13+2</f>
        <v>41708</v>
      </c>
      <c r="D13" s="10">
        <f>C13+21</f>
        <v>41729</v>
      </c>
      <c r="E13" s="11" t="s">
        <v>15</v>
      </c>
      <c r="F13" s="11">
        <v>1000</v>
      </c>
      <c r="G13" s="6" t="s">
        <v>6</v>
      </c>
    </row>
    <row r="14" spans="1:7" ht="30" x14ac:dyDescent="0.25">
      <c r="B14" s="10">
        <v>41644</v>
      </c>
      <c r="C14" s="10">
        <f>B14+1</f>
        <v>41645</v>
      </c>
      <c r="D14" s="10">
        <f>C14+21</f>
        <v>41666</v>
      </c>
      <c r="E14" s="11" t="s">
        <v>15</v>
      </c>
      <c r="F14" s="11">
        <v>500</v>
      </c>
      <c r="G14" s="6" t="s">
        <v>5</v>
      </c>
    </row>
    <row r="15" spans="1:7" ht="30" x14ac:dyDescent="0.25">
      <c r="B15" s="10">
        <f>B16</f>
        <v>41640</v>
      </c>
      <c r="C15" s="10">
        <f>C16</f>
        <v>41645</v>
      </c>
      <c r="D15" s="10">
        <f>D16</f>
        <v>41666</v>
      </c>
      <c r="E15" s="11" t="s">
        <v>15</v>
      </c>
      <c r="F15" s="12">
        <f>SUM(F16:F17)</f>
        <v>200</v>
      </c>
      <c r="G15" s="6" t="s">
        <v>12</v>
      </c>
    </row>
    <row r="16" spans="1:7" ht="30" outlineLevel="1" x14ac:dyDescent="0.25">
      <c r="B16" s="4">
        <v>41640</v>
      </c>
      <c r="C16" s="4">
        <f>B16+5</f>
        <v>41645</v>
      </c>
      <c r="D16" s="4">
        <v>41666</v>
      </c>
      <c r="E16" s="4"/>
      <c r="F16" s="5">
        <v>100</v>
      </c>
      <c r="G16" s="6" t="s">
        <v>11</v>
      </c>
    </row>
    <row r="17" spans="2:7" ht="30" outlineLevel="1" x14ac:dyDescent="0.25">
      <c r="B17" s="4">
        <v>41640</v>
      </c>
      <c r="C17" s="4">
        <f>B17+5</f>
        <v>41645</v>
      </c>
      <c r="D17" s="4">
        <f>C17+21</f>
        <v>41666</v>
      </c>
      <c r="E17" s="4"/>
      <c r="F17" s="5">
        <v>100</v>
      </c>
      <c r="G17" s="6" t="s">
        <v>10</v>
      </c>
    </row>
    <row r="18" spans="2:7" x14ac:dyDescent="0.25">
      <c r="B18" s="7"/>
      <c r="C18" s="7"/>
      <c r="D18" s="8" t="s">
        <v>14</v>
      </c>
      <c r="E18" s="8"/>
      <c r="F18" s="9">
        <f>SUM(F11:F15)+E12</f>
        <v>250</v>
      </c>
      <c r="G18" s="7"/>
    </row>
  </sheetData>
  <mergeCells count="6">
    <mergeCell ref="E12:F12"/>
    <mergeCell ref="A1:G1"/>
    <mergeCell ref="B3:G3"/>
    <mergeCell ref="E4:F4"/>
    <mergeCell ref="B9:G9"/>
    <mergeCell ref="E10:F10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headerFooter>
    <oddHeader>&amp;A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view="pageBreakPreview" zoomScale="85" zoomScaleNormal="100" zoomScaleSheetLayoutView="85" workbookViewId="0">
      <selection activeCell="D7" sqref="D7"/>
    </sheetView>
  </sheetViews>
  <sheetFormatPr defaultRowHeight="15" outlineLevelRow="1" x14ac:dyDescent="0.25"/>
  <cols>
    <col min="1" max="1" width="9.140625" style="1"/>
    <col min="2" max="3" width="18.140625" style="1" customWidth="1"/>
    <col min="4" max="4" width="52.28515625" style="1" customWidth="1"/>
    <col min="5" max="5" width="35.5703125" style="1" customWidth="1"/>
    <col min="6" max="6" width="18.28515625" style="1" customWidth="1"/>
    <col min="7" max="16384" width="9.140625" style="1"/>
  </cols>
  <sheetData>
    <row r="1" spans="1:5" x14ac:dyDescent="0.25">
      <c r="A1" s="69"/>
      <c r="B1" s="69"/>
      <c r="C1" s="69"/>
      <c r="D1" s="69"/>
      <c r="E1" s="69"/>
    </row>
    <row r="2" spans="1:5" ht="24.75" customHeight="1" x14ac:dyDescent="0.25">
      <c r="A2" s="69"/>
      <c r="B2" s="76" t="s">
        <v>9</v>
      </c>
      <c r="C2" s="76"/>
      <c r="D2" s="76"/>
    </row>
    <row r="3" spans="1:5" x14ac:dyDescent="0.25">
      <c r="A3" s="69"/>
      <c r="B3" s="69"/>
      <c r="D3" s="69"/>
    </row>
    <row r="4" spans="1:5" s="14" customFormat="1" ht="15" customHeight="1" x14ac:dyDescent="0.25">
      <c r="A4" s="77"/>
      <c r="B4" s="75" t="s">
        <v>19</v>
      </c>
      <c r="C4" s="75"/>
      <c r="D4" s="75"/>
    </row>
    <row r="5" spans="1:5" ht="22.5" x14ac:dyDescent="0.25">
      <c r="A5" s="69"/>
      <c r="B5" s="61" t="s">
        <v>30</v>
      </c>
      <c r="C5" s="62" t="s">
        <v>27</v>
      </c>
      <c r="D5" s="61" t="s">
        <v>28</v>
      </c>
    </row>
    <row r="6" spans="1:5" x14ac:dyDescent="0.25">
      <c r="A6" s="69"/>
      <c r="B6" s="58">
        <v>41772</v>
      </c>
      <c r="C6" s="59" t="s">
        <v>26</v>
      </c>
      <c r="D6" s="70" t="s">
        <v>7</v>
      </c>
    </row>
    <row r="7" spans="1:5" x14ac:dyDescent="0.25">
      <c r="A7" s="69"/>
      <c r="B7" s="58">
        <v>41739</v>
      </c>
      <c r="C7" s="64" t="s">
        <v>23</v>
      </c>
      <c r="D7" s="70" t="s">
        <v>13</v>
      </c>
    </row>
    <row r="8" spans="1:5" x14ac:dyDescent="0.25">
      <c r="A8" s="69"/>
      <c r="B8" s="58">
        <v>41729</v>
      </c>
      <c r="C8" s="59" t="s">
        <v>24</v>
      </c>
      <c r="D8" s="70" t="s">
        <v>6</v>
      </c>
    </row>
    <row r="9" spans="1:5" x14ac:dyDescent="0.25">
      <c r="A9" s="69"/>
      <c r="B9" s="58">
        <v>41666</v>
      </c>
      <c r="C9" s="59" t="s">
        <v>25</v>
      </c>
      <c r="D9" s="70" t="s">
        <v>5</v>
      </c>
    </row>
    <row r="10" spans="1:5" outlineLevel="1" x14ac:dyDescent="0.25">
      <c r="A10" s="69"/>
      <c r="B10" s="58">
        <v>41666</v>
      </c>
      <c r="C10" s="59" t="s">
        <v>22</v>
      </c>
      <c r="D10" s="70" t="s">
        <v>11</v>
      </c>
    </row>
    <row r="11" spans="1:5" outlineLevel="1" x14ac:dyDescent="0.25">
      <c r="A11" s="69"/>
      <c r="B11" s="58">
        <v>41666</v>
      </c>
      <c r="C11" s="59" t="s">
        <v>22</v>
      </c>
      <c r="D11" s="70" t="s">
        <v>10</v>
      </c>
    </row>
    <row r="12" spans="1:5" x14ac:dyDescent="0.25">
      <c r="A12" s="69"/>
      <c r="B12" s="60" t="s">
        <v>14</v>
      </c>
      <c r="C12" s="78" t="s">
        <v>31</v>
      </c>
      <c r="D12" s="7"/>
    </row>
    <row r="13" spans="1:5" x14ac:dyDescent="0.25">
      <c r="A13" s="69"/>
      <c r="B13" s="69"/>
      <c r="D13" s="69"/>
    </row>
    <row r="14" spans="1:5" x14ac:dyDescent="0.25">
      <c r="A14" s="69"/>
      <c r="B14" s="75" t="s">
        <v>3</v>
      </c>
      <c r="C14" s="75"/>
      <c r="D14" s="75"/>
    </row>
    <row r="15" spans="1:5" x14ac:dyDescent="0.25">
      <c r="A15" s="69"/>
      <c r="B15" s="74" t="s">
        <v>14</v>
      </c>
      <c r="C15" s="79" t="s">
        <v>29</v>
      </c>
      <c r="D15" s="15"/>
    </row>
    <row r="16" spans="1:5" x14ac:dyDescent="0.25">
      <c r="A16" s="69"/>
      <c r="B16" s="69"/>
      <c r="C16" s="69"/>
      <c r="D16" s="69"/>
      <c r="E16" s="69"/>
    </row>
    <row r="17" spans="1:5" x14ac:dyDescent="0.25">
      <c r="A17" s="69"/>
      <c r="B17" s="69"/>
      <c r="C17" s="69"/>
      <c r="D17" s="69"/>
      <c r="E17" s="69"/>
    </row>
    <row r="18" spans="1:5" x14ac:dyDescent="0.25">
      <c r="A18" s="69"/>
      <c r="B18" s="69"/>
      <c r="C18" s="69"/>
      <c r="D18" s="69"/>
      <c r="E18" s="69"/>
    </row>
  </sheetData>
  <mergeCells count="3">
    <mergeCell ref="B14:D14"/>
    <mergeCell ref="B2:D2"/>
    <mergeCell ref="B4:D4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headerFooter>
    <oddHeader>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Normal="100" workbookViewId="0">
      <selection sqref="A1:D18"/>
    </sheetView>
  </sheetViews>
  <sheetFormatPr defaultRowHeight="12.75" x14ac:dyDescent="0.2"/>
  <cols>
    <col min="1" max="1" width="11.85546875" style="34" bestFit="1" customWidth="1"/>
    <col min="2" max="2" width="19.28515625" style="34" bestFit="1" customWidth="1"/>
    <col min="3" max="3" width="8.140625" style="34" bestFit="1" customWidth="1"/>
    <col min="4" max="4" width="57.5703125" style="34" bestFit="1" customWidth="1"/>
    <col min="5" max="16384" width="9.140625" style="34"/>
  </cols>
  <sheetData>
    <row r="1" spans="1:4" ht="25.5" customHeight="1" x14ac:dyDescent="0.2">
      <c r="A1" s="37" t="s">
        <v>9</v>
      </c>
      <c r="B1" s="37"/>
      <c r="C1" s="37"/>
      <c r="D1" s="37"/>
    </row>
    <row r="2" spans="1:4" x14ac:dyDescent="0.2">
      <c r="A2" s="35"/>
      <c r="B2" s="35"/>
      <c r="C2" s="35"/>
      <c r="D2" s="35"/>
    </row>
    <row r="3" spans="1:4" ht="30" customHeight="1" x14ac:dyDescent="0.25">
      <c r="A3" s="53" t="s">
        <v>18</v>
      </c>
      <c r="B3" s="23"/>
      <c r="C3" s="23"/>
      <c r="D3" s="54"/>
    </row>
    <row r="4" spans="1:4" ht="25.5" x14ac:dyDescent="0.2">
      <c r="A4" s="38" t="s">
        <v>20</v>
      </c>
      <c r="B4" s="22" t="s">
        <v>17</v>
      </c>
      <c r="C4" s="22" t="s">
        <v>27</v>
      </c>
      <c r="D4" s="39" t="s">
        <v>28</v>
      </c>
    </row>
    <row r="5" spans="1:4" x14ac:dyDescent="0.2">
      <c r="A5" s="40">
        <v>41767</v>
      </c>
      <c r="B5" s="21">
        <v>41789</v>
      </c>
      <c r="C5" s="24" t="s">
        <v>21</v>
      </c>
      <c r="D5" s="41" t="s">
        <v>8</v>
      </c>
    </row>
    <row r="6" spans="1:4" x14ac:dyDescent="0.2">
      <c r="A6" s="40">
        <v>41772</v>
      </c>
      <c r="B6" s="21">
        <v>41796</v>
      </c>
      <c r="C6" s="24" t="s">
        <v>22</v>
      </c>
      <c r="D6" s="41" t="s">
        <v>5</v>
      </c>
    </row>
    <row r="7" spans="1:4" x14ac:dyDescent="0.2">
      <c r="A7" s="42"/>
      <c r="B7" s="20" t="s">
        <v>14</v>
      </c>
      <c r="C7" s="27">
        <v>900</v>
      </c>
      <c r="D7" s="43"/>
    </row>
    <row r="8" spans="1:4" x14ac:dyDescent="0.2">
      <c r="A8" s="44"/>
      <c r="B8" s="36"/>
      <c r="C8" s="36"/>
      <c r="D8" s="45"/>
    </row>
    <row r="9" spans="1:4" ht="15" x14ac:dyDescent="0.25">
      <c r="A9" s="53" t="s">
        <v>4</v>
      </c>
      <c r="B9" s="23"/>
      <c r="C9" s="23"/>
      <c r="D9" s="54"/>
    </row>
    <row r="10" spans="1:4" ht="25.5" x14ac:dyDescent="0.2">
      <c r="A10" s="46" t="s">
        <v>20</v>
      </c>
      <c r="B10" s="22" t="s">
        <v>17</v>
      </c>
      <c r="C10" s="22"/>
      <c r="D10" s="47" t="s">
        <v>28</v>
      </c>
    </row>
    <row r="11" spans="1:4" x14ac:dyDescent="0.2">
      <c r="A11" s="40">
        <v>41749</v>
      </c>
      <c r="B11" s="21">
        <v>41772</v>
      </c>
      <c r="C11" s="24" t="s">
        <v>26</v>
      </c>
      <c r="D11" s="41" t="s">
        <v>7</v>
      </c>
    </row>
    <row r="12" spans="1:4" x14ac:dyDescent="0.2">
      <c r="A12" s="40"/>
      <c r="B12" s="21">
        <v>41739</v>
      </c>
      <c r="C12" s="25" t="s">
        <v>23</v>
      </c>
      <c r="D12" s="41" t="s">
        <v>13</v>
      </c>
    </row>
    <row r="13" spans="1:4" x14ac:dyDescent="0.2">
      <c r="A13" s="40">
        <v>41706</v>
      </c>
      <c r="B13" s="21">
        <v>41729</v>
      </c>
      <c r="C13" s="26" t="s">
        <v>24</v>
      </c>
      <c r="D13" s="41" t="s">
        <v>6</v>
      </c>
    </row>
    <row r="14" spans="1:4" x14ac:dyDescent="0.2">
      <c r="A14" s="40">
        <v>41644</v>
      </c>
      <c r="B14" s="21">
        <v>41666</v>
      </c>
      <c r="C14" s="24" t="s">
        <v>25</v>
      </c>
      <c r="D14" s="41" t="s">
        <v>5</v>
      </c>
    </row>
    <row r="15" spans="1:4" x14ac:dyDescent="0.2">
      <c r="A15" s="40">
        <v>41640</v>
      </c>
      <c r="B15" s="21">
        <v>41666</v>
      </c>
      <c r="C15" s="26" t="s">
        <v>22</v>
      </c>
      <c r="D15" s="48" t="s">
        <v>11</v>
      </c>
    </row>
    <row r="16" spans="1:4" x14ac:dyDescent="0.2">
      <c r="A16" s="40">
        <v>41640</v>
      </c>
      <c r="B16" s="21">
        <v>41666</v>
      </c>
      <c r="C16" s="24" t="s">
        <v>22</v>
      </c>
      <c r="D16" s="48" t="s">
        <v>10</v>
      </c>
    </row>
    <row r="17" spans="1:4" x14ac:dyDescent="0.2">
      <c r="A17" s="49"/>
      <c r="B17" s="50" t="s">
        <v>14</v>
      </c>
      <c r="C17" s="51">
        <v>250</v>
      </c>
      <c r="D17" s="52"/>
    </row>
  </sheetData>
  <mergeCells count="3">
    <mergeCell ref="A1:D1"/>
    <mergeCell ref="A3:D3"/>
    <mergeCell ref="A9:D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текущий формат выписки</vt:lpstr>
      <vt:lpstr>Вариант 1</vt:lpstr>
      <vt:lpstr>Вариант 1 развернут</vt:lpstr>
      <vt:lpstr>Вариант 2</vt:lpstr>
      <vt:lpstr>Лист1</vt:lpstr>
      <vt:lpstr>'Вариант 1'!Область_печати</vt:lpstr>
      <vt:lpstr>'Вариант 1 развернут'!Область_печати</vt:lpstr>
      <vt:lpstr>'Вариант 2'!Область_печати</vt:lpstr>
      <vt:lpstr>'текущий формат выписки'!Область_печати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Доценко Вероника Анатольевна</dc:creator>
  <cp:lastModifiedBy>Evgeniya Chzhan</cp:lastModifiedBy>
  <cp:lastPrinted>2014-05-21T11:58:29Z</cp:lastPrinted>
  <dcterms:created xsi:type="dcterms:W3CDTF">2014-05-14T12:15:38Z</dcterms:created>
  <dcterms:modified xsi:type="dcterms:W3CDTF">2014-05-22T05:29:39Z</dcterms:modified>
</cp:coreProperties>
</file>