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58F3DDC2-5A12-434A-A8A6-56B20EFB191F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CHEMPLP" sheetId="25" r:id="rId1"/>
    <sheet name="Folha4" sheetId="4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" i="46" l="1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115" i="46"/>
  <c r="P116" i="46"/>
  <c r="P117" i="46"/>
  <c r="P118" i="46"/>
  <c r="P119" i="46"/>
  <c r="P120" i="46"/>
  <c r="P121" i="46"/>
  <c r="P122" i="46"/>
  <c r="P123" i="46"/>
  <c r="P124" i="46"/>
  <c r="P125" i="46"/>
  <c r="P126" i="46"/>
  <c r="P127" i="46"/>
  <c r="P128" i="46"/>
  <c r="P129" i="46"/>
  <c r="P130" i="46"/>
  <c r="P131" i="46"/>
  <c r="P132" i="46"/>
  <c r="P133" i="46"/>
  <c r="P134" i="46"/>
  <c r="P135" i="46"/>
  <c r="P136" i="46"/>
  <c r="P137" i="46"/>
  <c r="P138" i="46"/>
  <c r="P139" i="46"/>
  <c r="P140" i="46"/>
  <c r="P141" i="46"/>
  <c r="P142" i="46"/>
  <c r="P143" i="46"/>
  <c r="P144" i="46"/>
  <c r="P145" i="46"/>
  <c r="P146" i="46"/>
  <c r="P147" i="46"/>
  <c r="P148" i="46"/>
  <c r="P149" i="46"/>
  <c r="P150" i="46"/>
  <c r="P151" i="46"/>
  <c r="P152" i="46"/>
  <c r="P153" i="46"/>
  <c r="P154" i="46"/>
  <c r="P155" i="46"/>
  <c r="P156" i="46"/>
  <c r="P157" i="46"/>
  <c r="P158" i="46"/>
  <c r="P159" i="46"/>
  <c r="P160" i="46"/>
  <c r="P161" i="46"/>
  <c r="P162" i="46"/>
  <c r="P163" i="46"/>
  <c r="P164" i="46"/>
  <c r="P165" i="46"/>
  <c r="P166" i="46"/>
  <c r="P167" i="46"/>
  <c r="P168" i="46"/>
  <c r="P169" i="46"/>
  <c r="P170" i="46"/>
  <c r="P171" i="46"/>
  <c r="P172" i="46"/>
  <c r="P173" i="46"/>
  <c r="P174" i="46"/>
  <c r="P175" i="46"/>
  <c r="P176" i="46"/>
  <c r="P177" i="46"/>
  <c r="P178" i="46"/>
  <c r="P179" i="46"/>
  <c r="P180" i="46"/>
  <c r="P181" i="46"/>
  <c r="P182" i="46"/>
  <c r="P183" i="46"/>
  <c r="P184" i="46"/>
  <c r="P185" i="46"/>
  <c r="P186" i="46"/>
  <c r="P187" i="46"/>
  <c r="P188" i="46"/>
  <c r="P189" i="46"/>
  <c r="P190" i="46"/>
  <c r="P191" i="46"/>
  <c r="P192" i="46"/>
  <c r="P193" i="46"/>
  <c r="P194" i="46"/>
  <c r="P195" i="46"/>
  <c r="P196" i="46"/>
  <c r="P197" i="46"/>
  <c r="P198" i="46"/>
  <c r="P199" i="46"/>
  <c r="P200" i="46"/>
  <c r="P201" i="46"/>
  <c r="P202" i="46"/>
  <c r="P203" i="46"/>
  <c r="P204" i="46"/>
  <c r="P205" i="46"/>
  <c r="P206" i="46"/>
  <c r="P207" i="46"/>
  <c r="P208" i="46"/>
  <c r="P209" i="46"/>
  <c r="P2" i="46"/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2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J1996" i="25" s="1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J2131" i="25" s="1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J1597" i="25" s="1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G1896" i="25"/>
  <c r="J1896" i="25" s="1"/>
  <c r="G2064" i="25"/>
  <c r="J2064" i="25" s="1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261" i="25" l="1"/>
  <c r="J2276" i="25"/>
  <c r="J784" i="25"/>
  <c r="J1476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<sst xmlns="http://schemas.openxmlformats.org/spreadsheetml/2006/main" count="860" uniqueCount="646">
  <si>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</si>
  <si>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</si>
  <si>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</si>
  <si>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</si>
  <si>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</si>
  <si>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</si>
  <si>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</si>
  <si>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</si>
  <si>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</si>
  <si>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</si>
  <si>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</si>
  <si>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</si>
  <si>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</si>
  <si>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</si>
  <si>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</si>
  <si>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</si>
  <si>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</si>
  <si>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File</t>
  </si>
  <si>
    <t>name</t>
  </si>
  <si>
    <t>Ligand</t>
  </si>
  <si>
    <t>#</t>
  </si>
  <si>
    <t>S(PLP)</t>
  </si>
  <si>
    <t>S(hbond)</t>
  </si>
  <si>
    <t>S(cho)</t>
  </si>
  <si>
    <t>S(metal)</t>
  </si>
  <si>
    <t>DE(clash)</t>
  </si>
  <si>
    <t>DE(tors)</t>
  </si>
  <si>
    <t>intcor</t>
  </si>
  <si>
    <t>time</t>
  </si>
  <si>
    <t>Active</t>
  </si>
  <si>
    <t>Decoy</t>
  </si>
  <si>
    <t>Decoy1</t>
  </si>
  <si>
    <t>Decoy2</t>
  </si>
  <si>
    <t>Decoy3</t>
  </si>
  <si>
    <t>Decoy4</t>
  </si>
  <si>
    <t>Decoy5</t>
  </si>
  <si>
    <t>Decoy6</t>
  </si>
  <si>
    <t>Decoy7</t>
  </si>
  <si>
    <t>Decoy8</t>
  </si>
  <si>
    <t>Decoy9</t>
  </si>
  <si>
    <t>Decoy10</t>
  </si>
  <si>
    <t>Decoy11</t>
  </si>
  <si>
    <t>Decoy12</t>
  </si>
  <si>
    <t>Decoy13</t>
  </si>
  <si>
    <t>Decoy14</t>
  </si>
  <si>
    <t>Decoy15</t>
  </si>
  <si>
    <t>Decoy16</t>
  </si>
  <si>
    <t>Decoy17</t>
  </si>
  <si>
    <t>Decoy18</t>
  </si>
  <si>
    <t>Decoy19</t>
  </si>
  <si>
    <t>Decoy20</t>
  </si>
  <si>
    <t>Decoy21</t>
  </si>
  <si>
    <t>Decoy22</t>
  </si>
  <si>
    <t>Decoy23</t>
  </si>
  <si>
    <t>Decoy24</t>
  </si>
  <si>
    <t>Decoy25</t>
  </si>
  <si>
    <t>Decoy26</t>
  </si>
  <si>
    <t>Decoy27</t>
  </si>
  <si>
    <t>Decoy28</t>
  </si>
  <si>
    <t>Decoy29</t>
  </si>
  <si>
    <t>Decoy30</t>
  </si>
  <si>
    <t>Decoy31</t>
  </si>
  <si>
    <t>Decoy32</t>
  </si>
  <si>
    <t>Decoy33</t>
  </si>
  <si>
    <t>Decoy34</t>
  </si>
  <si>
    <t>Decoy35</t>
  </si>
  <si>
    <t>Decoy36</t>
  </si>
  <si>
    <t>Decoy37</t>
  </si>
  <si>
    <t>Decoy38</t>
  </si>
  <si>
    <t>Decoy39</t>
  </si>
  <si>
    <t>Decoy40</t>
  </si>
  <si>
    <t>Decoy41</t>
  </si>
  <si>
    <t>Decoy42</t>
  </si>
  <si>
    <t>Decoy43</t>
  </si>
  <si>
    <t>Decoy44</t>
  </si>
  <si>
    <t>Decoy45</t>
  </si>
  <si>
    <t>Decoy46</t>
  </si>
  <si>
    <t>Decoy47</t>
  </si>
  <si>
    <t>Decoy48</t>
  </si>
  <si>
    <t>Decoy49</t>
  </si>
  <si>
    <t>Decoy50</t>
  </si>
  <si>
    <t>Decoy51</t>
  </si>
  <si>
    <t>Decoy52</t>
  </si>
  <si>
    <t>Decoy53</t>
  </si>
  <si>
    <t>Decoy54</t>
  </si>
  <si>
    <t>Decoy55</t>
  </si>
  <si>
    <t>Decoy56</t>
  </si>
  <si>
    <t>Decoy57</t>
  </si>
  <si>
    <t>Decoy58</t>
  </si>
  <si>
    <t>Decoy59</t>
  </si>
  <si>
    <t>Decoy60</t>
  </si>
  <si>
    <t>Decoy61</t>
  </si>
  <si>
    <t>Decoy62</t>
  </si>
  <si>
    <t>Decoy63</t>
  </si>
  <si>
    <t>Decoy64</t>
  </si>
  <si>
    <t>Decoy65</t>
  </si>
  <si>
    <t>Decoy66</t>
  </si>
  <si>
    <t>Decoy67</t>
  </si>
  <si>
    <t>Decoy68</t>
  </si>
  <si>
    <t>Decoy69</t>
  </si>
  <si>
    <t>Decoy70</t>
  </si>
  <si>
    <t>Decoy71</t>
  </si>
  <si>
    <t>Decoy72</t>
  </si>
  <si>
    <t>Decoy73</t>
  </si>
  <si>
    <t>Decoy74</t>
  </si>
  <si>
    <t>Decoy75</t>
  </si>
  <si>
    <t>Decoy76</t>
  </si>
  <si>
    <t>Decoy77</t>
  </si>
  <si>
    <t>Decoy78</t>
  </si>
  <si>
    <t>Decoy79</t>
  </si>
  <si>
    <t>Decoy80</t>
  </si>
  <si>
    <t>Decoy81</t>
  </si>
  <si>
    <t>Decoy82</t>
  </si>
  <si>
    <t>Decoy83</t>
  </si>
  <si>
    <t>Decoy84</t>
  </si>
  <si>
    <t>Decoy85</t>
  </si>
  <si>
    <t>Decoy86</t>
  </si>
  <si>
    <t>Decoy87</t>
  </si>
  <si>
    <t>Decoy88</t>
  </si>
  <si>
    <t>Decoy89</t>
  </si>
  <si>
    <t>Decoy90</t>
  </si>
  <si>
    <t>Decoy91</t>
  </si>
  <si>
    <t>Decoy92</t>
  </si>
  <si>
    <t>Decoy93</t>
  </si>
  <si>
    <t>Decoy94</t>
  </si>
  <si>
    <t>Decoy95</t>
  </si>
  <si>
    <t>Decoy96</t>
  </si>
  <si>
    <t>Decoy97</t>
  </si>
  <si>
    <t>Decoy98</t>
  </si>
  <si>
    <t>Decoy99</t>
  </si>
  <si>
    <t>Decoy100</t>
  </si>
  <si>
    <t>Decoy101</t>
  </si>
  <si>
    <t>Decoy102</t>
  </si>
  <si>
    <t>Decoy103</t>
  </si>
  <si>
    <t>Decoy104</t>
  </si>
  <si>
    <t>Decoy105</t>
  </si>
  <si>
    <t>Decoy106</t>
  </si>
  <si>
    <t>Decoy107</t>
  </si>
  <si>
    <t>Decoy108</t>
  </si>
  <si>
    <t>Decoy109</t>
  </si>
  <si>
    <t>Decoy110</t>
  </si>
  <si>
    <t>Decoy111</t>
  </si>
  <si>
    <t>Decoy112</t>
  </si>
  <si>
    <t>Decoy113</t>
  </si>
  <si>
    <t>Decoy114</t>
  </si>
  <si>
    <t>Decoy115</t>
  </si>
  <si>
    <t>Decoy116</t>
  </si>
  <si>
    <t>Decoy117</t>
  </si>
  <si>
    <t>Decoy118</t>
  </si>
  <si>
    <t>Decoy119</t>
  </si>
  <si>
    <t>Decoy120</t>
  </si>
  <si>
    <t>Decoy121</t>
  </si>
  <si>
    <t>Decoy122</t>
  </si>
  <si>
    <t>Decoy123</t>
  </si>
  <si>
    <t>Decoy124</t>
  </si>
  <si>
    <t>Decoy125</t>
  </si>
  <si>
    <t>Decoy126</t>
  </si>
  <si>
    <t>Decoy127</t>
  </si>
  <si>
    <t>Decoy128</t>
  </si>
  <si>
    <t>Decoy129</t>
  </si>
  <si>
    <t>Decoy130</t>
  </si>
  <si>
    <t>Decoy131</t>
  </si>
  <si>
    <t>Decoy132</t>
  </si>
  <si>
    <t>Decoy133</t>
  </si>
  <si>
    <t>Decoy134</t>
  </si>
  <si>
    <t>Decoy135</t>
  </si>
  <si>
    <t>Decoy136</t>
  </si>
  <si>
    <t>Decoy137</t>
  </si>
  <si>
    <t>Decoy138</t>
  </si>
  <si>
    <t>Decoy139</t>
  </si>
  <si>
    <t>Decoy140</t>
  </si>
  <si>
    <t>Decoy141</t>
  </si>
  <si>
    <t>Decoy142</t>
  </si>
  <si>
    <t>Decoy143</t>
  </si>
  <si>
    <t>Decoy144</t>
  </si>
  <si>
    <t>Decoy145</t>
  </si>
  <si>
    <t>Decoy146</t>
  </si>
  <si>
    <t>Decoy147</t>
  </si>
  <si>
    <t>Decoy148</t>
  </si>
  <si>
    <t>Decoy149</t>
  </si>
  <si>
    <t>Decoy150</t>
  </si>
  <si>
    <t>Decoy151</t>
  </si>
  <si>
    <t>Decoy152</t>
  </si>
  <si>
    <t>Decoy153</t>
  </si>
  <si>
    <t>Decoy154</t>
  </si>
  <si>
    <t>Decoy155</t>
  </si>
  <si>
    <t>Decoy156</t>
  </si>
  <si>
    <t>Decoy157</t>
  </si>
  <si>
    <t>Decoy158</t>
  </si>
  <si>
    <t>Decoy159</t>
  </si>
  <si>
    <t>Decoy160</t>
  </si>
  <si>
    <t>Decoy161</t>
  </si>
  <si>
    <t>Decoy162</t>
  </si>
  <si>
    <t>Decoy163</t>
  </si>
  <si>
    <t>Decoy164</t>
  </si>
  <si>
    <t>Decoy165</t>
  </si>
  <si>
    <t>Decoy166</t>
  </si>
  <si>
    <t>Decoy167</t>
  </si>
  <si>
    <t>Decoy168</t>
  </si>
  <si>
    <t>Decoy169</t>
  </si>
  <si>
    <t>Decoy170</t>
  </si>
  <si>
    <t>Decoy171</t>
  </si>
  <si>
    <t>Decoy172</t>
  </si>
  <si>
    <t>Decoy173</t>
  </si>
  <si>
    <t>Decoy174</t>
  </si>
  <si>
    <t>Decoy175</t>
  </si>
  <si>
    <t>Decoy176</t>
  </si>
  <si>
    <t>Decoy177</t>
  </si>
  <si>
    <t>Decoy178</t>
  </si>
  <si>
    <t>Decoy179</t>
  </si>
  <si>
    <t>Decoy180</t>
  </si>
  <si>
    <t>Decoy181</t>
  </si>
  <si>
    <t>Decoy182</t>
  </si>
  <si>
    <t>Decoy183</t>
  </si>
  <si>
    <t>Decoy184</t>
  </si>
  <si>
    <t>Decoy185</t>
  </si>
  <si>
    <t>Decoy186</t>
  </si>
  <si>
    <t>Decoy187</t>
  </si>
  <si>
    <t>Decoy188</t>
  </si>
  <si>
    <t>Decoy189</t>
  </si>
  <si>
    <t>Decoy190</t>
  </si>
  <si>
    <t>Decoy191</t>
  </si>
  <si>
    <t>Decoy192</t>
  </si>
  <si>
    <t>Decoy193</t>
  </si>
  <si>
    <t>Decoy194</t>
  </si>
  <si>
    <t>Decoy195</t>
  </si>
  <si>
    <t>Decoy196</t>
  </si>
  <si>
    <t>Decoy197</t>
  </si>
  <si>
    <t>Decoy198</t>
  </si>
  <si>
    <t>Decoy199</t>
  </si>
  <si>
    <t>Active1</t>
  </si>
  <si>
    <t>Active2</t>
  </si>
  <si>
    <t>Active3</t>
  </si>
  <si>
    <t>Active4</t>
  </si>
  <si>
    <t>Active5</t>
  </si>
  <si>
    <t>Active6</t>
  </si>
  <si>
    <t>Molecule</t>
  </si>
  <si>
    <t>'./gold_soln_DecoysActives_m1_5.sdf'</t>
  </si>
  <si>
    <t>1'</t>
  </si>
  <si>
    <t>'./gold_soln_DecoysActives_m2_4.sdf'</t>
  </si>
  <si>
    <t>2'</t>
  </si>
  <si>
    <t>'./gold_soln_DecoysActives_m3_19.sdf'</t>
  </si>
  <si>
    <t>3'</t>
  </si>
  <si>
    <t>'./gold_soln_DecoysActives_m4_2.sdf'</t>
  </si>
  <si>
    <t>4'</t>
  </si>
  <si>
    <t>'./gold_soln_DecoysActives_m5_3.sdf'</t>
  </si>
  <si>
    <t>5'</t>
  </si>
  <si>
    <t>'./gold_soln_DecoysActives_m6_3.sdf'</t>
  </si>
  <si>
    <t>6'</t>
  </si>
  <si>
    <t>'./gold_soln_DecoysActives_m7_4.sdf'</t>
  </si>
  <si>
    <t>7'</t>
  </si>
  <si>
    <t>'./gold_soln_DecoysActives_m8_17.sdf'</t>
  </si>
  <si>
    <t>'./gold_soln_DecoysActives_m9_2.sdf'</t>
  </si>
  <si>
    <t>'./gold_soln_DecoysActives_m10_2.sdf'</t>
  </si>
  <si>
    <t>'./gold_soln_DecoysActives_m11_3.sdf'</t>
  </si>
  <si>
    <t>'./gold_soln_DecoysActives_m12_3.sdf'</t>
  </si>
  <si>
    <t>'./gold_soln_DecoysActives_m13_1.sdf'</t>
  </si>
  <si>
    <t>'./gold_soln_DecoysActives_m14_5.sdf'</t>
  </si>
  <si>
    <t>'./gold_soln_DecoysActives_m15_4.sdf'</t>
  </si>
  <si>
    <t>8'</t>
  </si>
  <si>
    <t>'./gold_soln_DecoysActives_m16_1.sdf'</t>
  </si>
  <si>
    <t>9'</t>
  </si>
  <si>
    <t>'./gold_soln_DecoysActives_m17_2.sdf'</t>
  </si>
  <si>
    <t>10'</t>
  </si>
  <si>
    <t>'./gold_soln_DecoysActives_m18_14.sdf'</t>
  </si>
  <si>
    <t>11'</t>
  </si>
  <si>
    <t>'./gold_soln_DecoysActives_m19_1.sdf'</t>
  </si>
  <si>
    <t>12'</t>
  </si>
  <si>
    <t>'./gold_soln_DecoysActives_m20_3.sdf'</t>
  </si>
  <si>
    <t>13'</t>
  </si>
  <si>
    <t>'./gold_soln_DecoysActives_m21_2.sdf'</t>
  </si>
  <si>
    <t>14'</t>
  </si>
  <si>
    <t>'./gold_soln_DecoysActives_m22_19.sdf'</t>
  </si>
  <si>
    <t>15'</t>
  </si>
  <si>
    <t>'./gold_soln_DecoysActives_m23_6.sdf'</t>
  </si>
  <si>
    <t>16'</t>
  </si>
  <si>
    <t>'./gold_soln_DecoysActives_m24_1.sdf'</t>
  </si>
  <si>
    <t>17'</t>
  </si>
  <si>
    <t>'./gold_soln_DecoysActives_m25_3.sdf'</t>
  </si>
  <si>
    <t>18'</t>
  </si>
  <si>
    <t>'./gold_soln_DecoysActives_m26_3.sdf'</t>
  </si>
  <si>
    <t>19'</t>
  </si>
  <si>
    <t>'./gold_soln_DecoysActives_m27_4.sdf'</t>
  </si>
  <si>
    <t>20'</t>
  </si>
  <si>
    <t>'./gold_soln_DecoysActives_m28_3.sdf'</t>
  </si>
  <si>
    <t>21'</t>
  </si>
  <si>
    <t>'./gold_soln_DecoysActives_m29_2.sdf'</t>
  </si>
  <si>
    <t>22'</t>
  </si>
  <si>
    <t>'./gold_soln_DecoysActives_m30_2.sdf'</t>
  </si>
  <si>
    <t>23'</t>
  </si>
  <si>
    <t>'./gold_soln_DecoysActives_m31_3.sdf'</t>
  </si>
  <si>
    <t>24'</t>
  </si>
  <si>
    <t>'./gold_soln_DecoysActives_m32_2.sdf'</t>
  </si>
  <si>
    <t>25'</t>
  </si>
  <si>
    <t>'./gold_soln_DecoysActives_m33_2.sdf'</t>
  </si>
  <si>
    <t>26'</t>
  </si>
  <si>
    <t>'./gold_soln_DecoysActives_m34_2.sdf'</t>
  </si>
  <si>
    <t>27'</t>
  </si>
  <si>
    <t>'./gold_soln_DecoysActives_m35_5.sdf'</t>
  </si>
  <si>
    <t>28'</t>
  </si>
  <si>
    <t>'./gold_soln_DecoysActives_m36_1.sdf'</t>
  </si>
  <si>
    <t>29'</t>
  </si>
  <si>
    <t>'./gold_soln_DecoysActives_m37_3.sdf'</t>
  </si>
  <si>
    <t>30'</t>
  </si>
  <si>
    <t>'./gold_soln_DecoysActives_m38_2.sdf'</t>
  </si>
  <si>
    <t>31'</t>
  </si>
  <si>
    <t>'./gold_soln_DecoysActives_m39_2.sdf'</t>
  </si>
  <si>
    <t>32'</t>
  </si>
  <si>
    <t>'./gold_soln_DecoysActives_m40_1.sdf'</t>
  </si>
  <si>
    <t>33'</t>
  </si>
  <si>
    <t>'./gold_soln_DecoysActives_m41_2.sdf'</t>
  </si>
  <si>
    <t>34'</t>
  </si>
  <si>
    <t>'./gold_soln_DecoysActives_m42_4.sdf'</t>
  </si>
  <si>
    <t>35'</t>
  </si>
  <si>
    <t>'./gold_soln_DecoysActives_m43_1.sdf'</t>
  </si>
  <si>
    <t>36'</t>
  </si>
  <si>
    <t>'./gold_soln_DecoysActives_m44_2.sdf'</t>
  </si>
  <si>
    <t>37'</t>
  </si>
  <si>
    <t>'./gold_soln_DecoysActives_m45_15.sdf'</t>
  </si>
  <si>
    <t>38'</t>
  </si>
  <si>
    <t>'./gold_soln_DecoysActives_m46_4.sdf'</t>
  </si>
  <si>
    <t>39'</t>
  </si>
  <si>
    <t>'./gold_soln_DecoysActives_m47_2.sdf'</t>
  </si>
  <si>
    <t>40'</t>
  </si>
  <si>
    <t>'./gold_soln_DecoysActives_m48_3.sdf'</t>
  </si>
  <si>
    <t>41'</t>
  </si>
  <si>
    <t>'./gold_soln_DecoysActives_m49_1.sdf'</t>
  </si>
  <si>
    <t>42'</t>
  </si>
  <si>
    <t>'./gold_soln_DecoysActives_m50_2.sdf'</t>
  </si>
  <si>
    <t>43'</t>
  </si>
  <si>
    <t>'./gold_soln_DecoysActives_m51_2.sdf'</t>
  </si>
  <si>
    <t>44'</t>
  </si>
  <si>
    <t>'./gold_soln_DecoysActives_m52_2.sdf'</t>
  </si>
  <si>
    <t>45'</t>
  </si>
  <si>
    <t>'./gold_soln_DecoysActives_m53_2.sdf'</t>
  </si>
  <si>
    <t>46'</t>
  </si>
  <si>
    <t>'./gold_soln_DecoysActives_m54_9.sdf'</t>
  </si>
  <si>
    <t>47'</t>
  </si>
  <si>
    <t>'./gold_soln_DecoysActives_m55_1.sdf'</t>
  </si>
  <si>
    <t>48'</t>
  </si>
  <si>
    <t>'./gold_soln_DecoysActives_m56_3.sdf'</t>
  </si>
  <si>
    <t>49'</t>
  </si>
  <si>
    <t>'./gold_soln_DecoysActives_m57_15.sdf'</t>
  </si>
  <si>
    <t>50'</t>
  </si>
  <si>
    <t>'./gold_soln_DecoysActives_m58_4.sdf'</t>
  </si>
  <si>
    <t>51'</t>
  </si>
  <si>
    <t>'./gold_soln_DecoysActives_m59_2.sdf'</t>
  </si>
  <si>
    <t>52'</t>
  </si>
  <si>
    <t>'./gold_soln_DecoysActives_m60_9.sdf'</t>
  </si>
  <si>
    <t>53'</t>
  </si>
  <si>
    <t>'./gold_soln_DecoysActives_m61_2.sdf'</t>
  </si>
  <si>
    <t>54'</t>
  </si>
  <si>
    <t>'./gold_soln_DecoysActives_m62_1.sdf'</t>
  </si>
  <si>
    <t>55'</t>
  </si>
  <si>
    <t>'./gold_soln_DecoysActives_m63_5.sdf'</t>
  </si>
  <si>
    <t>56'</t>
  </si>
  <si>
    <t>'./gold_soln_DecoysActives_m64_4.sdf'</t>
  </si>
  <si>
    <t>57'</t>
  </si>
  <si>
    <t>'./gold_soln_DecoysActives_m65_2.sdf'</t>
  </si>
  <si>
    <t>58'</t>
  </si>
  <si>
    <t>'./gold_soln_DecoysActives_m66_1.sdf'</t>
  </si>
  <si>
    <t>59'</t>
  </si>
  <si>
    <t>'./gold_soln_DecoysActives_m67_3.sdf'</t>
  </si>
  <si>
    <t>60'</t>
  </si>
  <si>
    <t>'./gold_soln_DecoysActives_m68_3.sdf'</t>
  </si>
  <si>
    <t>61'</t>
  </si>
  <si>
    <t>'./gold_soln_DecoysActives_m69_1.sdf'</t>
  </si>
  <si>
    <t>62'</t>
  </si>
  <si>
    <t>'./gold_soln_DecoysActives_m70_1.sdf'</t>
  </si>
  <si>
    <t>63'</t>
  </si>
  <si>
    <t>'./gold_soln_DecoysActives_m71_1.sdf'</t>
  </si>
  <si>
    <t>64'</t>
  </si>
  <si>
    <t>'./gold_soln_DecoysActives_m72_8.sdf'</t>
  </si>
  <si>
    <t>65'</t>
  </si>
  <si>
    <t>'./gold_soln_DecoysActives_m73_2.sdf'</t>
  </si>
  <si>
    <t>66'</t>
  </si>
  <si>
    <t>'./gold_soln_DecoysActives_m74_7.sdf'</t>
  </si>
  <si>
    <t>67'</t>
  </si>
  <si>
    <t>'./gold_soln_DecoysActives_m75_2.sdf'</t>
  </si>
  <si>
    <t>68'</t>
  </si>
  <si>
    <t>'./gold_soln_DecoysActives_m76_2.sdf'</t>
  </si>
  <si>
    <t>69'</t>
  </si>
  <si>
    <t>'./gold_soln_DecoysActives_m77_3.sdf'</t>
  </si>
  <si>
    <t>70'</t>
  </si>
  <si>
    <t>'./gold_soln_DecoysActives_m78_1.sdf'</t>
  </si>
  <si>
    <t>71'</t>
  </si>
  <si>
    <t>'./gold_soln_DecoysActives_m79_2.sdf'</t>
  </si>
  <si>
    <t>72'</t>
  </si>
  <si>
    <t>'./gold_soln_DecoysActives_m80_2.sdf'</t>
  </si>
  <si>
    <t>73'</t>
  </si>
  <si>
    <t>'./gold_soln_DecoysActives_m81_1.sdf'</t>
  </si>
  <si>
    <t>74'</t>
  </si>
  <si>
    <t>'./gold_soln_DecoysActives_m82_6.sdf'</t>
  </si>
  <si>
    <t>75'</t>
  </si>
  <si>
    <t>'./gold_soln_DecoysActives_m83_19.sdf'</t>
  </si>
  <si>
    <t>76'</t>
  </si>
  <si>
    <t>'./gold_soln_DecoysActives_m84_8.sdf'</t>
  </si>
  <si>
    <t>77'</t>
  </si>
  <si>
    <t>'./gold_soln_DecoysActives_m85_3.sdf'</t>
  </si>
  <si>
    <t>78'</t>
  </si>
  <si>
    <t>'./gold_soln_DecoysActives_m86_2.sdf'</t>
  </si>
  <si>
    <t>79'</t>
  </si>
  <si>
    <t>'./gold_soln_DecoysActives_m87_1.sdf'</t>
  </si>
  <si>
    <t>80'</t>
  </si>
  <si>
    <t>'./gold_soln_DecoysActives_m88_1.sdf'</t>
  </si>
  <si>
    <t>81'</t>
  </si>
  <si>
    <t>'./gold_soln_DecoysActives_m89_3.sdf'</t>
  </si>
  <si>
    <t>82'</t>
  </si>
  <si>
    <t>'./gold_soln_DecoysActives_m90_12.sdf'</t>
  </si>
  <si>
    <t>83'</t>
  </si>
  <si>
    <t>'./gold_soln_DecoysActives_m91_1.sdf'</t>
  </si>
  <si>
    <t>84'</t>
  </si>
  <si>
    <t>'./gold_soln_DecoysActives_m92_3.sdf'</t>
  </si>
  <si>
    <t>85'</t>
  </si>
  <si>
    <t>'./gold_soln_DecoysActives_m93_13.sdf'</t>
  </si>
  <si>
    <t>86'</t>
  </si>
  <si>
    <t>'./gold_soln_DecoysActives_m94_2.sdf'</t>
  </si>
  <si>
    <t>87'</t>
  </si>
  <si>
    <t>'./gold_soln_DecoysActives_m95_2.sdf'</t>
  </si>
  <si>
    <t>88'</t>
  </si>
  <si>
    <t>'./gold_soln_DecoysActives_m96_1.sdf'</t>
  </si>
  <si>
    <t>89'</t>
  </si>
  <si>
    <t>'./gold_soln_DecoysActives_m97_15.sdf'</t>
  </si>
  <si>
    <t>90'</t>
  </si>
  <si>
    <t>'./gold_soln_DecoysActives_m98_3.sdf'</t>
  </si>
  <si>
    <t>91'</t>
  </si>
  <si>
    <t>'./gold_soln_DecoysActives_m99_2.sdf'</t>
  </si>
  <si>
    <t>92'</t>
  </si>
  <si>
    <t>'./gold_soln_DecoysActives_m100_2.sdf'</t>
  </si>
  <si>
    <t>93'</t>
  </si>
  <si>
    <t>'./gold_soln_DecoysActives_m101_3.sdf'</t>
  </si>
  <si>
    <t>94'</t>
  </si>
  <si>
    <t>'./gold_soln_DecoysActives_m102_10.sdf'</t>
  </si>
  <si>
    <t>95'</t>
  </si>
  <si>
    <t>'./gold_soln_DecoysActives_m103_2.sdf'</t>
  </si>
  <si>
    <t>96'</t>
  </si>
  <si>
    <t>'./gold_soln_DecoysActives_m104_2.sdf'</t>
  </si>
  <si>
    <t>97'</t>
  </si>
  <si>
    <t>'./gold_soln_DecoysActives_m105_3.sdf'</t>
  </si>
  <si>
    <t>98'</t>
  </si>
  <si>
    <t>'./gold_soln_DecoysActives_m106_3.sdf'</t>
  </si>
  <si>
    <t>99'</t>
  </si>
  <si>
    <t>'./gold_soln_DecoysActives_m107_4.sdf'</t>
  </si>
  <si>
    <t>100'</t>
  </si>
  <si>
    <t>'./gold_soln_DecoysActives_m108_5.sdf'</t>
  </si>
  <si>
    <t>101'</t>
  </si>
  <si>
    <t>'./gold_soln_DecoysActives_m109_8.sdf'</t>
  </si>
  <si>
    <t>102'</t>
  </si>
  <si>
    <t>'./gold_soln_DecoysActives_m110_5.sdf'</t>
  </si>
  <si>
    <t>103'</t>
  </si>
  <si>
    <t>'./gold_soln_DecoysActives_m111_2.sdf'</t>
  </si>
  <si>
    <t>104'</t>
  </si>
  <si>
    <t>'./gold_soln_DecoysActives_m112_1.sdf'</t>
  </si>
  <si>
    <t>105'</t>
  </si>
  <si>
    <t>'./gold_soln_DecoysActives_m113_1.sdf'</t>
  </si>
  <si>
    <t>106'</t>
  </si>
  <si>
    <t>'./gold_soln_DecoysActives_m114_1.sdf'</t>
  </si>
  <si>
    <t>107'</t>
  </si>
  <si>
    <t>'./gold_soln_DecoysActives_m115_1.sdf'</t>
  </si>
  <si>
    <t>108'</t>
  </si>
  <si>
    <t>'./gold_soln_DecoysActives_m116_2.sdf'</t>
  </si>
  <si>
    <t>109'</t>
  </si>
  <si>
    <t>'./gold_soln_DecoysActives_m117_2.sdf'</t>
  </si>
  <si>
    <t>110'</t>
  </si>
  <si>
    <t>'./gold_soln_DecoysActives_m118_3.sdf'</t>
  </si>
  <si>
    <t>111'</t>
  </si>
  <si>
    <t>'./gold_soln_DecoysActives_m119_6.sdf'</t>
  </si>
  <si>
    <t>112'</t>
  </si>
  <si>
    <t>'./gold_soln_DecoysActives_m120_1.sdf'</t>
  </si>
  <si>
    <t>113'</t>
  </si>
  <si>
    <t>'./gold_soln_DecoysActives_m121_4.sdf'</t>
  </si>
  <si>
    <t>114'</t>
  </si>
  <si>
    <t>'./gold_soln_DecoysActives_m122_16.sdf'</t>
  </si>
  <si>
    <t>115'</t>
  </si>
  <si>
    <t>'./gold_soln_DecoysActives_m123_3.sdf'</t>
  </si>
  <si>
    <t>116'</t>
  </si>
  <si>
    <t>'./gold_soln_DecoysActives_m124_1.sdf'</t>
  </si>
  <si>
    <t>117'</t>
  </si>
  <si>
    <t>'./gold_soln_DecoysActives_m125_2.sdf'</t>
  </si>
  <si>
    <t>118'</t>
  </si>
  <si>
    <t>'./gold_soln_DecoysActives_m126_2.sdf'</t>
  </si>
  <si>
    <t>119'</t>
  </si>
  <si>
    <t>'./gold_soln_DecoysActives_m127_1.sdf'</t>
  </si>
  <si>
    <t>120'</t>
  </si>
  <si>
    <t>'./gold_soln_DecoysActives_m128_2.sdf'</t>
  </si>
  <si>
    <t>121'</t>
  </si>
  <si>
    <t>'./gold_soln_DecoysActives_m129_7.sdf'</t>
  </si>
  <si>
    <t>122'</t>
  </si>
  <si>
    <t>'./gold_soln_DecoysActives_m130_15.sdf'</t>
  </si>
  <si>
    <t>123'</t>
  </si>
  <si>
    <t>'./gold_soln_DecoysActives_m131_3.sdf'</t>
  </si>
  <si>
    <t>124'</t>
  </si>
  <si>
    <t>'./gold_soln_DecoysActives_m132_7.sdf'</t>
  </si>
  <si>
    <t>125'</t>
  </si>
  <si>
    <t>'./gold_soln_DecoysActives_m133_4.sdf'</t>
  </si>
  <si>
    <t>126'</t>
  </si>
  <si>
    <t>'./gold_soln_DecoysActives_m134_2.sdf'</t>
  </si>
  <si>
    <t>127'</t>
  </si>
  <si>
    <t>'./gold_soln_DecoysActives_m135_2.sdf'</t>
  </si>
  <si>
    <t>128'</t>
  </si>
  <si>
    <t>'./gold_soln_DecoysActives_m136_7.sdf'</t>
  </si>
  <si>
    <t>129'</t>
  </si>
  <si>
    <t>'./gold_soln_DecoysActives_m137_5.sdf'</t>
  </si>
  <si>
    <t>130'</t>
  </si>
  <si>
    <t>'./gold_soln_DecoysActives_m138_1.sdf'</t>
  </si>
  <si>
    <t>131'</t>
  </si>
  <si>
    <t>'./gold_soln_DecoysActives_m139_4.sdf'</t>
  </si>
  <si>
    <t>132'</t>
  </si>
  <si>
    <t>'./gold_soln_DecoysActives_m140_14.sdf'</t>
  </si>
  <si>
    <t>133'</t>
  </si>
  <si>
    <t>'./gold_soln_DecoysActives_m141_3.sdf'</t>
  </si>
  <si>
    <t>134'</t>
  </si>
  <si>
    <t>'./gold_soln_DecoysActives_m142_2.sdf'</t>
  </si>
  <si>
    <t>135'</t>
  </si>
  <si>
    <t>'./gold_soln_DecoysActives_m143_3.sdf'</t>
  </si>
  <si>
    <t>136'</t>
  </si>
  <si>
    <t>'./gold_soln_DecoysActives_m144_16.sdf'</t>
  </si>
  <si>
    <t>137'</t>
  </si>
  <si>
    <t>'./gold_soln_DecoysActives_m145_6.sdf'</t>
  </si>
  <si>
    <t>138'</t>
  </si>
  <si>
    <t>'./gold_soln_DecoysActives_m146_5.sdf'</t>
  </si>
  <si>
    <t>139'</t>
  </si>
  <si>
    <t>'./gold_soln_DecoysActives_m147_16.sdf'</t>
  </si>
  <si>
    <t>140'</t>
  </si>
  <si>
    <t>'./gold_soln_DecoysActives_m148_2.sdf'</t>
  </si>
  <si>
    <t>141'</t>
  </si>
  <si>
    <t>'./gold_soln_DecoysActives_m149_3.sdf'</t>
  </si>
  <si>
    <t>142'</t>
  </si>
  <si>
    <t>'./gold_soln_DecoysActives_m150_4.sdf'</t>
  </si>
  <si>
    <t>143'</t>
  </si>
  <si>
    <t>'./gold_soln_DecoysActives_m151_9.sdf'</t>
  </si>
  <si>
    <t>144'</t>
  </si>
  <si>
    <t>'./gold_soln_DecoysActives_m152_2.sdf'</t>
  </si>
  <si>
    <t>145'</t>
  </si>
  <si>
    <t>'./gold_soln_DecoysActives_m153_1.sdf'</t>
  </si>
  <si>
    <t>146'</t>
  </si>
  <si>
    <t>'./gold_soln_DecoysActives_m154_1.sdf'</t>
  </si>
  <si>
    <t>147'</t>
  </si>
  <si>
    <t>'./gold_soln_DecoysActives_m155_5.sdf'</t>
  </si>
  <si>
    <t>148'</t>
  </si>
  <si>
    <t>'./gold_soln_DecoysActives_m156_1.sdf'</t>
  </si>
  <si>
    <t>149'</t>
  </si>
  <si>
    <t>'./gold_soln_DecoysActives_m157_15.sdf'</t>
  </si>
  <si>
    <t>150'</t>
  </si>
  <si>
    <t>'./gold_soln_DecoysActives_m158_3.sdf'</t>
  </si>
  <si>
    <t>151'</t>
  </si>
  <si>
    <t>'./gold_soln_DecoysActives_m159_4.sdf'</t>
  </si>
  <si>
    <t>152'</t>
  </si>
  <si>
    <t>'./gold_soln_DecoysActives_m160_7.sdf'</t>
  </si>
  <si>
    <t>153'</t>
  </si>
  <si>
    <t>'./gold_soln_DecoysActives_m161_1.sdf'</t>
  </si>
  <si>
    <t>154'</t>
  </si>
  <si>
    <t>'./gold_soln_DecoysActives_m162_8.sdf'</t>
  </si>
  <si>
    <t>155'</t>
  </si>
  <si>
    <t>'./gold_soln_DecoysActives_m163_1.sdf'</t>
  </si>
  <si>
    <t>156'</t>
  </si>
  <si>
    <t>'./gold_soln_DecoysActives_m164_3.sdf'</t>
  </si>
  <si>
    <t>157'</t>
  </si>
  <si>
    <t>'./gold_soln_DecoysActives_m165_3.sdf'</t>
  </si>
  <si>
    <t>158'</t>
  </si>
  <si>
    <t>'./gold_soln_DecoysActives_m166_2.sdf'</t>
  </si>
  <si>
    <t>159'</t>
  </si>
  <si>
    <t>'./gold_soln_DecoysActives_m167_3.sdf'</t>
  </si>
  <si>
    <t>160'</t>
  </si>
  <si>
    <t>'./gold_soln_DecoysActives_m168_1.sdf'</t>
  </si>
  <si>
    <t>161'</t>
  </si>
  <si>
    <t>'./gold_soln_DecoysActives_m169_2.sdf'</t>
  </si>
  <si>
    <t>162'</t>
  </si>
  <si>
    <t>'./gold_soln_DecoysActives_m170_3.sdf'</t>
  </si>
  <si>
    <t>163'</t>
  </si>
  <si>
    <t>'./gold_soln_DecoysActives_m171_13.sdf'</t>
  </si>
  <si>
    <t>164'</t>
  </si>
  <si>
    <t>'./gold_soln_DecoysActives_m172_2.sdf'</t>
  </si>
  <si>
    <t>165'</t>
  </si>
  <si>
    <t>'./gold_soln_DecoysActives_m173_1.sdf'</t>
  </si>
  <si>
    <t>166'</t>
  </si>
  <si>
    <t>'./gold_soln_DecoysActives_m174_4.sdf'</t>
  </si>
  <si>
    <t>167'</t>
  </si>
  <si>
    <t>'./gold_soln_DecoysActives_m175_2.sdf'</t>
  </si>
  <si>
    <t>168'</t>
  </si>
  <si>
    <t>'./gold_soln_DecoysActives_m176_12.sdf'</t>
  </si>
  <si>
    <t>169'</t>
  </si>
  <si>
    <t>'./gold_soln_DecoysActives_m177_3.sdf'</t>
  </si>
  <si>
    <t>170'</t>
  </si>
  <si>
    <t>'./gold_soln_DecoysActives_m178_7.sdf'</t>
  </si>
  <si>
    <t>171'</t>
  </si>
  <si>
    <t>'./gold_soln_DecoysActives_m179_1.sdf'</t>
  </si>
  <si>
    <t>172'</t>
  </si>
  <si>
    <t>'./gold_soln_DecoysActives_m180_9.sdf'</t>
  </si>
  <si>
    <t>173'</t>
  </si>
  <si>
    <t>'./gold_soln_DecoysActives_m181_1.sdf'</t>
  </si>
  <si>
    <t>174'</t>
  </si>
  <si>
    <t>'./gold_soln_DecoysActives_m182_1.sdf'</t>
  </si>
  <si>
    <t>175'</t>
  </si>
  <si>
    <t>'./gold_soln_DecoysActives_m183_1.sdf'</t>
  </si>
  <si>
    <t>176'</t>
  </si>
  <si>
    <t>'./gold_soln_DecoysActives_m184_8.sdf'</t>
  </si>
  <si>
    <t>177'</t>
  </si>
  <si>
    <t>'./gold_soln_DecoysActives_m185_2.sdf'</t>
  </si>
  <si>
    <t>178'</t>
  </si>
  <si>
    <t>'./gold_soln_DecoysActives_m186_2.sdf'</t>
  </si>
  <si>
    <t>179'</t>
  </si>
  <si>
    <t>'./gold_soln_DecoysActives_m187_12.sdf'</t>
  </si>
  <si>
    <t>180'</t>
  </si>
  <si>
    <t>'./gold_soln_DecoysActives_m188_1.sdf'</t>
  </si>
  <si>
    <t>181'</t>
  </si>
  <si>
    <t>'./gold_soln_DecoysActives_m189_6.sdf'</t>
  </si>
  <si>
    <t>182'</t>
  </si>
  <si>
    <t>'./gold_soln_DecoysActives_m190_1.sdf'</t>
  </si>
  <si>
    <t>183'</t>
  </si>
  <si>
    <t>'./gold_soln_DecoysActives_m191_2.sdf'</t>
  </si>
  <si>
    <t>184'</t>
  </si>
  <si>
    <t>'./gold_soln_DecoysActives_m192_4.sdf'</t>
  </si>
  <si>
    <t>185'</t>
  </si>
  <si>
    <t>'./gold_soln_DecoysActives_m193_2.sdf'</t>
  </si>
  <si>
    <t>186'</t>
  </si>
  <si>
    <t>'./gold_soln_DecoysActives_m194_2.sdf'</t>
  </si>
  <si>
    <t>187'</t>
  </si>
  <si>
    <t>'./gold_soln_DecoysActives_m195_18.sdf'</t>
  </si>
  <si>
    <t>188'</t>
  </si>
  <si>
    <t>'./gold_soln_DecoysActives_m196_9.sdf'</t>
  </si>
  <si>
    <t>189'</t>
  </si>
  <si>
    <t>'./gold_soln_DecoysActives_m197_3.sdf'</t>
  </si>
  <si>
    <t>190'</t>
  </si>
  <si>
    <t>'./gold_soln_DecoysActives_m198_2.sdf'</t>
  </si>
  <si>
    <t>191'</t>
  </si>
  <si>
    <t>'./gold_soln_DecoysActives_m199_4.sdf'</t>
  </si>
  <si>
    <t>192'</t>
  </si>
  <si>
    <t>'./gold_soln_DecoysActives_m200_8.sdf'</t>
  </si>
  <si>
    <t>193'</t>
  </si>
  <si>
    <t>'./gold_soln_DecoysActives_m201_12.sdf'</t>
  </si>
  <si>
    <t>194'</t>
  </si>
  <si>
    <t>'./gold_soln_DecoysActives_m202_1.sdf'</t>
  </si>
  <si>
    <t>195'</t>
  </si>
  <si>
    <t>'./gold_soln_DecoysActives_m203_18.sdf'</t>
  </si>
  <si>
    <t>196'</t>
  </si>
  <si>
    <t>'./gold_soln_DecoysActives_m204_2.sdf'</t>
  </si>
  <si>
    <t>197'</t>
  </si>
  <si>
    <t>'./gold_soln_DecoysActives_m205_3.sdf'</t>
  </si>
  <si>
    <t>198'</t>
  </si>
  <si>
    <t>'./gold_soln_DecoysActives_m206_1.sdf'</t>
  </si>
  <si>
    <t>199'</t>
  </si>
  <si>
    <t>'./gold_soln_DecoysActives_m207_2.sdf'</t>
  </si>
  <si>
    <t>200'</t>
  </si>
  <si>
    <t>Active7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</si>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</sst>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0.7142857142857143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0.7142857142857143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0.7142857142857143</c:v>
                </c:pt>
                <c:pt idx="39">
                  <c:v>0.7142857142857143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0.8571428571428571</c:v>
                </c:pt>
                <c:pt idx="49">
                  <c:v>0.8571428571428571</c:v>
                </c:pt>
                <c:pt idx="50">
                  <c:v>0.8571428571428571</c:v>
                </c:pt>
                <c:pt idx="51">
                  <c:v>0.8571428571428571</c:v>
                </c:pt>
                <c:pt idx="52">
                  <c:v>0.8571428571428571</c:v>
                </c:pt>
                <c:pt idx="53">
                  <c:v>0.8571428571428571</c:v>
                </c:pt>
                <c:pt idx="54">
                  <c:v>0.8571428571428571</c:v>
                </c:pt>
                <c:pt idx="55">
                  <c:v>0.8571428571428571</c:v>
                </c:pt>
                <c:pt idx="56">
                  <c:v>0.8571428571428571</c:v>
                </c:pt>
                <c:pt idx="57">
                  <c:v>0.8571428571428571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0.8571428571428571</c:v>
                </c:pt>
                <c:pt idx="64">
                  <c:v>0.8571428571428571</c:v>
                </c:pt>
                <c:pt idx="65">
                  <c:v>0.8571428571428571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CHEMPLP!$G$2:$G$2346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0.7142857142857143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0.7142857142857143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0.7142857142857143</c:v>
                </c:pt>
                <c:pt idx="39">
                  <c:v>0.7142857142857143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0.8571428571428571</c:v>
                </c:pt>
                <c:pt idx="49">
                  <c:v>0.8571428571428571</c:v>
                </c:pt>
                <c:pt idx="50">
                  <c:v>0.8571428571428571</c:v>
                </c:pt>
                <c:pt idx="51">
                  <c:v>0.8571428571428571</c:v>
                </c:pt>
                <c:pt idx="52">
                  <c:v>0.8571428571428571</c:v>
                </c:pt>
                <c:pt idx="53">
                  <c:v>0.8571428571428571</c:v>
                </c:pt>
                <c:pt idx="54">
                  <c:v>0.8571428571428571</c:v>
                </c:pt>
                <c:pt idx="55">
                  <c:v>0.8571428571428571</c:v>
                </c:pt>
                <c:pt idx="56">
                  <c:v>0.8571428571428571</c:v>
                </c:pt>
                <c:pt idx="57">
                  <c:v>0.8571428571428571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0.8571428571428571</c:v>
                </c:pt>
                <c:pt idx="64">
                  <c:v>0.8571428571428571</c:v>
                </c:pt>
                <c:pt idx="65">
                  <c:v>0.8571428571428571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CHEMPLP!$I$2:$I$2346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6.0000000000000053E-2</c:v>
                </c:pt>
                <c:pt idx="17">
                  <c:v>6.4999999999999947E-2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0.54499999999999993</c:v>
                </c:pt>
                <c:pt idx="116">
                  <c:v>0.55000000000000004</c:v>
                </c:pt>
                <c:pt idx="117">
                  <c:v>0.55499999999999994</c:v>
                </c:pt>
                <c:pt idx="118">
                  <c:v>0.56000000000000005</c:v>
                </c:pt>
                <c:pt idx="119">
                  <c:v>0.56499999999999995</c:v>
                </c:pt>
                <c:pt idx="120">
                  <c:v>0.57000000000000006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0.65999999999999992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0.70500000000000007</c:v>
                </c:pt>
                <c:pt idx="148">
                  <c:v>0.71</c:v>
                </c:pt>
                <c:pt idx="149">
                  <c:v>0.71500000000000008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0.80499999999999994</c:v>
                </c:pt>
                <c:pt idx="168">
                  <c:v>0.81</c:v>
                </c:pt>
                <c:pt idx="169">
                  <c:v>0.81499999999999995</c:v>
                </c:pt>
                <c:pt idx="170">
                  <c:v>0.82000000000000006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CHEMPLP!$D$2:$D$2346</c:f>
              <c:numCache>
                <c:formatCode>0.000</c:formatCode>
                <c:ptCount val="2345"/>
                <c:pt idx="0">
                  <c:v>0.14285714285714285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0.42857142857142855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0.7142857142857143</c:v>
                </c:pt>
                <c:pt idx="17">
                  <c:v>0.7142857142857143</c:v>
                </c:pt>
                <c:pt idx="18">
                  <c:v>0.7142857142857143</c:v>
                </c:pt>
                <c:pt idx="19">
                  <c:v>0.7142857142857143</c:v>
                </c:pt>
                <c:pt idx="20">
                  <c:v>0.7142857142857143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0.7142857142857143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0.7142857142857143</c:v>
                </c:pt>
                <c:pt idx="29">
                  <c:v>0.7142857142857143</c:v>
                </c:pt>
                <c:pt idx="30">
                  <c:v>0.7142857142857143</c:v>
                </c:pt>
                <c:pt idx="31">
                  <c:v>0.7142857142857143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0.7142857142857143</c:v>
                </c:pt>
                <c:pt idx="35">
                  <c:v>0.7142857142857143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0.7142857142857143</c:v>
                </c:pt>
                <c:pt idx="39">
                  <c:v>0.7142857142857143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0.8571428571428571</c:v>
                </c:pt>
                <c:pt idx="47">
                  <c:v>0.8571428571428571</c:v>
                </c:pt>
                <c:pt idx="48">
                  <c:v>0.8571428571428571</c:v>
                </c:pt>
                <c:pt idx="49">
                  <c:v>0.8571428571428571</c:v>
                </c:pt>
                <c:pt idx="50">
                  <c:v>0.8571428571428571</c:v>
                </c:pt>
                <c:pt idx="51">
                  <c:v>0.8571428571428571</c:v>
                </c:pt>
                <c:pt idx="52">
                  <c:v>0.8571428571428571</c:v>
                </c:pt>
                <c:pt idx="53">
                  <c:v>0.8571428571428571</c:v>
                </c:pt>
                <c:pt idx="54">
                  <c:v>0.8571428571428571</c:v>
                </c:pt>
                <c:pt idx="55">
                  <c:v>0.8571428571428571</c:v>
                </c:pt>
                <c:pt idx="56">
                  <c:v>0.8571428571428571</c:v>
                </c:pt>
                <c:pt idx="57">
                  <c:v>0.8571428571428571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0.8571428571428571</c:v>
                </c:pt>
                <c:pt idx="64">
                  <c:v>0.8571428571428571</c:v>
                </c:pt>
                <c:pt idx="65">
                  <c:v>0.8571428571428571</c:v>
                </c:pt>
                <c:pt idx="66">
                  <c:v>0.8571428571428571</c:v>
                </c:pt>
                <c:pt idx="67">
                  <c:v>0.8571428571428571</c:v>
                </c:pt>
                <c:pt idx="68">
                  <c:v>0.8571428571428571</c:v>
                </c:pt>
                <c:pt idx="69">
                  <c:v>0.8571428571428571</c:v>
                </c:pt>
                <c:pt idx="70">
                  <c:v>0.8571428571428571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xVal>
          <c:yVal>
            <c:numRef>
              <c:f>CHEMPLP!$E$2:$E$2346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1.0048309178743962</c:v>
                </c:pt>
                <c:pt idx="208">
                  <c:v>1.0048309178743962</c:v>
                </c:pt>
                <c:pt idx="209">
                  <c:v>1.0048309178743962</c:v>
                </c:pt>
                <c:pt idx="210">
                  <c:v>1.0048309178743962</c:v>
                </c:pt>
                <c:pt idx="211">
                  <c:v>1.0048309178743962</c:v>
                </c:pt>
                <c:pt idx="212">
                  <c:v>1.0048309178743962</c:v>
                </c:pt>
                <c:pt idx="213">
                  <c:v>1.0048309178743962</c:v>
                </c:pt>
                <c:pt idx="214">
                  <c:v>1.0048309178743962</c:v>
                </c:pt>
                <c:pt idx="215">
                  <c:v>1.0048309178743962</c:v>
                </c:pt>
                <c:pt idx="216">
                  <c:v>1.0048309178743962</c:v>
                </c:pt>
                <c:pt idx="217">
                  <c:v>1.0048309178743962</c:v>
                </c:pt>
                <c:pt idx="218">
                  <c:v>1.0048309178743962</c:v>
                </c:pt>
                <c:pt idx="219">
                  <c:v>1.0048309178743962</c:v>
                </c:pt>
                <c:pt idx="220">
                  <c:v>1.0048309178743962</c:v>
                </c:pt>
                <c:pt idx="221">
                  <c:v>1.0048309178743962</c:v>
                </c:pt>
                <c:pt idx="222">
                  <c:v>1.0048309178743962</c:v>
                </c:pt>
                <c:pt idx="223">
                  <c:v>1.0048309178743962</c:v>
                </c:pt>
                <c:pt idx="224">
                  <c:v>1.0048309178743962</c:v>
                </c:pt>
                <c:pt idx="225">
                  <c:v>1.0048309178743962</c:v>
                </c:pt>
                <c:pt idx="226">
                  <c:v>1.0048309178743962</c:v>
                </c:pt>
                <c:pt idx="227">
                  <c:v>1.0048309178743962</c:v>
                </c:pt>
                <c:pt idx="228">
                  <c:v>1.0048309178743962</c:v>
                </c:pt>
                <c:pt idx="229">
                  <c:v>1.0048309178743962</c:v>
                </c:pt>
                <c:pt idx="230">
                  <c:v>1.0048309178743962</c:v>
                </c:pt>
                <c:pt idx="231">
                  <c:v>1.0048309178743962</c:v>
                </c:pt>
                <c:pt idx="232">
                  <c:v>1.0048309178743962</c:v>
                </c:pt>
                <c:pt idx="233">
                  <c:v>1.0048309178743962</c:v>
                </c:pt>
                <c:pt idx="234">
                  <c:v>1.0048309178743962</c:v>
                </c:pt>
                <c:pt idx="235">
                  <c:v>1.0048309178743962</c:v>
                </c:pt>
                <c:pt idx="236">
                  <c:v>1.0048309178743962</c:v>
                </c:pt>
                <c:pt idx="237">
                  <c:v>1.0048309178743962</c:v>
                </c:pt>
                <c:pt idx="238">
                  <c:v>1.0048309178743962</c:v>
                </c:pt>
                <c:pt idx="239">
                  <c:v>1.0048309178743962</c:v>
                </c:pt>
                <c:pt idx="240">
                  <c:v>1.0048309178743962</c:v>
                </c:pt>
                <c:pt idx="241">
                  <c:v>1.0048309178743962</c:v>
                </c:pt>
                <c:pt idx="242">
                  <c:v>1.0048309178743962</c:v>
                </c:pt>
                <c:pt idx="243">
                  <c:v>1.0048309178743962</c:v>
                </c:pt>
                <c:pt idx="244">
                  <c:v>1.0048309178743962</c:v>
                </c:pt>
                <c:pt idx="245">
                  <c:v>1.0048309178743962</c:v>
                </c:pt>
                <c:pt idx="246">
                  <c:v>1.0048309178743962</c:v>
                </c:pt>
                <c:pt idx="247">
                  <c:v>1.0048309178743962</c:v>
                </c:pt>
                <c:pt idx="248">
                  <c:v>1.0048309178743962</c:v>
                </c:pt>
                <c:pt idx="249">
                  <c:v>1.0048309178743962</c:v>
                </c:pt>
                <c:pt idx="250">
                  <c:v>1.0048309178743962</c:v>
                </c:pt>
                <c:pt idx="251">
                  <c:v>1.0048309178743962</c:v>
                </c:pt>
                <c:pt idx="252">
                  <c:v>1.0048309178743962</c:v>
                </c:pt>
                <c:pt idx="253">
                  <c:v>1.0048309178743962</c:v>
                </c:pt>
                <c:pt idx="254">
                  <c:v>1.0048309178743962</c:v>
                </c:pt>
                <c:pt idx="255">
                  <c:v>1.0048309178743962</c:v>
                </c:pt>
                <c:pt idx="256">
                  <c:v>1.0048309178743962</c:v>
                </c:pt>
                <c:pt idx="257">
                  <c:v>1.0048309178743962</c:v>
                </c:pt>
                <c:pt idx="258">
                  <c:v>1.0048309178743962</c:v>
                </c:pt>
                <c:pt idx="259">
                  <c:v>1.0048309178743962</c:v>
                </c:pt>
                <c:pt idx="260">
                  <c:v>1.0048309178743962</c:v>
                </c:pt>
                <c:pt idx="261">
                  <c:v>1.0048309178743962</c:v>
                </c:pt>
                <c:pt idx="262">
                  <c:v>1.0048309178743962</c:v>
                </c:pt>
                <c:pt idx="263">
                  <c:v>1.0048309178743962</c:v>
                </c:pt>
                <c:pt idx="264">
                  <c:v>1.0048309178743962</c:v>
                </c:pt>
                <c:pt idx="265">
                  <c:v>1.0048309178743962</c:v>
                </c:pt>
                <c:pt idx="266">
                  <c:v>1.0048309178743962</c:v>
                </c:pt>
                <c:pt idx="267">
                  <c:v>1.0048309178743962</c:v>
                </c:pt>
                <c:pt idx="268">
                  <c:v>1.0048309178743962</c:v>
                </c:pt>
                <c:pt idx="269">
                  <c:v>1.0048309178743962</c:v>
                </c:pt>
                <c:pt idx="270">
                  <c:v>1.0048309178743962</c:v>
                </c:pt>
                <c:pt idx="271">
                  <c:v>1.0048309178743962</c:v>
                </c:pt>
                <c:pt idx="272">
                  <c:v>1.0048309178743962</c:v>
                </c:pt>
                <c:pt idx="273">
                  <c:v>1.0048309178743962</c:v>
                </c:pt>
                <c:pt idx="274">
                  <c:v>1.0048309178743962</c:v>
                </c:pt>
                <c:pt idx="275">
                  <c:v>1.0048309178743962</c:v>
                </c:pt>
                <c:pt idx="276">
                  <c:v>1.0048309178743962</c:v>
                </c:pt>
                <c:pt idx="277">
                  <c:v>1.0048309178743962</c:v>
                </c:pt>
                <c:pt idx="278">
                  <c:v>1.0048309178743962</c:v>
                </c:pt>
                <c:pt idx="279">
                  <c:v>1.0048309178743962</c:v>
                </c:pt>
                <c:pt idx="280">
                  <c:v>1.0048309178743962</c:v>
                </c:pt>
                <c:pt idx="281">
                  <c:v>1.0048309178743962</c:v>
                </c:pt>
                <c:pt idx="282">
                  <c:v>1.0048309178743962</c:v>
                </c:pt>
                <c:pt idx="283">
                  <c:v>1.0048309178743962</c:v>
                </c:pt>
                <c:pt idx="284">
                  <c:v>1.0048309178743962</c:v>
                </c:pt>
                <c:pt idx="285">
                  <c:v>1.0048309178743962</c:v>
                </c:pt>
                <c:pt idx="286">
                  <c:v>1.0048309178743962</c:v>
                </c:pt>
                <c:pt idx="287">
                  <c:v>1.0048309178743962</c:v>
                </c:pt>
                <c:pt idx="288">
                  <c:v>1.0048309178743962</c:v>
                </c:pt>
                <c:pt idx="289">
                  <c:v>1.0048309178743962</c:v>
                </c:pt>
                <c:pt idx="290">
                  <c:v>1.0048309178743962</c:v>
                </c:pt>
                <c:pt idx="291">
                  <c:v>1.0048309178743962</c:v>
                </c:pt>
                <c:pt idx="292">
                  <c:v>1.0048309178743962</c:v>
                </c:pt>
                <c:pt idx="293">
                  <c:v>1.0048309178743962</c:v>
                </c:pt>
                <c:pt idx="294">
                  <c:v>1.0048309178743962</c:v>
                </c:pt>
                <c:pt idx="295">
                  <c:v>1.0048309178743962</c:v>
                </c:pt>
                <c:pt idx="296">
                  <c:v>1.0048309178743962</c:v>
                </c:pt>
                <c:pt idx="297">
                  <c:v>1.0048309178743962</c:v>
                </c:pt>
                <c:pt idx="298">
                  <c:v>1.0048309178743962</c:v>
                </c:pt>
                <c:pt idx="299">
                  <c:v>1.0048309178743962</c:v>
                </c:pt>
                <c:pt idx="300">
                  <c:v>1.0048309178743962</c:v>
                </c:pt>
                <c:pt idx="301">
                  <c:v>1.0048309178743962</c:v>
                </c:pt>
                <c:pt idx="302">
                  <c:v>1.0048309178743962</c:v>
                </c:pt>
                <c:pt idx="303">
                  <c:v>1.0048309178743962</c:v>
                </c:pt>
                <c:pt idx="304">
                  <c:v>1.0048309178743962</c:v>
                </c:pt>
                <c:pt idx="305">
                  <c:v>1.0048309178743962</c:v>
                </c:pt>
                <c:pt idx="306">
                  <c:v>1.0048309178743962</c:v>
                </c:pt>
                <c:pt idx="307">
                  <c:v>1.0048309178743962</c:v>
                </c:pt>
                <c:pt idx="308">
                  <c:v>1.0048309178743962</c:v>
                </c:pt>
                <c:pt idx="309">
                  <c:v>1.0048309178743962</c:v>
                </c:pt>
                <c:pt idx="310">
                  <c:v>1.0048309178743962</c:v>
                </c:pt>
                <c:pt idx="311">
                  <c:v>1.0048309178743962</c:v>
                </c:pt>
                <c:pt idx="312">
                  <c:v>1.0048309178743962</c:v>
                </c:pt>
                <c:pt idx="313">
                  <c:v>1.0048309178743962</c:v>
                </c:pt>
                <c:pt idx="314">
                  <c:v>1.0048309178743962</c:v>
                </c:pt>
                <c:pt idx="315">
                  <c:v>1.0048309178743962</c:v>
                </c:pt>
                <c:pt idx="316">
                  <c:v>1.0048309178743962</c:v>
                </c:pt>
                <c:pt idx="317">
                  <c:v>1.0048309178743962</c:v>
                </c:pt>
                <c:pt idx="318">
                  <c:v>1.0048309178743962</c:v>
                </c:pt>
                <c:pt idx="319">
                  <c:v>1.0048309178743962</c:v>
                </c:pt>
                <c:pt idx="320">
                  <c:v>1.0048309178743962</c:v>
                </c:pt>
                <c:pt idx="321">
                  <c:v>1.0048309178743962</c:v>
                </c:pt>
                <c:pt idx="322">
                  <c:v>1.0048309178743962</c:v>
                </c:pt>
                <c:pt idx="323">
                  <c:v>1.0048309178743962</c:v>
                </c:pt>
                <c:pt idx="324">
                  <c:v>1.0048309178743962</c:v>
                </c:pt>
                <c:pt idx="325">
                  <c:v>1.0048309178743962</c:v>
                </c:pt>
                <c:pt idx="326">
                  <c:v>1.0048309178743962</c:v>
                </c:pt>
                <c:pt idx="327">
                  <c:v>1.0048309178743962</c:v>
                </c:pt>
                <c:pt idx="328">
                  <c:v>1.0048309178743962</c:v>
                </c:pt>
                <c:pt idx="329">
                  <c:v>1.0048309178743962</c:v>
                </c:pt>
                <c:pt idx="330">
                  <c:v>1.0048309178743962</c:v>
                </c:pt>
                <c:pt idx="331">
                  <c:v>1.0048309178743962</c:v>
                </c:pt>
                <c:pt idx="332">
                  <c:v>1.0048309178743962</c:v>
                </c:pt>
                <c:pt idx="333">
                  <c:v>1.0048309178743962</c:v>
                </c:pt>
                <c:pt idx="334">
                  <c:v>1.0048309178743962</c:v>
                </c:pt>
                <c:pt idx="335">
                  <c:v>1.0048309178743962</c:v>
                </c:pt>
                <c:pt idx="336">
                  <c:v>1.0048309178743962</c:v>
                </c:pt>
                <c:pt idx="337">
                  <c:v>1.0048309178743962</c:v>
                </c:pt>
                <c:pt idx="338">
                  <c:v>1.0048309178743962</c:v>
                </c:pt>
                <c:pt idx="339">
                  <c:v>1.0048309178743962</c:v>
                </c:pt>
                <c:pt idx="340">
                  <c:v>1.0048309178743962</c:v>
                </c:pt>
                <c:pt idx="341">
                  <c:v>1.0048309178743962</c:v>
                </c:pt>
                <c:pt idx="342">
                  <c:v>1.0048309178743962</c:v>
                </c:pt>
                <c:pt idx="343">
                  <c:v>1.0048309178743962</c:v>
                </c:pt>
                <c:pt idx="344">
                  <c:v>1.0048309178743962</c:v>
                </c:pt>
                <c:pt idx="345">
                  <c:v>1.0048309178743962</c:v>
                </c:pt>
                <c:pt idx="346">
                  <c:v>1.0048309178743962</c:v>
                </c:pt>
                <c:pt idx="347">
                  <c:v>1.0048309178743962</c:v>
                </c:pt>
                <c:pt idx="348">
                  <c:v>1.0048309178743962</c:v>
                </c:pt>
                <c:pt idx="349">
                  <c:v>1.0048309178743962</c:v>
                </c:pt>
                <c:pt idx="350">
                  <c:v>1.0048309178743962</c:v>
                </c:pt>
                <c:pt idx="351">
                  <c:v>1.0048309178743962</c:v>
                </c:pt>
                <c:pt idx="352">
                  <c:v>1.0048309178743962</c:v>
                </c:pt>
                <c:pt idx="353">
                  <c:v>1.0048309178743962</c:v>
                </c:pt>
                <c:pt idx="354">
                  <c:v>1.0048309178743962</c:v>
                </c:pt>
                <c:pt idx="355">
                  <c:v>1.0048309178743962</c:v>
                </c:pt>
                <c:pt idx="356">
                  <c:v>1.0048309178743962</c:v>
                </c:pt>
                <c:pt idx="357">
                  <c:v>1.0048309178743962</c:v>
                </c:pt>
                <c:pt idx="358">
                  <c:v>1.0048309178743962</c:v>
                </c:pt>
                <c:pt idx="359">
                  <c:v>1.0048309178743962</c:v>
                </c:pt>
                <c:pt idx="360">
                  <c:v>1.0048309178743962</c:v>
                </c:pt>
                <c:pt idx="361">
                  <c:v>1.0048309178743962</c:v>
                </c:pt>
                <c:pt idx="362">
                  <c:v>1.0048309178743962</c:v>
                </c:pt>
                <c:pt idx="363">
                  <c:v>1.0048309178743962</c:v>
                </c:pt>
                <c:pt idx="364">
                  <c:v>1.0048309178743962</c:v>
                </c:pt>
                <c:pt idx="365">
                  <c:v>1.0048309178743962</c:v>
                </c:pt>
                <c:pt idx="366">
                  <c:v>1.0048309178743962</c:v>
                </c:pt>
                <c:pt idx="367">
                  <c:v>1.0048309178743962</c:v>
                </c:pt>
                <c:pt idx="368">
                  <c:v>1.0048309178743962</c:v>
                </c:pt>
                <c:pt idx="369">
                  <c:v>1.0048309178743962</c:v>
                </c:pt>
                <c:pt idx="370">
                  <c:v>1.0048309178743962</c:v>
                </c:pt>
                <c:pt idx="371">
                  <c:v>1.0048309178743962</c:v>
                </c:pt>
                <c:pt idx="372">
                  <c:v>1.0048309178743962</c:v>
                </c:pt>
                <c:pt idx="373">
                  <c:v>1.0048309178743962</c:v>
                </c:pt>
                <c:pt idx="374">
                  <c:v>1.0048309178743962</c:v>
                </c:pt>
                <c:pt idx="375">
                  <c:v>1.0048309178743962</c:v>
                </c:pt>
                <c:pt idx="376">
                  <c:v>1.0048309178743962</c:v>
                </c:pt>
                <c:pt idx="377">
                  <c:v>1.0048309178743962</c:v>
                </c:pt>
                <c:pt idx="378">
                  <c:v>1.0048309178743962</c:v>
                </c:pt>
                <c:pt idx="379">
                  <c:v>1.0048309178743962</c:v>
                </c:pt>
                <c:pt idx="380">
                  <c:v>1.0048309178743962</c:v>
                </c:pt>
                <c:pt idx="381">
                  <c:v>1.0048309178743962</c:v>
                </c:pt>
                <c:pt idx="382">
                  <c:v>1.0048309178743962</c:v>
                </c:pt>
                <c:pt idx="383">
                  <c:v>1.0048309178743962</c:v>
                </c:pt>
                <c:pt idx="384">
                  <c:v>1.0048309178743962</c:v>
                </c:pt>
                <c:pt idx="385">
                  <c:v>1.0048309178743962</c:v>
                </c:pt>
                <c:pt idx="386">
                  <c:v>1.0048309178743962</c:v>
                </c:pt>
                <c:pt idx="387">
                  <c:v>1.0048309178743962</c:v>
                </c:pt>
                <c:pt idx="388">
                  <c:v>1.0048309178743962</c:v>
                </c:pt>
                <c:pt idx="389">
                  <c:v>1.0048309178743962</c:v>
                </c:pt>
                <c:pt idx="390">
                  <c:v>1.0048309178743962</c:v>
                </c:pt>
                <c:pt idx="391">
                  <c:v>1.0048309178743962</c:v>
                </c:pt>
                <c:pt idx="392">
                  <c:v>1.0048309178743962</c:v>
                </c:pt>
                <c:pt idx="393">
                  <c:v>1.0048309178743962</c:v>
                </c:pt>
                <c:pt idx="394">
                  <c:v>1.0048309178743962</c:v>
                </c:pt>
                <c:pt idx="395">
                  <c:v>1.0048309178743962</c:v>
                </c:pt>
                <c:pt idx="396">
                  <c:v>1.0048309178743962</c:v>
                </c:pt>
                <c:pt idx="397">
                  <c:v>1.0048309178743962</c:v>
                </c:pt>
                <c:pt idx="398">
                  <c:v>1.0048309178743962</c:v>
                </c:pt>
                <c:pt idx="399">
                  <c:v>1.0048309178743962</c:v>
                </c:pt>
                <c:pt idx="400">
                  <c:v>1.0048309178743962</c:v>
                </c:pt>
                <c:pt idx="401">
                  <c:v>1.0048309178743962</c:v>
                </c:pt>
                <c:pt idx="402">
                  <c:v>1.0048309178743962</c:v>
                </c:pt>
                <c:pt idx="403">
                  <c:v>1.0048309178743962</c:v>
                </c:pt>
                <c:pt idx="404">
                  <c:v>1.0048309178743962</c:v>
                </c:pt>
                <c:pt idx="405">
                  <c:v>1.0048309178743962</c:v>
                </c:pt>
                <c:pt idx="406">
                  <c:v>1.0048309178743962</c:v>
                </c:pt>
                <c:pt idx="407">
                  <c:v>1.0048309178743962</c:v>
                </c:pt>
                <c:pt idx="408">
                  <c:v>1.0048309178743962</c:v>
                </c:pt>
                <c:pt idx="409">
                  <c:v>1.0048309178743962</c:v>
                </c:pt>
                <c:pt idx="410">
                  <c:v>1.0048309178743962</c:v>
                </c:pt>
                <c:pt idx="411">
                  <c:v>1.0048309178743962</c:v>
                </c:pt>
                <c:pt idx="412">
                  <c:v>1.0048309178743962</c:v>
                </c:pt>
                <c:pt idx="413">
                  <c:v>1.0048309178743962</c:v>
                </c:pt>
                <c:pt idx="414">
                  <c:v>1.0048309178743962</c:v>
                </c:pt>
                <c:pt idx="415">
                  <c:v>1.0048309178743962</c:v>
                </c:pt>
                <c:pt idx="416">
                  <c:v>1.0048309178743962</c:v>
                </c:pt>
                <c:pt idx="417">
                  <c:v>1.0048309178743962</c:v>
                </c:pt>
                <c:pt idx="418">
                  <c:v>1.0048309178743962</c:v>
                </c:pt>
                <c:pt idx="419">
                  <c:v>1.0048309178743962</c:v>
                </c:pt>
                <c:pt idx="420">
                  <c:v>1.0048309178743962</c:v>
                </c:pt>
                <c:pt idx="421">
                  <c:v>1.0048309178743962</c:v>
                </c:pt>
                <c:pt idx="422">
                  <c:v>1.0048309178743962</c:v>
                </c:pt>
                <c:pt idx="423">
                  <c:v>1.0048309178743962</c:v>
                </c:pt>
                <c:pt idx="424">
                  <c:v>1.0048309178743962</c:v>
                </c:pt>
                <c:pt idx="425">
                  <c:v>1.0048309178743962</c:v>
                </c:pt>
                <c:pt idx="426">
                  <c:v>1.0048309178743962</c:v>
                </c:pt>
                <c:pt idx="427">
                  <c:v>1.0048309178743962</c:v>
                </c:pt>
                <c:pt idx="428">
                  <c:v>1.0048309178743962</c:v>
                </c:pt>
                <c:pt idx="429">
                  <c:v>1.0048309178743962</c:v>
                </c:pt>
                <c:pt idx="430">
                  <c:v>1.0048309178743962</c:v>
                </c:pt>
                <c:pt idx="431">
                  <c:v>1.0048309178743962</c:v>
                </c:pt>
                <c:pt idx="432">
                  <c:v>1.0048309178743962</c:v>
                </c:pt>
                <c:pt idx="433">
                  <c:v>1.0048309178743962</c:v>
                </c:pt>
                <c:pt idx="434">
                  <c:v>1.0048309178743962</c:v>
                </c:pt>
                <c:pt idx="435">
                  <c:v>1.0048309178743962</c:v>
                </c:pt>
                <c:pt idx="436">
                  <c:v>1.0048309178743962</c:v>
                </c:pt>
                <c:pt idx="437">
                  <c:v>1.0048309178743962</c:v>
                </c:pt>
                <c:pt idx="438">
                  <c:v>1.0048309178743962</c:v>
                </c:pt>
                <c:pt idx="439">
                  <c:v>1.0048309178743962</c:v>
                </c:pt>
                <c:pt idx="440">
                  <c:v>1.0048309178743962</c:v>
                </c:pt>
                <c:pt idx="441">
                  <c:v>1.0048309178743962</c:v>
                </c:pt>
                <c:pt idx="442">
                  <c:v>1.0048309178743962</c:v>
                </c:pt>
                <c:pt idx="443">
                  <c:v>1.0048309178743962</c:v>
                </c:pt>
                <c:pt idx="444">
                  <c:v>1.0048309178743962</c:v>
                </c:pt>
                <c:pt idx="445">
                  <c:v>1.0048309178743962</c:v>
                </c:pt>
                <c:pt idx="446">
                  <c:v>1.0048309178743962</c:v>
                </c:pt>
                <c:pt idx="447">
                  <c:v>1.0048309178743962</c:v>
                </c:pt>
                <c:pt idx="448">
                  <c:v>1.0048309178743962</c:v>
                </c:pt>
                <c:pt idx="449">
                  <c:v>1.0048309178743962</c:v>
                </c:pt>
                <c:pt idx="450">
                  <c:v>1.0048309178743962</c:v>
                </c:pt>
                <c:pt idx="451">
                  <c:v>1.0048309178743962</c:v>
                </c:pt>
                <c:pt idx="452">
                  <c:v>1.0048309178743962</c:v>
                </c:pt>
                <c:pt idx="453">
                  <c:v>1.0048309178743962</c:v>
                </c:pt>
                <c:pt idx="454">
                  <c:v>1.0048309178743962</c:v>
                </c:pt>
                <c:pt idx="455">
                  <c:v>1.0048309178743962</c:v>
                </c:pt>
                <c:pt idx="456">
                  <c:v>1.0048309178743962</c:v>
                </c:pt>
                <c:pt idx="457">
                  <c:v>1.0048309178743962</c:v>
                </c:pt>
                <c:pt idx="458">
                  <c:v>1.0048309178743962</c:v>
                </c:pt>
                <c:pt idx="459">
                  <c:v>1.0048309178743962</c:v>
                </c:pt>
                <c:pt idx="460">
                  <c:v>1.0048309178743962</c:v>
                </c:pt>
                <c:pt idx="461">
                  <c:v>1.0048309178743962</c:v>
                </c:pt>
                <c:pt idx="462">
                  <c:v>1.0048309178743962</c:v>
                </c:pt>
                <c:pt idx="463">
                  <c:v>1.0048309178743962</c:v>
                </c:pt>
                <c:pt idx="464">
                  <c:v>1.0048309178743962</c:v>
                </c:pt>
                <c:pt idx="465">
                  <c:v>1.0048309178743962</c:v>
                </c:pt>
                <c:pt idx="466">
                  <c:v>1.0048309178743962</c:v>
                </c:pt>
                <c:pt idx="467">
                  <c:v>1.0048309178743962</c:v>
                </c:pt>
                <c:pt idx="468">
                  <c:v>1.0048309178743962</c:v>
                </c:pt>
                <c:pt idx="469">
                  <c:v>1.0048309178743962</c:v>
                </c:pt>
                <c:pt idx="470">
                  <c:v>1.0048309178743962</c:v>
                </c:pt>
                <c:pt idx="471">
                  <c:v>1.0048309178743962</c:v>
                </c:pt>
                <c:pt idx="472">
                  <c:v>1.0048309178743962</c:v>
                </c:pt>
                <c:pt idx="473">
                  <c:v>1.0048309178743962</c:v>
                </c:pt>
                <c:pt idx="474">
                  <c:v>1.0048309178743962</c:v>
                </c:pt>
                <c:pt idx="475">
                  <c:v>1.0048309178743962</c:v>
                </c:pt>
                <c:pt idx="476">
                  <c:v>1.0048309178743962</c:v>
                </c:pt>
                <c:pt idx="477">
                  <c:v>1.0048309178743962</c:v>
                </c:pt>
                <c:pt idx="478">
                  <c:v>1.0048309178743962</c:v>
                </c:pt>
                <c:pt idx="479">
                  <c:v>1.0048309178743962</c:v>
                </c:pt>
                <c:pt idx="480">
                  <c:v>1.0048309178743962</c:v>
                </c:pt>
                <c:pt idx="481">
                  <c:v>1.0048309178743962</c:v>
                </c:pt>
                <c:pt idx="482">
                  <c:v>1.0048309178743962</c:v>
                </c:pt>
                <c:pt idx="483">
                  <c:v>1.0048309178743962</c:v>
                </c:pt>
                <c:pt idx="484">
                  <c:v>1.0048309178743962</c:v>
                </c:pt>
                <c:pt idx="485">
                  <c:v>1.0048309178743962</c:v>
                </c:pt>
                <c:pt idx="486">
                  <c:v>1.0048309178743962</c:v>
                </c:pt>
                <c:pt idx="487">
                  <c:v>1.0048309178743962</c:v>
                </c:pt>
                <c:pt idx="488">
                  <c:v>1.0048309178743962</c:v>
                </c:pt>
                <c:pt idx="489">
                  <c:v>1.0048309178743962</c:v>
                </c:pt>
                <c:pt idx="490">
                  <c:v>1.0048309178743962</c:v>
                </c:pt>
                <c:pt idx="491">
                  <c:v>1.0048309178743962</c:v>
                </c:pt>
                <c:pt idx="492">
                  <c:v>1.0048309178743962</c:v>
                </c:pt>
                <c:pt idx="493">
                  <c:v>1.0048309178743962</c:v>
                </c:pt>
                <c:pt idx="494">
                  <c:v>1.0048309178743962</c:v>
                </c:pt>
                <c:pt idx="495">
                  <c:v>1.0048309178743962</c:v>
                </c:pt>
                <c:pt idx="496">
                  <c:v>1.0048309178743962</c:v>
                </c:pt>
                <c:pt idx="497">
                  <c:v>1.0048309178743962</c:v>
                </c:pt>
                <c:pt idx="498">
                  <c:v>1.0048309178743962</c:v>
                </c:pt>
                <c:pt idx="499">
                  <c:v>1.0048309178743962</c:v>
                </c:pt>
                <c:pt idx="500">
                  <c:v>1.0048309178743962</c:v>
                </c:pt>
                <c:pt idx="501">
                  <c:v>1.0048309178743962</c:v>
                </c:pt>
                <c:pt idx="502">
                  <c:v>1.0048309178743962</c:v>
                </c:pt>
                <c:pt idx="503">
                  <c:v>1.0048309178743962</c:v>
                </c:pt>
                <c:pt idx="504">
                  <c:v>1.0048309178743962</c:v>
                </c:pt>
                <c:pt idx="505">
                  <c:v>1.0048309178743962</c:v>
                </c:pt>
                <c:pt idx="506">
                  <c:v>1.0048309178743962</c:v>
                </c:pt>
                <c:pt idx="507">
                  <c:v>1.0048309178743962</c:v>
                </c:pt>
                <c:pt idx="508">
                  <c:v>1.0048309178743962</c:v>
                </c:pt>
                <c:pt idx="509">
                  <c:v>1.0048309178743962</c:v>
                </c:pt>
                <c:pt idx="510">
                  <c:v>1.0048309178743962</c:v>
                </c:pt>
                <c:pt idx="511">
                  <c:v>1.0048309178743962</c:v>
                </c:pt>
                <c:pt idx="512">
                  <c:v>1.0048309178743962</c:v>
                </c:pt>
                <c:pt idx="513">
                  <c:v>1.0048309178743962</c:v>
                </c:pt>
                <c:pt idx="514">
                  <c:v>1.0048309178743962</c:v>
                </c:pt>
                <c:pt idx="515">
                  <c:v>1.0048309178743962</c:v>
                </c:pt>
                <c:pt idx="516">
                  <c:v>1.0048309178743962</c:v>
                </c:pt>
                <c:pt idx="517">
                  <c:v>1.0048309178743962</c:v>
                </c:pt>
                <c:pt idx="518">
                  <c:v>1.0048309178743962</c:v>
                </c:pt>
                <c:pt idx="519">
                  <c:v>1.0048309178743962</c:v>
                </c:pt>
                <c:pt idx="520">
                  <c:v>1.0048309178743962</c:v>
                </c:pt>
                <c:pt idx="521">
                  <c:v>1.0048309178743962</c:v>
                </c:pt>
                <c:pt idx="522">
                  <c:v>1.0048309178743962</c:v>
                </c:pt>
                <c:pt idx="523">
                  <c:v>1.0048309178743962</c:v>
                </c:pt>
                <c:pt idx="524">
                  <c:v>1.0048309178743962</c:v>
                </c:pt>
                <c:pt idx="525">
                  <c:v>1.0048309178743962</c:v>
                </c:pt>
                <c:pt idx="526">
                  <c:v>1.0048309178743962</c:v>
                </c:pt>
                <c:pt idx="527">
                  <c:v>1.0048309178743962</c:v>
                </c:pt>
                <c:pt idx="528">
                  <c:v>1.0048309178743962</c:v>
                </c:pt>
                <c:pt idx="529">
                  <c:v>1.0048309178743962</c:v>
                </c:pt>
                <c:pt idx="530">
                  <c:v>1.0048309178743962</c:v>
                </c:pt>
                <c:pt idx="531">
                  <c:v>1.0048309178743962</c:v>
                </c:pt>
                <c:pt idx="532">
                  <c:v>1.0048309178743962</c:v>
                </c:pt>
                <c:pt idx="533">
                  <c:v>1.0048309178743962</c:v>
                </c:pt>
                <c:pt idx="534">
                  <c:v>1.0048309178743962</c:v>
                </c:pt>
                <c:pt idx="535">
                  <c:v>1.0048309178743962</c:v>
                </c:pt>
                <c:pt idx="536">
                  <c:v>1.0048309178743962</c:v>
                </c:pt>
                <c:pt idx="537">
                  <c:v>1.0048309178743962</c:v>
                </c:pt>
                <c:pt idx="538">
                  <c:v>1.0048309178743962</c:v>
                </c:pt>
                <c:pt idx="539">
                  <c:v>1.0048309178743962</c:v>
                </c:pt>
                <c:pt idx="540">
                  <c:v>1.0048309178743962</c:v>
                </c:pt>
                <c:pt idx="541">
                  <c:v>1.0048309178743962</c:v>
                </c:pt>
                <c:pt idx="542">
                  <c:v>1.0048309178743962</c:v>
                </c:pt>
                <c:pt idx="543">
                  <c:v>1.0048309178743962</c:v>
                </c:pt>
                <c:pt idx="544">
                  <c:v>1.0048309178743962</c:v>
                </c:pt>
                <c:pt idx="545">
                  <c:v>1.0048309178743962</c:v>
                </c:pt>
                <c:pt idx="546">
                  <c:v>1.0048309178743962</c:v>
                </c:pt>
                <c:pt idx="547">
                  <c:v>1.0048309178743962</c:v>
                </c:pt>
                <c:pt idx="548">
                  <c:v>1.0048309178743962</c:v>
                </c:pt>
                <c:pt idx="549">
                  <c:v>1.0048309178743962</c:v>
                </c:pt>
                <c:pt idx="550">
                  <c:v>1.0048309178743962</c:v>
                </c:pt>
                <c:pt idx="551">
                  <c:v>1.0048309178743962</c:v>
                </c:pt>
                <c:pt idx="552">
                  <c:v>1.0048309178743962</c:v>
                </c:pt>
                <c:pt idx="553">
                  <c:v>1.0048309178743962</c:v>
                </c:pt>
                <c:pt idx="554">
                  <c:v>1.0048309178743962</c:v>
                </c:pt>
                <c:pt idx="555">
                  <c:v>1.0048309178743962</c:v>
                </c:pt>
                <c:pt idx="556">
                  <c:v>1.0048309178743962</c:v>
                </c:pt>
                <c:pt idx="557">
                  <c:v>1.0048309178743962</c:v>
                </c:pt>
                <c:pt idx="558">
                  <c:v>1.0048309178743962</c:v>
                </c:pt>
                <c:pt idx="559">
                  <c:v>1.0048309178743962</c:v>
                </c:pt>
                <c:pt idx="560">
                  <c:v>1.0048309178743962</c:v>
                </c:pt>
                <c:pt idx="561">
                  <c:v>1.0048309178743962</c:v>
                </c:pt>
                <c:pt idx="562">
                  <c:v>1.0048309178743962</c:v>
                </c:pt>
                <c:pt idx="563">
                  <c:v>1.0048309178743962</c:v>
                </c:pt>
                <c:pt idx="564">
                  <c:v>1.0048309178743962</c:v>
                </c:pt>
                <c:pt idx="565">
                  <c:v>1.0048309178743962</c:v>
                </c:pt>
                <c:pt idx="566">
                  <c:v>1.0048309178743962</c:v>
                </c:pt>
                <c:pt idx="567">
                  <c:v>1.0048309178743962</c:v>
                </c:pt>
                <c:pt idx="568">
                  <c:v>1.0048309178743962</c:v>
                </c:pt>
                <c:pt idx="569">
                  <c:v>1.0048309178743962</c:v>
                </c:pt>
                <c:pt idx="570">
                  <c:v>1.0048309178743962</c:v>
                </c:pt>
                <c:pt idx="571">
                  <c:v>1.0048309178743962</c:v>
                </c:pt>
                <c:pt idx="572">
                  <c:v>1.0048309178743962</c:v>
                </c:pt>
                <c:pt idx="573">
                  <c:v>1.0048309178743962</c:v>
                </c:pt>
                <c:pt idx="574">
                  <c:v>1.0048309178743962</c:v>
                </c:pt>
                <c:pt idx="575">
                  <c:v>1.0048309178743962</c:v>
                </c:pt>
                <c:pt idx="576">
                  <c:v>1.0048309178743962</c:v>
                </c:pt>
                <c:pt idx="577">
                  <c:v>1.0048309178743962</c:v>
                </c:pt>
                <c:pt idx="578">
                  <c:v>1.0048309178743962</c:v>
                </c:pt>
                <c:pt idx="579">
                  <c:v>1.0048309178743962</c:v>
                </c:pt>
                <c:pt idx="580">
                  <c:v>1.0048309178743962</c:v>
                </c:pt>
                <c:pt idx="581">
                  <c:v>1.0048309178743962</c:v>
                </c:pt>
                <c:pt idx="582">
                  <c:v>1.0048309178743962</c:v>
                </c:pt>
                <c:pt idx="583">
                  <c:v>1.0048309178743962</c:v>
                </c:pt>
                <c:pt idx="584">
                  <c:v>1.0048309178743962</c:v>
                </c:pt>
                <c:pt idx="585">
                  <c:v>1.0048309178743962</c:v>
                </c:pt>
                <c:pt idx="586">
                  <c:v>1.0048309178743962</c:v>
                </c:pt>
                <c:pt idx="587">
                  <c:v>1.0048309178743962</c:v>
                </c:pt>
                <c:pt idx="588">
                  <c:v>1.0048309178743962</c:v>
                </c:pt>
                <c:pt idx="589">
                  <c:v>1.0048309178743962</c:v>
                </c:pt>
                <c:pt idx="590">
                  <c:v>1.0048309178743962</c:v>
                </c:pt>
                <c:pt idx="591">
                  <c:v>1.0048309178743962</c:v>
                </c:pt>
                <c:pt idx="592">
                  <c:v>1.0048309178743962</c:v>
                </c:pt>
                <c:pt idx="593">
                  <c:v>1.0048309178743962</c:v>
                </c:pt>
                <c:pt idx="594">
                  <c:v>1.0048309178743962</c:v>
                </c:pt>
                <c:pt idx="595">
                  <c:v>1.0048309178743962</c:v>
                </c:pt>
                <c:pt idx="596">
                  <c:v>1.0048309178743962</c:v>
                </c:pt>
                <c:pt idx="597">
                  <c:v>1.0048309178743962</c:v>
                </c:pt>
                <c:pt idx="598">
                  <c:v>1.0048309178743962</c:v>
                </c:pt>
                <c:pt idx="599">
                  <c:v>1.0048309178743962</c:v>
                </c:pt>
                <c:pt idx="600">
                  <c:v>1.0048309178743962</c:v>
                </c:pt>
                <c:pt idx="601">
                  <c:v>1.0048309178743962</c:v>
                </c:pt>
                <c:pt idx="602">
                  <c:v>1.0048309178743962</c:v>
                </c:pt>
                <c:pt idx="603">
                  <c:v>1.0048309178743962</c:v>
                </c:pt>
                <c:pt idx="604">
                  <c:v>1.0048309178743962</c:v>
                </c:pt>
                <c:pt idx="605">
                  <c:v>1.0048309178743962</c:v>
                </c:pt>
                <c:pt idx="606">
                  <c:v>1.0048309178743962</c:v>
                </c:pt>
                <c:pt idx="607">
                  <c:v>1.0048309178743962</c:v>
                </c:pt>
                <c:pt idx="608">
                  <c:v>1.0048309178743962</c:v>
                </c:pt>
                <c:pt idx="609">
                  <c:v>1.0048309178743962</c:v>
                </c:pt>
                <c:pt idx="610">
                  <c:v>1.0048309178743962</c:v>
                </c:pt>
                <c:pt idx="611">
                  <c:v>1.0048309178743962</c:v>
                </c:pt>
                <c:pt idx="612">
                  <c:v>1.0048309178743962</c:v>
                </c:pt>
                <c:pt idx="613">
                  <c:v>1.0048309178743962</c:v>
                </c:pt>
                <c:pt idx="614">
                  <c:v>1.0048309178743962</c:v>
                </c:pt>
                <c:pt idx="615">
                  <c:v>1.0048309178743962</c:v>
                </c:pt>
                <c:pt idx="616">
                  <c:v>1.0048309178743962</c:v>
                </c:pt>
                <c:pt idx="617">
                  <c:v>1.0048309178743962</c:v>
                </c:pt>
                <c:pt idx="618">
                  <c:v>1.0048309178743962</c:v>
                </c:pt>
                <c:pt idx="619">
                  <c:v>1.0048309178743962</c:v>
                </c:pt>
                <c:pt idx="620">
                  <c:v>1.0048309178743962</c:v>
                </c:pt>
                <c:pt idx="621">
                  <c:v>1.0048309178743962</c:v>
                </c:pt>
                <c:pt idx="622">
                  <c:v>1.0048309178743962</c:v>
                </c:pt>
                <c:pt idx="623">
                  <c:v>1.0048309178743962</c:v>
                </c:pt>
                <c:pt idx="624">
                  <c:v>1.0048309178743962</c:v>
                </c:pt>
                <c:pt idx="625">
                  <c:v>1.0048309178743962</c:v>
                </c:pt>
                <c:pt idx="626">
                  <c:v>1.0048309178743962</c:v>
                </c:pt>
                <c:pt idx="627">
                  <c:v>1.0048309178743962</c:v>
                </c:pt>
                <c:pt idx="628">
                  <c:v>1.0048309178743962</c:v>
                </c:pt>
                <c:pt idx="629">
                  <c:v>1.0048309178743962</c:v>
                </c:pt>
                <c:pt idx="630">
                  <c:v>1.0048309178743962</c:v>
                </c:pt>
                <c:pt idx="631">
                  <c:v>1.0048309178743962</c:v>
                </c:pt>
                <c:pt idx="632">
                  <c:v>1.0048309178743962</c:v>
                </c:pt>
                <c:pt idx="633">
                  <c:v>1.0048309178743962</c:v>
                </c:pt>
                <c:pt idx="634">
                  <c:v>1.0048309178743962</c:v>
                </c:pt>
                <c:pt idx="635">
                  <c:v>1.0048309178743962</c:v>
                </c:pt>
                <c:pt idx="636">
                  <c:v>1.0048309178743962</c:v>
                </c:pt>
                <c:pt idx="637">
                  <c:v>1.0048309178743962</c:v>
                </c:pt>
                <c:pt idx="638">
                  <c:v>1.0048309178743962</c:v>
                </c:pt>
                <c:pt idx="639">
                  <c:v>1.0048309178743962</c:v>
                </c:pt>
                <c:pt idx="640">
                  <c:v>1.0048309178743962</c:v>
                </c:pt>
                <c:pt idx="641">
                  <c:v>1.0048309178743962</c:v>
                </c:pt>
                <c:pt idx="642">
                  <c:v>1.0048309178743962</c:v>
                </c:pt>
                <c:pt idx="643">
                  <c:v>1.0048309178743962</c:v>
                </c:pt>
                <c:pt idx="644">
                  <c:v>1.0048309178743962</c:v>
                </c:pt>
                <c:pt idx="645">
                  <c:v>1.0048309178743962</c:v>
                </c:pt>
                <c:pt idx="646">
                  <c:v>1.0048309178743962</c:v>
                </c:pt>
                <c:pt idx="647">
                  <c:v>1.0048309178743962</c:v>
                </c:pt>
                <c:pt idx="648">
                  <c:v>1.0048309178743962</c:v>
                </c:pt>
                <c:pt idx="649">
                  <c:v>1.0048309178743962</c:v>
                </c:pt>
                <c:pt idx="650">
                  <c:v>1.0048309178743962</c:v>
                </c:pt>
                <c:pt idx="651">
                  <c:v>1.0048309178743962</c:v>
                </c:pt>
                <c:pt idx="652">
                  <c:v>1.0048309178743962</c:v>
                </c:pt>
                <c:pt idx="653">
                  <c:v>1.0048309178743962</c:v>
                </c:pt>
                <c:pt idx="654">
                  <c:v>1.0048309178743962</c:v>
                </c:pt>
                <c:pt idx="655">
                  <c:v>1.0048309178743962</c:v>
                </c:pt>
                <c:pt idx="656">
                  <c:v>1.0048309178743962</c:v>
                </c:pt>
                <c:pt idx="657">
                  <c:v>1.0048309178743962</c:v>
                </c:pt>
                <c:pt idx="658">
                  <c:v>1.0048309178743962</c:v>
                </c:pt>
                <c:pt idx="659">
                  <c:v>1.0048309178743962</c:v>
                </c:pt>
                <c:pt idx="660">
                  <c:v>1.0048309178743962</c:v>
                </c:pt>
                <c:pt idx="661">
                  <c:v>1.0048309178743962</c:v>
                </c:pt>
                <c:pt idx="662">
                  <c:v>1.0048309178743962</c:v>
                </c:pt>
                <c:pt idx="663">
                  <c:v>1.0048309178743962</c:v>
                </c:pt>
                <c:pt idx="664">
                  <c:v>1.0048309178743962</c:v>
                </c:pt>
                <c:pt idx="665">
                  <c:v>1.0048309178743962</c:v>
                </c:pt>
                <c:pt idx="666">
                  <c:v>1.0048309178743962</c:v>
                </c:pt>
                <c:pt idx="667">
                  <c:v>1.0048309178743962</c:v>
                </c:pt>
                <c:pt idx="668">
                  <c:v>1.0048309178743962</c:v>
                </c:pt>
                <c:pt idx="669">
                  <c:v>1.0048309178743962</c:v>
                </c:pt>
                <c:pt idx="670">
                  <c:v>1.0048309178743962</c:v>
                </c:pt>
                <c:pt idx="671">
                  <c:v>1.0048309178743962</c:v>
                </c:pt>
                <c:pt idx="672">
                  <c:v>1.0048309178743962</c:v>
                </c:pt>
                <c:pt idx="673">
                  <c:v>1.0048309178743962</c:v>
                </c:pt>
                <c:pt idx="674">
                  <c:v>1.0048309178743962</c:v>
                </c:pt>
                <c:pt idx="675">
                  <c:v>1.0048309178743962</c:v>
                </c:pt>
                <c:pt idx="676">
                  <c:v>1.0048309178743962</c:v>
                </c:pt>
                <c:pt idx="677">
                  <c:v>1.0048309178743962</c:v>
                </c:pt>
                <c:pt idx="678">
                  <c:v>1.0048309178743962</c:v>
                </c:pt>
                <c:pt idx="679">
                  <c:v>1.0048309178743962</c:v>
                </c:pt>
                <c:pt idx="680">
                  <c:v>1.0048309178743962</c:v>
                </c:pt>
                <c:pt idx="681">
                  <c:v>1.0048309178743962</c:v>
                </c:pt>
                <c:pt idx="682">
                  <c:v>1.0048309178743962</c:v>
                </c:pt>
                <c:pt idx="683">
                  <c:v>1.0048309178743962</c:v>
                </c:pt>
                <c:pt idx="684">
                  <c:v>1.0048309178743962</c:v>
                </c:pt>
                <c:pt idx="685">
                  <c:v>1.0048309178743962</c:v>
                </c:pt>
                <c:pt idx="686">
                  <c:v>1.0048309178743962</c:v>
                </c:pt>
                <c:pt idx="687">
                  <c:v>1.0048309178743962</c:v>
                </c:pt>
                <c:pt idx="688">
                  <c:v>1.0048309178743962</c:v>
                </c:pt>
                <c:pt idx="689">
                  <c:v>1.0048309178743962</c:v>
                </c:pt>
                <c:pt idx="690">
                  <c:v>1.0048309178743962</c:v>
                </c:pt>
                <c:pt idx="691">
                  <c:v>1.0048309178743962</c:v>
                </c:pt>
                <c:pt idx="692">
                  <c:v>1.0048309178743962</c:v>
                </c:pt>
                <c:pt idx="693">
                  <c:v>1.0048309178743962</c:v>
                </c:pt>
                <c:pt idx="694">
                  <c:v>1.0048309178743962</c:v>
                </c:pt>
                <c:pt idx="695">
                  <c:v>1.0048309178743962</c:v>
                </c:pt>
                <c:pt idx="696">
                  <c:v>1.0048309178743962</c:v>
                </c:pt>
                <c:pt idx="697">
                  <c:v>1.0048309178743962</c:v>
                </c:pt>
                <c:pt idx="698">
                  <c:v>1.0048309178743962</c:v>
                </c:pt>
                <c:pt idx="699">
                  <c:v>1.0048309178743962</c:v>
                </c:pt>
                <c:pt idx="700">
                  <c:v>1.0048309178743962</c:v>
                </c:pt>
                <c:pt idx="701">
                  <c:v>1.0048309178743962</c:v>
                </c:pt>
                <c:pt idx="702">
                  <c:v>1.0048309178743962</c:v>
                </c:pt>
                <c:pt idx="703">
                  <c:v>1.0048309178743962</c:v>
                </c:pt>
                <c:pt idx="704">
                  <c:v>1.0048309178743962</c:v>
                </c:pt>
                <c:pt idx="705">
                  <c:v>1.0048309178743962</c:v>
                </c:pt>
                <c:pt idx="706">
                  <c:v>1.0048309178743962</c:v>
                </c:pt>
                <c:pt idx="707">
                  <c:v>1.0048309178743962</c:v>
                </c:pt>
                <c:pt idx="708">
                  <c:v>1.0048309178743962</c:v>
                </c:pt>
                <c:pt idx="709">
                  <c:v>1.0048309178743962</c:v>
                </c:pt>
                <c:pt idx="710">
                  <c:v>1.0048309178743962</c:v>
                </c:pt>
                <c:pt idx="711">
                  <c:v>1.0048309178743962</c:v>
                </c:pt>
                <c:pt idx="712">
                  <c:v>1.0048309178743962</c:v>
                </c:pt>
                <c:pt idx="713">
                  <c:v>1.0048309178743962</c:v>
                </c:pt>
                <c:pt idx="714">
                  <c:v>1.0048309178743962</c:v>
                </c:pt>
                <c:pt idx="715">
                  <c:v>1.0048309178743962</c:v>
                </c:pt>
                <c:pt idx="716">
                  <c:v>1.0048309178743962</c:v>
                </c:pt>
                <c:pt idx="717">
                  <c:v>1.0048309178743962</c:v>
                </c:pt>
                <c:pt idx="718">
                  <c:v>1.0048309178743962</c:v>
                </c:pt>
                <c:pt idx="719">
                  <c:v>1.0048309178743962</c:v>
                </c:pt>
                <c:pt idx="720">
                  <c:v>1.0048309178743962</c:v>
                </c:pt>
                <c:pt idx="721">
                  <c:v>1.0048309178743962</c:v>
                </c:pt>
                <c:pt idx="722">
                  <c:v>1.0048309178743962</c:v>
                </c:pt>
                <c:pt idx="723">
                  <c:v>1.0048309178743962</c:v>
                </c:pt>
                <c:pt idx="724">
                  <c:v>1.0048309178743962</c:v>
                </c:pt>
                <c:pt idx="725">
                  <c:v>1.0048309178743962</c:v>
                </c:pt>
                <c:pt idx="726">
                  <c:v>1.0048309178743962</c:v>
                </c:pt>
                <c:pt idx="727">
                  <c:v>1.0048309178743962</c:v>
                </c:pt>
                <c:pt idx="728">
                  <c:v>1.0048309178743962</c:v>
                </c:pt>
                <c:pt idx="729">
                  <c:v>1.0048309178743962</c:v>
                </c:pt>
                <c:pt idx="730">
                  <c:v>1.0048309178743962</c:v>
                </c:pt>
                <c:pt idx="731">
                  <c:v>1.0048309178743962</c:v>
                </c:pt>
                <c:pt idx="732">
                  <c:v>1.0048309178743962</c:v>
                </c:pt>
                <c:pt idx="733">
                  <c:v>1.0048309178743962</c:v>
                </c:pt>
                <c:pt idx="734">
                  <c:v>1.0048309178743962</c:v>
                </c:pt>
                <c:pt idx="735">
                  <c:v>1.0048309178743962</c:v>
                </c:pt>
                <c:pt idx="736">
                  <c:v>1.0048309178743962</c:v>
                </c:pt>
                <c:pt idx="737">
                  <c:v>1.0048309178743962</c:v>
                </c:pt>
                <c:pt idx="738">
                  <c:v>1.0048309178743962</c:v>
                </c:pt>
                <c:pt idx="739">
                  <c:v>1.0048309178743962</c:v>
                </c:pt>
                <c:pt idx="740">
                  <c:v>1.0048309178743962</c:v>
                </c:pt>
                <c:pt idx="741">
                  <c:v>1.0048309178743962</c:v>
                </c:pt>
                <c:pt idx="742">
                  <c:v>1.0048309178743962</c:v>
                </c:pt>
                <c:pt idx="743">
                  <c:v>1.0048309178743962</c:v>
                </c:pt>
                <c:pt idx="744">
                  <c:v>1.0048309178743962</c:v>
                </c:pt>
                <c:pt idx="745">
                  <c:v>1.0048309178743962</c:v>
                </c:pt>
                <c:pt idx="746">
                  <c:v>1.0048309178743962</c:v>
                </c:pt>
                <c:pt idx="747">
                  <c:v>1.0048309178743962</c:v>
                </c:pt>
                <c:pt idx="748">
                  <c:v>1.0048309178743962</c:v>
                </c:pt>
                <c:pt idx="749">
                  <c:v>1.0048309178743962</c:v>
                </c:pt>
                <c:pt idx="750">
                  <c:v>1.0048309178743962</c:v>
                </c:pt>
                <c:pt idx="751">
                  <c:v>1.0048309178743962</c:v>
                </c:pt>
                <c:pt idx="752">
                  <c:v>1.0048309178743962</c:v>
                </c:pt>
                <c:pt idx="753">
                  <c:v>1.0048309178743962</c:v>
                </c:pt>
                <c:pt idx="754">
                  <c:v>1.0048309178743962</c:v>
                </c:pt>
                <c:pt idx="755">
                  <c:v>1.0048309178743962</c:v>
                </c:pt>
                <c:pt idx="756">
                  <c:v>1.0048309178743962</c:v>
                </c:pt>
                <c:pt idx="757">
                  <c:v>1.0048309178743962</c:v>
                </c:pt>
                <c:pt idx="758">
                  <c:v>1.0048309178743962</c:v>
                </c:pt>
                <c:pt idx="759">
                  <c:v>1.0048309178743962</c:v>
                </c:pt>
                <c:pt idx="760">
                  <c:v>1.0048309178743962</c:v>
                </c:pt>
                <c:pt idx="761">
                  <c:v>1.0048309178743962</c:v>
                </c:pt>
                <c:pt idx="762">
                  <c:v>1.0048309178743962</c:v>
                </c:pt>
                <c:pt idx="763">
                  <c:v>1.0048309178743962</c:v>
                </c:pt>
                <c:pt idx="764">
                  <c:v>1.0048309178743962</c:v>
                </c:pt>
                <c:pt idx="765">
                  <c:v>1.0048309178743962</c:v>
                </c:pt>
                <c:pt idx="766">
                  <c:v>1.0048309178743962</c:v>
                </c:pt>
                <c:pt idx="767">
                  <c:v>1.0048309178743962</c:v>
                </c:pt>
                <c:pt idx="768">
                  <c:v>1.0048309178743962</c:v>
                </c:pt>
                <c:pt idx="769">
                  <c:v>1.0048309178743962</c:v>
                </c:pt>
                <c:pt idx="770">
                  <c:v>1.0048309178743962</c:v>
                </c:pt>
                <c:pt idx="771">
                  <c:v>1.0048309178743962</c:v>
                </c:pt>
                <c:pt idx="772">
                  <c:v>1.0048309178743962</c:v>
                </c:pt>
                <c:pt idx="773">
                  <c:v>1.0048309178743962</c:v>
                </c:pt>
                <c:pt idx="774">
                  <c:v>1.0048309178743962</c:v>
                </c:pt>
                <c:pt idx="775">
                  <c:v>1.0048309178743962</c:v>
                </c:pt>
                <c:pt idx="776">
                  <c:v>1.0048309178743962</c:v>
                </c:pt>
                <c:pt idx="777">
                  <c:v>1.0048309178743962</c:v>
                </c:pt>
                <c:pt idx="778">
                  <c:v>1.0048309178743962</c:v>
                </c:pt>
                <c:pt idx="779">
                  <c:v>1.0048309178743962</c:v>
                </c:pt>
                <c:pt idx="780">
                  <c:v>1.0048309178743962</c:v>
                </c:pt>
                <c:pt idx="781">
                  <c:v>1.0048309178743962</c:v>
                </c:pt>
                <c:pt idx="782">
                  <c:v>1.0048309178743962</c:v>
                </c:pt>
                <c:pt idx="783">
                  <c:v>1.0048309178743962</c:v>
                </c:pt>
                <c:pt idx="784">
                  <c:v>1.0048309178743962</c:v>
                </c:pt>
                <c:pt idx="785">
                  <c:v>1.0048309178743962</c:v>
                </c:pt>
                <c:pt idx="786">
                  <c:v>1.0048309178743962</c:v>
                </c:pt>
                <c:pt idx="787">
                  <c:v>1.0048309178743962</c:v>
                </c:pt>
                <c:pt idx="788">
                  <c:v>1.0048309178743962</c:v>
                </c:pt>
                <c:pt idx="789">
                  <c:v>1.0048309178743962</c:v>
                </c:pt>
                <c:pt idx="790">
                  <c:v>1.0048309178743962</c:v>
                </c:pt>
                <c:pt idx="791">
                  <c:v>1.0048309178743962</c:v>
                </c:pt>
                <c:pt idx="792">
                  <c:v>1.0048309178743962</c:v>
                </c:pt>
                <c:pt idx="793">
                  <c:v>1.0048309178743962</c:v>
                </c:pt>
                <c:pt idx="794">
                  <c:v>1.0048309178743962</c:v>
                </c:pt>
                <c:pt idx="795">
                  <c:v>1.0048309178743962</c:v>
                </c:pt>
                <c:pt idx="796">
                  <c:v>1.0048309178743962</c:v>
                </c:pt>
                <c:pt idx="797">
                  <c:v>1.0048309178743962</c:v>
                </c:pt>
                <c:pt idx="798">
                  <c:v>1.0048309178743962</c:v>
                </c:pt>
                <c:pt idx="799">
                  <c:v>1.0048309178743962</c:v>
                </c:pt>
                <c:pt idx="800">
                  <c:v>1.0048309178743962</c:v>
                </c:pt>
                <c:pt idx="801">
                  <c:v>1.0048309178743962</c:v>
                </c:pt>
                <c:pt idx="802">
                  <c:v>1.0048309178743962</c:v>
                </c:pt>
                <c:pt idx="803">
                  <c:v>1.0048309178743962</c:v>
                </c:pt>
                <c:pt idx="804">
                  <c:v>1.0048309178743962</c:v>
                </c:pt>
                <c:pt idx="805">
                  <c:v>1.0048309178743962</c:v>
                </c:pt>
                <c:pt idx="806">
                  <c:v>1.0048309178743962</c:v>
                </c:pt>
                <c:pt idx="807">
                  <c:v>1.0048309178743962</c:v>
                </c:pt>
                <c:pt idx="808">
                  <c:v>1.0048309178743962</c:v>
                </c:pt>
                <c:pt idx="809">
                  <c:v>1.0048309178743962</c:v>
                </c:pt>
                <c:pt idx="810">
                  <c:v>1.0048309178743962</c:v>
                </c:pt>
                <c:pt idx="811">
                  <c:v>1.0048309178743962</c:v>
                </c:pt>
                <c:pt idx="812">
                  <c:v>1.0048309178743962</c:v>
                </c:pt>
                <c:pt idx="813">
                  <c:v>1.0048309178743962</c:v>
                </c:pt>
                <c:pt idx="814">
                  <c:v>1.0048309178743962</c:v>
                </c:pt>
                <c:pt idx="815">
                  <c:v>1.0048309178743962</c:v>
                </c:pt>
                <c:pt idx="816">
                  <c:v>1.0048309178743962</c:v>
                </c:pt>
                <c:pt idx="817">
                  <c:v>1.0048309178743962</c:v>
                </c:pt>
                <c:pt idx="818">
                  <c:v>1.0048309178743962</c:v>
                </c:pt>
                <c:pt idx="819">
                  <c:v>1.0048309178743962</c:v>
                </c:pt>
                <c:pt idx="820">
                  <c:v>1.0048309178743962</c:v>
                </c:pt>
                <c:pt idx="821">
                  <c:v>1.0048309178743962</c:v>
                </c:pt>
                <c:pt idx="822">
                  <c:v>1.0048309178743962</c:v>
                </c:pt>
                <c:pt idx="823">
                  <c:v>1.0048309178743962</c:v>
                </c:pt>
                <c:pt idx="824">
                  <c:v>1.0048309178743962</c:v>
                </c:pt>
                <c:pt idx="825">
                  <c:v>1.0048309178743962</c:v>
                </c:pt>
                <c:pt idx="826">
                  <c:v>1.0048309178743962</c:v>
                </c:pt>
                <c:pt idx="827">
                  <c:v>1.0048309178743962</c:v>
                </c:pt>
                <c:pt idx="828">
                  <c:v>1.0048309178743962</c:v>
                </c:pt>
                <c:pt idx="829">
                  <c:v>1.0048309178743962</c:v>
                </c:pt>
                <c:pt idx="830">
                  <c:v>1.0048309178743962</c:v>
                </c:pt>
                <c:pt idx="831">
                  <c:v>1.0048309178743962</c:v>
                </c:pt>
                <c:pt idx="832">
                  <c:v>1.0048309178743962</c:v>
                </c:pt>
                <c:pt idx="833">
                  <c:v>1.0048309178743962</c:v>
                </c:pt>
                <c:pt idx="834">
                  <c:v>1.0048309178743962</c:v>
                </c:pt>
                <c:pt idx="835">
                  <c:v>1.0048309178743962</c:v>
                </c:pt>
                <c:pt idx="836">
                  <c:v>1.0048309178743962</c:v>
                </c:pt>
                <c:pt idx="837">
                  <c:v>1.0048309178743962</c:v>
                </c:pt>
                <c:pt idx="838">
                  <c:v>1.0048309178743962</c:v>
                </c:pt>
                <c:pt idx="839">
                  <c:v>1.0048309178743962</c:v>
                </c:pt>
                <c:pt idx="840">
                  <c:v>1.0048309178743962</c:v>
                </c:pt>
                <c:pt idx="841">
                  <c:v>1.0048309178743962</c:v>
                </c:pt>
                <c:pt idx="842">
                  <c:v>1.0048309178743962</c:v>
                </c:pt>
                <c:pt idx="843">
                  <c:v>1.0048309178743962</c:v>
                </c:pt>
                <c:pt idx="844">
                  <c:v>1.0048309178743962</c:v>
                </c:pt>
                <c:pt idx="845">
                  <c:v>1.0048309178743962</c:v>
                </c:pt>
                <c:pt idx="846">
                  <c:v>1.0048309178743962</c:v>
                </c:pt>
                <c:pt idx="847">
                  <c:v>1.0048309178743962</c:v>
                </c:pt>
                <c:pt idx="848">
                  <c:v>1.0048309178743962</c:v>
                </c:pt>
                <c:pt idx="849">
                  <c:v>1.0048309178743962</c:v>
                </c:pt>
                <c:pt idx="850">
                  <c:v>1.0048309178743962</c:v>
                </c:pt>
                <c:pt idx="851">
                  <c:v>1.0048309178743962</c:v>
                </c:pt>
                <c:pt idx="852">
                  <c:v>1.0048309178743962</c:v>
                </c:pt>
                <c:pt idx="853">
                  <c:v>1.0048309178743962</c:v>
                </c:pt>
                <c:pt idx="854">
                  <c:v>1.0048309178743962</c:v>
                </c:pt>
                <c:pt idx="855">
                  <c:v>1.0048309178743962</c:v>
                </c:pt>
                <c:pt idx="856">
                  <c:v>1.0048309178743962</c:v>
                </c:pt>
                <c:pt idx="857">
                  <c:v>1.0048309178743962</c:v>
                </c:pt>
                <c:pt idx="858">
                  <c:v>1.0048309178743962</c:v>
                </c:pt>
                <c:pt idx="859">
                  <c:v>1.0048309178743962</c:v>
                </c:pt>
                <c:pt idx="860">
                  <c:v>1.0048309178743962</c:v>
                </c:pt>
                <c:pt idx="861">
                  <c:v>1.0048309178743962</c:v>
                </c:pt>
                <c:pt idx="862">
                  <c:v>1.0048309178743962</c:v>
                </c:pt>
                <c:pt idx="863">
                  <c:v>1.0048309178743962</c:v>
                </c:pt>
                <c:pt idx="864">
                  <c:v>1.0048309178743962</c:v>
                </c:pt>
                <c:pt idx="865">
                  <c:v>1.0048309178743962</c:v>
                </c:pt>
                <c:pt idx="866">
                  <c:v>1.0048309178743962</c:v>
                </c:pt>
                <c:pt idx="867">
                  <c:v>1.0048309178743962</c:v>
                </c:pt>
                <c:pt idx="868">
                  <c:v>1.0048309178743962</c:v>
                </c:pt>
                <c:pt idx="869">
                  <c:v>1.0048309178743962</c:v>
                </c:pt>
                <c:pt idx="870">
                  <c:v>1.0048309178743962</c:v>
                </c:pt>
                <c:pt idx="871">
                  <c:v>1.0048309178743962</c:v>
                </c:pt>
                <c:pt idx="872">
                  <c:v>1.0048309178743962</c:v>
                </c:pt>
                <c:pt idx="873">
                  <c:v>1.0048309178743962</c:v>
                </c:pt>
                <c:pt idx="874">
                  <c:v>1.0048309178743962</c:v>
                </c:pt>
                <c:pt idx="875">
                  <c:v>1.0048309178743962</c:v>
                </c:pt>
                <c:pt idx="876">
                  <c:v>1.0048309178743962</c:v>
                </c:pt>
                <c:pt idx="877">
                  <c:v>1.0048309178743962</c:v>
                </c:pt>
                <c:pt idx="878">
                  <c:v>1.0048309178743962</c:v>
                </c:pt>
                <c:pt idx="879">
                  <c:v>1.0048309178743962</c:v>
                </c:pt>
                <c:pt idx="880">
                  <c:v>1.0048309178743962</c:v>
                </c:pt>
                <c:pt idx="881">
                  <c:v>1.0048309178743962</c:v>
                </c:pt>
                <c:pt idx="882">
                  <c:v>1.0048309178743962</c:v>
                </c:pt>
                <c:pt idx="883">
                  <c:v>1.0048309178743962</c:v>
                </c:pt>
                <c:pt idx="884">
                  <c:v>1.0048309178743962</c:v>
                </c:pt>
                <c:pt idx="885">
                  <c:v>1.0048309178743962</c:v>
                </c:pt>
                <c:pt idx="886">
                  <c:v>1.0048309178743962</c:v>
                </c:pt>
                <c:pt idx="887">
                  <c:v>1.0048309178743962</c:v>
                </c:pt>
                <c:pt idx="888">
                  <c:v>1.0048309178743962</c:v>
                </c:pt>
                <c:pt idx="889">
                  <c:v>1.0048309178743962</c:v>
                </c:pt>
                <c:pt idx="890">
                  <c:v>1.0048309178743962</c:v>
                </c:pt>
                <c:pt idx="891">
                  <c:v>1.0048309178743962</c:v>
                </c:pt>
                <c:pt idx="892">
                  <c:v>1.0048309178743962</c:v>
                </c:pt>
                <c:pt idx="893">
                  <c:v>1.0048309178743962</c:v>
                </c:pt>
                <c:pt idx="894">
                  <c:v>1.0048309178743962</c:v>
                </c:pt>
                <c:pt idx="895">
                  <c:v>1.0048309178743962</c:v>
                </c:pt>
                <c:pt idx="896">
                  <c:v>1.0048309178743962</c:v>
                </c:pt>
                <c:pt idx="897">
                  <c:v>1.0048309178743962</c:v>
                </c:pt>
                <c:pt idx="898">
                  <c:v>1.0048309178743962</c:v>
                </c:pt>
                <c:pt idx="899">
                  <c:v>1.0048309178743962</c:v>
                </c:pt>
                <c:pt idx="900">
                  <c:v>1.0048309178743962</c:v>
                </c:pt>
                <c:pt idx="901">
                  <c:v>1.0048309178743962</c:v>
                </c:pt>
                <c:pt idx="902">
                  <c:v>1.0048309178743962</c:v>
                </c:pt>
                <c:pt idx="903">
                  <c:v>1.0048309178743962</c:v>
                </c:pt>
                <c:pt idx="904">
                  <c:v>1.0048309178743962</c:v>
                </c:pt>
                <c:pt idx="905">
                  <c:v>1.0048309178743962</c:v>
                </c:pt>
                <c:pt idx="906">
                  <c:v>1.0048309178743962</c:v>
                </c:pt>
                <c:pt idx="907">
                  <c:v>1.0048309178743962</c:v>
                </c:pt>
                <c:pt idx="908">
                  <c:v>1.0048309178743962</c:v>
                </c:pt>
                <c:pt idx="909">
                  <c:v>1.0048309178743962</c:v>
                </c:pt>
                <c:pt idx="910">
                  <c:v>1.0048309178743962</c:v>
                </c:pt>
                <c:pt idx="911">
                  <c:v>1.0048309178743962</c:v>
                </c:pt>
                <c:pt idx="912">
                  <c:v>1.0048309178743962</c:v>
                </c:pt>
                <c:pt idx="913">
                  <c:v>1.0048309178743962</c:v>
                </c:pt>
                <c:pt idx="914">
                  <c:v>1.0048309178743962</c:v>
                </c:pt>
                <c:pt idx="915">
                  <c:v>1.0048309178743962</c:v>
                </c:pt>
                <c:pt idx="916">
                  <c:v>1.0048309178743962</c:v>
                </c:pt>
                <c:pt idx="917">
                  <c:v>1.0048309178743962</c:v>
                </c:pt>
                <c:pt idx="918">
                  <c:v>1.0048309178743962</c:v>
                </c:pt>
                <c:pt idx="919">
                  <c:v>1.0048309178743962</c:v>
                </c:pt>
                <c:pt idx="920">
                  <c:v>1.0048309178743962</c:v>
                </c:pt>
                <c:pt idx="921">
                  <c:v>1.0048309178743962</c:v>
                </c:pt>
                <c:pt idx="922">
                  <c:v>1.0048309178743962</c:v>
                </c:pt>
                <c:pt idx="923">
                  <c:v>1.0048309178743962</c:v>
                </c:pt>
                <c:pt idx="924">
                  <c:v>1.0048309178743962</c:v>
                </c:pt>
                <c:pt idx="925">
                  <c:v>1.0048309178743962</c:v>
                </c:pt>
                <c:pt idx="926">
                  <c:v>1.0048309178743962</c:v>
                </c:pt>
                <c:pt idx="927">
                  <c:v>1.0048309178743962</c:v>
                </c:pt>
                <c:pt idx="928">
                  <c:v>1.0048309178743962</c:v>
                </c:pt>
                <c:pt idx="929">
                  <c:v>1.0048309178743962</c:v>
                </c:pt>
                <c:pt idx="930">
                  <c:v>1.0048309178743962</c:v>
                </c:pt>
                <c:pt idx="931">
                  <c:v>1.0048309178743962</c:v>
                </c:pt>
                <c:pt idx="932">
                  <c:v>1.0048309178743962</c:v>
                </c:pt>
                <c:pt idx="933">
                  <c:v>1.0048309178743962</c:v>
                </c:pt>
                <c:pt idx="934">
                  <c:v>1.0048309178743962</c:v>
                </c:pt>
                <c:pt idx="935">
                  <c:v>1.0048309178743962</c:v>
                </c:pt>
                <c:pt idx="936">
                  <c:v>1.0048309178743962</c:v>
                </c:pt>
                <c:pt idx="937">
                  <c:v>1.0048309178743962</c:v>
                </c:pt>
                <c:pt idx="938">
                  <c:v>1.0048309178743962</c:v>
                </c:pt>
                <c:pt idx="939">
                  <c:v>1.0048309178743962</c:v>
                </c:pt>
                <c:pt idx="940">
                  <c:v>1.0048309178743962</c:v>
                </c:pt>
                <c:pt idx="941">
                  <c:v>1.0048309178743962</c:v>
                </c:pt>
                <c:pt idx="942">
                  <c:v>1.0048309178743962</c:v>
                </c:pt>
                <c:pt idx="943">
                  <c:v>1.0048309178743962</c:v>
                </c:pt>
                <c:pt idx="944">
                  <c:v>1.0048309178743962</c:v>
                </c:pt>
                <c:pt idx="945">
                  <c:v>1.0048309178743962</c:v>
                </c:pt>
                <c:pt idx="946">
                  <c:v>1.0048309178743962</c:v>
                </c:pt>
                <c:pt idx="947">
                  <c:v>1.0048309178743962</c:v>
                </c:pt>
                <c:pt idx="948">
                  <c:v>1.0048309178743962</c:v>
                </c:pt>
                <c:pt idx="949">
                  <c:v>1.0048309178743962</c:v>
                </c:pt>
                <c:pt idx="950">
                  <c:v>1.0048309178743962</c:v>
                </c:pt>
                <c:pt idx="951">
                  <c:v>1.0048309178743962</c:v>
                </c:pt>
                <c:pt idx="952">
                  <c:v>1.0048309178743962</c:v>
                </c:pt>
                <c:pt idx="953">
                  <c:v>1.0048309178743962</c:v>
                </c:pt>
                <c:pt idx="954">
                  <c:v>1.0048309178743962</c:v>
                </c:pt>
                <c:pt idx="955">
                  <c:v>1.0048309178743962</c:v>
                </c:pt>
                <c:pt idx="956">
                  <c:v>1.0048309178743962</c:v>
                </c:pt>
                <c:pt idx="957">
                  <c:v>1.0048309178743962</c:v>
                </c:pt>
                <c:pt idx="958">
                  <c:v>1.0048309178743962</c:v>
                </c:pt>
                <c:pt idx="959">
                  <c:v>1.0048309178743962</c:v>
                </c:pt>
                <c:pt idx="960">
                  <c:v>1.0048309178743962</c:v>
                </c:pt>
                <c:pt idx="961">
                  <c:v>1.0048309178743962</c:v>
                </c:pt>
                <c:pt idx="962">
                  <c:v>1.0048309178743962</c:v>
                </c:pt>
                <c:pt idx="963">
                  <c:v>1.0048309178743962</c:v>
                </c:pt>
                <c:pt idx="964">
                  <c:v>1.0048309178743962</c:v>
                </c:pt>
                <c:pt idx="965">
                  <c:v>1.0048309178743962</c:v>
                </c:pt>
                <c:pt idx="966">
                  <c:v>1.0048309178743962</c:v>
                </c:pt>
                <c:pt idx="967">
                  <c:v>1.0048309178743962</c:v>
                </c:pt>
                <c:pt idx="968">
                  <c:v>1.0048309178743962</c:v>
                </c:pt>
                <c:pt idx="969">
                  <c:v>1.0048309178743962</c:v>
                </c:pt>
                <c:pt idx="970">
                  <c:v>1.0048309178743962</c:v>
                </c:pt>
                <c:pt idx="971">
                  <c:v>1.0048309178743962</c:v>
                </c:pt>
                <c:pt idx="972">
                  <c:v>1.0048309178743962</c:v>
                </c:pt>
                <c:pt idx="973">
                  <c:v>1.0048309178743962</c:v>
                </c:pt>
                <c:pt idx="974">
                  <c:v>1.0048309178743962</c:v>
                </c:pt>
                <c:pt idx="975">
                  <c:v>1.0048309178743962</c:v>
                </c:pt>
                <c:pt idx="976">
                  <c:v>1.0048309178743962</c:v>
                </c:pt>
                <c:pt idx="977">
                  <c:v>1.0048309178743962</c:v>
                </c:pt>
                <c:pt idx="978">
                  <c:v>1.0048309178743962</c:v>
                </c:pt>
                <c:pt idx="979">
                  <c:v>1.0048309178743962</c:v>
                </c:pt>
                <c:pt idx="980">
                  <c:v>1.0048309178743962</c:v>
                </c:pt>
                <c:pt idx="981">
                  <c:v>1.0048309178743962</c:v>
                </c:pt>
                <c:pt idx="982">
                  <c:v>1.0048309178743962</c:v>
                </c:pt>
                <c:pt idx="983">
                  <c:v>1.0048309178743962</c:v>
                </c:pt>
                <c:pt idx="984">
                  <c:v>1.0048309178743962</c:v>
                </c:pt>
                <c:pt idx="985">
                  <c:v>1.0048309178743962</c:v>
                </c:pt>
                <c:pt idx="986">
                  <c:v>1.0048309178743962</c:v>
                </c:pt>
                <c:pt idx="987">
                  <c:v>1.0048309178743962</c:v>
                </c:pt>
                <c:pt idx="988">
                  <c:v>1.0048309178743962</c:v>
                </c:pt>
                <c:pt idx="989">
                  <c:v>1.0048309178743962</c:v>
                </c:pt>
                <c:pt idx="990">
                  <c:v>1.0048309178743962</c:v>
                </c:pt>
                <c:pt idx="991">
                  <c:v>1.0048309178743962</c:v>
                </c:pt>
                <c:pt idx="992">
                  <c:v>1.0048309178743962</c:v>
                </c:pt>
                <c:pt idx="993">
                  <c:v>1.0048309178743962</c:v>
                </c:pt>
                <c:pt idx="994">
                  <c:v>1.0048309178743962</c:v>
                </c:pt>
                <c:pt idx="995">
                  <c:v>1.0048309178743962</c:v>
                </c:pt>
                <c:pt idx="996">
                  <c:v>1.0048309178743962</c:v>
                </c:pt>
                <c:pt idx="997">
                  <c:v>1.0048309178743962</c:v>
                </c:pt>
                <c:pt idx="998">
                  <c:v>1.0048309178743962</c:v>
                </c:pt>
                <c:pt idx="999">
                  <c:v>1.0048309178743962</c:v>
                </c:pt>
                <c:pt idx="1000">
                  <c:v>1.0048309178743962</c:v>
                </c:pt>
                <c:pt idx="1001">
                  <c:v>1.0048309178743962</c:v>
                </c:pt>
                <c:pt idx="1002">
                  <c:v>1.0048309178743962</c:v>
                </c:pt>
                <c:pt idx="1003">
                  <c:v>1.0048309178743962</c:v>
                </c:pt>
                <c:pt idx="1004">
                  <c:v>1.0048309178743962</c:v>
                </c:pt>
                <c:pt idx="1005">
                  <c:v>1.0048309178743962</c:v>
                </c:pt>
                <c:pt idx="1006">
                  <c:v>1.0048309178743962</c:v>
                </c:pt>
                <c:pt idx="1007">
                  <c:v>1.0048309178743962</c:v>
                </c:pt>
                <c:pt idx="1008">
                  <c:v>1.0048309178743962</c:v>
                </c:pt>
                <c:pt idx="1009">
                  <c:v>1.0048309178743962</c:v>
                </c:pt>
                <c:pt idx="1010">
                  <c:v>1.0048309178743962</c:v>
                </c:pt>
                <c:pt idx="1011">
                  <c:v>1.0048309178743962</c:v>
                </c:pt>
                <c:pt idx="1012">
                  <c:v>1.0048309178743962</c:v>
                </c:pt>
                <c:pt idx="1013">
                  <c:v>1.0048309178743962</c:v>
                </c:pt>
                <c:pt idx="1014">
                  <c:v>1.0048309178743962</c:v>
                </c:pt>
                <c:pt idx="1015">
                  <c:v>1.0048309178743962</c:v>
                </c:pt>
                <c:pt idx="1016">
                  <c:v>1.0048309178743962</c:v>
                </c:pt>
                <c:pt idx="1017">
                  <c:v>1.0048309178743962</c:v>
                </c:pt>
                <c:pt idx="1018">
                  <c:v>1.0048309178743962</c:v>
                </c:pt>
                <c:pt idx="1019">
                  <c:v>1.0048309178743962</c:v>
                </c:pt>
                <c:pt idx="1020">
                  <c:v>1.0048309178743962</c:v>
                </c:pt>
                <c:pt idx="1021">
                  <c:v>1.0048309178743962</c:v>
                </c:pt>
                <c:pt idx="1022">
                  <c:v>1.0048309178743962</c:v>
                </c:pt>
                <c:pt idx="1023">
                  <c:v>1.0048309178743962</c:v>
                </c:pt>
                <c:pt idx="1024">
                  <c:v>1.0048309178743962</c:v>
                </c:pt>
                <c:pt idx="1025">
                  <c:v>1.0048309178743962</c:v>
                </c:pt>
                <c:pt idx="1026">
                  <c:v>1.0048309178743962</c:v>
                </c:pt>
                <c:pt idx="1027">
                  <c:v>1.0048309178743962</c:v>
                </c:pt>
                <c:pt idx="1028">
                  <c:v>1.0048309178743962</c:v>
                </c:pt>
                <c:pt idx="1029">
                  <c:v>1.0048309178743962</c:v>
                </c:pt>
                <c:pt idx="1030">
                  <c:v>1.0048309178743962</c:v>
                </c:pt>
                <c:pt idx="1031">
                  <c:v>1.0048309178743962</c:v>
                </c:pt>
                <c:pt idx="1032">
                  <c:v>1.0048309178743962</c:v>
                </c:pt>
                <c:pt idx="1033">
                  <c:v>1.0048309178743962</c:v>
                </c:pt>
                <c:pt idx="1034">
                  <c:v>1.0048309178743962</c:v>
                </c:pt>
                <c:pt idx="1035">
                  <c:v>1.0048309178743962</c:v>
                </c:pt>
                <c:pt idx="1036">
                  <c:v>1.0048309178743962</c:v>
                </c:pt>
                <c:pt idx="1037">
                  <c:v>1.0048309178743962</c:v>
                </c:pt>
                <c:pt idx="1038">
                  <c:v>1.0048309178743962</c:v>
                </c:pt>
                <c:pt idx="1039">
                  <c:v>1.0048309178743962</c:v>
                </c:pt>
                <c:pt idx="1040">
                  <c:v>1.0048309178743962</c:v>
                </c:pt>
                <c:pt idx="1041">
                  <c:v>1.0048309178743962</c:v>
                </c:pt>
                <c:pt idx="1042">
                  <c:v>1.0048309178743962</c:v>
                </c:pt>
                <c:pt idx="1043">
                  <c:v>1.0048309178743962</c:v>
                </c:pt>
                <c:pt idx="1044">
                  <c:v>1.0048309178743962</c:v>
                </c:pt>
                <c:pt idx="1045">
                  <c:v>1.0048309178743962</c:v>
                </c:pt>
                <c:pt idx="1046">
                  <c:v>1.0048309178743962</c:v>
                </c:pt>
                <c:pt idx="1047">
                  <c:v>1.0048309178743962</c:v>
                </c:pt>
                <c:pt idx="1048">
                  <c:v>1.0048309178743962</c:v>
                </c:pt>
                <c:pt idx="1049">
                  <c:v>1.0048309178743962</c:v>
                </c:pt>
                <c:pt idx="1050">
                  <c:v>1.0048309178743962</c:v>
                </c:pt>
                <c:pt idx="1051">
                  <c:v>1.0048309178743962</c:v>
                </c:pt>
                <c:pt idx="1052">
                  <c:v>1.0048309178743962</c:v>
                </c:pt>
                <c:pt idx="1053">
                  <c:v>1.0048309178743962</c:v>
                </c:pt>
                <c:pt idx="1054">
                  <c:v>1.0048309178743962</c:v>
                </c:pt>
                <c:pt idx="1055">
                  <c:v>1.0048309178743962</c:v>
                </c:pt>
                <c:pt idx="1056">
                  <c:v>1.0048309178743962</c:v>
                </c:pt>
                <c:pt idx="1057">
                  <c:v>1.0048309178743962</c:v>
                </c:pt>
                <c:pt idx="1058">
                  <c:v>1.0048309178743962</c:v>
                </c:pt>
                <c:pt idx="1059">
                  <c:v>1.0048309178743962</c:v>
                </c:pt>
                <c:pt idx="1060">
                  <c:v>1.0048309178743962</c:v>
                </c:pt>
                <c:pt idx="1061">
                  <c:v>1.0048309178743962</c:v>
                </c:pt>
                <c:pt idx="1062">
                  <c:v>1.0048309178743962</c:v>
                </c:pt>
                <c:pt idx="1063">
                  <c:v>1.0048309178743962</c:v>
                </c:pt>
                <c:pt idx="1064">
                  <c:v>1.0048309178743962</c:v>
                </c:pt>
                <c:pt idx="1065">
                  <c:v>1.0048309178743962</c:v>
                </c:pt>
                <c:pt idx="1066">
                  <c:v>1.0048309178743962</c:v>
                </c:pt>
                <c:pt idx="1067">
                  <c:v>1.0048309178743962</c:v>
                </c:pt>
                <c:pt idx="1068">
                  <c:v>1.0048309178743962</c:v>
                </c:pt>
                <c:pt idx="1069">
                  <c:v>1.0048309178743962</c:v>
                </c:pt>
                <c:pt idx="1070">
                  <c:v>1.0048309178743962</c:v>
                </c:pt>
                <c:pt idx="1071">
                  <c:v>1.0048309178743962</c:v>
                </c:pt>
                <c:pt idx="1072">
                  <c:v>1.0048309178743962</c:v>
                </c:pt>
                <c:pt idx="1073">
                  <c:v>1.0048309178743962</c:v>
                </c:pt>
                <c:pt idx="1074">
                  <c:v>1.0048309178743962</c:v>
                </c:pt>
                <c:pt idx="1075">
                  <c:v>1.0048309178743962</c:v>
                </c:pt>
                <c:pt idx="1076">
                  <c:v>1.0048309178743962</c:v>
                </c:pt>
                <c:pt idx="1077">
                  <c:v>1.0048309178743962</c:v>
                </c:pt>
                <c:pt idx="1078">
                  <c:v>1.0048309178743962</c:v>
                </c:pt>
                <c:pt idx="1079">
                  <c:v>1.0048309178743962</c:v>
                </c:pt>
                <c:pt idx="1080">
                  <c:v>1.0048309178743962</c:v>
                </c:pt>
                <c:pt idx="1081">
                  <c:v>1.0048309178743962</c:v>
                </c:pt>
                <c:pt idx="1082">
                  <c:v>1.0048309178743962</c:v>
                </c:pt>
                <c:pt idx="1083">
                  <c:v>1.0048309178743962</c:v>
                </c:pt>
                <c:pt idx="1084">
                  <c:v>1.0048309178743962</c:v>
                </c:pt>
                <c:pt idx="1085">
                  <c:v>1.0048309178743962</c:v>
                </c:pt>
                <c:pt idx="1086">
                  <c:v>1.0048309178743962</c:v>
                </c:pt>
                <c:pt idx="1087">
                  <c:v>1.0048309178743962</c:v>
                </c:pt>
                <c:pt idx="1088">
                  <c:v>1.0048309178743962</c:v>
                </c:pt>
                <c:pt idx="1089">
                  <c:v>1.0048309178743962</c:v>
                </c:pt>
                <c:pt idx="1090">
                  <c:v>1.0048309178743962</c:v>
                </c:pt>
                <c:pt idx="1091">
                  <c:v>1.0048309178743962</c:v>
                </c:pt>
                <c:pt idx="1092">
                  <c:v>1.0048309178743962</c:v>
                </c:pt>
                <c:pt idx="1093">
                  <c:v>1.0048309178743962</c:v>
                </c:pt>
                <c:pt idx="1094">
                  <c:v>1.0048309178743962</c:v>
                </c:pt>
                <c:pt idx="1095">
                  <c:v>1.0048309178743962</c:v>
                </c:pt>
                <c:pt idx="1096">
                  <c:v>1.0048309178743962</c:v>
                </c:pt>
                <c:pt idx="1097">
                  <c:v>1.0048309178743962</c:v>
                </c:pt>
                <c:pt idx="1098">
                  <c:v>1.0048309178743962</c:v>
                </c:pt>
                <c:pt idx="1099">
                  <c:v>1.0048309178743962</c:v>
                </c:pt>
                <c:pt idx="1100">
                  <c:v>1.0048309178743962</c:v>
                </c:pt>
                <c:pt idx="1101">
                  <c:v>1.0048309178743962</c:v>
                </c:pt>
                <c:pt idx="1102">
                  <c:v>1.0048309178743962</c:v>
                </c:pt>
                <c:pt idx="1103">
                  <c:v>1.0048309178743962</c:v>
                </c:pt>
                <c:pt idx="1104">
                  <c:v>1.0048309178743962</c:v>
                </c:pt>
                <c:pt idx="1105">
                  <c:v>1.0048309178743962</c:v>
                </c:pt>
                <c:pt idx="1106">
                  <c:v>1.0048309178743962</c:v>
                </c:pt>
                <c:pt idx="1107">
                  <c:v>1.0048309178743962</c:v>
                </c:pt>
                <c:pt idx="1108">
                  <c:v>1.0048309178743962</c:v>
                </c:pt>
                <c:pt idx="1109">
                  <c:v>1.0048309178743962</c:v>
                </c:pt>
                <c:pt idx="1110">
                  <c:v>1.0048309178743962</c:v>
                </c:pt>
                <c:pt idx="1111">
                  <c:v>1.0048309178743962</c:v>
                </c:pt>
                <c:pt idx="1112">
                  <c:v>1.0048309178743962</c:v>
                </c:pt>
                <c:pt idx="1113">
                  <c:v>1.0048309178743962</c:v>
                </c:pt>
                <c:pt idx="1114">
                  <c:v>1.0048309178743962</c:v>
                </c:pt>
                <c:pt idx="1115">
                  <c:v>1.0048309178743962</c:v>
                </c:pt>
                <c:pt idx="1116">
                  <c:v>1.0048309178743962</c:v>
                </c:pt>
                <c:pt idx="1117">
                  <c:v>1.0048309178743962</c:v>
                </c:pt>
                <c:pt idx="1118">
                  <c:v>1.0048309178743962</c:v>
                </c:pt>
                <c:pt idx="1119">
                  <c:v>1.0048309178743962</c:v>
                </c:pt>
                <c:pt idx="1120">
                  <c:v>1.0048309178743962</c:v>
                </c:pt>
                <c:pt idx="1121">
                  <c:v>1.0048309178743962</c:v>
                </c:pt>
                <c:pt idx="1122">
                  <c:v>1.0048309178743962</c:v>
                </c:pt>
                <c:pt idx="1123">
                  <c:v>1.0048309178743962</c:v>
                </c:pt>
                <c:pt idx="1124">
                  <c:v>1.0048309178743962</c:v>
                </c:pt>
                <c:pt idx="1125">
                  <c:v>1.0048309178743962</c:v>
                </c:pt>
                <c:pt idx="1126">
                  <c:v>1.0048309178743962</c:v>
                </c:pt>
                <c:pt idx="1127">
                  <c:v>1.0048309178743962</c:v>
                </c:pt>
                <c:pt idx="1128">
                  <c:v>1.0048309178743962</c:v>
                </c:pt>
                <c:pt idx="1129">
                  <c:v>1.0048309178743962</c:v>
                </c:pt>
                <c:pt idx="1130">
                  <c:v>1.0048309178743962</c:v>
                </c:pt>
                <c:pt idx="1131">
                  <c:v>1.0048309178743962</c:v>
                </c:pt>
                <c:pt idx="1132">
                  <c:v>1.0048309178743962</c:v>
                </c:pt>
                <c:pt idx="1133">
                  <c:v>1.0048309178743962</c:v>
                </c:pt>
                <c:pt idx="1134">
                  <c:v>1.0048309178743962</c:v>
                </c:pt>
                <c:pt idx="1135">
                  <c:v>1.0048309178743962</c:v>
                </c:pt>
                <c:pt idx="1136">
                  <c:v>1.0048309178743962</c:v>
                </c:pt>
                <c:pt idx="1137">
                  <c:v>1.0048309178743962</c:v>
                </c:pt>
                <c:pt idx="1138">
                  <c:v>1.0048309178743962</c:v>
                </c:pt>
                <c:pt idx="1139">
                  <c:v>1.0048309178743962</c:v>
                </c:pt>
                <c:pt idx="1140">
                  <c:v>1.0048309178743962</c:v>
                </c:pt>
                <c:pt idx="1141">
                  <c:v>1.0048309178743962</c:v>
                </c:pt>
                <c:pt idx="1142">
                  <c:v>1.0048309178743962</c:v>
                </c:pt>
                <c:pt idx="1143">
                  <c:v>1.0048309178743962</c:v>
                </c:pt>
                <c:pt idx="1144">
                  <c:v>1.0048309178743962</c:v>
                </c:pt>
                <c:pt idx="1145">
                  <c:v>1.0048309178743962</c:v>
                </c:pt>
                <c:pt idx="1146">
                  <c:v>1.0048309178743962</c:v>
                </c:pt>
                <c:pt idx="1147">
                  <c:v>1.0048309178743962</c:v>
                </c:pt>
                <c:pt idx="1148">
                  <c:v>1.0048309178743962</c:v>
                </c:pt>
                <c:pt idx="1149">
                  <c:v>1.0048309178743962</c:v>
                </c:pt>
                <c:pt idx="1150">
                  <c:v>1.0048309178743962</c:v>
                </c:pt>
                <c:pt idx="1151">
                  <c:v>1.0048309178743962</c:v>
                </c:pt>
                <c:pt idx="1152">
                  <c:v>1.0048309178743962</c:v>
                </c:pt>
                <c:pt idx="1153">
                  <c:v>1.0048309178743962</c:v>
                </c:pt>
                <c:pt idx="1154">
                  <c:v>1.0048309178743962</c:v>
                </c:pt>
                <c:pt idx="1155">
                  <c:v>1.0048309178743962</c:v>
                </c:pt>
                <c:pt idx="1156">
                  <c:v>1.0048309178743962</c:v>
                </c:pt>
                <c:pt idx="1157">
                  <c:v>1.0048309178743962</c:v>
                </c:pt>
                <c:pt idx="1158">
                  <c:v>1.0048309178743962</c:v>
                </c:pt>
                <c:pt idx="1159">
                  <c:v>1.0048309178743962</c:v>
                </c:pt>
                <c:pt idx="1160">
                  <c:v>1.0048309178743962</c:v>
                </c:pt>
                <c:pt idx="1161">
                  <c:v>1.0048309178743962</c:v>
                </c:pt>
                <c:pt idx="1162">
                  <c:v>1.0048309178743962</c:v>
                </c:pt>
                <c:pt idx="1163">
                  <c:v>1.0048309178743962</c:v>
                </c:pt>
                <c:pt idx="1164">
                  <c:v>1.0048309178743962</c:v>
                </c:pt>
                <c:pt idx="1165">
                  <c:v>1.0048309178743962</c:v>
                </c:pt>
                <c:pt idx="1166">
                  <c:v>1.0048309178743962</c:v>
                </c:pt>
                <c:pt idx="1167">
                  <c:v>1.0048309178743962</c:v>
                </c:pt>
                <c:pt idx="1168">
                  <c:v>1.0048309178743962</c:v>
                </c:pt>
                <c:pt idx="1169">
                  <c:v>1.0048309178743962</c:v>
                </c:pt>
                <c:pt idx="1170">
                  <c:v>1.0048309178743962</c:v>
                </c:pt>
                <c:pt idx="1171">
                  <c:v>1.0048309178743962</c:v>
                </c:pt>
                <c:pt idx="1172">
                  <c:v>1.0048309178743962</c:v>
                </c:pt>
                <c:pt idx="1173">
                  <c:v>1.0048309178743962</c:v>
                </c:pt>
                <c:pt idx="1174">
                  <c:v>1.0048309178743962</c:v>
                </c:pt>
                <c:pt idx="1175">
                  <c:v>1.0048309178743962</c:v>
                </c:pt>
                <c:pt idx="1176">
                  <c:v>1.0048309178743962</c:v>
                </c:pt>
                <c:pt idx="1177">
                  <c:v>1.0048309178743962</c:v>
                </c:pt>
                <c:pt idx="1178">
                  <c:v>1.0048309178743962</c:v>
                </c:pt>
                <c:pt idx="1179">
                  <c:v>1.0048309178743962</c:v>
                </c:pt>
                <c:pt idx="1180">
                  <c:v>1.0048309178743962</c:v>
                </c:pt>
                <c:pt idx="1181">
                  <c:v>1.0048309178743962</c:v>
                </c:pt>
                <c:pt idx="1182">
                  <c:v>1.0048309178743962</c:v>
                </c:pt>
                <c:pt idx="1183">
                  <c:v>1.0048309178743962</c:v>
                </c:pt>
                <c:pt idx="1184">
                  <c:v>1.0048309178743962</c:v>
                </c:pt>
                <c:pt idx="1185">
                  <c:v>1.0048309178743962</c:v>
                </c:pt>
                <c:pt idx="1186">
                  <c:v>1.0048309178743962</c:v>
                </c:pt>
                <c:pt idx="1187">
                  <c:v>1.0048309178743962</c:v>
                </c:pt>
                <c:pt idx="1188">
                  <c:v>1.0048309178743962</c:v>
                </c:pt>
                <c:pt idx="1189">
                  <c:v>1.0048309178743962</c:v>
                </c:pt>
                <c:pt idx="1190">
                  <c:v>1.0048309178743962</c:v>
                </c:pt>
                <c:pt idx="1191">
                  <c:v>1.0048309178743962</c:v>
                </c:pt>
                <c:pt idx="1192">
                  <c:v>1.0048309178743962</c:v>
                </c:pt>
                <c:pt idx="1193">
                  <c:v>1.0048309178743962</c:v>
                </c:pt>
                <c:pt idx="1194">
                  <c:v>1.0048309178743962</c:v>
                </c:pt>
                <c:pt idx="1195">
                  <c:v>1.0048309178743962</c:v>
                </c:pt>
                <c:pt idx="1196">
                  <c:v>1.0048309178743962</c:v>
                </c:pt>
                <c:pt idx="1197">
                  <c:v>1.0048309178743962</c:v>
                </c:pt>
                <c:pt idx="1198">
                  <c:v>1.0048309178743962</c:v>
                </c:pt>
                <c:pt idx="1199">
                  <c:v>1.0048309178743962</c:v>
                </c:pt>
                <c:pt idx="1200">
                  <c:v>1.0048309178743962</c:v>
                </c:pt>
                <c:pt idx="1201">
                  <c:v>1.0048309178743962</c:v>
                </c:pt>
                <c:pt idx="1202">
                  <c:v>1.0048309178743962</c:v>
                </c:pt>
                <c:pt idx="1203">
                  <c:v>1.0048309178743962</c:v>
                </c:pt>
                <c:pt idx="1204">
                  <c:v>1.0048309178743962</c:v>
                </c:pt>
                <c:pt idx="1205">
                  <c:v>1.0048309178743962</c:v>
                </c:pt>
                <c:pt idx="1206">
                  <c:v>1.0048309178743962</c:v>
                </c:pt>
                <c:pt idx="1207">
                  <c:v>1.0048309178743962</c:v>
                </c:pt>
                <c:pt idx="1208">
                  <c:v>1.0048309178743962</c:v>
                </c:pt>
                <c:pt idx="1209">
                  <c:v>1.0048309178743962</c:v>
                </c:pt>
                <c:pt idx="1210">
                  <c:v>1.0048309178743962</c:v>
                </c:pt>
                <c:pt idx="1211">
                  <c:v>1.0048309178743962</c:v>
                </c:pt>
                <c:pt idx="1212">
                  <c:v>1.0048309178743962</c:v>
                </c:pt>
                <c:pt idx="1213">
                  <c:v>1.0048309178743962</c:v>
                </c:pt>
                <c:pt idx="1214">
                  <c:v>1.0048309178743962</c:v>
                </c:pt>
                <c:pt idx="1215">
                  <c:v>1.0048309178743962</c:v>
                </c:pt>
                <c:pt idx="1216">
                  <c:v>1.0048309178743962</c:v>
                </c:pt>
                <c:pt idx="1217">
                  <c:v>1.0048309178743962</c:v>
                </c:pt>
                <c:pt idx="1218">
                  <c:v>1.0048309178743962</c:v>
                </c:pt>
                <c:pt idx="1219">
                  <c:v>1.0048309178743962</c:v>
                </c:pt>
                <c:pt idx="1220">
                  <c:v>1.0048309178743962</c:v>
                </c:pt>
                <c:pt idx="1221">
                  <c:v>1.0048309178743962</c:v>
                </c:pt>
                <c:pt idx="1222">
                  <c:v>1.0048309178743962</c:v>
                </c:pt>
                <c:pt idx="1223">
                  <c:v>1.0048309178743962</c:v>
                </c:pt>
                <c:pt idx="1224">
                  <c:v>1.0048309178743962</c:v>
                </c:pt>
                <c:pt idx="1225">
                  <c:v>1.0048309178743962</c:v>
                </c:pt>
                <c:pt idx="1226">
                  <c:v>1.0048309178743962</c:v>
                </c:pt>
                <c:pt idx="1227">
                  <c:v>1.0048309178743962</c:v>
                </c:pt>
                <c:pt idx="1228">
                  <c:v>1.0048309178743962</c:v>
                </c:pt>
                <c:pt idx="1229">
                  <c:v>1.0048309178743962</c:v>
                </c:pt>
                <c:pt idx="1230">
                  <c:v>1.0048309178743962</c:v>
                </c:pt>
                <c:pt idx="1231">
                  <c:v>1.0048309178743962</c:v>
                </c:pt>
                <c:pt idx="1232">
                  <c:v>1.0048309178743962</c:v>
                </c:pt>
                <c:pt idx="1233">
                  <c:v>1.0048309178743962</c:v>
                </c:pt>
                <c:pt idx="1234">
                  <c:v>1.0048309178743962</c:v>
                </c:pt>
                <c:pt idx="1235">
                  <c:v>1.0048309178743962</c:v>
                </c:pt>
                <c:pt idx="1236">
                  <c:v>1.0048309178743962</c:v>
                </c:pt>
                <c:pt idx="1237">
                  <c:v>1.0048309178743962</c:v>
                </c:pt>
                <c:pt idx="1238">
                  <c:v>1.0048309178743962</c:v>
                </c:pt>
                <c:pt idx="1239">
                  <c:v>1.0048309178743962</c:v>
                </c:pt>
                <c:pt idx="1240">
                  <c:v>1.0048309178743962</c:v>
                </c:pt>
                <c:pt idx="1241">
                  <c:v>1.0048309178743962</c:v>
                </c:pt>
                <c:pt idx="1242">
                  <c:v>1.0048309178743962</c:v>
                </c:pt>
                <c:pt idx="1243">
                  <c:v>1.0048309178743962</c:v>
                </c:pt>
                <c:pt idx="1244">
                  <c:v>1.0048309178743962</c:v>
                </c:pt>
                <c:pt idx="1245">
                  <c:v>1.0048309178743962</c:v>
                </c:pt>
                <c:pt idx="1246">
                  <c:v>1.0048309178743962</c:v>
                </c:pt>
                <c:pt idx="1247">
                  <c:v>1.0048309178743962</c:v>
                </c:pt>
                <c:pt idx="1248">
                  <c:v>1.0048309178743962</c:v>
                </c:pt>
                <c:pt idx="1249">
                  <c:v>1.0048309178743962</c:v>
                </c:pt>
                <c:pt idx="1250">
                  <c:v>1.0048309178743962</c:v>
                </c:pt>
                <c:pt idx="1251">
                  <c:v>1.0048309178743962</c:v>
                </c:pt>
                <c:pt idx="1252">
                  <c:v>1.0048309178743962</c:v>
                </c:pt>
                <c:pt idx="1253">
                  <c:v>1.0048309178743962</c:v>
                </c:pt>
                <c:pt idx="1254">
                  <c:v>1.0048309178743962</c:v>
                </c:pt>
                <c:pt idx="1255">
                  <c:v>1.0048309178743962</c:v>
                </c:pt>
                <c:pt idx="1256">
                  <c:v>1.0048309178743962</c:v>
                </c:pt>
                <c:pt idx="1257">
                  <c:v>1.0048309178743962</c:v>
                </c:pt>
                <c:pt idx="1258">
                  <c:v>1.0048309178743962</c:v>
                </c:pt>
                <c:pt idx="1259">
                  <c:v>1.0048309178743962</c:v>
                </c:pt>
                <c:pt idx="1260">
                  <c:v>1.0048309178743962</c:v>
                </c:pt>
                <c:pt idx="1261">
                  <c:v>1.0048309178743962</c:v>
                </c:pt>
                <c:pt idx="1262">
                  <c:v>1.0048309178743962</c:v>
                </c:pt>
                <c:pt idx="1263">
                  <c:v>1.0048309178743962</c:v>
                </c:pt>
                <c:pt idx="1264">
                  <c:v>1.0048309178743962</c:v>
                </c:pt>
                <c:pt idx="1265">
                  <c:v>1.0048309178743962</c:v>
                </c:pt>
                <c:pt idx="1266">
                  <c:v>1.0048309178743962</c:v>
                </c:pt>
                <c:pt idx="1267">
                  <c:v>1.0048309178743962</c:v>
                </c:pt>
                <c:pt idx="1268">
                  <c:v>1.0048309178743962</c:v>
                </c:pt>
                <c:pt idx="1269">
                  <c:v>1.0048309178743962</c:v>
                </c:pt>
                <c:pt idx="1270">
                  <c:v>1.0048309178743962</c:v>
                </c:pt>
                <c:pt idx="1271">
                  <c:v>1.0048309178743962</c:v>
                </c:pt>
                <c:pt idx="1272">
                  <c:v>1.0048309178743962</c:v>
                </c:pt>
                <c:pt idx="1273">
                  <c:v>1.0048309178743962</c:v>
                </c:pt>
                <c:pt idx="1274">
                  <c:v>1.0048309178743962</c:v>
                </c:pt>
                <c:pt idx="1275">
                  <c:v>1.0048309178743962</c:v>
                </c:pt>
                <c:pt idx="1276">
                  <c:v>1.0048309178743962</c:v>
                </c:pt>
                <c:pt idx="1277">
                  <c:v>1.0048309178743962</c:v>
                </c:pt>
                <c:pt idx="1278">
                  <c:v>1.0048309178743962</c:v>
                </c:pt>
                <c:pt idx="1279">
                  <c:v>1.0048309178743962</c:v>
                </c:pt>
                <c:pt idx="1280">
                  <c:v>1.0048309178743962</c:v>
                </c:pt>
                <c:pt idx="1281">
                  <c:v>1.0048309178743962</c:v>
                </c:pt>
                <c:pt idx="1282">
                  <c:v>1.0048309178743962</c:v>
                </c:pt>
                <c:pt idx="1283">
                  <c:v>1.0048309178743962</c:v>
                </c:pt>
                <c:pt idx="1284">
                  <c:v>1.0048309178743962</c:v>
                </c:pt>
                <c:pt idx="1285">
                  <c:v>1.0048309178743962</c:v>
                </c:pt>
                <c:pt idx="1286">
                  <c:v>1.0048309178743962</c:v>
                </c:pt>
                <c:pt idx="1287">
                  <c:v>1.0048309178743962</c:v>
                </c:pt>
                <c:pt idx="1288">
                  <c:v>1.0048309178743962</c:v>
                </c:pt>
                <c:pt idx="1289">
                  <c:v>1.0048309178743962</c:v>
                </c:pt>
                <c:pt idx="1290">
                  <c:v>1.0048309178743962</c:v>
                </c:pt>
                <c:pt idx="1291">
                  <c:v>1.0048309178743962</c:v>
                </c:pt>
                <c:pt idx="1292">
                  <c:v>1.0048309178743962</c:v>
                </c:pt>
                <c:pt idx="1293">
                  <c:v>1.0048309178743962</c:v>
                </c:pt>
                <c:pt idx="1294">
                  <c:v>1.0048309178743962</c:v>
                </c:pt>
                <c:pt idx="1295">
                  <c:v>1.0048309178743962</c:v>
                </c:pt>
                <c:pt idx="1296">
                  <c:v>1.0048309178743962</c:v>
                </c:pt>
                <c:pt idx="1297">
                  <c:v>1.0048309178743962</c:v>
                </c:pt>
                <c:pt idx="1298">
                  <c:v>1.0048309178743962</c:v>
                </c:pt>
                <c:pt idx="1299">
                  <c:v>1.0048309178743962</c:v>
                </c:pt>
                <c:pt idx="1300">
                  <c:v>1.0048309178743962</c:v>
                </c:pt>
                <c:pt idx="1301">
                  <c:v>1.0048309178743962</c:v>
                </c:pt>
                <c:pt idx="1302">
                  <c:v>1.0048309178743962</c:v>
                </c:pt>
                <c:pt idx="1303">
                  <c:v>1.0048309178743962</c:v>
                </c:pt>
                <c:pt idx="1304">
                  <c:v>1.0048309178743962</c:v>
                </c:pt>
                <c:pt idx="1305">
                  <c:v>1.0048309178743962</c:v>
                </c:pt>
                <c:pt idx="1306">
                  <c:v>1.0048309178743962</c:v>
                </c:pt>
                <c:pt idx="1307">
                  <c:v>1.0048309178743962</c:v>
                </c:pt>
                <c:pt idx="1308">
                  <c:v>1.0048309178743962</c:v>
                </c:pt>
                <c:pt idx="1309">
                  <c:v>1.0048309178743962</c:v>
                </c:pt>
                <c:pt idx="1310">
                  <c:v>1.0048309178743962</c:v>
                </c:pt>
                <c:pt idx="1311">
                  <c:v>1.0048309178743962</c:v>
                </c:pt>
                <c:pt idx="1312">
                  <c:v>1.0048309178743962</c:v>
                </c:pt>
                <c:pt idx="1313">
                  <c:v>1.0048309178743962</c:v>
                </c:pt>
                <c:pt idx="1314">
                  <c:v>1.0048309178743962</c:v>
                </c:pt>
                <c:pt idx="1315">
                  <c:v>1.0048309178743962</c:v>
                </c:pt>
                <c:pt idx="1316">
                  <c:v>1.0048309178743962</c:v>
                </c:pt>
                <c:pt idx="1317">
                  <c:v>1.0048309178743962</c:v>
                </c:pt>
                <c:pt idx="1318">
                  <c:v>1.0048309178743962</c:v>
                </c:pt>
                <c:pt idx="1319">
                  <c:v>1.0048309178743962</c:v>
                </c:pt>
                <c:pt idx="1320">
                  <c:v>1.0048309178743962</c:v>
                </c:pt>
                <c:pt idx="1321">
                  <c:v>1.0048309178743962</c:v>
                </c:pt>
                <c:pt idx="1322">
                  <c:v>1.0048309178743962</c:v>
                </c:pt>
                <c:pt idx="1323">
                  <c:v>1.0048309178743962</c:v>
                </c:pt>
                <c:pt idx="1324">
                  <c:v>1.0048309178743962</c:v>
                </c:pt>
                <c:pt idx="1325">
                  <c:v>1.0048309178743962</c:v>
                </c:pt>
                <c:pt idx="1326">
                  <c:v>1.0048309178743962</c:v>
                </c:pt>
                <c:pt idx="1327">
                  <c:v>1.0048309178743962</c:v>
                </c:pt>
                <c:pt idx="1328">
                  <c:v>1.0048309178743962</c:v>
                </c:pt>
                <c:pt idx="1329">
                  <c:v>1.0048309178743962</c:v>
                </c:pt>
                <c:pt idx="1330">
                  <c:v>1.0048309178743962</c:v>
                </c:pt>
                <c:pt idx="1331">
                  <c:v>1.0048309178743962</c:v>
                </c:pt>
                <c:pt idx="1332">
                  <c:v>1.0048309178743962</c:v>
                </c:pt>
                <c:pt idx="1333">
                  <c:v>1.0048309178743962</c:v>
                </c:pt>
                <c:pt idx="1334">
                  <c:v>1.0048309178743962</c:v>
                </c:pt>
                <c:pt idx="1335">
                  <c:v>1.0048309178743962</c:v>
                </c:pt>
                <c:pt idx="1336">
                  <c:v>1.0048309178743962</c:v>
                </c:pt>
                <c:pt idx="1337">
                  <c:v>1.0048309178743962</c:v>
                </c:pt>
                <c:pt idx="1338">
                  <c:v>1.0048309178743962</c:v>
                </c:pt>
                <c:pt idx="1339">
                  <c:v>1.0048309178743962</c:v>
                </c:pt>
                <c:pt idx="1340">
                  <c:v>1.0048309178743962</c:v>
                </c:pt>
                <c:pt idx="1341">
                  <c:v>1.0048309178743962</c:v>
                </c:pt>
                <c:pt idx="1342">
                  <c:v>1.0048309178743962</c:v>
                </c:pt>
                <c:pt idx="1343">
                  <c:v>1.0048309178743962</c:v>
                </c:pt>
                <c:pt idx="1344">
                  <c:v>1.0048309178743962</c:v>
                </c:pt>
                <c:pt idx="1345">
                  <c:v>1.0048309178743962</c:v>
                </c:pt>
                <c:pt idx="1346">
                  <c:v>1.0048309178743962</c:v>
                </c:pt>
                <c:pt idx="1347">
                  <c:v>1.0048309178743962</c:v>
                </c:pt>
                <c:pt idx="1348">
                  <c:v>1.0048309178743962</c:v>
                </c:pt>
                <c:pt idx="1349">
                  <c:v>1.0048309178743962</c:v>
                </c:pt>
                <c:pt idx="1350">
                  <c:v>1.0048309178743962</c:v>
                </c:pt>
                <c:pt idx="1351">
                  <c:v>1.0048309178743962</c:v>
                </c:pt>
                <c:pt idx="1352">
                  <c:v>1.0048309178743962</c:v>
                </c:pt>
                <c:pt idx="1353">
                  <c:v>1.0048309178743962</c:v>
                </c:pt>
                <c:pt idx="1354">
                  <c:v>1.0048309178743962</c:v>
                </c:pt>
                <c:pt idx="1355">
                  <c:v>1.0048309178743962</c:v>
                </c:pt>
                <c:pt idx="1356">
                  <c:v>1.0048309178743962</c:v>
                </c:pt>
                <c:pt idx="1357">
                  <c:v>1.0048309178743962</c:v>
                </c:pt>
                <c:pt idx="1358">
                  <c:v>1.0048309178743962</c:v>
                </c:pt>
                <c:pt idx="1359">
                  <c:v>1.0048309178743962</c:v>
                </c:pt>
                <c:pt idx="1360">
                  <c:v>1.0048309178743962</c:v>
                </c:pt>
                <c:pt idx="1361">
                  <c:v>1.0048309178743962</c:v>
                </c:pt>
                <c:pt idx="1362">
                  <c:v>1.0048309178743962</c:v>
                </c:pt>
                <c:pt idx="1363">
                  <c:v>1.0048309178743962</c:v>
                </c:pt>
                <c:pt idx="1364">
                  <c:v>1.0048309178743962</c:v>
                </c:pt>
                <c:pt idx="1365">
                  <c:v>1.0048309178743962</c:v>
                </c:pt>
                <c:pt idx="1366">
                  <c:v>1.0048309178743962</c:v>
                </c:pt>
                <c:pt idx="1367">
                  <c:v>1.0048309178743962</c:v>
                </c:pt>
                <c:pt idx="1368">
                  <c:v>1.0048309178743962</c:v>
                </c:pt>
                <c:pt idx="1369">
                  <c:v>1.0048309178743962</c:v>
                </c:pt>
                <c:pt idx="1370">
                  <c:v>1.0048309178743962</c:v>
                </c:pt>
                <c:pt idx="1371">
                  <c:v>1.0048309178743962</c:v>
                </c:pt>
                <c:pt idx="1372">
                  <c:v>1.0048309178743962</c:v>
                </c:pt>
                <c:pt idx="1373">
                  <c:v>1.0048309178743962</c:v>
                </c:pt>
                <c:pt idx="1374">
                  <c:v>1.0048309178743962</c:v>
                </c:pt>
                <c:pt idx="1375">
                  <c:v>1.0048309178743962</c:v>
                </c:pt>
                <c:pt idx="1376">
                  <c:v>1.0048309178743962</c:v>
                </c:pt>
                <c:pt idx="1377">
                  <c:v>1.0048309178743962</c:v>
                </c:pt>
                <c:pt idx="1378">
                  <c:v>1.0048309178743962</c:v>
                </c:pt>
                <c:pt idx="1379">
                  <c:v>1.0048309178743962</c:v>
                </c:pt>
                <c:pt idx="1380">
                  <c:v>1.0048309178743962</c:v>
                </c:pt>
                <c:pt idx="1381">
                  <c:v>1.0048309178743962</c:v>
                </c:pt>
                <c:pt idx="1382">
                  <c:v>1.0048309178743962</c:v>
                </c:pt>
                <c:pt idx="1383">
                  <c:v>1.0048309178743962</c:v>
                </c:pt>
                <c:pt idx="1384">
                  <c:v>1.0048309178743962</c:v>
                </c:pt>
                <c:pt idx="1385">
                  <c:v>1.0048309178743962</c:v>
                </c:pt>
                <c:pt idx="1386">
                  <c:v>1.0048309178743962</c:v>
                </c:pt>
                <c:pt idx="1387">
                  <c:v>1.0048309178743962</c:v>
                </c:pt>
                <c:pt idx="1388">
                  <c:v>1.0048309178743962</c:v>
                </c:pt>
                <c:pt idx="1389">
                  <c:v>1.0048309178743962</c:v>
                </c:pt>
                <c:pt idx="1390">
                  <c:v>1.0048309178743962</c:v>
                </c:pt>
                <c:pt idx="1391">
                  <c:v>1.0048309178743962</c:v>
                </c:pt>
                <c:pt idx="1392">
                  <c:v>1.0048309178743962</c:v>
                </c:pt>
                <c:pt idx="1393">
                  <c:v>1.0048309178743962</c:v>
                </c:pt>
                <c:pt idx="1394">
                  <c:v>1.0048309178743962</c:v>
                </c:pt>
                <c:pt idx="1395">
                  <c:v>1.0048309178743962</c:v>
                </c:pt>
                <c:pt idx="1396">
                  <c:v>1.0048309178743962</c:v>
                </c:pt>
                <c:pt idx="1397">
                  <c:v>1.0048309178743962</c:v>
                </c:pt>
                <c:pt idx="1398">
                  <c:v>1.0048309178743962</c:v>
                </c:pt>
                <c:pt idx="1399">
                  <c:v>1.0048309178743962</c:v>
                </c:pt>
                <c:pt idx="1400">
                  <c:v>1.0048309178743962</c:v>
                </c:pt>
                <c:pt idx="1401">
                  <c:v>1.0048309178743962</c:v>
                </c:pt>
                <c:pt idx="1402">
                  <c:v>1.0048309178743962</c:v>
                </c:pt>
                <c:pt idx="1403">
                  <c:v>1.0048309178743962</c:v>
                </c:pt>
                <c:pt idx="1404">
                  <c:v>1.0048309178743962</c:v>
                </c:pt>
                <c:pt idx="1405">
                  <c:v>1.0048309178743962</c:v>
                </c:pt>
                <c:pt idx="1406">
                  <c:v>1.0048309178743962</c:v>
                </c:pt>
                <c:pt idx="1407">
                  <c:v>1.0048309178743962</c:v>
                </c:pt>
                <c:pt idx="1408">
                  <c:v>1.0048309178743962</c:v>
                </c:pt>
                <c:pt idx="1409">
                  <c:v>1.0048309178743962</c:v>
                </c:pt>
                <c:pt idx="1410">
                  <c:v>1.0048309178743962</c:v>
                </c:pt>
                <c:pt idx="1411">
                  <c:v>1.0048309178743962</c:v>
                </c:pt>
                <c:pt idx="1412">
                  <c:v>1.0048309178743962</c:v>
                </c:pt>
                <c:pt idx="1413">
                  <c:v>1.0048309178743962</c:v>
                </c:pt>
                <c:pt idx="1414">
                  <c:v>1.0048309178743962</c:v>
                </c:pt>
                <c:pt idx="1415">
                  <c:v>1.0048309178743962</c:v>
                </c:pt>
                <c:pt idx="1416">
                  <c:v>1.0048309178743962</c:v>
                </c:pt>
                <c:pt idx="1417">
                  <c:v>1.0048309178743962</c:v>
                </c:pt>
                <c:pt idx="1418">
                  <c:v>1.0048309178743962</c:v>
                </c:pt>
                <c:pt idx="1419">
                  <c:v>1.0048309178743962</c:v>
                </c:pt>
                <c:pt idx="1420">
                  <c:v>1.0048309178743962</c:v>
                </c:pt>
                <c:pt idx="1421">
                  <c:v>1.0048309178743962</c:v>
                </c:pt>
                <c:pt idx="1422">
                  <c:v>1.0048309178743962</c:v>
                </c:pt>
                <c:pt idx="1423">
                  <c:v>1.0048309178743962</c:v>
                </c:pt>
                <c:pt idx="1424">
                  <c:v>1.0048309178743962</c:v>
                </c:pt>
                <c:pt idx="1425">
                  <c:v>1.0048309178743962</c:v>
                </c:pt>
                <c:pt idx="1426">
                  <c:v>1.0048309178743962</c:v>
                </c:pt>
                <c:pt idx="1427">
                  <c:v>1.0048309178743962</c:v>
                </c:pt>
                <c:pt idx="1428">
                  <c:v>1.0048309178743962</c:v>
                </c:pt>
                <c:pt idx="1429">
                  <c:v>1.0048309178743962</c:v>
                </c:pt>
                <c:pt idx="1430">
                  <c:v>1.0048309178743962</c:v>
                </c:pt>
                <c:pt idx="1431">
                  <c:v>1.0048309178743962</c:v>
                </c:pt>
                <c:pt idx="1432">
                  <c:v>1.0048309178743962</c:v>
                </c:pt>
                <c:pt idx="1433">
                  <c:v>1.0048309178743962</c:v>
                </c:pt>
                <c:pt idx="1434">
                  <c:v>1.0048309178743962</c:v>
                </c:pt>
                <c:pt idx="1435">
                  <c:v>1.0048309178743962</c:v>
                </c:pt>
                <c:pt idx="1436">
                  <c:v>1.0048309178743962</c:v>
                </c:pt>
                <c:pt idx="1437">
                  <c:v>1.0048309178743962</c:v>
                </c:pt>
                <c:pt idx="1438">
                  <c:v>1.0048309178743962</c:v>
                </c:pt>
                <c:pt idx="1439">
                  <c:v>1.0048309178743962</c:v>
                </c:pt>
                <c:pt idx="1440">
                  <c:v>1.0048309178743962</c:v>
                </c:pt>
                <c:pt idx="1441">
                  <c:v>1.0048309178743962</c:v>
                </c:pt>
                <c:pt idx="1442">
                  <c:v>1.0048309178743962</c:v>
                </c:pt>
                <c:pt idx="1443">
                  <c:v>1.0048309178743962</c:v>
                </c:pt>
                <c:pt idx="1444">
                  <c:v>1.0048309178743962</c:v>
                </c:pt>
                <c:pt idx="1445">
                  <c:v>1.0048309178743962</c:v>
                </c:pt>
                <c:pt idx="1446">
                  <c:v>1.0048309178743962</c:v>
                </c:pt>
                <c:pt idx="1447">
                  <c:v>1.0048309178743962</c:v>
                </c:pt>
                <c:pt idx="1448">
                  <c:v>1.0048309178743962</c:v>
                </c:pt>
                <c:pt idx="1449">
                  <c:v>1.0048309178743962</c:v>
                </c:pt>
                <c:pt idx="1450">
                  <c:v>1.0048309178743962</c:v>
                </c:pt>
                <c:pt idx="1451">
                  <c:v>1.0048309178743962</c:v>
                </c:pt>
                <c:pt idx="1452">
                  <c:v>1.0048309178743962</c:v>
                </c:pt>
                <c:pt idx="1453">
                  <c:v>1.0048309178743962</c:v>
                </c:pt>
                <c:pt idx="1454">
                  <c:v>1.0048309178743962</c:v>
                </c:pt>
                <c:pt idx="1455">
                  <c:v>1.0048309178743962</c:v>
                </c:pt>
                <c:pt idx="1456">
                  <c:v>1.0048309178743962</c:v>
                </c:pt>
                <c:pt idx="1457">
                  <c:v>1.0048309178743962</c:v>
                </c:pt>
                <c:pt idx="1458">
                  <c:v>1.0048309178743962</c:v>
                </c:pt>
                <c:pt idx="1459">
                  <c:v>1.0048309178743962</c:v>
                </c:pt>
                <c:pt idx="1460">
                  <c:v>1.0048309178743962</c:v>
                </c:pt>
                <c:pt idx="1461">
                  <c:v>1.0048309178743962</c:v>
                </c:pt>
                <c:pt idx="1462">
                  <c:v>1.0048309178743962</c:v>
                </c:pt>
                <c:pt idx="1463">
                  <c:v>1.0048309178743962</c:v>
                </c:pt>
                <c:pt idx="1464">
                  <c:v>1.0048309178743962</c:v>
                </c:pt>
                <c:pt idx="1465">
                  <c:v>1.0048309178743962</c:v>
                </c:pt>
                <c:pt idx="1466">
                  <c:v>1.0048309178743962</c:v>
                </c:pt>
                <c:pt idx="1467">
                  <c:v>1.0048309178743962</c:v>
                </c:pt>
                <c:pt idx="1468">
                  <c:v>1.0048309178743962</c:v>
                </c:pt>
                <c:pt idx="1469">
                  <c:v>1.0048309178743962</c:v>
                </c:pt>
                <c:pt idx="1470">
                  <c:v>1.0048309178743962</c:v>
                </c:pt>
                <c:pt idx="1471">
                  <c:v>1.0048309178743962</c:v>
                </c:pt>
                <c:pt idx="1472">
                  <c:v>1.0048309178743962</c:v>
                </c:pt>
                <c:pt idx="1473">
                  <c:v>1.0048309178743962</c:v>
                </c:pt>
                <c:pt idx="1474">
                  <c:v>1.0048309178743962</c:v>
                </c:pt>
                <c:pt idx="1475">
                  <c:v>1.0048309178743962</c:v>
                </c:pt>
                <c:pt idx="1476">
                  <c:v>1.0048309178743962</c:v>
                </c:pt>
                <c:pt idx="1477">
                  <c:v>1.0048309178743962</c:v>
                </c:pt>
                <c:pt idx="1478">
                  <c:v>1.0048309178743962</c:v>
                </c:pt>
                <c:pt idx="1479">
                  <c:v>1.0048309178743962</c:v>
                </c:pt>
                <c:pt idx="1480">
                  <c:v>1.0048309178743962</c:v>
                </c:pt>
                <c:pt idx="1481">
                  <c:v>1.0048309178743962</c:v>
                </c:pt>
                <c:pt idx="1482">
                  <c:v>1.0048309178743962</c:v>
                </c:pt>
                <c:pt idx="1483">
                  <c:v>1.0048309178743962</c:v>
                </c:pt>
                <c:pt idx="1484">
                  <c:v>1.0048309178743962</c:v>
                </c:pt>
                <c:pt idx="1485">
                  <c:v>1.0048309178743962</c:v>
                </c:pt>
                <c:pt idx="1486">
                  <c:v>1.0048309178743962</c:v>
                </c:pt>
                <c:pt idx="1487">
                  <c:v>1.0048309178743962</c:v>
                </c:pt>
                <c:pt idx="1488">
                  <c:v>1.0048309178743962</c:v>
                </c:pt>
                <c:pt idx="1489">
                  <c:v>1.0048309178743962</c:v>
                </c:pt>
                <c:pt idx="1490">
                  <c:v>1.0048309178743962</c:v>
                </c:pt>
                <c:pt idx="1491">
                  <c:v>1.0048309178743962</c:v>
                </c:pt>
                <c:pt idx="1492">
                  <c:v>1.0048309178743962</c:v>
                </c:pt>
                <c:pt idx="1493">
                  <c:v>1.0048309178743962</c:v>
                </c:pt>
                <c:pt idx="1494">
                  <c:v>1.0048309178743962</c:v>
                </c:pt>
                <c:pt idx="1495">
                  <c:v>1.0048309178743962</c:v>
                </c:pt>
                <c:pt idx="1496">
                  <c:v>1.0048309178743962</c:v>
                </c:pt>
                <c:pt idx="1497">
                  <c:v>1.0048309178743962</c:v>
                </c:pt>
                <c:pt idx="1498">
                  <c:v>1.0048309178743962</c:v>
                </c:pt>
                <c:pt idx="1499">
                  <c:v>1.0048309178743962</c:v>
                </c:pt>
                <c:pt idx="1500">
                  <c:v>1.0048309178743962</c:v>
                </c:pt>
                <c:pt idx="1501">
                  <c:v>1.0048309178743962</c:v>
                </c:pt>
                <c:pt idx="1502">
                  <c:v>1.0048309178743962</c:v>
                </c:pt>
                <c:pt idx="1503">
                  <c:v>1.0048309178743962</c:v>
                </c:pt>
                <c:pt idx="1504">
                  <c:v>1.0048309178743962</c:v>
                </c:pt>
                <c:pt idx="1505">
                  <c:v>1.0048309178743962</c:v>
                </c:pt>
                <c:pt idx="1506">
                  <c:v>1.0048309178743962</c:v>
                </c:pt>
                <c:pt idx="1507">
                  <c:v>1.0048309178743962</c:v>
                </c:pt>
                <c:pt idx="1508">
                  <c:v>1.0048309178743962</c:v>
                </c:pt>
                <c:pt idx="1509">
                  <c:v>1.0048309178743962</c:v>
                </c:pt>
                <c:pt idx="1510">
                  <c:v>1.0048309178743962</c:v>
                </c:pt>
                <c:pt idx="1511">
                  <c:v>1.0048309178743962</c:v>
                </c:pt>
                <c:pt idx="1512">
                  <c:v>1.0048309178743962</c:v>
                </c:pt>
                <c:pt idx="1513">
                  <c:v>1.0048309178743962</c:v>
                </c:pt>
                <c:pt idx="1514">
                  <c:v>1.0048309178743962</c:v>
                </c:pt>
                <c:pt idx="1515">
                  <c:v>1.0048309178743962</c:v>
                </c:pt>
                <c:pt idx="1516">
                  <c:v>1.0048309178743962</c:v>
                </c:pt>
                <c:pt idx="1517">
                  <c:v>1.0048309178743962</c:v>
                </c:pt>
                <c:pt idx="1518">
                  <c:v>1.0048309178743962</c:v>
                </c:pt>
                <c:pt idx="1519">
                  <c:v>1.0048309178743962</c:v>
                </c:pt>
                <c:pt idx="1520">
                  <c:v>1.0048309178743962</c:v>
                </c:pt>
                <c:pt idx="1521">
                  <c:v>1.0048309178743962</c:v>
                </c:pt>
                <c:pt idx="1522">
                  <c:v>1.0048309178743962</c:v>
                </c:pt>
                <c:pt idx="1523">
                  <c:v>1.0048309178743962</c:v>
                </c:pt>
                <c:pt idx="1524">
                  <c:v>1.0048309178743962</c:v>
                </c:pt>
                <c:pt idx="1525">
                  <c:v>1.0048309178743962</c:v>
                </c:pt>
                <c:pt idx="1526">
                  <c:v>1.0048309178743962</c:v>
                </c:pt>
                <c:pt idx="1527">
                  <c:v>1.0048309178743962</c:v>
                </c:pt>
                <c:pt idx="1528">
                  <c:v>1.0048309178743962</c:v>
                </c:pt>
                <c:pt idx="1529">
                  <c:v>1.0048309178743962</c:v>
                </c:pt>
                <c:pt idx="1530">
                  <c:v>1.0048309178743962</c:v>
                </c:pt>
                <c:pt idx="1531">
                  <c:v>1.0048309178743962</c:v>
                </c:pt>
                <c:pt idx="1532">
                  <c:v>1.0048309178743962</c:v>
                </c:pt>
                <c:pt idx="1533">
                  <c:v>1.0048309178743962</c:v>
                </c:pt>
                <c:pt idx="1534">
                  <c:v>1.0048309178743962</c:v>
                </c:pt>
                <c:pt idx="1535">
                  <c:v>1.0048309178743962</c:v>
                </c:pt>
                <c:pt idx="1536">
                  <c:v>1.0048309178743962</c:v>
                </c:pt>
                <c:pt idx="1537">
                  <c:v>1.0048309178743962</c:v>
                </c:pt>
                <c:pt idx="1538">
                  <c:v>1.0048309178743962</c:v>
                </c:pt>
                <c:pt idx="1539">
                  <c:v>1.0048309178743962</c:v>
                </c:pt>
                <c:pt idx="1540">
                  <c:v>1.0048309178743962</c:v>
                </c:pt>
                <c:pt idx="1541">
                  <c:v>1.0048309178743962</c:v>
                </c:pt>
                <c:pt idx="1542">
                  <c:v>1.0048309178743962</c:v>
                </c:pt>
                <c:pt idx="1543">
                  <c:v>1.0048309178743962</c:v>
                </c:pt>
                <c:pt idx="1544">
                  <c:v>1.0048309178743962</c:v>
                </c:pt>
                <c:pt idx="1545">
                  <c:v>1.0048309178743962</c:v>
                </c:pt>
                <c:pt idx="1546">
                  <c:v>1.0048309178743962</c:v>
                </c:pt>
                <c:pt idx="1547">
                  <c:v>1.0048309178743962</c:v>
                </c:pt>
                <c:pt idx="1548">
                  <c:v>1.0048309178743962</c:v>
                </c:pt>
                <c:pt idx="1549">
                  <c:v>1.0048309178743962</c:v>
                </c:pt>
                <c:pt idx="1550">
                  <c:v>1.0048309178743962</c:v>
                </c:pt>
                <c:pt idx="1551">
                  <c:v>1.0048309178743962</c:v>
                </c:pt>
                <c:pt idx="1552">
                  <c:v>1.0048309178743962</c:v>
                </c:pt>
                <c:pt idx="1553">
                  <c:v>1.0048309178743962</c:v>
                </c:pt>
                <c:pt idx="1554">
                  <c:v>1.0048309178743962</c:v>
                </c:pt>
                <c:pt idx="1555">
                  <c:v>1.0048309178743962</c:v>
                </c:pt>
                <c:pt idx="1556">
                  <c:v>1.0048309178743962</c:v>
                </c:pt>
                <c:pt idx="1557">
                  <c:v>1.0048309178743962</c:v>
                </c:pt>
                <c:pt idx="1558">
                  <c:v>1.0048309178743962</c:v>
                </c:pt>
                <c:pt idx="1559">
                  <c:v>1.0048309178743962</c:v>
                </c:pt>
                <c:pt idx="1560">
                  <c:v>1.0048309178743962</c:v>
                </c:pt>
                <c:pt idx="1561">
                  <c:v>1.0048309178743962</c:v>
                </c:pt>
                <c:pt idx="1562">
                  <c:v>1.0048309178743962</c:v>
                </c:pt>
                <c:pt idx="1563">
                  <c:v>1.0048309178743962</c:v>
                </c:pt>
                <c:pt idx="1564">
                  <c:v>1.0048309178743962</c:v>
                </c:pt>
                <c:pt idx="1565">
                  <c:v>1.0048309178743962</c:v>
                </c:pt>
                <c:pt idx="1566">
                  <c:v>1.0048309178743962</c:v>
                </c:pt>
                <c:pt idx="1567">
                  <c:v>1.0048309178743962</c:v>
                </c:pt>
                <c:pt idx="1568">
                  <c:v>1.0048309178743962</c:v>
                </c:pt>
                <c:pt idx="1569">
                  <c:v>1.0048309178743962</c:v>
                </c:pt>
                <c:pt idx="1570">
                  <c:v>1.0048309178743962</c:v>
                </c:pt>
                <c:pt idx="1571">
                  <c:v>1.0048309178743962</c:v>
                </c:pt>
                <c:pt idx="1572">
                  <c:v>1.0048309178743962</c:v>
                </c:pt>
                <c:pt idx="1573">
                  <c:v>1.0048309178743962</c:v>
                </c:pt>
                <c:pt idx="1574">
                  <c:v>1.0048309178743962</c:v>
                </c:pt>
                <c:pt idx="1575">
                  <c:v>1.0048309178743962</c:v>
                </c:pt>
                <c:pt idx="1576">
                  <c:v>1.0048309178743962</c:v>
                </c:pt>
                <c:pt idx="1577">
                  <c:v>1.0048309178743962</c:v>
                </c:pt>
                <c:pt idx="1578">
                  <c:v>1.0048309178743962</c:v>
                </c:pt>
                <c:pt idx="1579">
                  <c:v>1.0048309178743962</c:v>
                </c:pt>
                <c:pt idx="1580">
                  <c:v>1.0048309178743962</c:v>
                </c:pt>
                <c:pt idx="1581">
                  <c:v>1.0048309178743962</c:v>
                </c:pt>
                <c:pt idx="1582">
                  <c:v>1.0048309178743962</c:v>
                </c:pt>
                <c:pt idx="1583">
                  <c:v>1.0048309178743962</c:v>
                </c:pt>
                <c:pt idx="1584">
                  <c:v>1.0048309178743962</c:v>
                </c:pt>
                <c:pt idx="1585">
                  <c:v>1.0048309178743962</c:v>
                </c:pt>
                <c:pt idx="1586">
                  <c:v>1.0048309178743962</c:v>
                </c:pt>
                <c:pt idx="1587">
                  <c:v>1.0048309178743962</c:v>
                </c:pt>
                <c:pt idx="1588">
                  <c:v>1.0048309178743962</c:v>
                </c:pt>
                <c:pt idx="1589">
                  <c:v>1.0048309178743962</c:v>
                </c:pt>
                <c:pt idx="1590">
                  <c:v>1.0048309178743962</c:v>
                </c:pt>
                <c:pt idx="1591">
                  <c:v>1.0048309178743962</c:v>
                </c:pt>
                <c:pt idx="1592">
                  <c:v>1.0048309178743962</c:v>
                </c:pt>
                <c:pt idx="1593">
                  <c:v>1.0048309178743962</c:v>
                </c:pt>
                <c:pt idx="1594">
                  <c:v>1.0048309178743962</c:v>
                </c:pt>
                <c:pt idx="1595">
                  <c:v>1.0048309178743962</c:v>
                </c:pt>
                <c:pt idx="1596">
                  <c:v>1.0048309178743962</c:v>
                </c:pt>
                <c:pt idx="1597">
                  <c:v>1.0048309178743962</c:v>
                </c:pt>
                <c:pt idx="1598">
                  <c:v>1.0048309178743962</c:v>
                </c:pt>
                <c:pt idx="1599">
                  <c:v>1.0048309178743962</c:v>
                </c:pt>
                <c:pt idx="1600">
                  <c:v>1.0048309178743962</c:v>
                </c:pt>
                <c:pt idx="1601">
                  <c:v>1.0048309178743962</c:v>
                </c:pt>
                <c:pt idx="1602">
                  <c:v>1.0048309178743962</c:v>
                </c:pt>
                <c:pt idx="1603">
                  <c:v>1.0048309178743962</c:v>
                </c:pt>
                <c:pt idx="1604">
                  <c:v>1.0048309178743962</c:v>
                </c:pt>
                <c:pt idx="1605">
                  <c:v>1.0048309178743962</c:v>
                </c:pt>
                <c:pt idx="1606">
                  <c:v>1.0048309178743962</c:v>
                </c:pt>
                <c:pt idx="1607">
                  <c:v>1.0048309178743962</c:v>
                </c:pt>
                <c:pt idx="1608">
                  <c:v>1.0048309178743962</c:v>
                </c:pt>
                <c:pt idx="1609">
                  <c:v>1.0048309178743962</c:v>
                </c:pt>
                <c:pt idx="1610">
                  <c:v>1.0048309178743962</c:v>
                </c:pt>
                <c:pt idx="1611">
                  <c:v>1.0048309178743962</c:v>
                </c:pt>
                <c:pt idx="1612">
                  <c:v>1.0048309178743962</c:v>
                </c:pt>
                <c:pt idx="1613">
                  <c:v>1.0048309178743962</c:v>
                </c:pt>
                <c:pt idx="1614">
                  <c:v>1.0048309178743962</c:v>
                </c:pt>
                <c:pt idx="1615">
                  <c:v>1.0048309178743962</c:v>
                </c:pt>
                <c:pt idx="1616">
                  <c:v>1.0048309178743962</c:v>
                </c:pt>
                <c:pt idx="1617">
                  <c:v>1.0048309178743962</c:v>
                </c:pt>
                <c:pt idx="1618">
                  <c:v>1.0048309178743962</c:v>
                </c:pt>
                <c:pt idx="1619">
                  <c:v>1.0048309178743962</c:v>
                </c:pt>
                <c:pt idx="1620">
                  <c:v>1.0048309178743962</c:v>
                </c:pt>
                <c:pt idx="1621">
                  <c:v>1.0048309178743962</c:v>
                </c:pt>
                <c:pt idx="1622">
                  <c:v>1.0048309178743962</c:v>
                </c:pt>
                <c:pt idx="1623">
                  <c:v>1.0048309178743962</c:v>
                </c:pt>
                <c:pt idx="1624">
                  <c:v>1.0048309178743962</c:v>
                </c:pt>
                <c:pt idx="1625">
                  <c:v>1.0048309178743962</c:v>
                </c:pt>
                <c:pt idx="1626">
                  <c:v>1.0048309178743962</c:v>
                </c:pt>
                <c:pt idx="1627">
                  <c:v>1.0048309178743962</c:v>
                </c:pt>
                <c:pt idx="1628">
                  <c:v>1.0048309178743962</c:v>
                </c:pt>
                <c:pt idx="1629">
                  <c:v>1.0048309178743962</c:v>
                </c:pt>
                <c:pt idx="1630">
                  <c:v>1.0048309178743962</c:v>
                </c:pt>
                <c:pt idx="1631">
                  <c:v>1.0048309178743962</c:v>
                </c:pt>
                <c:pt idx="1632">
                  <c:v>1.0048309178743962</c:v>
                </c:pt>
                <c:pt idx="1633">
                  <c:v>1.0048309178743962</c:v>
                </c:pt>
                <c:pt idx="1634">
                  <c:v>1.0048309178743962</c:v>
                </c:pt>
                <c:pt idx="1635">
                  <c:v>1.0048309178743962</c:v>
                </c:pt>
                <c:pt idx="1636">
                  <c:v>1.0048309178743962</c:v>
                </c:pt>
                <c:pt idx="1637">
                  <c:v>1.0048309178743962</c:v>
                </c:pt>
                <c:pt idx="1638">
                  <c:v>1.0048309178743962</c:v>
                </c:pt>
                <c:pt idx="1639">
                  <c:v>1.0048309178743962</c:v>
                </c:pt>
                <c:pt idx="1640">
                  <c:v>1.0048309178743962</c:v>
                </c:pt>
                <c:pt idx="1641">
                  <c:v>1.0048309178743962</c:v>
                </c:pt>
                <c:pt idx="1642">
                  <c:v>1.0048309178743962</c:v>
                </c:pt>
                <c:pt idx="1643">
                  <c:v>1.0048309178743962</c:v>
                </c:pt>
                <c:pt idx="1644">
                  <c:v>1.0048309178743962</c:v>
                </c:pt>
                <c:pt idx="1645">
                  <c:v>1.0048309178743962</c:v>
                </c:pt>
                <c:pt idx="1646">
                  <c:v>1.0048309178743962</c:v>
                </c:pt>
                <c:pt idx="1647">
                  <c:v>1.0048309178743962</c:v>
                </c:pt>
                <c:pt idx="1648">
                  <c:v>1.0048309178743962</c:v>
                </c:pt>
                <c:pt idx="1649">
                  <c:v>1.0048309178743962</c:v>
                </c:pt>
                <c:pt idx="1650">
                  <c:v>1.0048309178743962</c:v>
                </c:pt>
                <c:pt idx="1651">
                  <c:v>1.0048309178743962</c:v>
                </c:pt>
                <c:pt idx="1652">
                  <c:v>1.0048309178743962</c:v>
                </c:pt>
                <c:pt idx="1653">
                  <c:v>1.0048309178743962</c:v>
                </c:pt>
                <c:pt idx="1654">
                  <c:v>1.0048309178743962</c:v>
                </c:pt>
                <c:pt idx="1655">
                  <c:v>1.0048309178743962</c:v>
                </c:pt>
                <c:pt idx="1656">
                  <c:v>1.0048309178743962</c:v>
                </c:pt>
                <c:pt idx="1657">
                  <c:v>1.0048309178743962</c:v>
                </c:pt>
                <c:pt idx="1658">
                  <c:v>1.0048309178743962</c:v>
                </c:pt>
                <c:pt idx="1659">
                  <c:v>1.0048309178743962</c:v>
                </c:pt>
                <c:pt idx="1660">
                  <c:v>1.0048309178743962</c:v>
                </c:pt>
                <c:pt idx="1661">
                  <c:v>1.0048309178743962</c:v>
                </c:pt>
                <c:pt idx="1662">
                  <c:v>1.0048309178743962</c:v>
                </c:pt>
                <c:pt idx="1663">
                  <c:v>1.0048309178743962</c:v>
                </c:pt>
                <c:pt idx="1664">
                  <c:v>1.0048309178743962</c:v>
                </c:pt>
                <c:pt idx="1665">
                  <c:v>1.0048309178743962</c:v>
                </c:pt>
                <c:pt idx="1666">
                  <c:v>1.0048309178743962</c:v>
                </c:pt>
                <c:pt idx="1667">
                  <c:v>1.0048309178743962</c:v>
                </c:pt>
                <c:pt idx="1668">
                  <c:v>1.0048309178743962</c:v>
                </c:pt>
                <c:pt idx="1669">
                  <c:v>1.0048309178743962</c:v>
                </c:pt>
                <c:pt idx="1670">
                  <c:v>1.0048309178743962</c:v>
                </c:pt>
                <c:pt idx="1671">
                  <c:v>1.0048309178743962</c:v>
                </c:pt>
                <c:pt idx="1672">
                  <c:v>1.0048309178743962</c:v>
                </c:pt>
                <c:pt idx="1673">
                  <c:v>1.0048309178743962</c:v>
                </c:pt>
                <c:pt idx="1674">
                  <c:v>1.0048309178743962</c:v>
                </c:pt>
                <c:pt idx="1675">
                  <c:v>1.0048309178743962</c:v>
                </c:pt>
                <c:pt idx="1676">
                  <c:v>1.0048309178743962</c:v>
                </c:pt>
                <c:pt idx="1677">
                  <c:v>1.0048309178743962</c:v>
                </c:pt>
                <c:pt idx="1678">
                  <c:v>1.0048309178743962</c:v>
                </c:pt>
                <c:pt idx="1679">
                  <c:v>1.0048309178743962</c:v>
                </c:pt>
                <c:pt idx="1680">
                  <c:v>1.0048309178743962</c:v>
                </c:pt>
                <c:pt idx="1681">
                  <c:v>1.0048309178743962</c:v>
                </c:pt>
                <c:pt idx="1682">
                  <c:v>1.0048309178743962</c:v>
                </c:pt>
                <c:pt idx="1683">
                  <c:v>1.0048309178743962</c:v>
                </c:pt>
                <c:pt idx="1684">
                  <c:v>1.0048309178743962</c:v>
                </c:pt>
                <c:pt idx="1685">
                  <c:v>1.0048309178743962</c:v>
                </c:pt>
                <c:pt idx="1686">
                  <c:v>1.0048309178743962</c:v>
                </c:pt>
                <c:pt idx="1687">
                  <c:v>1.0048309178743962</c:v>
                </c:pt>
                <c:pt idx="1688">
                  <c:v>1.0048309178743962</c:v>
                </c:pt>
                <c:pt idx="1689">
                  <c:v>1.0048309178743962</c:v>
                </c:pt>
                <c:pt idx="1690">
                  <c:v>1.0048309178743962</c:v>
                </c:pt>
                <c:pt idx="1691">
                  <c:v>1.0048309178743962</c:v>
                </c:pt>
                <c:pt idx="1692">
                  <c:v>1.0048309178743962</c:v>
                </c:pt>
                <c:pt idx="1693">
                  <c:v>1.0048309178743962</c:v>
                </c:pt>
                <c:pt idx="1694">
                  <c:v>1.0048309178743962</c:v>
                </c:pt>
                <c:pt idx="1695">
                  <c:v>1.0048309178743962</c:v>
                </c:pt>
                <c:pt idx="1696">
                  <c:v>1.0048309178743962</c:v>
                </c:pt>
                <c:pt idx="1697">
                  <c:v>1.0048309178743962</c:v>
                </c:pt>
                <c:pt idx="1698">
                  <c:v>1.0048309178743962</c:v>
                </c:pt>
                <c:pt idx="1699">
                  <c:v>1.0048309178743962</c:v>
                </c:pt>
                <c:pt idx="1700">
                  <c:v>1.0048309178743962</c:v>
                </c:pt>
                <c:pt idx="1701">
                  <c:v>1.0048309178743962</c:v>
                </c:pt>
                <c:pt idx="1702">
                  <c:v>1.0048309178743962</c:v>
                </c:pt>
                <c:pt idx="1703">
                  <c:v>1.0048309178743962</c:v>
                </c:pt>
                <c:pt idx="1704">
                  <c:v>1.0048309178743962</c:v>
                </c:pt>
                <c:pt idx="1705">
                  <c:v>1.0048309178743962</c:v>
                </c:pt>
                <c:pt idx="1706">
                  <c:v>1.0048309178743962</c:v>
                </c:pt>
                <c:pt idx="1707">
                  <c:v>1.0048309178743962</c:v>
                </c:pt>
                <c:pt idx="1708">
                  <c:v>1.0048309178743962</c:v>
                </c:pt>
                <c:pt idx="1709">
                  <c:v>1.0048309178743962</c:v>
                </c:pt>
                <c:pt idx="1710">
                  <c:v>1.0048309178743962</c:v>
                </c:pt>
                <c:pt idx="1711">
                  <c:v>1.0048309178743962</c:v>
                </c:pt>
                <c:pt idx="1712">
                  <c:v>1.0048309178743962</c:v>
                </c:pt>
                <c:pt idx="1713">
                  <c:v>1.0048309178743962</c:v>
                </c:pt>
                <c:pt idx="1714">
                  <c:v>1.0048309178743962</c:v>
                </c:pt>
                <c:pt idx="1715">
                  <c:v>1.0048309178743962</c:v>
                </c:pt>
                <c:pt idx="1716">
                  <c:v>1.0048309178743962</c:v>
                </c:pt>
                <c:pt idx="1717">
                  <c:v>1.0048309178743962</c:v>
                </c:pt>
                <c:pt idx="1718">
                  <c:v>1.0048309178743962</c:v>
                </c:pt>
                <c:pt idx="1719">
                  <c:v>1.0048309178743962</c:v>
                </c:pt>
                <c:pt idx="1720">
                  <c:v>1.0048309178743962</c:v>
                </c:pt>
                <c:pt idx="1721">
                  <c:v>1.0048309178743962</c:v>
                </c:pt>
                <c:pt idx="1722">
                  <c:v>1.0048309178743962</c:v>
                </c:pt>
                <c:pt idx="1723">
                  <c:v>1.0048309178743962</c:v>
                </c:pt>
                <c:pt idx="1724">
                  <c:v>1.0048309178743962</c:v>
                </c:pt>
                <c:pt idx="1725">
                  <c:v>1.0048309178743962</c:v>
                </c:pt>
                <c:pt idx="1726">
                  <c:v>1.0048309178743962</c:v>
                </c:pt>
                <c:pt idx="1727">
                  <c:v>1.0048309178743962</c:v>
                </c:pt>
                <c:pt idx="1728">
                  <c:v>1.0048309178743962</c:v>
                </c:pt>
                <c:pt idx="1729">
                  <c:v>1.0048309178743962</c:v>
                </c:pt>
                <c:pt idx="1730">
                  <c:v>1.0048309178743962</c:v>
                </c:pt>
                <c:pt idx="1731">
                  <c:v>1.0048309178743962</c:v>
                </c:pt>
                <c:pt idx="1732">
                  <c:v>1.0048309178743962</c:v>
                </c:pt>
                <c:pt idx="1733">
                  <c:v>1.0048309178743962</c:v>
                </c:pt>
                <c:pt idx="1734">
                  <c:v>1.0048309178743962</c:v>
                </c:pt>
                <c:pt idx="1735">
                  <c:v>1.0048309178743962</c:v>
                </c:pt>
                <c:pt idx="1736">
                  <c:v>1.0048309178743962</c:v>
                </c:pt>
                <c:pt idx="1737">
                  <c:v>1.0048309178743962</c:v>
                </c:pt>
                <c:pt idx="1738">
                  <c:v>1.0048309178743962</c:v>
                </c:pt>
                <c:pt idx="1739">
                  <c:v>1.0048309178743962</c:v>
                </c:pt>
                <c:pt idx="1740">
                  <c:v>1.0048309178743962</c:v>
                </c:pt>
                <c:pt idx="1741">
                  <c:v>1.0048309178743962</c:v>
                </c:pt>
                <c:pt idx="1742">
                  <c:v>1.0048309178743962</c:v>
                </c:pt>
                <c:pt idx="1743">
                  <c:v>1.0048309178743962</c:v>
                </c:pt>
                <c:pt idx="1744">
                  <c:v>1.0048309178743962</c:v>
                </c:pt>
                <c:pt idx="1745">
                  <c:v>1.0048309178743962</c:v>
                </c:pt>
                <c:pt idx="1746">
                  <c:v>1.0048309178743962</c:v>
                </c:pt>
                <c:pt idx="1747">
                  <c:v>1.0048309178743962</c:v>
                </c:pt>
                <c:pt idx="1748">
                  <c:v>1.0048309178743962</c:v>
                </c:pt>
                <c:pt idx="1749">
                  <c:v>1.0048309178743962</c:v>
                </c:pt>
                <c:pt idx="1750">
                  <c:v>1.0048309178743962</c:v>
                </c:pt>
                <c:pt idx="1751">
                  <c:v>1.0048309178743962</c:v>
                </c:pt>
                <c:pt idx="1752">
                  <c:v>1.0048309178743962</c:v>
                </c:pt>
                <c:pt idx="1753">
                  <c:v>1.0048309178743962</c:v>
                </c:pt>
                <c:pt idx="1754">
                  <c:v>1.0048309178743962</c:v>
                </c:pt>
                <c:pt idx="1755">
                  <c:v>1.0048309178743962</c:v>
                </c:pt>
                <c:pt idx="1756">
                  <c:v>1.0048309178743962</c:v>
                </c:pt>
                <c:pt idx="1757">
                  <c:v>1.0048309178743962</c:v>
                </c:pt>
                <c:pt idx="1758">
                  <c:v>1.0048309178743962</c:v>
                </c:pt>
                <c:pt idx="1759">
                  <c:v>1.0048309178743962</c:v>
                </c:pt>
                <c:pt idx="1760">
                  <c:v>1.0048309178743962</c:v>
                </c:pt>
                <c:pt idx="1761">
                  <c:v>1.0048309178743962</c:v>
                </c:pt>
                <c:pt idx="1762">
                  <c:v>1.0048309178743962</c:v>
                </c:pt>
                <c:pt idx="1763">
                  <c:v>1.0048309178743962</c:v>
                </c:pt>
                <c:pt idx="1764">
                  <c:v>1.0048309178743962</c:v>
                </c:pt>
                <c:pt idx="1765">
                  <c:v>1.0048309178743962</c:v>
                </c:pt>
                <c:pt idx="1766">
                  <c:v>1.0048309178743962</c:v>
                </c:pt>
                <c:pt idx="1767">
                  <c:v>1.0048309178743962</c:v>
                </c:pt>
                <c:pt idx="1768">
                  <c:v>1.0048309178743962</c:v>
                </c:pt>
                <c:pt idx="1769">
                  <c:v>1.0048309178743962</c:v>
                </c:pt>
                <c:pt idx="1770">
                  <c:v>1.0048309178743962</c:v>
                </c:pt>
                <c:pt idx="1771">
                  <c:v>1.0048309178743962</c:v>
                </c:pt>
                <c:pt idx="1772">
                  <c:v>1.0048309178743962</c:v>
                </c:pt>
                <c:pt idx="1773">
                  <c:v>1.0048309178743962</c:v>
                </c:pt>
                <c:pt idx="1774">
                  <c:v>1.0048309178743962</c:v>
                </c:pt>
                <c:pt idx="1775">
                  <c:v>1.0048309178743962</c:v>
                </c:pt>
                <c:pt idx="1776">
                  <c:v>1.0048309178743962</c:v>
                </c:pt>
                <c:pt idx="1777">
                  <c:v>1.0048309178743962</c:v>
                </c:pt>
                <c:pt idx="1778">
                  <c:v>1.0048309178743962</c:v>
                </c:pt>
                <c:pt idx="1779">
                  <c:v>1.0048309178743962</c:v>
                </c:pt>
                <c:pt idx="1780">
                  <c:v>1.0048309178743962</c:v>
                </c:pt>
                <c:pt idx="1781">
                  <c:v>1.0048309178743962</c:v>
                </c:pt>
                <c:pt idx="1782">
                  <c:v>1.0048309178743962</c:v>
                </c:pt>
                <c:pt idx="1783">
                  <c:v>1.0048309178743962</c:v>
                </c:pt>
                <c:pt idx="1784">
                  <c:v>1.0048309178743962</c:v>
                </c:pt>
                <c:pt idx="1785">
                  <c:v>1.0048309178743962</c:v>
                </c:pt>
                <c:pt idx="1786">
                  <c:v>1.0048309178743962</c:v>
                </c:pt>
                <c:pt idx="1787">
                  <c:v>1.0048309178743962</c:v>
                </c:pt>
                <c:pt idx="1788">
                  <c:v>1.0048309178743962</c:v>
                </c:pt>
                <c:pt idx="1789">
                  <c:v>1.0048309178743962</c:v>
                </c:pt>
                <c:pt idx="1790">
                  <c:v>1.0048309178743962</c:v>
                </c:pt>
                <c:pt idx="1791">
                  <c:v>1.0048309178743962</c:v>
                </c:pt>
                <c:pt idx="1792">
                  <c:v>1.0048309178743962</c:v>
                </c:pt>
                <c:pt idx="1793">
                  <c:v>1.0048309178743962</c:v>
                </c:pt>
                <c:pt idx="1794">
                  <c:v>1.0048309178743962</c:v>
                </c:pt>
                <c:pt idx="1795">
                  <c:v>1.0048309178743962</c:v>
                </c:pt>
                <c:pt idx="1796">
                  <c:v>1.0048309178743962</c:v>
                </c:pt>
                <c:pt idx="1797">
                  <c:v>1.0048309178743962</c:v>
                </c:pt>
                <c:pt idx="1798">
                  <c:v>1.0048309178743962</c:v>
                </c:pt>
                <c:pt idx="1799">
                  <c:v>1.0048309178743962</c:v>
                </c:pt>
                <c:pt idx="1800">
                  <c:v>1.0048309178743962</c:v>
                </c:pt>
                <c:pt idx="1801">
                  <c:v>1.0048309178743962</c:v>
                </c:pt>
                <c:pt idx="1802">
                  <c:v>1.0048309178743962</c:v>
                </c:pt>
                <c:pt idx="1803">
                  <c:v>1.0048309178743962</c:v>
                </c:pt>
                <c:pt idx="1804">
                  <c:v>1.0048309178743962</c:v>
                </c:pt>
                <c:pt idx="1805">
                  <c:v>1.0048309178743962</c:v>
                </c:pt>
                <c:pt idx="1806">
                  <c:v>1.0048309178743962</c:v>
                </c:pt>
                <c:pt idx="1807">
                  <c:v>1.0048309178743962</c:v>
                </c:pt>
                <c:pt idx="1808">
                  <c:v>1.0048309178743962</c:v>
                </c:pt>
                <c:pt idx="1809">
                  <c:v>1.0048309178743962</c:v>
                </c:pt>
                <c:pt idx="1810">
                  <c:v>1.0048309178743962</c:v>
                </c:pt>
                <c:pt idx="1811">
                  <c:v>1.0048309178743962</c:v>
                </c:pt>
                <c:pt idx="1812">
                  <c:v>1.0048309178743962</c:v>
                </c:pt>
                <c:pt idx="1813">
                  <c:v>1.0048309178743962</c:v>
                </c:pt>
                <c:pt idx="1814">
                  <c:v>1.0048309178743962</c:v>
                </c:pt>
                <c:pt idx="1815">
                  <c:v>1.0048309178743962</c:v>
                </c:pt>
                <c:pt idx="1816">
                  <c:v>1.0048309178743962</c:v>
                </c:pt>
                <c:pt idx="1817">
                  <c:v>1.0048309178743962</c:v>
                </c:pt>
                <c:pt idx="1818">
                  <c:v>1.0048309178743962</c:v>
                </c:pt>
                <c:pt idx="1819">
                  <c:v>1.0048309178743962</c:v>
                </c:pt>
                <c:pt idx="1820">
                  <c:v>1.0048309178743962</c:v>
                </c:pt>
                <c:pt idx="1821">
                  <c:v>1.0048309178743962</c:v>
                </c:pt>
                <c:pt idx="1822">
                  <c:v>1.0048309178743962</c:v>
                </c:pt>
                <c:pt idx="1823">
                  <c:v>1.0048309178743962</c:v>
                </c:pt>
                <c:pt idx="1824">
                  <c:v>1.0048309178743962</c:v>
                </c:pt>
                <c:pt idx="1825">
                  <c:v>1.0048309178743962</c:v>
                </c:pt>
                <c:pt idx="1826">
                  <c:v>1.0048309178743962</c:v>
                </c:pt>
                <c:pt idx="1827">
                  <c:v>1.0048309178743962</c:v>
                </c:pt>
                <c:pt idx="1828">
                  <c:v>1.0048309178743962</c:v>
                </c:pt>
                <c:pt idx="1829">
                  <c:v>1.0048309178743962</c:v>
                </c:pt>
                <c:pt idx="1830">
                  <c:v>1.0048309178743962</c:v>
                </c:pt>
                <c:pt idx="1831">
                  <c:v>1.0048309178743962</c:v>
                </c:pt>
                <c:pt idx="1832">
                  <c:v>1.0048309178743962</c:v>
                </c:pt>
                <c:pt idx="1833">
                  <c:v>1.0048309178743962</c:v>
                </c:pt>
                <c:pt idx="1834">
                  <c:v>1.0048309178743962</c:v>
                </c:pt>
                <c:pt idx="1835">
                  <c:v>1.0048309178743962</c:v>
                </c:pt>
                <c:pt idx="1836">
                  <c:v>1.0048309178743962</c:v>
                </c:pt>
                <c:pt idx="1837">
                  <c:v>1.0048309178743962</c:v>
                </c:pt>
                <c:pt idx="1838">
                  <c:v>1.0048309178743962</c:v>
                </c:pt>
                <c:pt idx="1839">
                  <c:v>1.0048309178743962</c:v>
                </c:pt>
                <c:pt idx="1840">
                  <c:v>1.0048309178743962</c:v>
                </c:pt>
                <c:pt idx="1841">
                  <c:v>1.0048309178743962</c:v>
                </c:pt>
                <c:pt idx="1842">
                  <c:v>1.0048309178743962</c:v>
                </c:pt>
                <c:pt idx="1843">
                  <c:v>1.0048309178743962</c:v>
                </c:pt>
                <c:pt idx="1844">
                  <c:v>1.0048309178743962</c:v>
                </c:pt>
                <c:pt idx="1845">
                  <c:v>1.0048309178743962</c:v>
                </c:pt>
                <c:pt idx="1846">
                  <c:v>1.0048309178743962</c:v>
                </c:pt>
                <c:pt idx="1847">
                  <c:v>1.0048309178743962</c:v>
                </c:pt>
                <c:pt idx="1848">
                  <c:v>1.0048309178743962</c:v>
                </c:pt>
                <c:pt idx="1849">
                  <c:v>1.0048309178743962</c:v>
                </c:pt>
                <c:pt idx="1850">
                  <c:v>1.0048309178743962</c:v>
                </c:pt>
                <c:pt idx="1851">
                  <c:v>1.0048309178743962</c:v>
                </c:pt>
                <c:pt idx="1852">
                  <c:v>1.0048309178743962</c:v>
                </c:pt>
                <c:pt idx="1853">
                  <c:v>1.0048309178743962</c:v>
                </c:pt>
                <c:pt idx="1854">
                  <c:v>1.0048309178743962</c:v>
                </c:pt>
                <c:pt idx="1855">
                  <c:v>1.0048309178743962</c:v>
                </c:pt>
                <c:pt idx="1856">
                  <c:v>1.0048309178743962</c:v>
                </c:pt>
                <c:pt idx="1857">
                  <c:v>1.0048309178743962</c:v>
                </c:pt>
                <c:pt idx="1858">
                  <c:v>1.0048309178743962</c:v>
                </c:pt>
                <c:pt idx="1859">
                  <c:v>1.0048309178743962</c:v>
                </c:pt>
                <c:pt idx="1860">
                  <c:v>1.0048309178743962</c:v>
                </c:pt>
                <c:pt idx="1861">
                  <c:v>1.0048309178743962</c:v>
                </c:pt>
                <c:pt idx="1862">
                  <c:v>1.0048309178743962</c:v>
                </c:pt>
                <c:pt idx="1863">
                  <c:v>1.0048309178743962</c:v>
                </c:pt>
                <c:pt idx="1864">
                  <c:v>1.0048309178743962</c:v>
                </c:pt>
                <c:pt idx="1865">
                  <c:v>1.0048309178743962</c:v>
                </c:pt>
                <c:pt idx="1866">
                  <c:v>1.0048309178743962</c:v>
                </c:pt>
                <c:pt idx="1867">
                  <c:v>1.0048309178743962</c:v>
                </c:pt>
                <c:pt idx="1868">
                  <c:v>1.0048309178743962</c:v>
                </c:pt>
                <c:pt idx="1869">
                  <c:v>1.0048309178743962</c:v>
                </c:pt>
                <c:pt idx="1870">
                  <c:v>1.0048309178743962</c:v>
                </c:pt>
                <c:pt idx="1871">
                  <c:v>1.0048309178743962</c:v>
                </c:pt>
                <c:pt idx="1872">
                  <c:v>1.0048309178743962</c:v>
                </c:pt>
                <c:pt idx="1873">
                  <c:v>1.0048309178743962</c:v>
                </c:pt>
                <c:pt idx="1874">
                  <c:v>1.0048309178743962</c:v>
                </c:pt>
                <c:pt idx="1875">
                  <c:v>1.0048309178743962</c:v>
                </c:pt>
                <c:pt idx="1876">
                  <c:v>1.0048309178743962</c:v>
                </c:pt>
                <c:pt idx="1877">
                  <c:v>1.0048309178743962</c:v>
                </c:pt>
                <c:pt idx="1878">
                  <c:v>1.0048309178743962</c:v>
                </c:pt>
                <c:pt idx="1879">
                  <c:v>1.0048309178743962</c:v>
                </c:pt>
                <c:pt idx="1880">
                  <c:v>1.0048309178743962</c:v>
                </c:pt>
                <c:pt idx="1881">
                  <c:v>1.0048309178743962</c:v>
                </c:pt>
                <c:pt idx="1882">
                  <c:v>1.0048309178743962</c:v>
                </c:pt>
                <c:pt idx="1883">
                  <c:v>1.0048309178743962</c:v>
                </c:pt>
                <c:pt idx="1884">
                  <c:v>1.0048309178743962</c:v>
                </c:pt>
                <c:pt idx="1885">
                  <c:v>1.0048309178743962</c:v>
                </c:pt>
                <c:pt idx="1886">
                  <c:v>1.0048309178743962</c:v>
                </c:pt>
                <c:pt idx="1887">
                  <c:v>1.0048309178743962</c:v>
                </c:pt>
                <c:pt idx="1888">
                  <c:v>1.0048309178743962</c:v>
                </c:pt>
                <c:pt idx="1889">
                  <c:v>1.0048309178743962</c:v>
                </c:pt>
                <c:pt idx="1890">
                  <c:v>1.0048309178743962</c:v>
                </c:pt>
                <c:pt idx="1891">
                  <c:v>1.0048309178743962</c:v>
                </c:pt>
                <c:pt idx="1892">
                  <c:v>1.0048309178743962</c:v>
                </c:pt>
                <c:pt idx="1893">
                  <c:v>1.0048309178743962</c:v>
                </c:pt>
                <c:pt idx="1894">
                  <c:v>1.0048309178743962</c:v>
                </c:pt>
                <c:pt idx="1895">
                  <c:v>1.0048309178743962</c:v>
                </c:pt>
                <c:pt idx="1896">
                  <c:v>1.0048309178743962</c:v>
                </c:pt>
                <c:pt idx="1897">
                  <c:v>1.0048309178743962</c:v>
                </c:pt>
                <c:pt idx="1898">
                  <c:v>1.0048309178743962</c:v>
                </c:pt>
                <c:pt idx="1899">
                  <c:v>1.0048309178743962</c:v>
                </c:pt>
                <c:pt idx="1900">
                  <c:v>1.0048309178743962</c:v>
                </c:pt>
                <c:pt idx="1901">
                  <c:v>1.0048309178743962</c:v>
                </c:pt>
                <c:pt idx="1902">
                  <c:v>1.0048309178743962</c:v>
                </c:pt>
                <c:pt idx="1903">
                  <c:v>1.0048309178743962</c:v>
                </c:pt>
                <c:pt idx="1904">
                  <c:v>1.0048309178743962</c:v>
                </c:pt>
                <c:pt idx="1905">
                  <c:v>1.0048309178743962</c:v>
                </c:pt>
                <c:pt idx="1906">
                  <c:v>1.0048309178743962</c:v>
                </c:pt>
                <c:pt idx="1907">
                  <c:v>1.0048309178743962</c:v>
                </c:pt>
                <c:pt idx="1908">
                  <c:v>1.0048309178743962</c:v>
                </c:pt>
                <c:pt idx="1909">
                  <c:v>1.0048309178743962</c:v>
                </c:pt>
                <c:pt idx="1910">
                  <c:v>1.0048309178743962</c:v>
                </c:pt>
                <c:pt idx="1911">
                  <c:v>1.0048309178743962</c:v>
                </c:pt>
                <c:pt idx="1912">
                  <c:v>1.0048309178743962</c:v>
                </c:pt>
                <c:pt idx="1913">
                  <c:v>1.0048309178743962</c:v>
                </c:pt>
                <c:pt idx="1914">
                  <c:v>1.0048309178743962</c:v>
                </c:pt>
                <c:pt idx="1915">
                  <c:v>1.0048309178743962</c:v>
                </c:pt>
                <c:pt idx="1916">
                  <c:v>1.0048309178743962</c:v>
                </c:pt>
                <c:pt idx="1917">
                  <c:v>1.0048309178743962</c:v>
                </c:pt>
                <c:pt idx="1918">
                  <c:v>1.0048309178743962</c:v>
                </c:pt>
                <c:pt idx="1919">
                  <c:v>1.0048309178743962</c:v>
                </c:pt>
                <c:pt idx="1920">
                  <c:v>1.0048309178743962</c:v>
                </c:pt>
                <c:pt idx="1921">
                  <c:v>1.0048309178743962</c:v>
                </c:pt>
                <c:pt idx="1922">
                  <c:v>1.0048309178743962</c:v>
                </c:pt>
                <c:pt idx="1923">
                  <c:v>1.0048309178743962</c:v>
                </c:pt>
                <c:pt idx="1924">
                  <c:v>1.0048309178743962</c:v>
                </c:pt>
                <c:pt idx="1925">
                  <c:v>1.0048309178743962</c:v>
                </c:pt>
                <c:pt idx="1926">
                  <c:v>1.0048309178743962</c:v>
                </c:pt>
                <c:pt idx="1927">
                  <c:v>1.0048309178743962</c:v>
                </c:pt>
                <c:pt idx="1928">
                  <c:v>1.0048309178743962</c:v>
                </c:pt>
                <c:pt idx="1929">
                  <c:v>1.0048309178743962</c:v>
                </c:pt>
                <c:pt idx="1930">
                  <c:v>1.0048309178743962</c:v>
                </c:pt>
                <c:pt idx="1931">
                  <c:v>1.0048309178743962</c:v>
                </c:pt>
                <c:pt idx="1932">
                  <c:v>1.0048309178743962</c:v>
                </c:pt>
                <c:pt idx="1933">
                  <c:v>1.0048309178743962</c:v>
                </c:pt>
                <c:pt idx="1934">
                  <c:v>1.0048309178743962</c:v>
                </c:pt>
                <c:pt idx="1935">
                  <c:v>1.0048309178743962</c:v>
                </c:pt>
                <c:pt idx="1936">
                  <c:v>1.0048309178743962</c:v>
                </c:pt>
                <c:pt idx="1937">
                  <c:v>1.0048309178743962</c:v>
                </c:pt>
                <c:pt idx="1938">
                  <c:v>1.0048309178743962</c:v>
                </c:pt>
                <c:pt idx="1939">
                  <c:v>1.0048309178743962</c:v>
                </c:pt>
                <c:pt idx="1940">
                  <c:v>1.0048309178743962</c:v>
                </c:pt>
                <c:pt idx="1941">
                  <c:v>1.0048309178743962</c:v>
                </c:pt>
                <c:pt idx="1942">
                  <c:v>1.0048309178743962</c:v>
                </c:pt>
                <c:pt idx="1943">
                  <c:v>1.0048309178743962</c:v>
                </c:pt>
                <c:pt idx="1944">
                  <c:v>1.0048309178743962</c:v>
                </c:pt>
                <c:pt idx="1945">
                  <c:v>1.0048309178743962</c:v>
                </c:pt>
                <c:pt idx="1946">
                  <c:v>1.0048309178743962</c:v>
                </c:pt>
                <c:pt idx="1947">
                  <c:v>1.0048309178743962</c:v>
                </c:pt>
                <c:pt idx="1948">
                  <c:v>1.0048309178743962</c:v>
                </c:pt>
                <c:pt idx="1949">
                  <c:v>1.0048309178743962</c:v>
                </c:pt>
                <c:pt idx="1950">
                  <c:v>1.0048309178743962</c:v>
                </c:pt>
                <c:pt idx="1951">
                  <c:v>1.0048309178743962</c:v>
                </c:pt>
                <c:pt idx="1952">
                  <c:v>1.0048309178743962</c:v>
                </c:pt>
                <c:pt idx="1953">
                  <c:v>1.0048309178743962</c:v>
                </c:pt>
                <c:pt idx="1954">
                  <c:v>1.0048309178743962</c:v>
                </c:pt>
                <c:pt idx="1955">
                  <c:v>1.0048309178743962</c:v>
                </c:pt>
                <c:pt idx="1956">
                  <c:v>1.0048309178743962</c:v>
                </c:pt>
                <c:pt idx="1957">
                  <c:v>1.0048309178743962</c:v>
                </c:pt>
                <c:pt idx="1958">
                  <c:v>1.0048309178743962</c:v>
                </c:pt>
                <c:pt idx="1959">
                  <c:v>1.0048309178743962</c:v>
                </c:pt>
                <c:pt idx="1960">
                  <c:v>1.0048309178743962</c:v>
                </c:pt>
                <c:pt idx="1961">
                  <c:v>1.0048309178743962</c:v>
                </c:pt>
                <c:pt idx="1962">
                  <c:v>1.0048309178743962</c:v>
                </c:pt>
                <c:pt idx="1963">
                  <c:v>1.0048309178743962</c:v>
                </c:pt>
                <c:pt idx="1964">
                  <c:v>1.0048309178743962</c:v>
                </c:pt>
                <c:pt idx="1965">
                  <c:v>1.0048309178743962</c:v>
                </c:pt>
                <c:pt idx="1966">
                  <c:v>1.0048309178743962</c:v>
                </c:pt>
                <c:pt idx="1967">
                  <c:v>1.0048309178743962</c:v>
                </c:pt>
                <c:pt idx="1968">
                  <c:v>1.0048309178743962</c:v>
                </c:pt>
                <c:pt idx="1969">
                  <c:v>1.0048309178743962</c:v>
                </c:pt>
                <c:pt idx="1970">
                  <c:v>1.0048309178743962</c:v>
                </c:pt>
                <c:pt idx="1971">
                  <c:v>1.0048309178743962</c:v>
                </c:pt>
                <c:pt idx="1972">
                  <c:v>1.0048309178743962</c:v>
                </c:pt>
                <c:pt idx="1973">
                  <c:v>1.0048309178743962</c:v>
                </c:pt>
                <c:pt idx="1974">
                  <c:v>1.0048309178743962</c:v>
                </c:pt>
                <c:pt idx="1975">
                  <c:v>1.0048309178743962</c:v>
                </c:pt>
                <c:pt idx="1976">
                  <c:v>1.0048309178743962</c:v>
                </c:pt>
                <c:pt idx="1977">
                  <c:v>1.0048309178743962</c:v>
                </c:pt>
                <c:pt idx="1978">
                  <c:v>1.0048309178743962</c:v>
                </c:pt>
                <c:pt idx="1979">
                  <c:v>1.0048309178743962</c:v>
                </c:pt>
                <c:pt idx="1980">
                  <c:v>1.0048309178743962</c:v>
                </c:pt>
                <c:pt idx="1981">
                  <c:v>1.0048309178743962</c:v>
                </c:pt>
                <c:pt idx="1982">
                  <c:v>1.0048309178743962</c:v>
                </c:pt>
                <c:pt idx="1983">
                  <c:v>1.0048309178743962</c:v>
                </c:pt>
                <c:pt idx="1984">
                  <c:v>1.0048309178743962</c:v>
                </c:pt>
                <c:pt idx="1985">
                  <c:v>1.0048309178743962</c:v>
                </c:pt>
                <c:pt idx="1986">
                  <c:v>1.0048309178743962</c:v>
                </c:pt>
                <c:pt idx="1987">
                  <c:v>1.0048309178743962</c:v>
                </c:pt>
                <c:pt idx="1988">
                  <c:v>1.0048309178743962</c:v>
                </c:pt>
                <c:pt idx="1989">
                  <c:v>1.0048309178743962</c:v>
                </c:pt>
                <c:pt idx="1990">
                  <c:v>1.0048309178743962</c:v>
                </c:pt>
                <c:pt idx="1991">
                  <c:v>1.0048309178743962</c:v>
                </c:pt>
                <c:pt idx="1992">
                  <c:v>1.0048309178743962</c:v>
                </c:pt>
                <c:pt idx="1993">
                  <c:v>1.0048309178743962</c:v>
                </c:pt>
                <c:pt idx="1994">
                  <c:v>1.0048309178743962</c:v>
                </c:pt>
                <c:pt idx="1995">
                  <c:v>1.0048309178743962</c:v>
                </c:pt>
                <c:pt idx="1996">
                  <c:v>1.0048309178743962</c:v>
                </c:pt>
                <c:pt idx="1997">
                  <c:v>1.0048309178743962</c:v>
                </c:pt>
                <c:pt idx="1998">
                  <c:v>1.0048309178743962</c:v>
                </c:pt>
                <c:pt idx="1999">
                  <c:v>1.0048309178743962</c:v>
                </c:pt>
                <c:pt idx="2000">
                  <c:v>1.0048309178743962</c:v>
                </c:pt>
                <c:pt idx="2001">
                  <c:v>1.0048309178743962</c:v>
                </c:pt>
                <c:pt idx="2002">
                  <c:v>1.0048309178743962</c:v>
                </c:pt>
                <c:pt idx="2003">
                  <c:v>1.0048309178743962</c:v>
                </c:pt>
                <c:pt idx="2004">
                  <c:v>1.0048309178743962</c:v>
                </c:pt>
                <c:pt idx="2005">
                  <c:v>1.0048309178743962</c:v>
                </c:pt>
                <c:pt idx="2006">
                  <c:v>1.0048309178743962</c:v>
                </c:pt>
                <c:pt idx="2007">
                  <c:v>1.0048309178743962</c:v>
                </c:pt>
                <c:pt idx="2008">
                  <c:v>1.0048309178743962</c:v>
                </c:pt>
                <c:pt idx="2009">
                  <c:v>1.0048309178743962</c:v>
                </c:pt>
                <c:pt idx="2010">
                  <c:v>1.0048309178743962</c:v>
                </c:pt>
                <c:pt idx="2011">
                  <c:v>1.0048309178743962</c:v>
                </c:pt>
                <c:pt idx="2012">
                  <c:v>1.0048309178743962</c:v>
                </c:pt>
                <c:pt idx="2013">
                  <c:v>1.0048309178743962</c:v>
                </c:pt>
                <c:pt idx="2014">
                  <c:v>1.0048309178743962</c:v>
                </c:pt>
                <c:pt idx="2015">
                  <c:v>1.0048309178743962</c:v>
                </c:pt>
                <c:pt idx="2016">
                  <c:v>1.0048309178743962</c:v>
                </c:pt>
                <c:pt idx="2017">
                  <c:v>1.0048309178743962</c:v>
                </c:pt>
                <c:pt idx="2018">
                  <c:v>1.0048309178743962</c:v>
                </c:pt>
                <c:pt idx="2019">
                  <c:v>1.0048309178743962</c:v>
                </c:pt>
                <c:pt idx="2020">
                  <c:v>1.0048309178743962</c:v>
                </c:pt>
                <c:pt idx="2021">
                  <c:v>1.0048309178743962</c:v>
                </c:pt>
                <c:pt idx="2022">
                  <c:v>1.0048309178743962</c:v>
                </c:pt>
                <c:pt idx="2023">
                  <c:v>1.0048309178743962</c:v>
                </c:pt>
                <c:pt idx="2024">
                  <c:v>1.0048309178743962</c:v>
                </c:pt>
                <c:pt idx="2025">
                  <c:v>1.0048309178743962</c:v>
                </c:pt>
                <c:pt idx="2026">
                  <c:v>1.0048309178743962</c:v>
                </c:pt>
                <c:pt idx="2027">
                  <c:v>1.0048309178743962</c:v>
                </c:pt>
                <c:pt idx="2028">
                  <c:v>1.0048309178743962</c:v>
                </c:pt>
                <c:pt idx="2029">
                  <c:v>1.0048309178743962</c:v>
                </c:pt>
                <c:pt idx="2030">
                  <c:v>1.0048309178743962</c:v>
                </c:pt>
                <c:pt idx="2031">
                  <c:v>1.0048309178743962</c:v>
                </c:pt>
                <c:pt idx="2032">
                  <c:v>1.0048309178743962</c:v>
                </c:pt>
                <c:pt idx="2033">
                  <c:v>1.0048309178743962</c:v>
                </c:pt>
                <c:pt idx="2034">
                  <c:v>1.0048309178743962</c:v>
                </c:pt>
                <c:pt idx="2035">
                  <c:v>1.0048309178743962</c:v>
                </c:pt>
                <c:pt idx="2036">
                  <c:v>1.0048309178743962</c:v>
                </c:pt>
                <c:pt idx="2037">
                  <c:v>1.0048309178743962</c:v>
                </c:pt>
                <c:pt idx="2038">
                  <c:v>1.0048309178743962</c:v>
                </c:pt>
                <c:pt idx="2039">
                  <c:v>1.0048309178743962</c:v>
                </c:pt>
                <c:pt idx="2040">
                  <c:v>1.0048309178743962</c:v>
                </c:pt>
                <c:pt idx="2041">
                  <c:v>1.0048309178743962</c:v>
                </c:pt>
                <c:pt idx="2042">
                  <c:v>1.0048309178743962</c:v>
                </c:pt>
                <c:pt idx="2043">
                  <c:v>1.0048309178743962</c:v>
                </c:pt>
                <c:pt idx="2044">
                  <c:v>1.0048309178743962</c:v>
                </c:pt>
                <c:pt idx="2045">
                  <c:v>1.0048309178743962</c:v>
                </c:pt>
                <c:pt idx="2046">
                  <c:v>1.0048309178743962</c:v>
                </c:pt>
                <c:pt idx="2047">
                  <c:v>1.0048309178743962</c:v>
                </c:pt>
                <c:pt idx="2048">
                  <c:v>1.0048309178743962</c:v>
                </c:pt>
                <c:pt idx="2049">
                  <c:v>1.0048309178743962</c:v>
                </c:pt>
                <c:pt idx="2050">
                  <c:v>1.0048309178743962</c:v>
                </c:pt>
                <c:pt idx="2051">
                  <c:v>1.0048309178743962</c:v>
                </c:pt>
                <c:pt idx="2052">
                  <c:v>1.0048309178743962</c:v>
                </c:pt>
                <c:pt idx="2053">
                  <c:v>1.0048309178743962</c:v>
                </c:pt>
                <c:pt idx="2054">
                  <c:v>1.0048309178743962</c:v>
                </c:pt>
                <c:pt idx="2055">
                  <c:v>1.0048309178743962</c:v>
                </c:pt>
                <c:pt idx="2056">
                  <c:v>1.0048309178743962</c:v>
                </c:pt>
                <c:pt idx="2057">
                  <c:v>1.0048309178743962</c:v>
                </c:pt>
                <c:pt idx="2058">
                  <c:v>1.0048309178743962</c:v>
                </c:pt>
                <c:pt idx="2059">
                  <c:v>1.0048309178743962</c:v>
                </c:pt>
                <c:pt idx="2060">
                  <c:v>1.0048309178743962</c:v>
                </c:pt>
                <c:pt idx="2061">
                  <c:v>1.0048309178743962</c:v>
                </c:pt>
                <c:pt idx="2062">
                  <c:v>1.0048309178743962</c:v>
                </c:pt>
                <c:pt idx="2063">
                  <c:v>1.0048309178743962</c:v>
                </c:pt>
                <c:pt idx="2064">
                  <c:v>1.0048309178743962</c:v>
                </c:pt>
                <c:pt idx="2065">
                  <c:v>1.0048309178743962</c:v>
                </c:pt>
                <c:pt idx="2066">
                  <c:v>1.0048309178743962</c:v>
                </c:pt>
                <c:pt idx="2067">
                  <c:v>1.0048309178743962</c:v>
                </c:pt>
                <c:pt idx="2068">
                  <c:v>1.0048309178743962</c:v>
                </c:pt>
                <c:pt idx="2069">
                  <c:v>1.0048309178743962</c:v>
                </c:pt>
                <c:pt idx="2070">
                  <c:v>1.0048309178743962</c:v>
                </c:pt>
                <c:pt idx="2071">
                  <c:v>1.0048309178743962</c:v>
                </c:pt>
                <c:pt idx="2072">
                  <c:v>1.0048309178743962</c:v>
                </c:pt>
                <c:pt idx="2073">
                  <c:v>1.0048309178743962</c:v>
                </c:pt>
                <c:pt idx="2074">
                  <c:v>1.0048309178743962</c:v>
                </c:pt>
                <c:pt idx="2075">
                  <c:v>1.0048309178743962</c:v>
                </c:pt>
                <c:pt idx="2076">
                  <c:v>1.0048309178743962</c:v>
                </c:pt>
                <c:pt idx="2077">
                  <c:v>1.0048309178743962</c:v>
                </c:pt>
                <c:pt idx="2078">
                  <c:v>1.0048309178743962</c:v>
                </c:pt>
                <c:pt idx="2079">
                  <c:v>1.0048309178743962</c:v>
                </c:pt>
                <c:pt idx="2080">
                  <c:v>1.0048309178743962</c:v>
                </c:pt>
                <c:pt idx="2081">
                  <c:v>1.0048309178743962</c:v>
                </c:pt>
                <c:pt idx="2082">
                  <c:v>1.0048309178743962</c:v>
                </c:pt>
                <c:pt idx="2083">
                  <c:v>1.0048309178743962</c:v>
                </c:pt>
                <c:pt idx="2084">
                  <c:v>1.0048309178743962</c:v>
                </c:pt>
                <c:pt idx="2085">
                  <c:v>1.0048309178743962</c:v>
                </c:pt>
                <c:pt idx="2086">
                  <c:v>1.0048309178743962</c:v>
                </c:pt>
                <c:pt idx="2087">
                  <c:v>1.0048309178743962</c:v>
                </c:pt>
                <c:pt idx="2088">
                  <c:v>1.0048309178743962</c:v>
                </c:pt>
                <c:pt idx="2089">
                  <c:v>1.0048309178743962</c:v>
                </c:pt>
                <c:pt idx="2090">
                  <c:v>1.0048309178743962</c:v>
                </c:pt>
                <c:pt idx="2091">
                  <c:v>1.0048309178743962</c:v>
                </c:pt>
                <c:pt idx="2092">
                  <c:v>1.0048309178743962</c:v>
                </c:pt>
                <c:pt idx="2093">
                  <c:v>1.0048309178743962</c:v>
                </c:pt>
                <c:pt idx="2094">
                  <c:v>1.0048309178743962</c:v>
                </c:pt>
                <c:pt idx="2095">
                  <c:v>1.0048309178743962</c:v>
                </c:pt>
                <c:pt idx="2096">
                  <c:v>1.0048309178743962</c:v>
                </c:pt>
                <c:pt idx="2097">
                  <c:v>1.0048309178743962</c:v>
                </c:pt>
                <c:pt idx="2098">
                  <c:v>1.0048309178743962</c:v>
                </c:pt>
                <c:pt idx="2099">
                  <c:v>1.0048309178743962</c:v>
                </c:pt>
                <c:pt idx="2100">
                  <c:v>1.0048309178743962</c:v>
                </c:pt>
                <c:pt idx="2101">
                  <c:v>1.0048309178743962</c:v>
                </c:pt>
                <c:pt idx="2102">
                  <c:v>1.0048309178743962</c:v>
                </c:pt>
                <c:pt idx="2103">
                  <c:v>1.0048309178743962</c:v>
                </c:pt>
                <c:pt idx="2104">
                  <c:v>1.0048309178743962</c:v>
                </c:pt>
                <c:pt idx="2105">
                  <c:v>1.0048309178743962</c:v>
                </c:pt>
                <c:pt idx="2106">
                  <c:v>1.0048309178743962</c:v>
                </c:pt>
                <c:pt idx="2107">
                  <c:v>1.0048309178743962</c:v>
                </c:pt>
                <c:pt idx="2108">
                  <c:v>1.0048309178743962</c:v>
                </c:pt>
                <c:pt idx="2109">
                  <c:v>1.0048309178743962</c:v>
                </c:pt>
                <c:pt idx="2110">
                  <c:v>1.0048309178743962</c:v>
                </c:pt>
                <c:pt idx="2111">
                  <c:v>1.0048309178743962</c:v>
                </c:pt>
                <c:pt idx="2112">
                  <c:v>1.0048309178743962</c:v>
                </c:pt>
                <c:pt idx="2113">
                  <c:v>1.0048309178743962</c:v>
                </c:pt>
                <c:pt idx="2114">
                  <c:v>1.0048309178743962</c:v>
                </c:pt>
                <c:pt idx="2115">
                  <c:v>1.0048309178743962</c:v>
                </c:pt>
                <c:pt idx="2116">
                  <c:v>1.0048309178743962</c:v>
                </c:pt>
                <c:pt idx="2117">
                  <c:v>1.0048309178743962</c:v>
                </c:pt>
                <c:pt idx="2118">
                  <c:v>1.0048309178743962</c:v>
                </c:pt>
                <c:pt idx="2119">
                  <c:v>1.0048309178743962</c:v>
                </c:pt>
                <c:pt idx="2120">
                  <c:v>1.0048309178743962</c:v>
                </c:pt>
                <c:pt idx="2121">
                  <c:v>1.0048309178743962</c:v>
                </c:pt>
                <c:pt idx="2122">
                  <c:v>1.0048309178743962</c:v>
                </c:pt>
                <c:pt idx="2123">
                  <c:v>1.0048309178743962</c:v>
                </c:pt>
                <c:pt idx="2124">
                  <c:v>1.0048309178743962</c:v>
                </c:pt>
                <c:pt idx="2125">
                  <c:v>1.0048309178743962</c:v>
                </c:pt>
                <c:pt idx="2126">
                  <c:v>1.0048309178743962</c:v>
                </c:pt>
                <c:pt idx="2127">
                  <c:v>1.0048309178743962</c:v>
                </c:pt>
                <c:pt idx="2128">
                  <c:v>1.0048309178743962</c:v>
                </c:pt>
                <c:pt idx="2129">
                  <c:v>1.0048309178743962</c:v>
                </c:pt>
                <c:pt idx="2130">
                  <c:v>1.0048309178743962</c:v>
                </c:pt>
                <c:pt idx="2131">
                  <c:v>1.0048309178743962</c:v>
                </c:pt>
                <c:pt idx="2132">
                  <c:v>1.0048309178743962</c:v>
                </c:pt>
                <c:pt idx="2133">
                  <c:v>1.0048309178743962</c:v>
                </c:pt>
                <c:pt idx="2134">
                  <c:v>1.0048309178743962</c:v>
                </c:pt>
                <c:pt idx="2135">
                  <c:v>1.0048309178743962</c:v>
                </c:pt>
                <c:pt idx="2136">
                  <c:v>1.0048309178743962</c:v>
                </c:pt>
                <c:pt idx="2137">
                  <c:v>1.0048309178743962</c:v>
                </c:pt>
                <c:pt idx="2138">
                  <c:v>1.0048309178743962</c:v>
                </c:pt>
                <c:pt idx="2139">
                  <c:v>1.0048309178743962</c:v>
                </c:pt>
                <c:pt idx="2140">
                  <c:v>1.0048309178743962</c:v>
                </c:pt>
                <c:pt idx="2141">
                  <c:v>1.0048309178743962</c:v>
                </c:pt>
                <c:pt idx="2142">
                  <c:v>1.0048309178743962</c:v>
                </c:pt>
                <c:pt idx="2143">
                  <c:v>1.0048309178743962</c:v>
                </c:pt>
                <c:pt idx="2144">
                  <c:v>1.0048309178743962</c:v>
                </c:pt>
                <c:pt idx="2145">
                  <c:v>1.0048309178743962</c:v>
                </c:pt>
                <c:pt idx="2146">
                  <c:v>1.0048309178743962</c:v>
                </c:pt>
                <c:pt idx="2147">
                  <c:v>1.0048309178743962</c:v>
                </c:pt>
                <c:pt idx="2148">
                  <c:v>1.0048309178743962</c:v>
                </c:pt>
                <c:pt idx="2149">
                  <c:v>1.0048309178743962</c:v>
                </c:pt>
                <c:pt idx="2150">
                  <c:v>1.0048309178743962</c:v>
                </c:pt>
                <c:pt idx="2151">
                  <c:v>1.0048309178743962</c:v>
                </c:pt>
                <c:pt idx="2152">
                  <c:v>1.0048309178743962</c:v>
                </c:pt>
                <c:pt idx="2153">
                  <c:v>1.0048309178743962</c:v>
                </c:pt>
                <c:pt idx="2154">
                  <c:v>1.0048309178743962</c:v>
                </c:pt>
                <c:pt idx="2155">
                  <c:v>1.0048309178743962</c:v>
                </c:pt>
                <c:pt idx="2156">
                  <c:v>1.0048309178743962</c:v>
                </c:pt>
                <c:pt idx="2157">
                  <c:v>1.0048309178743962</c:v>
                </c:pt>
                <c:pt idx="2158">
                  <c:v>1.0048309178743962</c:v>
                </c:pt>
                <c:pt idx="2159">
                  <c:v>1.0048309178743962</c:v>
                </c:pt>
                <c:pt idx="2160">
                  <c:v>1.0048309178743962</c:v>
                </c:pt>
                <c:pt idx="2161">
                  <c:v>1.0048309178743962</c:v>
                </c:pt>
                <c:pt idx="2162">
                  <c:v>1.0048309178743962</c:v>
                </c:pt>
                <c:pt idx="2163">
                  <c:v>1.0048309178743962</c:v>
                </c:pt>
                <c:pt idx="2164">
                  <c:v>1.0048309178743962</c:v>
                </c:pt>
                <c:pt idx="2165">
                  <c:v>1.0048309178743962</c:v>
                </c:pt>
                <c:pt idx="2166">
                  <c:v>1.0048309178743962</c:v>
                </c:pt>
                <c:pt idx="2167">
                  <c:v>1.0048309178743962</c:v>
                </c:pt>
                <c:pt idx="2168">
                  <c:v>1.0048309178743962</c:v>
                </c:pt>
                <c:pt idx="2169">
                  <c:v>1.0048309178743962</c:v>
                </c:pt>
                <c:pt idx="2170">
                  <c:v>1.0048309178743962</c:v>
                </c:pt>
                <c:pt idx="2171">
                  <c:v>1.0048309178743962</c:v>
                </c:pt>
                <c:pt idx="2172">
                  <c:v>1.0048309178743962</c:v>
                </c:pt>
                <c:pt idx="2173">
                  <c:v>1.0048309178743962</c:v>
                </c:pt>
                <c:pt idx="2174">
                  <c:v>1.0048309178743962</c:v>
                </c:pt>
                <c:pt idx="2175">
                  <c:v>1.0048309178743962</c:v>
                </c:pt>
                <c:pt idx="2176">
                  <c:v>1.0048309178743962</c:v>
                </c:pt>
                <c:pt idx="2177">
                  <c:v>1.0048309178743962</c:v>
                </c:pt>
                <c:pt idx="2178">
                  <c:v>1.0048309178743962</c:v>
                </c:pt>
                <c:pt idx="2179">
                  <c:v>1.0048309178743962</c:v>
                </c:pt>
                <c:pt idx="2180">
                  <c:v>1.0048309178743962</c:v>
                </c:pt>
                <c:pt idx="2181">
                  <c:v>1.0048309178743962</c:v>
                </c:pt>
                <c:pt idx="2182">
                  <c:v>1.0048309178743962</c:v>
                </c:pt>
                <c:pt idx="2183">
                  <c:v>1.0048309178743962</c:v>
                </c:pt>
                <c:pt idx="2184">
                  <c:v>1.0048309178743962</c:v>
                </c:pt>
                <c:pt idx="2185">
                  <c:v>1.0048309178743962</c:v>
                </c:pt>
                <c:pt idx="2186">
                  <c:v>1.0048309178743962</c:v>
                </c:pt>
                <c:pt idx="2187">
                  <c:v>1.0048309178743962</c:v>
                </c:pt>
                <c:pt idx="2188">
                  <c:v>1.0048309178743962</c:v>
                </c:pt>
                <c:pt idx="2189">
                  <c:v>1.0048309178743962</c:v>
                </c:pt>
                <c:pt idx="2190">
                  <c:v>1.0048309178743962</c:v>
                </c:pt>
                <c:pt idx="2191">
                  <c:v>1.0048309178743962</c:v>
                </c:pt>
                <c:pt idx="2192">
                  <c:v>1.0048309178743962</c:v>
                </c:pt>
                <c:pt idx="2193">
                  <c:v>1.0048309178743962</c:v>
                </c:pt>
                <c:pt idx="2194">
                  <c:v>1.0048309178743962</c:v>
                </c:pt>
                <c:pt idx="2195">
                  <c:v>1.0048309178743962</c:v>
                </c:pt>
                <c:pt idx="2196">
                  <c:v>1.0048309178743962</c:v>
                </c:pt>
                <c:pt idx="2197">
                  <c:v>1.0048309178743962</c:v>
                </c:pt>
                <c:pt idx="2198">
                  <c:v>1.0048309178743962</c:v>
                </c:pt>
                <c:pt idx="2199">
                  <c:v>1.0048309178743962</c:v>
                </c:pt>
                <c:pt idx="2200">
                  <c:v>1.0048309178743962</c:v>
                </c:pt>
                <c:pt idx="2201">
                  <c:v>1.0048309178743962</c:v>
                </c:pt>
                <c:pt idx="2202">
                  <c:v>1.0048309178743962</c:v>
                </c:pt>
                <c:pt idx="2203">
                  <c:v>1.0048309178743962</c:v>
                </c:pt>
                <c:pt idx="2204">
                  <c:v>1.0048309178743962</c:v>
                </c:pt>
                <c:pt idx="2205">
                  <c:v>1.0048309178743962</c:v>
                </c:pt>
                <c:pt idx="2206">
                  <c:v>1.0048309178743962</c:v>
                </c:pt>
                <c:pt idx="2207">
                  <c:v>1.0048309178743962</c:v>
                </c:pt>
                <c:pt idx="2208">
                  <c:v>1.0048309178743962</c:v>
                </c:pt>
                <c:pt idx="2209">
                  <c:v>1.0048309178743962</c:v>
                </c:pt>
                <c:pt idx="2210">
                  <c:v>1.0048309178743962</c:v>
                </c:pt>
                <c:pt idx="2211">
                  <c:v>1.0048309178743962</c:v>
                </c:pt>
                <c:pt idx="2212">
                  <c:v>1.0048309178743962</c:v>
                </c:pt>
                <c:pt idx="2213">
                  <c:v>1.0048309178743962</c:v>
                </c:pt>
                <c:pt idx="2214">
                  <c:v>1.0048309178743962</c:v>
                </c:pt>
                <c:pt idx="2215">
                  <c:v>1.0048309178743962</c:v>
                </c:pt>
                <c:pt idx="2216">
                  <c:v>1.0048309178743962</c:v>
                </c:pt>
                <c:pt idx="2217">
                  <c:v>1.0048309178743962</c:v>
                </c:pt>
                <c:pt idx="2218">
                  <c:v>1.0048309178743962</c:v>
                </c:pt>
                <c:pt idx="2219">
                  <c:v>1.0048309178743962</c:v>
                </c:pt>
                <c:pt idx="2220">
                  <c:v>1.0048309178743962</c:v>
                </c:pt>
                <c:pt idx="2221">
                  <c:v>1.0048309178743962</c:v>
                </c:pt>
                <c:pt idx="2222">
                  <c:v>1.0048309178743962</c:v>
                </c:pt>
                <c:pt idx="2223">
                  <c:v>1.0048309178743962</c:v>
                </c:pt>
                <c:pt idx="2224">
                  <c:v>1.0048309178743962</c:v>
                </c:pt>
                <c:pt idx="2225">
                  <c:v>1.0048309178743962</c:v>
                </c:pt>
                <c:pt idx="2226">
                  <c:v>1.0048309178743962</c:v>
                </c:pt>
                <c:pt idx="2227">
                  <c:v>1.0048309178743962</c:v>
                </c:pt>
                <c:pt idx="2228">
                  <c:v>1.0048309178743962</c:v>
                </c:pt>
                <c:pt idx="2229">
                  <c:v>1.0048309178743962</c:v>
                </c:pt>
                <c:pt idx="2230">
                  <c:v>1.0048309178743962</c:v>
                </c:pt>
                <c:pt idx="2231">
                  <c:v>1.0048309178743962</c:v>
                </c:pt>
                <c:pt idx="2232">
                  <c:v>1.0048309178743962</c:v>
                </c:pt>
                <c:pt idx="2233">
                  <c:v>1.0048309178743962</c:v>
                </c:pt>
                <c:pt idx="2234">
                  <c:v>1.0048309178743962</c:v>
                </c:pt>
                <c:pt idx="2235">
                  <c:v>1.0048309178743962</c:v>
                </c:pt>
                <c:pt idx="2236">
                  <c:v>1.0048309178743962</c:v>
                </c:pt>
                <c:pt idx="2237">
                  <c:v>1.0048309178743962</c:v>
                </c:pt>
                <c:pt idx="2238">
                  <c:v>1.0048309178743962</c:v>
                </c:pt>
                <c:pt idx="2239">
                  <c:v>1.0048309178743962</c:v>
                </c:pt>
                <c:pt idx="2240">
                  <c:v>1.0048309178743962</c:v>
                </c:pt>
                <c:pt idx="2241">
                  <c:v>1.0048309178743962</c:v>
                </c:pt>
                <c:pt idx="2242">
                  <c:v>1.0048309178743962</c:v>
                </c:pt>
                <c:pt idx="2243">
                  <c:v>1.0048309178743962</c:v>
                </c:pt>
                <c:pt idx="2244">
                  <c:v>1.0048309178743962</c:v>
                </c:pt>
                <c:pt idx="2245">
                  <c:v>1.0048309178743962</c:v>
                </c:pt>
                <c:pt idx="2246">
                  <c:v>1.0048309178743962</c:v>
                </c:pt>
                <c:pt idx="2247">
                  <c:v>1.0048309178743962</c:v>
                </c:pt>
                <c:pt idx="2248">
                  <c:v>1.0048309178743962</c:v>
                </c:pt>
                <c:pt idx="2249">
                  <c:v>1.0048309178743962</c:v>
                </c:pt>
                <c:pt idx="2250">
                  <c:v>1.0048309178743962</c:v>
                </c:pt>
                <c:pt idx="2251">
                  <c:v>1.0048309178743962</c:v>
                </c:pt>
                <c:pt idx="2252">
                  <c:v>1.0048309178743962</c:v>
                </c:pt>
                <c:pt idx="2253">
                  <c:v>1.0048309178743962</c:v>
                </c:pt>
                <c:pt idx="2254">
                  <c:v>1.0048309178743962</c:v>
                </c:pt>
                <c:pt idx="2255">
                  <c:v>1.0048309178743962</c:v>
                </c:pt>
                <c:pt idx="2256">
                  <c:v>1.0048309178743962</c:v>
                </c:pt>
                <c:pt idx="2257">
                  <c:v>1.0048309178743962</c:v>
                </c:pt>
                <c:pt idx="2258">
                  <c:v>1.0048309178743962</c:v>
                </c:pt>
                <c:pt idx="2259">
                  <c:v>1.0048309178743962</c:v>
                </c:pt>
                <c:pt idx="2260">
                  <c:v>1.0048309178743962</c:v>
                </c:pt>
                <c:pt idx="2261">
                  <c:v>1.0048309178743962</c:v>
                </c:pt>
                <c:pt idx="2262">
                  <c:v>1.0048309178743962</c:v>
                </c:pt>
                <c:pt idx="2263">
                  <c:v>1.0048309178743962</c:v>
                </c:pt>
                <c:pt idx="2264">
                  <c:v>1.0048309178743962</c:v>
                </c:pt>
                <c:pt idx="2265">
                  <c:v>1.0048309178743962</c:v>
                </c:pt>
                <c:pt idx="2266">
                  <c:v>1.0048309178743962</c:v>
                </c:pt>
                <c:pt idx="2267">
                  <c:v>1.0048309178743962</c:v>
                </c:pt>
                <c:pt idx="2268">
                  <c:v>1.0048309178743962</c:v>
                </c:pt>
                <c:pt idx="2269">
                  <c:v>1.0048309178743962</c:v>
                </c:pt>
                <c:pt idx="2270">
                  <c:v>1.0048309178743962</c:v>
                </c:pt>
                <c:pt idx="2271">
                  <c:v>1.0048309178743962</c:v>
                </c:pt>
                <c:pt idx="2272">
                  <c:v>1.0048309178743962</c:v>
                </c:pt>
                <c:pt idx="2273">
                  <c:v>1.0048309178743962</c:v>
                </c:pt>
                <c:pt idx="2274">
                  <c:v>1.0048309178743962</c:v>
                </c:pt>
                <c:pt idx="2275">
                  <c:v>1.0048309178743962</c:v>
                </c:pt>
                <c:pt idx="2276">
                  <c:v>1.0048309178743962</c:v>
                </c:pt>
                <c:pt idx="2277">
                  <c:v>1.0048309178743962</c:v>
                </c:pt>
                <c:pt idx="2278">
                  <c:v>1.0048309178743962</c:v>
                </c:pt>
                <c:pt idx="2279">
                  <c:v>1.0048309178743962</c:v>
                </c:pt>
                <c:pt idx="2280">
                  <c:v>1.0048309178743962</c:v>
                </c:pt>
                <c:pt idx="2281">
                  <c:v>1.0048309178743962</c:v>
                </c:pt>
                <c:pt idx="2282">
                  <c:v>1.0048309178743962</c:v>
                </c:pt>
                <c:pt idx="2283">
                  <c:v>1.0048309178743962</c:v>
                </c:pt>
                <c:pt idx="2284">
                  <c:v>1.0048309178743962</c:v>
                </c:pt>
                <c:pt idx="2285">
                  <c:v>1.0048309178743962</c:v>
                </c:pt>
                <c:pt idx="2286">
                  <c:v>1.0048309178743962</c:v>
                </c:pt>
                <c:pt idx="2287">
                  <c:v>1.0048309178743962</c:v>
                </c:pt>
                <c:pt idx="2288">
                  <c:v>1.0048309178743962</c:v>
                </c:pt>
                <c:pt idx="2289">
                  <c:v>1.0048309178743962</c:v>
                </c:pt>
                <c:pt idx="2290">
                  <c:v>1.0048309178743962</c:v>
                </c:pt>
                <c:pt idx="2291">
                  <c:v>1.0048309178743962</c:v>
                </c:pt>
                <c:pt idx="2292">
                  <c:v>1.0048309178743962</c:v>
                </c:pt>
                <c:pt idx="2293">
                  <c:v>1.0048309178743962</c:v>
                </c:pt>
                <c:pt idx="2294">
                  <c:v>1.0048309178743962</c:v>
                </c:pt>
                <c:pt idx="2295">
                  <c:v>1.0048309178743962</c:v>
                </c:pt>
                <c:pt idx="2296">
                  <c:v>1.0048309178743962</c:v>
                </c:pt>
                <c:pt idx="2297">
                  <c:v>1.0048309178743962</c:v>
                </c:pt>
                <c:pt idx="2298">
                  <c:v>1.0048309178743962</c:v>
                </c:pt>
                <c:pt idx="2299">
                  <c:v>1.0048309178743962</c:v>
                </c:pt>
                <c:pt idx="2300">
                  <c:v>1.0048309178743962</c:v>
                </c:pt>
                <c:pt idx="2301">
                  <c:v>1.0048309178743962</c:v>
                </c:pt>
                <c:pt idx="2302">
                  <c:v>1.0048309178743962</c:v>
                </c:pt>
                <c:pt idx="2303">
                  <c:v>1.0048309178743962</c:v>
                </c:pt>
                <c:pt idx="2304">
                  <c:v>1.0048309178743962</c:v>
                </c:pt>
                <c:pt idx="2305">
                  <c:v>1.0048309178743962</c:v>
                </c:pt>
                <c:pt idx="2306">
                  <c:v>1.0048309178743962</c:v>
                </c:pt>
                <c:pt idx="2307">
                  <c:v>1.0048309178743962</c:v>
                </c:pt>
                <c:pt idx="2308">
                  <c:v>1.0048309178743962</c:v>
                </c:pt>
                <c:pt idx="2309">
                  <c:v>1.0048309178743962</c:v>
                </c:pt>
                <c:pt idx="2310">
                  <c:v>1.0048309178743962</c:v>
                </c:pt>
                <c:pt idx="2311">
                  <c:v>1.0048309178743962</c:v>
                </c:pt>
                <c:pt idx="2312">
                  <c:v>1.0048309178743962</c:v>
                </c:pt>
                <c:pt idx="2313">
                  <c:v>1.0048309178743962</c:v>
                </c:pt>
                <c:pt idx="2314">
                  <c:v>1.0048309178743962</c:v>
                </c:pt>
                <c:pt idx="2315">
                  <c:v>1.0048309178743962</c:v>
                </c:pt>
                <c:pt idx="2316">
                  <c:v>1.0048309178743962</c:v>
                </c:pt>
                <c:pt idx="2317">
                  <c:v>1.0048309178743962</c:v>
                </c:pt>
                <c:pt idx="2318">
                  <c:v>1.0048309178743962</c:v>
                </c:pt>
                <c:pt idx="2319">
                  <c:v>1.0048309178743962</c:v>
                </c:pt>
                <c:pt idx="2320">
                  <c:v>1.0048309178743962</c:v>
                </c:pt>
                <c:pt idx="2321">
                  <c:v>1.0048309178743962</c:v>
                </c:pt>
                <c:pt idx="2322">
                  <c:v>1.0048309178743962</c:v>
                </c:pt>
                <c:pt idx="2323">
                  <c:v>1.0048309178743962</c:v>
                </c:pt>
                <c:pt idx="2324">
                  <c:v>1.0048309178743962</c:v>
                </c:pt>
                <c:pt idx="2325">
                  <c:v>1.0048309178743962</c:v>
                </c:pt>
                <c:pt idx="2326">
                  <c:v>1.0048309178743962</c:v>
                </c:pt>
                <c:pt idx="2327">
                  <c:v>1.0048309178743962</c:v>
                </c:pt>
                <c:pt idx="2328">
                  <c:v>1.0048309178743962</c:v>
                </c:pt>
                <c:pt idx="2329">
                  <c:v>1.0048309178743962</c:v>
                </c:pt>
                <c:pt idx="2330">
                  <c:v>1.0048309178743962</c:v>
                </c:pt>
                <c:pt idx="2331">
                  <c:v>1.0048309178743962</c:v>
                </c:pt>
                <c:pt idx="2332">
                  <c:v>1.0048309178743962</c:v>
                </c:pt>
                <c:pt idx="2333">
                  <c:v>1.0048309178743962</c:v>
                </c:pt>
                <c:pt idx="2334">
                  <c:v>1.0048309178743962</c:v>
                </c:pt>
                <c:pt idx="2335">
                  <c:v>1.0048309178743962</c:v>
                </c:pt>
                <c:pt idx="2336">
                  <c:v>1.0048309178743962</c:v>
                </c:pt>
                <c:pt idx="2337">
                  <c:v>1.0048309178743962</c:v>
                </c:pt>
                <c:pt idx="2338">
                  <c:v>1.0048309178743962</c:v>
                </c:pt>
                <c:pt idx="2339">
                  <c:v>1.0048309178743962</c:v>
                </c:pt>
                <c:pt idx="2340">
                  <c:v>1.0048309178743962</c:v>
                </c:pt>
                <c:pt idx="2341">
                  <c:v>1.0048309178743962</c:v>
                </c:pt>
                <c:pt idx="2342">
                  <c:v>1.0048309178743962</c:v>
                </c:pt>
                <c:pt idx="2343">
                  <c:v>1.0048309178743962</c:v>
                </c:pt>
                <c:pt idx="2344">
                  <c:v>1.0048309178743962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5" sqref="B5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236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232</v>
      </c>
      <c r="C2">
        <v>68.25</v>
      </c>
      <c r="D2" s="6">
        <f>COUNTIF($B$2:B2,"Active*")/$O$5</f>
        <v>0.14285714285714285</v>
      </c>
      <c r="E2" s="6">
        <f>COUNTIF($B$2:B2,"*")/$O$7</f>
        <v>4.830917874396135E-3</v>
      </c>
      <c r="F2" s="4">
        <f>((COUNTIF($B$2:B2,"Active*")/COUNTIF($B$2:B2,"*")))/($O$5/$O$7)</f>
        <v>29.571428571428573</v>
      </c>
      <c r="G2" s="7">
        <f>COUNTIF($B$2:E2,"Active*")/$O$5</f>
        <v>0.14285714285714285</v>
      </c>
      <c r="H2" s="7">
        <f>($O$6-COUNTIF($B$2:B2,"Decoy*"))/$O$6</f>
        <v>1</v>
      </c>
      <c r="I2" s="7">
        <f t="shared" ref="I2:I65" si="0">1-H2</f>
        <v>0</v>
      </c>
      <c r="J2" s="2">
        <f t="shared" ref="J2:J65" si="1">(G2+G3)*ABS(I3-I2)/2</f>
        <v>0</v>
      </c>
      <c r="K2" s="2">
        <f>SUM(J2:J2346)</f>
        <v>0.91999999999999982</v>
      </c>
      <c r="L2" s="8">
        <f>K2*100</f>
        <v>91.999999999999986</v>
      </c>
    </row>
    <row r="3" spans="1:18">
      <c r="A3">
        <v>2</v>
      </c>
      <c r="B3" t="s">
        <v>230</v>
      </c>
      <c r="C3">
        <v>66.290000000000006</v>
      </c>
      <c r="D3" s="6">
        <f>COUNTIF($B$2:B3,"Active*")/$O$5</f>
        <v>0.2857142857142857</v>
      </c>
      <c r="E3" s="6">
        <f>COUNTIF($B$2:B3,"*")/$O$7</f>
        <v>9.6618357487922701E-3</v>
      </c>
      <c r="F3" s="4">
        <f>((COUNTIF($B$2:B3,"Active*")/COUNTIF($B$2:B3,"*")))/($O$5/$O$7)</f>
        <v>29.571428571428573</v>
      </c>
      <c r="G3" s="7">
        <f>COUNTIF($B$2:E3,"Active*")/$O$5</f>
        <v>0.2857142857142857</v>
      </c>
      <c r="H3" s="7">
        <f>($O$6-COUNTIF($B$2:B3,"Decoy*"))/$O$6</f>
        <v>1</v>
      </c>
      <c r="I3" s="7">
        <f t="shared" si="0"/>
        <v>0</v>
      </c>
      <c r="J3" s="2">
        <f t="shared" si="1"/>
        <v>1.4285714285714297E-3</v>
      </c>
    </row>
    <row r="4" spans="1:18">
      <c r="A4">
        <v>3</v>
      </c>
      <c r="B4" t="s">
        <v>207</v>
      </c>
      <c r="C4">
        <v>66.23</v>
      </c>
      <c r="D4" s="6">
        <f>COUNTIF($B$2:B4,"Active*")/$O$5</f>
        <v>0.2857142857142857</v>
      </c>
      <c r="E4" s="6">
        <f>COUNTIF($B$2:B4,"*")/$O$7</f>
        <v>1.4492753623188406E-2</v>
      </c>
      <c r="F4" s="4">
        <f>((COUNTIF($B$2:B4,"Active*")/COUNTIF($B$2:B4,"*")))/($O$5/$O$7)</f>
        <v>19.714285714285715</v>
      </c>
      <c r="G4" s="7">
        <f>COUNTIF($B$2:E4,"Active*")/$O$5</f>
        <v>0.2857142857142857</v>
      </c>
      <c r="H4" s="7">
        <f>($O$6-COUNTIF($B$2:B4,"Decoy*"))/$O$6</f>
        <v>0.995</v>
      </c>
      <c r="I4" s="7">
        <f t="shared" si="0"/>
        <v>5.0000000000000044E-3</v>
      </c>
      <c r="J4" s="2">
        <f t="shared" si="1"/>
        <v>0</v>
      </c>
    </row>
    <row r="5" spans="1:18">
      <c r="A5">
        <v>4</v>
      </c>
      <c r="B5" t="s">
        <v>233</v>
      </c>
      <c r="C5">
        <v>65.81</v>
      </c>
      <c r="D5" s="6">
        <f>COUNTIF($B$2:B5,"Active*")/$O$5</f>
        <v>0.42857142857142855</v>
      </c>
      <c r="E5" s="6">
        <f>COUNTIF($B$2:B5,"*")/$O$7</f>
        <v>1.932367149758454E-2</v>
      </c>
      <c r="F5" s="4">
        <f>((COUNTIF($B$2:B5,"Active*")/COUNTIF($B$2:B5,"*")))/($O$5/$O$7)</f>
        <v>22.178571428571431</v>
      </c>
      <c r="G5" s="7">
        <f>COUNTIF($B$2:E5,"Active*")/$O$5</f>
        <v>0.42857142857142855</v>
      </c>
      <c r="H5" s="7">
        <f>($O$6-COUNTIF($B$2:B5,"Decoy*"))/$O$6</f>
        <v>0.995</v>
      </c>
      <c r="I5" s="7">
        <f t="shared" si="0"/>
        <v>5.0000000000000044E-3</v>
      </c>
      <c r="J5" s="2">
        <f t="shared" si="1"/>
        <v>2.1428571428571447E-3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208</v>
      </c>
      <c r="C6">
        <v>64.58</v>
      </c>
      <c r="D6" s="6">
        <f>COUNTIF($B$2:B6,"Active*")/$O$5</f>
        <v>0.42857142857142855</v>
      </c>
      <c r="E6" s="6">
        <f>COUNTIF($B$2:B6,"*")/$O$7</f>
        <v>2.4154589371980676E-2</v>
      </c>
      <c r="F6" s="4">
        <f>((COUNTIF($B$2:B6,"Active*")/COUNTIF($B$2:B6,"*")))/($O$5/$O$7)</f>
        <v>17.742857142857144</v>
      </c>
      <c r="G6" s="7">
        <f>COUNTIF($B$2:E6,"Active*")/$O$5</f>
        <v>0.42857142857142855</v>
      </c>
      <c r="H6" s="7">
        <f>($O$6-COUNTIF($B$2:B6,"Decoy*"))/$O$6</f>
        <v>0.99</v>
      </c>
      <c r="I6" s="7">
        <f t="shared" si="0"/>
        <v>1.0000000000000009E-2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231</v>
      </c>
      <c r="C7">
        <v>63.82</v>
      </c>
      <c r="D7" s="6">
        <f>COUNTIF($B$2:B7,"Active*")/$O$5</f>
        <v>0.5714285714285714</v>
      </c>
      <c r="E7" s="6">
        <f>COUNTIF($B$2:B7,"*")/$O$7</f>
        <v>2.8985507246376812E-2</v>
      </c>
      <c r="F7" s="4">
        <f>((COUNTIF($B$2:B7,"Active*")/COUNTIF($B$2:B7,"*")))/($O$5/$O$7)</f>
        <v>19.714285714285715</v>
      </c>
      <c r="G7" s="7">
        <f>COUNTIF($B$2:E7,"Active*")/$O$5</f>
        <v>0.5714285714285714</v>
      </c>
      <c r="H7" s="7">
        <f>($O$6-COUNTIF($B$2:B7,"Decoy*"))/$O$6</f>
        <v>0.99</v>
      </c>
      <c r="I7" s="7">
        <f t="shared" si="0"/>
        <v>1.0000000000000009E-2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235</v>
      </c>
      <c r="C8">
        <v>61.28</v>
      </c>
      <c r="D8" s="6">
        <f>COUNTIF($B$2:B8,"Active*")/$O$5</f>
        <v>0.7142857142857143</v>
      </c>
      <c r="E8" s="6">
        <f>COUNTIF($B$2:B8,"*")/$O$7</f>
        <v>3.3816425120772944E-2</v>
      </c>
      <c r="F8" s="4">
        <f>((COUNTIF($B$2:B8,"Active*")/COUNTIF($B$2:B8,"*")))/($O$5/$O$7)</f>
        <v>21.122448979591837</v>
      </c>
      <c r="G8" s="7">
        <f>COUNTIF($B$2:E8,"Active*")/$O$5</f>
        <v>0.7142857142857143</v>
      </c>
      <c r="H8" s="7">
        <f>($O$6-COUNTIF($B$2:B8,"Decoy*"))/$O$6</f>
        <v>0.99</v>
      </c>
      <c r="I8" s="7">
        <f t="shared" si="0"/>
        <v>1.0000000000000009E-2</v>
      </c>
      <c r="J8" s="2">
        <f t="shared" si="1"/>
        <v>3.5714285714285748E-3</v>
      </c>
    </row>
    <row r="9" spans="1:18">
      <c r="A9">
        <v>8</v>
      </c>
      <c r="B9" t="s">
        <v>193</v>
      </c>
      <c r="C9">
        <v>60.66</v>
      </c>
      <c r="D9" s="6">
        <f>COUNTIF($B$2:B9,"Active*")/$O$5</f>
        <v>0.7142857142857143</v>
      </c>
      <c r="E9" s="6">
        <f>COUNTIF($B$2:B9,"*")/$O$7</f>
        <v>3.864734299516908E-2</v>
      </c>
      <c r="F9" s="4">
        <f>((COUNTIF($B$2:B9,"Active*")/COUNTIF($B$2:B9,"*")))/($O$5/$O$7)</f>
        <v>18.482142857142858</v>
      </c>
      <c r="G9" s="7">
        <f>COUNTIF($B$2:E9,"Active*")/$O$5</f>
        <v>0.7142857142857143</v>
      </c>
      <c r="H9" s="7">
        <f>($O$6-COUNTIF($B$2:B9,"Decoy*"))/$O$6</f>
        <v>0.98499999999999999</v>
      </c>
      <c r="I9" s="7">
        <f t="shared" si="0"/>
        <v>1.5000000000000013E-2</v>
      </c>
      <c r="J9" s="2">
        <f t="shared" si="1"/>
        <v>3.5714285714285748E-3</v>
      </c>
      <c r="N9" s="10"/>
      <c r="O9" s="10"/>
      <c r="P9" s="11" t="s">
        <v>16</v>
      </c>
    </row>
    <row r="10" spans="1:18">
      <c r="A10">
        <v>9</v>
      </c>
      <c r="B10" t="s">
        <v>67</v>
      </c>
      <c r="C10">
        <v>59.23</v>
      </c>
      <c r="D10" s="6">
        <f>COUNTIF($B$2:B10,"Active*")/$O$5</f>
        <v>0.7142857142857143</v>
      </c>
      <c r="E10" s="6">
        <f>COUNTIF($B$2:B10,"*")/$O$7</f>
        <v>4.3478260869565216E-2</v>
      </c>
      <c r="F10" s="4">
        <f>((COUNTIF($B$2:B10,"Active*")/COUNTIF($B$2:B10,"*")))/($O$5/$O$7)</f>
        <v>16.428571428571431</v>
      </c>
      <c r="G10" s="7">
        <f>COUNTIF($B$2:E10,"Active*")/$O$5</f>
        <v>0.7142857142857143</v>
      </c>
      <c r="H10" s="7">
        <f>($O$6-COUNTIF($B$2:B10,"Decoy*"))/$O$6</f>
        <v>0.98</v>
      </c>
      <c r="I10" s="7">
        <f t="shared" si="0"/>
        <v>2.0000000000000018E-2</v>
      </c>
      <c r="J10" s="2">
        <f t="shared" si="1"/>
        <v>3.5714285714285748E-3</v>
      </c>
      <c r="N10" s="12" t="s">
        <v>12</v>
      </c>
      <c r="O10" s="13">
        <f ca="1">INDIRECT("F"&amp;R10)</f>
        <v>29.571428571428573</v>
      </c>
      <c r="P10" s="11">
        <f>COUNTIF($B1:B3,"Active*")</f>
        <v>2</v>
      </c>
      <c r="Q10" s="9">
        <v>0.01</v>
      </c>
      <c r="R10">
        <f>INT(O7/100)+1</f>
        <v>3</v>
      </c>
    </row>
    <row r="11" spans="1:18">
      <c r="A11">
        <v>10</v>
      </c>
      <c r="B11" t="s">
        <v>53</v>
      </c>
      <c r="C11">
        <v>58.86</v>
      </c>
      <c r="D11" s="6">
        <f>COUNTIF($B$2:B11,"Active*")/$O$5</f>
        <v>0.7142857142857143</v>
      </c>
      <c r="E11" s="6">
        <f>COUNTIF($B$2:B11,"*")/$O$7</f>
        <v>4.8309178743961352E-2</v>
      </c>
      <c r="F11" s="4">
        <f>((COUNTIF($B$2:B11,"Active*")/COUNTIF($B$2:B11,"*")))/($O$5/$O$7)</f>
        <v>14.785714285714286</v>
      </c>
      <c r="G11" s="7">
        <f>COUNTIF($B$2:E11,"Active*")/$O$5</f>
        <v>0.7142857142857143</v>
      </c>
      <c r="H11" s="7">
        <f>($O$6-COUNTIF($B$2:B11,"Decoy*"))/$O$6</f>
        <v>0.97499999999999998</v>
      </c>
      <c r="I11" s="7">
        <f t="shared" si="0"/>
        <v>2.5000000000000022E-2</v>
      </c>
      <c r="J11" s="2">
        <f t="shared" si="1"/>
        <v>3.5714285714285748E-3</v>
      </c>
      <c r="N11" s="12" t="s">
        <v>15</v>
      </c>
      <c r="O11" s="13">
        <f ca="1">INDIRECT("F"&amp;R11)</f>
        <v>14.785714285714286</v>
      </c>
      <c r="P11" s="11">
        <f>COUNTIF(B2:B13,"Active*")</f>
        <v>5</v>
      </c>
      <c r="Q11" s="9">
        <v>0.05</v>
      </c>
      <c r="R11">
        <f>INT(O7/20)+1</f>
        <v>11</v>
      </c>
    </row>
    <row r="12" spans="1:18">
      <c r="A12">
        <v>11</v>
      </c>
      <c r="B12" t="s">
        <v>211</v>
      </c>
      <c r="C12">
        <v>58.8</v>
      </c>
      <c r="D12" s="6">
        <f>COUNTIF($B$2:B12,"Active*")/$O$5</f>
        <v>0.7142857142857143</v>
      </c>
      <c r="E12" s="6">
        <f>COUNTIF($B$2:B12,"*")/$O$7</f>
        <v>5.3140096618357488E-2</v>
      </c>
      <c r="F12" s="4">
        <f>((COUNTIF($B$2:B12,"Active*")/COUNTIF($B$2:B12,"*")))/($O$5/$O$7)</f>
        <v>13.441558441558442</v>
      </c>
      <c r="G12" s="7">
        <f>COUNTIF($B$2:E12,"Active*")/$O$5</f>
        <v>0.7142857142857143</v>
      </c>
      <c r="H12" s="7">
        <f>($O$6-COUNTIF($B$2:B12,"Decoy*"))/$O$6</f>
        <v>0.97</v>
      </c>
      <c r="I12" s="7">
        <f t="shared" si="0"/>
        <v>3.0000000000000027E-2</v>
      </c>
      <c r="J12" s="2">
        <f t="shared" si="1"/>
        <v>3.5714285714285748E-3</v>
      </c>
      <c r="N12" s="12" t="s">
        <v>13</v>
      </c>
      <c r="O12" s="13">
        <f ca="1">INDIRECT("F"&amp;R12)</f>
        <v>3.5204081632653064</v>
      </c>
      <c r="P12" s="11">
        <f>COUNTIF($B2:B52,"Active*")</f>
        <v>6</v>
      </c>
      <c r="Q12" s="9">
        <v>0.2</v>
      </c>
      <c r="R12">
        <f>INT(O7/5)+2</f>
        <v>43</v>
      </c>
    </row>
    <row r="13" spans="1:18">
      <c r="A13">
        <v>12</v>
      </c>
      <c r="B13" t="s">
        <v>84</v>
      </c>
      <c r="C13">
        <v>58.46</v>
      </c>
      <c r="D13" s="6">
        <f>COUNTIF($B$2:B13,"Active*")/$O$5</f>
        <v>0.7142857142857143</v>
      </c>
      <c r="E13" s="6">
        <f>COUNTIF($B$2:B13,"*")/$O$7</f>
        <v>5.7971014492753624E-2</v>
      </c>
      <c r="F13" s="4">
        <f>((COUNTIF($B$2:B13,"Active*")/COUNTIF($B$2:B13,"*")))/($O$5/$O$7)</f>
        <v>12.321428571428573</v>
      </c>
      <c r="G13" s="7">
        <f>COUNTIF($B$2:E13,"Active*")/$O$5</f>
        <v>0.7142857142857143</v>
      </c>
      <c r="H13" s="7">
        <f>($O$6-COUNTIF($B$2:B13,"Decoy*"))/$O$6</f>
        <v>0.96499999999999997</v>
      </c>
      <c r="I13" s="7">
        <f t="shared" si="0"/>
        <v>3.5000000000000031E-2</v>
      </c>
      <c r="J13" s="2">
        <f t="shared" si="1"/>
        <v>3.5714285714285748E-3</v>
      </c>
      <c r="N13" s="12" t="s">
        <v>14</v>
      </c>
      <c r="O13" s="13">
        <f>MAX(F:F)</f>
        <v>29.571428571428573</v>
      </c>
      <c r="P13" s="11"/>
    </row>
    <row r="14" spans="1:18">
      <c r="A14">
        <v>13</v>
      </c>
      <c r="B14" t="s">
        <v>41</v>
      </c>
      <c r="C14">
        <v>58.35</v>
      </c>
      <c r="D14" s="6">
        <f>COUNTIF($B$2:B14,"Active*")/$O$5</f>
        <v>0.7142857142857143</v>
      </c>
      <c r="E14" s="6">
        <f>COUNTIF($B$2:B14,"*")/$O$7</f>
        <v>6.280193236714976E-2</v>
      </c>
      <c r="F14" s="4">
        <f>((COUNTIF($B$2:B14,"Active*")/COUNTIF($B$2:B14,"*")))/($O$5/$O$7)</f>
        <v>11.373626373626376</v>
      </c>
      <c r="G14" s="7">
        <f>COUNTIF($B$2:E14,"Active*")/$O$5</f>
        <v>0.7142857142857143</v>
      </c>
      <c r="H14" s="7">
        <f>($O$6-COUNTIF($B$2:B14,"Decoy*"))/$O$6</f>
        <v>0.96</v>
      </c>
      <c r="I14" s="7">
        <f t="shared" si="0"/>
        <v>4.0000000000000036E-2</v>
      </c>
      <c r="J14" s="2">
        <f t="shared" si="1"/>
        <v>3.5714285714285748E-3</v>
      </c>
    </row>
    <row r="15" spans="1:18">
      <c r="A15">
        <v>14</v>
      </c>
      <c r="B15" t="s">
        <v>228</v>
      </c>
      <c r="C15">
        <v>58.26</v>
      </c>
      <c r="D15" s="6">
        <f>COUNTIF($B$2:B15,"Active*")/$O$5</f>
        <v>0.7142857142857143</v>
      </c>
      <c r="E15" s="6">
        <f>COUNTIF($B$2:B15,"*")/$O$7</f>
        <v>6.7632850241545889E-2</v>
      </c>
      <c r="F15" s="4">
        <f>((COUNTIF($B$2:B15,"Active*")/COUNTIF($B$2:B15,"*")))/($O$5/$O$7)</f>
        <v>10.561224489795919</v>
      </c>
      <c r="G15" s="7">
        <f>COUNTIF($B$2:E15,"Active*")/$O$5</f>
        <v>0.7142857142857143</v>
      </c>
      <c r="H15" s="7">
        <f>($O$6-COUNTIF($B$2:B15,"Decoy*"))/$O$6</f>
        <v>0.95499999999999996</v>
      </c>
      <c r="I15" s="7">
        <f t="shared" si="0"/>
        <v>4.500000000000004E-2</v>
      </c>
      <c r="J15" s="2">
        <f t="shared" si="1"/>
        <v>3.5714285714285748E-3</v>
      </c>
    </row>
    <row r="16" spans="1:18">
      <c r="A16">
        <v>15</v>
      </c>
      <c r="B16" t="s">
        <v>210</v>
      </c>
      <c r="C16">
        <v>57.87</v>
      </c>
      <c r="D16" s="6">
        <f>COUNTIF($B$2:B16,"Active*")/$O$5</f>
        <v>0.7142857142857143</v>
      </c>
      <c r="E16" s="6">
        <f>COUNTIF($B$2:B16,"*")/$O$7</f>
        <v>7.2463768115942032E-2</v>
      </c>
      <c r="F16" s="4">
        <f>((COUNTIF($B$2:B16,"Active*")/COUNTIF($B$2:B16,"*")))/($O$5/$O$7)</f>
        <v>9.8571428571428577</v>
      </c>
      <c r="G16" s="7">
        <f>COUNTIF($B$2:E16,"Active*")/$O$5</f>
        <v>0.7142857142857143</v>
      </c>
      <c r="H16" s="7">
        <f>($O$6-COUNTIF($B$2:B16,"Decoy*"))/$O$6</f>
        <v>0.95</v>
      </c>
      <c r="I16" s="7">
        <f t="shared" si="0"/>
        <v>5.0000000000000044E-2</v>
      </c>
      <c r="J16" s="2">
        <f t="shared" si="1"/>
        <v>3.5714285714285748E-3</v>
      </c>
    </row>
    <row r="17" spans="1:10">
      <c r="A17">
        <v>16</v>
      </c>
      <c r="B17" t="s">
        <v>199</v>
      </c>
      <c r="C17">
        <v>56.97</v>
      </c>
      <c r="D17" s="6">
        <f>COUNTIF($B$2:B17,"Active*")/$O$5</f>
        <v>0.7142857142857143</v>
      </c>
      <c r="E17" s="6">
        <f>COUNTIF($B$2:B17,"*")/$O$7</f>
        <v>7.7294685990338161E-2</v>
      </c>
      <c r="F17" s="4">
        <f>((COUNTIF($B$2:B17,"Active*")/COUNTIF($B$2:B17,"*")))/($O$5/$O$7)</f>
        <v>9.2410714285714288</v>
      </c>
      <c r="G17" s="7">
        <f>COUNTIF($B$2:E17,"Active*")/$O$5</f>
        <v>0.7142857142857143</v>
      </c>
      <c r="H17" s="7">
        <f>($O$6-COUNTIF($B$2:B17,"Decoy*"))/$O$6</f>
        <v>0.94499999999999995</v>
      </c>
      <c r="I17" s="7">
        <f t="shared" si="0"/>
        <v>5.5000000000000049E-2</v>
      </c>
      <c r="J17" s="2">
        <f t="shared" si="1"/>
        <v>3.5714285714285748E-3</v>
      </c>
    </row>
    <row r="18" spans="1:10">
      <c r="A18">
        <v>17</v>
      </c>
      <c r="B18" t="s">
        <v>203</v>
      </c>
      <c r="C18">
        <v>56.53</v>
      </c>
      <c r="D18" s="6">
        <f>COUNTIF($B$2:B18,"Active*")/$O$5</f>
        <v>0.7142857142857143</v>
      </c>
      <c r="E18" s="6">
        <f>COUNTIF($B$2:B18,"*")/$O$7</f>
        <v>8.2125603864734303E-2</v>
      </c>
      <c r="F18" s="4">
        <f>((COUNTIF($B$2:B18,"Active*")/COUNTIF($B$2:B18,"*")))/($O$5/$O$7)</f>
        <v>8.6974789915966397</v>
      </c>
      <c r="G18" s="7">
        <f>COUNTIF($B$2:E18,"Active*")/$O$5</f>
        <v>0.7142857142857143</v>
      </c>
      <c r="H18" s="7">
        <f>($O$6-COUNTIF($B$2:B18,"Decoy*"))/$O$6</f>
        <v>0.94</v>
      </c>
      <c r="I18" s="7">
        <f t="shared" si="0"/>
        <v>6.0000000000000053E-2</v>
      </c>
      <c r="J18" s="2">
        <f t="shared" si="1"/>
        <v>3.5714285714284954E-3</v>
      </c>
    </row>
    <row r="19" spans="1:10">
      <c r="A19">
        <v>18</v>
      </c>
      <c r="B19" t="s">
        <v>181</v>
      </c>
      <c r="C19">
        <v>56.42</v>
      </c>
      <c r="D19" s="6">
        <f>COUNTIF($B$2:B19,"Active*")/$O$5</f>
        <v>0.7142857142857143</v>
      </c>
      <c r="E19" s="6">
        <f>COUNTIF($B$2:B19,"*")/$O$7</f>
        <v>8.6956521739130432E-2</v>
      </c>
      <c r="F19" s="4">
        <f>((COUNTIF($B$2:B19,"Active*")/COUNTIF($B$2:B19,"*")))/($O$5/$O$7)</f>
        <v>8.2142857142857153</v>
      </c>
      <c r="G19" s="7">
        <f>COUNTIF($B$2:E19,"Active*")/$O$5</f>
        <v>0.7142857142857143</v>
      </c>
      <c r="H19" s="7">
        <f>($O$6-COUNTIF($B$2:B19,"Decoy*"))/$O$6</f>
        <v>0.93500000000000005</v>
      </c>
      <c r="I19" s="7">
        <f t="shared" si="0"/>
        <v>6.4999999999999947E-2</v>
      </c>
      <c r="J19" s="2">
        <f t="shared" si="1"/>
        <v>3.5714285714285748E-3</v>
      </c>
    </row>
    <row r="20" spans="1:10">
      <c r="A20">
        <v>19</v>
      </c>
      <c r="B20" t="s">
        <v>217</v>
      </c>
      <c r="C20">
        <v>56.13</v>
      </c>
      <c r="D20" s="6">
        <f>COUNTIF($B$2:B20,"Active*")/$O$5</f>
        <v>0.7142857142857143</v>
      </c>
      <c r="E20" s="6">
        <f>COUNTIF($B$2:B20,"*")/$O$7</f>
        <v>9.1787439613526575E-2</v>
      </c>
      <c r="F20" s="4">
        <f>((COUNTIF($B$2:B20,"Active*")/COUNTIF($B$2:B20,"*")))/($O$5/$O$7)</f>
        <v>7.7819548872180455</v>
      </c>
      <c r="G20" s="7">
        <f>COUNTIF($B$2:E20,"Active*")/$O$5</f>
        <v>0.7142857142857143</v>
      </c>
      <c r="H20" s="7">
        <f>($O$6-COUNTIF($B$2:B20,"Decoy*"))/$O$6</f>
        <v>0.93</v>
      </c>
      <c r="I20" s="7">
        <f t="shared" si="0"/>
        <v>6.9999999999999951E-2</v>
      </c>
      <c r="J20" s="2">
        <f t="shared" si="1"/>
        <v>3.5714285714285748E-3</v>
      </c>
    </row>
    <row r="21" spans="1:10">
      <c r="A21">
        <v>20</v>
      </c>
      <c r="B21" t="s">
        <v>165</v>
      </c>
      <c r="C21">
        <v>56</v>
      </c>
      <c r="D21" s="6">
        <f>COUNTIF($B$2:B21,"Active*")/$O$5</f>
        <v>0.7142857142857143</v>
      </c>
      <c r="E21" s="6">
        <f>COUNTIF($B$2:B21,"*")/$O$7</f>
        <v>9.6618357487922704E-2</v>
      </c>
      <c r="F21" s="4">
        <f>((COUNTIF($B$2:B21,"Active*")/COUNTIF($B$2:B21,"*")))/($O$5/$O$7)</f>
        <v>7.3928571428571432</v>
      </c>
      <c r="G21" s="7">
        <f>COUNTIF($B$2:E21,"Active*")/$O$5</f>
        <v>0.7142857142857143</v>
      </c>
      <c r="H21" s="7">
        <f>($O$6-COUNTIF($B$2:B21,"Decoy*"))/$O$6</f>
        <v>0.92500000000000004</v>
      </c>
      <c r="I21" s="7">
        <f t="shared" si="0"/>
        <v>7.4999999999999956E-2</v>
      </c>
      <c r="J21" s="2">
        <f t="shared" si="1"/>
        <v>3.5714285714285748E-3</v>
      </c>
    </row>
    <row r="22" spans="1:10">
      <c r="A22">
        <v>21</v>
      </c>
      <c r="B22" t="s">
        <v>177</v>
      </c>
      <c r="C22">
        <v>55.83</v>
      </c>
      <c r="D22" s="6">
        <f>COUNTIF($B$2:B22,"Active*")/$O$5</f>
        <v>0.7142857142857143</v>
      </c>
      <c r="E22" s="6">
        <f>COUNTIF($B$2:B22,"*")/$O$7</f>
        <v>0.10144927536231885</v>
      </c>
      <c r="F22" s="4">
        <f>((COUNTIF($B$2:B22,"Active*")/COUNTIF($B$2:B22,"*")))/($O$5/$O$7)</f>
        <v>7.0408163265306127</v>
      </c>
      <c r="G22" s="7">
        <f>COUNTIF($B$2:E22,"Active*")/$O$5</f>
        <v>0.7142857142857143</v>
      </c>
      <c r="H22" s="7">
        <f>($O$6-COUNTIF($B$2:B22,"Decoy*"))/$O$6</f>
        <v>0.92</v>
      </c>
      <c r="I22" s="7">
        <f t="shared" si="0"/>
        <v>7.999999999999996E-2</v>
      </c>
      <c r="J22" s="2">
        <f t="shared" si="1"/>
        <v>3.5714285714285748E-3</v>
      </c>
    </row>
    <row r="23" spans="1:10">
      <c r="A23">
        <v>22</v>
      </c>
      <c r="B23" t="s">
        <v>139</v>
      </c>
      <c r="C23">
        <v>55.29</v>
      </c>
      <c r="D23" s="6">
        <f>COUNTIF($B$2:B23,"Active*")/$O$5</f>
        <v>0.7142857142857143</v>
      </c>
      <c r="E23" s="6">
        <f>COUNTIF($B$2:B23,"*")/$O$7</f>
        <v>0.10628019323671498</v>
      </c>
      <c r="F23" s="4">
        <f>((COUNTIF($B$2:B23,"Active*")/COUNTIF($B$2:B23,"*")))/($O$5/$O$7)</f>
        <v>6.720779220779221</v>
      </c>
      <c r="G23" s="7">
        <f>COUNTIF($B$2:E23,"Active*")/$O$5</f>
        <v>0.7142857142857143</v>
      </c>
      <c r="H23" s="7">
        <f>($O$6-COUNTIF($B$2:B23,"Decoy*"))/$O$6</f>
        <v>0.91500000000000004</v>
      </c>
      <c r="I23" s="7">
        <f t="shared" si="0"/>
        <v>8.4999999999999964E-2</v>
      </c>
      <c r="J23" s="2">
        <f t="shared" si="1"/>
        <v>3.5714285714285748E-3</v>
      </c>
    </row>
    <row r="24" spans="1:10">
      <c r="A24">
        <v>23</v>
      </c>
      <c r="B24" t="s">
        <v>143</v>
      </c>
      <c r="C24">
        <v>55.24</v>
      </c>
      <c r="D24" s="6">
        <f>COUNTIF($B$2:B24,"Active*")/$O$5</f>
        <v>0.7142857142857143</v>
      </c>
      <c r="E24" s="6">
        <f>COUNTIF($B$2:B24,"*")/$O$7</f>
        <v>0.1111111111111111</v>
      </c>
      <c r="F24" s="4">
        <f>((COUNTIF($B$2:B24,"Active*")/COUNTIF($B$2:B24,"*")))/($O$5/$O$7)</f>
        <v>6.4285714285714288</v>
      </c>
      <c r="G24" s="7">
        <f>COUNTIF($B$2:E24,"Active*")/$O$5</f>
        <v>0.7142857142857143</v>
      </c>
      <c r="H24" s="7">
        <f>($O$6-COUNTIF($B$2:B24,"Decoy*"))/$O$6</f>
        <v>0.91</v>
      </c>
      <c r="I24" s="7">
        <f t="shared" si="0"/>
        <v>8.9999999999999969E-2</v>
      </c>
      <c r="J24" s="2">
        <f t="shared" si="1"/>
        <v>3.5714285714285748E-3</v>
      </c>
    </row>
    <row r="25" spans="1:10">
      <c r="A25">
        <v>24</v>
      </c>
      <c r="B25" t="s">
        <v>220</v>
      </c>
      <c r="C25">
        <v>54.73</v>
      </c>
      <c r="D25" s="6">
        <f>COUNTIF($B$2:B25,"Active*")/$O$5</f>
        <v>0.7142857142857143</v>
      </c>
      <c r="E25" s="6">
        <f>COUNTIF($B$2:B25,"*")/$O$7</f>
        <v>0.11594202898550725</v>
      </c>
      <c r="F25" s="4">
        <f>((COUNTIF($B$2:B25,"Active*")/COUNTIF($B$2:B25,"*")))/($O$5/$O$7)</f>
        <v>6.1607142857142865</v>
      </c>
      <c r="G25" s="7">
        <f>COUNTIF($B$2:E25,"Active*")/$O$5</f>
        <v>0.7142857142857143</v>
      </c>
      <c r="H25" s="7">
        <f>($O$6-COUNTIF($B$2:B25,"Decoy*"))/$O$6</f>
        <v>0.90500000000000003</v>
      </c>
      <c r="I25" s="7">
        <f t="shared" si="0"/>
        <v>9.4999999999999973E-2</v>
      </c>
      <c r="J25" s="2">
        <f t="shared" si="1"/>
        <v>3.5714285714285748E-3</v>
      </c>
    </row>
    <row r="26" spans="1:10">
      <c r="A26">
        <v>25</v>
      </c>
      <c r="B26" t="s">
        <v>171</v>
      </c>
      <c r="C26">
        <v>54.72</v>
      </c>
      <c r="D26" s="6">
        <f>COUNTIF($B$2:B26,"Active*")/$O$5</f>
        <v>0.7142857142857143</v>
      </c>
      <c r="E26" s="6">
        <f>COUNTIF($B$2:B26,"*")/$O$7</f>
        <v>0.12077294685990338</v>
      </c>
      <c r="F26" s="4">
        <f>((COUNTIF($B$2:B26,"Active*")/COUNTIF($B$2:B26,"*")))/($O$5/$O$7)</f>
        <v>5.9142857142857155</v>
      </c>
      <c r="G26" s="7">
        <f>COUNTIF($B$2:E26,"Active*")/$O$5</f>
        <v>0.7142857142857143</v>
      </c>
      <c r="H26" s="7">
        <f>($O$6-COUNTIF($B$2:B26,"Decoy*"))/$O$6</f>
        <v>0.9</v>
      </c>
      <c r="I26" s="7">
        <f t="shared" si="0"/>
        <v>9.9999999999999978E-2</v>
      </c>
      <c r="J26" s="2">
        <f t="shared" si="1"/>
        <v>3.5714285714285748E-3</v>
      </c>
    </row>
    <row r="27" spans="1:10">
      <c r="A27">
        <v>26</v>
      </c>
      <c r="B27" t="s">
        <v>164</v>
      </c>
      <c r="C27">
        <v>54.31</v>
      </c>
      <c r="D27" s="6">
        <f>COUNTIF($B$2:B27,"Active*")/$O$5</f>
        <v>0.7142857142857143</v>
      </c>
      <c r="E27" s="6">
        <f>COUNTIF($B$2:B27,"*")/$O$7</f>
        <v>0.12560386473429952</v>
      </c>
      <c r="F27" s="4">
        <f>((COUNTIF($B$2:B27,"Active*")/COUNTIF($B$2:B27,"*")))/($O$5/$O$7)</f>
        <v>5.6868131868131879</v>
      </c>
      <c r="G27" s="7">
        <f>COUNTIF($B$2:E27,"Active*")/$O$5</f>
        <v>0.7142857142857143</v>
      </c>
      <c r="H27" s="7">
        <f>($O$6-COUNTIF($B$2:B27,"Decoy*"))/$O$6</f>
        <v>0.89500000000000002</v>
      </c>
      <c r="I27" s="7">
        <f t="shared" si="0"/>
        <v>0.10499999999999998</v>
      </c>
      <c r="J27" s="2">
        <f t="shared" si="1"/>
        <v>3.5714285714285748E-3</v>
      </c>
    </row>
    <row r="28" spans="1:10">
      <c r="A28">
        <v>27</v>
      </c>
      <c r="B28" t="s">
        <v>128</v>
      </c>
      <c r="C28">
        <v>54.15</v>
      </c>
      <c r="D28" s="6">
        <f>COUNTIF($B$2:B28,"Active*")/$O$5</f>
        <v>0.7142857142857143</v>
      </c>
      <c r="E28" s="6">
        <f>COUNTIF($B$2:B28,"*")/$O$7</f>
        <v>0.13043478260869565</v>
      </c>
      <c r="F28" s="4">
        <f>((COUNTIF($B$2:B28,"Active*")/COUNTIF($B$2:B28,"*")))/($O$5/$O$7)</f>
        <v>5.4761904761904763</v>
      </c>
      <c r="G28" s="7">
        <f>COUNTIF($B$2:E28,"Active*")/$O$5</f>
        <v>0.7142857142857143</v>
      </c>
      <c r="H28" s="7">
        <f>($O$6-COUNTIF($B$2:B28,"Decoy*"))/$O$6</f>
        <v>0.89</v>
      </c>
      <c r="I28" s="7">
        <f t="shared" si="0"/>
        <v>0.10999999999999999</v>
      </c>
      <c r="J28" s="2">
        <f t="shared" si="1"/>
        <v>3.5714285714285748E-3</v>
      </c>
    </row>
    <row r="29" spans="1:10">
      <c r="A29">
        <v>28</v>
      </c>
      <c r="B29" t="s">
        <v>97</v>
      </c>
      <c r="C29">
        <v>53.87</v>
      </c>
      <c r="D29" s="6">
        <f>COUNTIF($B$2:B29,"Active*")/$O$5</f>
        <v>0.7142857142857143</v>
      </c>
      <c r="E29" s="6">
        <f>COUNTIF($B$2:B29,"*")/$O$7</f>
        <v>0.13526570048309178</v>
      </c>
      <c r="F29" s="4">
        <f>((COUNTIF($B$2:B29,"Active*")/COUNTIF($B$2:B29,"*")))/($O$5/$O$7)</f>
        <v>5.2806122448979593</v>
      </c>
      <c r="G29" s="7">
        <f>COUNTIF($B$2:E29,"Active*")/$O$5</f>
        <v>0.7142857142857143</v>
      </c>
      <c r="H29" s="7">
        <f>($O$6-COUNTIF($B$2:B29,"Decoy*"))/$O$6</f>
        <v>0.88500000000000001</v>
      </c>
      <c r="I29" s="7">
        <f t="shared" si="0"/>
        <v>0.11499999999999999</v>
      </c>
      <c r="J29" s="2">
        <f t="shared" si="1"/>
        <v>3.5714285714285748E-3</v>
      </c>
    </row>
    <row r="30" spans="1:10">
      <c r="A30">
        <v>29</v>
      </c>
      <c r="B30" t="s">
        <v>209</v>
      </c>
      <c r="C30">
        <v>53.77</v>
      </c>
      <c r="D30" s="6">
        <f>COUNTIF($B$2:B30,"Active*")/$O$5</f>
        <v>0.7142857142857143</v>
      </c>
      <c r="E30" s="6">
        <f>COUNTIF($B$2:B30,"*")/$O$7</f>
        <v>0.14009661835748793</v>
      </c>
      <c r="F30" s="4">
        <f>((COUNTIF($B$2:B30,"Active*")/COUNTIF($B$2:B30,"*")))/($O$5/$O$7)</f>
        <v>5.0985221674876851</v>
      </c>
      <c r="G30" s="7">
        <f>COUNTIF($B$2:E30,"Active*")/$O$5</f>
        <v>0.7142857142857143</v>
      </c>
      <c r="H30" s="7">
        <f>($O$6-COUNTIF($B$2:B30,"Decoy*"))/$O$6</f>
        <v>0.88</v>
      </c>
      <c r="I30" s="7">
        <f t="shared" si="0"/>
        <v>0.12</v>
      </c>
      <c r="J30" s="2">
        <f t="shared" si="1"/>
        <v>3.5714285714285748E-3</v>
      </c>
    </row>
    <row r="31" spans="1:10">
      <c r="A31">
        <v>30</v>
      </c>
      <c r="B31" t="s">
        <v>204</v>
      </c>
      <c r="C31">
        <v>53.08</v>
      </c>
      <c r="D31" s="6">
        <f>COUNTIF($B$2:B31,"Active*")/$O$5</f>
        <v>0.7142857142857143</v>
      </c>
      <c r="E31" s="6">
        <f>COUNTIF($B$2:B31,"*")/$O$7</f>
        <v>0.14492753623188406</v>
      </c>
      <c r="F31" s="4">
        <f>((COUNTIF($B$2:B31,"Active*")/COUNTIF($B$2:B31,"*")))/($O$5/$O$7)</f>
        <v>4.9285714285714288</v>
      </c>
      <c r="G31" s="7">
        <f>COUNTIF($B$2:E31,"Active*")/$O$5</f>
        <v>0.7142857142857143</v>
      </c>
      <c r="H31" s="7">
        <f>($O$6-COUNTIF($B$2:B31,"Decoy*"))/$O$6</f>
        <v>0.875</v>
      </c>
      <c r="I31" s="7">
        <f t="shared" si="0"/>
        <v>0.125</v>
      </c>
      <c r="J31" s="2">
        <f t="shared" si="1"/>
        <v>3.5714285714285748E-3</v>
      </c>
    </row>
    <row r="32" spans="1:10">
      <c r="A32">
        <v>31</v>
      </c>
      <c r="B32" t="s">
        <v>198</v>
      </c>
      <c r="C32">
        <v>52.5</v>
      </c>
      <c r="D32" s="6">
        <f>COUNTIF($B$2:B32,"Active*")/$O$5</f>
        <v>0.7142857142857143</v>
      </c>
      <c r="E32" s="6">
        <f>COUNTIF($B$2:B32,"*")/$O$7</f>
        <v>0.14975845410628019</v>
      </c>
      <c r="F32" s="4">
        <f>((COUNTIF($B$2:B32,"Active*")/COUNTIF($B$2:B32,"*")))/($O$5/$O$7)</f>
        <v>4.7695852534562215</v>
      </c>
      <c r="G32" s="7">
        <f>COUNTIF($B$2:E32,"Active*")/$O$5</f>
        <v>0.7142857142857143</v>
      </c>
      <c r="H32" s="7">
        <f>($O$6-COUNTIF($B$2:B32,"Decoy*"))/$O$6</f>
        <v>0.87</v>
      </c>
      <c r="I32" s="7">
        <f t="shared" si="0"/>
        <v>0.13</v>
      </c>
      <c r="J32" s="2">
        <f t="shared" si="1"/>
        <v>3.5714285714285748E-3</v>
      </c>
    </row>
    <row r="33" spans="1:10">
      <c r="A33">
        <v>32</v>
      </c>
      <c r="B33" t="s">
        <v>145</v>
      </c>
      <c r="C33">
        <v>52.29</v>
      </c>
      <c r="D33" s="6">
        <f>COUNTIF($B$2:B33,"Active*")/$O$5</f>
        <v>0.7142857142857143</v>
      </c>
      <c r="E33" s="6">
        <f>COUNTIF($B$2:B33,"*")/$O$7</f>
        <v>0.15458937198067632</v>
      </c>
      <c r="F33" s="4">
        <f>((COUNTIF($B$2:B33,"Active*")/COUNTIF($B$2:B33,"*")))/($O$5/$O$7)</f>
        <v>4.6205357142857144</v>
      </c>
      <c r="G33" s="7">
        <f>COUNTIF($B$2:E33,"Active*")/$O$5</f>
        <v>0.7142857142857143</v>
      </c>
      <c r="H33" s="7">
        <f>($O$6-COUNTIF($B$2:B33,"Decoy*"))/$O$6</f>
        <v>0.86499999999999999</v>
      </c>
      <c r="I33" s="7">
        <f t="shared" si="0"/>
        <v>0.13500000000000001</v>
      </c>
      <c r="J33" s="2">
        <f t="shared" si="1"/>
        <v>3.5714285714285748E-3</v>
      </c>
    </row>
    <row r="34" spans="1:10">
      <c r="A34">
        <v>33</v>
      </c>
      <c r="B34" t="s">
        <v>213</v>
      </c>
      <c r="C34">
        <v>52.22</v>
      </c>
      <c r="D34" s="6">
        <f>COUNTIF($B$2:B34,"Active*")/$O$5</f>
        <v>0.7142857142857143</v>
      </c>
      <c r="E34" s="6">
        <f>COUNTIF($B$2:B34,"*")/$O$7</f>
        <v>0.15942028985507245</v>
      </c>
      <c r="F34" s="4">
        <f>((COUNTIF($B$2:B34,"Active*")/COUNTIF($B$2:B34,"*")))/($O$5/$O$7)</f>
        <v>4.4805194805194812</v>
      </c>
      <c r="G34" s="7">
        <f>COUNTIF($B$2:E34,"Active*")/$O$5</f>
        <v>0.7142857142857143</v>
      </c>
      <c r="H34" s="7">
        <f>($O$6-COUNTIF($B$2:B34,"Decoy*"))/$O$6</f>
        <v>0.86</v>
      </c>
      <c r="I34" s="7">
        <f t="shared" si="0"/>
        <v>0.14000000000000001</v>
      </c>
      <c r="J34" s="2">
        <f t="shared" si="1"/>
        <v>3.5714285714285748E-3</v>
      </c>
    </row>
    <row r="35" spans="1:10">
      <c r="A35">
        <v>34</v>
      </c>
      <c r="B35" t="s">
        <v>216</v>
      </c>
      <c r="C35">
        <v>51.87</v>
      </c>
      <c r="D35" s="6">
        <f>COUNTIF($B$2:B35,"Active*")/$O$5</f>
        <v>0.7142857142857143</v>
      </c>
      <c r="E35" s="6">
        <f>COUNTIF($B$2:B35,"*")/$O$7</f>
        <v>0.16425120772946861</v>
      </c>
      <c r="F35" s="4">
        <f>((COUNTIF($B$2:B35,"Active*")/COUNTIF($B$2:B35,"*")))/($O$5/$O$7)</f>
        <v>4.3487394957983199</v>
      </c>
      <c r="G35" s="7">
        <f>COUNTIF($B$2:E35,"Active*")/$O$5</f>
        <v>0.7142857142857143</v>
      </c>
      <c r="H35" s="7">
        <f>($O$6-COUNTIF($B$2:B35,"Decoy*"))/$O$6</f>
        <v>0.85499999999999998</v>
      </c>
      <c r="I35" s="7">
        <f t="shared" si="0"/>
        <v>0.14500000000000002</v>
      </c>
      <c r="J35" s="2">
        <f t="shared" si="1"/>
        <v>3.5714285714285748E-3</v>
      </c>
    </row>
    <row r="36" spans="1:10">
      <c r="A36">
        <v>35</v>
      </c>
      <c r="B36" t="s">
        <v>222</v>
      </c>
      <c r="C36">
        <v>51.67</v>
      </c>
      <c r="D36" s="6">
        <f>COUNTIF($B$2:B36,"Active*")/$O$5</f>
        <v>0.7142857142857143</v>
      </c>
      <c r="E36" s="6">
        <f>COUNTIF($B$2:B36,"*")/$O$7</f>
        <v>0.16908212560386474</v>
      </c>
      <c r="F36" s="4">
        <f>((COUNTIF($B$2:B36,"Active*")/COUNTIF($B$2:B36,"*")))/($O$5/$O$7)</f>
        <v>4.2244897959183678</v>
      </c>
      <c r="G36" s="7">
        <f>COUNTIF($B$2:E36,"Active*")/$O$5</f>
        <v>0.7142857142857143</v>
      </c>
      <c r="H36" s="7">
        <f>($O$6-COUNTIF($B$2:B36,"Decoy*"))/$O$6</f>
        <v>0.85</v>
      </c>
      <c r="I36" s="7">
        <f t="shared" si="0"/>
        <v>0.15000000000000002</v>
      </c>
      <c r="J36" s="2">
        <f t="shared" si="1"/>
        <v>3.5714285714285748E-3</v>
      </c>
    </row>
    <row r="37" spans="1:10">
      <c r="A37">
        <v>36</v>
      </c>
      <c r="B37" t="s">
        <v>69</v>
      </c>
      <c r="C37">
        <v>51.56</v>
      </c>
      <c r="D37" s="6">
        <f>COUNTIF($B$2:B37,"Active*")/$O$5</f>
        <v>0.7142857142857143</v>
      </c>
      <c r="E37" s="6">
        <f>COUNTIF($B$2:B37,"*")/$O$7</f>
        <v>0.17391304347826086</v>
      </c>
      <c r="F37" s="4">
        <f>((COUNTIF($B$2:B37,"Active*")/COUNTIF($B$2:B37,"*")))/($O$5/$O$7)</f>
        <v>4.1071428571428577</v>
      </c>
      <c r="G37" s="7">
        <f>COUNTIF($B$2:E37,"Active*")/$O$5</f>
        <v>0.7142857142857143</v>
      </c>
      <c r="H37" s="7">
        <f>($O$6-COUNTIF($B$2:B37,"Decoy*"))/$O$6</f>
        <v>0.84499999999999997</v>
      </c>
      <c r="I37" s="7">
        <f t="shared" si="0"/>
        <v>0.15500000000000003</v>
      </c>
      <c r="J37" s="2">
        <f t="shared" si="1"/>
        <v>3.5714285714285748E-3</v>
      </c>
    </row>
    <row r="38" spans="1:10">
      <c r="A38">
        <v>37</v>
      </c>
      <c r="B38" t="s">
        <v>31</v>
      </c>
      <c r="C38">
        <v>51.52</v>
      </c>
      <c r="D38" s="6">
        <f>COUNTIF($B$2:B38,"Active*")/$O$5</f>
        <v>0.7142857142857143</v>
      </c>
      <c r="E38" s="6">
        <f>COUNTIF($B$2:B38,"*")/$O$7</f>
        <v>0.17874396135265699</v>
      </c>
      <c r="F38" s="4">
        <f>((COUNTIF($B$2:B38,"Active*")/COUNTIF($B$2:B38,"*")))/($O$5/$O$7)</f>
        <v>3.9961389961389968</v>
      </c>
      <c r="G38" s="7">
        <f>COUNTIF($B$2:E38,"Active*")/$O$5</f>
        <v>0.7142857142857143</v>
      </c>
      <c r="H38" s="7">
        <f>($O$6-COUNTIF($B$2:B38,"Decoy*"))/$O$6</f>
        <v>0.84</v>
      </c>
      <c r="I38" s="7">
        <f t="shared" si="0"/>
        <v>0.16000000000000003</v>
      </c>
      <c r="J38" s="2">
        <f t="shared" si="1"/>
        <v>3.5714285714285748E-3</v>
      </c>
    </row>
    <row r="39" spans="1:10">
      <c r="A39">
        <v>38</v>
      </c>
      <c r="B39" t="s">
        <v>118</v>
      </c>
      <c r="C39">
        <v>51.2</v>
      </c>
      <c r="D39" s="6">
        <f>COUNTIF($B$2:B39,"Active*")/$O$5</f>
        <v>0.7142857142857143</v>
      </c>
      <c r="E39" s="6">
        <f>COUNTIF($B$2:B39,"*")/$O$7</f>
        <v>0.18357487922705315</v>
      </c>
      <c r="F39" s="4">
        <f>((COUNTIF($B$2:B39,"Active*")/COUNTIF($B$2:B39,"*")))/($O$5/$O$7)</f>
        <v>3.8909774436090228</v>
      </c>
      <c r="G39" s="7">
        <f>COUNTIF($B$2:E39,"Active*")/$O$5</f>
        <v>0.7142857142857143</v>
      </c>
      <c r="H39" s="7">
        <f>($O$6-COUNTIF($B$2:B39,"Decoy*"))/$O$6</f>
        <v>0.83499999999999996</v>
      </c>
      <c r="I39" s="7">
        <f t="shared" si="0"/>
        <v>0.16500000000000004</v>
      </c>
      <c r="J39" s="2">
        <f t="shared" si="1"/>
        <v>3.5714285714285748E-3</v>
      </c>
    </row>
    <row r="40" spans="1:10">
      <c r="A40">
        <v>39</v>
      </c>
      <c r="B40" t="s">
        <v>81</v>
      </c>
      <c r="C40">
        <v>51.15</v>
      </c>
      <c r="D40" s="6">
        <f>COUNTIF($B$2:B40,"Active*")/$O$5</f>
        <v>0.7142857142857143</v>
      </c>
      <c r="E40" s="6">
        <f>COUNTIF($B$2:B40,"*")/$O$7</f>
        <v>0.18840579710144928</v>
      </c>
      <c r="F40" s="4">
        <f>((COUNTIF($B$2:B40,"Active*")/COUNTIF($B$2:B40,"*")))/($O$5/$O$7)</f>
        <v>3.7912087912087911</v>
      </c>
      <c r="G40" s="7">
        <f>COUNTIF($B$2:E40,"Active*")/$O$5</f>
        <v>0.7142857142857143</v>
      </c>
      <c r="H40" s="7">
        <f>($O$6-COUNTIF($B$2:B40,"Decoy*"))/$O$6</f>
        <v>0.83</v>
      </c>
      <c r="I40" s="7">
        <f t="shared" si="0"/>
        <v>0.17000000000000004</v>
      </c>
      <c r="J40" s="2">
        <f t="shared" si="1"/>
        <v>3.5714285714285748E-3</v>
      </c>
    </row>
    <row r="41" spans="1:10">
      <c r="A41">
        <v>40</v>
      </c>
      <c r="B41" t="s">
        <v>115</v>
      </c>
      <c r="C41">
        <v>51.01</v>
      </c>
      <c r="D41" s="6">
        <f>COUNTIF($B$2:B41,"Active*")/$O$5</f>
        <v>0.7142857142857143</v>
      </c>
      <c r="E41" s="6">
        <f>COUNTIF($B$2:B41,"*")/$O$7</f>
        <v>0.19323671497584541</v>
      </c>
      <c r="F41" s="4">
        <f>((COUNTIF($B$2:B41,"Active*")/COUNTIF($B$2:B41,"*")))/($O$5/$O$7)</f>
        <v>3.6964285714285716</v>
      </c>
      <c r="G41" s="7">
        <f>COUNTIF($B$2:E41,"Active*")/$O$5</f>
        <v>0.7142857142857143</v>
      </c>
      <c r="H41" s="7">
        <f>($O$6-COUNTIF($B$2:B41,"Decoy*"))/$O$6</f>
        <v>0.82499999999999996</v>
      </c>
      <c r="I41" s="7">
        <f t="shared" si="0"/>
        <v>0.17500000000000004</v>
      </c>
      <c r="J41" s="2">
        <f t="shared" si="1"/>
        <v>3.5714285714285748E-3</v>
      </c>
    </row>
    <row r="42" spans="1:10">
      <c r="A42">
        <v>41</v>
      </c>
      <c r="B42" t="s">
        <v>176</v>
      </c>
      <c r="C42">
        <v>50.99</v>
      </c>
      <c r="D42" s="6">
        <f>COUNTIF($B$2:B42,"Active*")/$O$5</f>
        <v>0.7142857142857143</v>
      </c>
      <c r="E42" s="6">
        <f>COUNTIF($B$2:B42,"*")/$O$7</f>
        <v>0.19806763285024154</v>
      </c>
      <c r="F42" s="4">
        <f>((COUNTIF($B$2:B42,"Active*")/COUNTIF($B$2:B42,"*")))/($O$5/$O$7)</f>
        <v>3.6062717770034847</v>
      </c>
      <c r="G42" s="7">
        <f>COUNTIF($B$2:E42,"Active*")/$O$5</f>
        <v>0.7142857142857143</v>
      </c>
      <c r="H42" s="7">
        <f>($O$6-COUNTIF($B$2:B42,"Decoy*"))/$O$6</f>
        <v>0.82</v>
      </c>
      <c r="I42" s="7">
        <f t="shared" si="0"/>
        <v>0.18000000000000005</v>
      </c>
      <c r="J42" s="2">
        <f t="shared" si="1"/>
        <v>3.5714285714285748E-3</v>
      </c>
    </row>
    <row r="43" spans="1:10">
      <c r="A43">
        <v>42</v>
      </c>
      <c r="B43" t="s">
        <v>131</v>
      </c>
      <c r="C43">
        <v>50.81</v>
      </c>
      <c r="D43" s="6">
        <f>COUNTIF($B$2:B43,"Active*")/$O$5</f>
        <v>0.7142857142857143</v>
      </c>
      <c r="E43" s="6">
        <f>COUNTIF($B$2:B43,"*")/$O$7</f>
        <v>0.20289855072463769</v>
      </c>
      <c r="F43" s="4">
        <f>((COUNTIF($B$2:B43,"Active*")/COUNTIF($B$2:B43,"*")))/($O$5/$O$7)</f>
        <v>3.5204081632653064</v>
      </c>
      <c r="G43" s="7">
        <f>COUNTIF($B$2:E43,"Active*")/$O$5</f>
        <v>0.7142857142857143</v>
      </c>
      <c r="H43" s="7">
        <f>($O$6-COUNTIF($B$2:B43,"Decoy*"))/$O$6</f>
        <v>0.81499999999999995</v>
      </c>
      <c r="I43" s="7">
        <f t="shared" si="0"/>
        <v>0.18500000000000005</v>
      </c>
      <c r="J43" s="2">
        <f t="shared" si="1"/>
        <v>3.5714285714284954E-3</v>
      </c>
    </row>
    <row r="44" spans="1:10">
      <c r="A44">
        <v>43</v>
      </c>
      <c r="B44" t="s">
        <v>191</v>
      </c>
      <c r="C44">
        <v>50.74</v>
      </c>
      <c r="D44" s="6">
        <f>COUNTIF($B$2:B44,"Active*")/$O$5</f>
        <v>0.7142857142857143</v>
      </c>
      <c r="E44" s="6">
        <f>COUNTIF($B$2:B44,"*")/$O$7</f>
        <v>0.20772946859903382</v>
      </c>
      <c r="F44" s="4">
        <f>((COUNTIF($B$2:B44,"Active*")/COUNTIF($B$2:B44,"*")))/($O$5/$O$7)</f>
        <v>3.4385382059800667</v>
      </c>
      <c r="G44" s="7">
        <f>COUNTIF($B$2:E44,"Active*")/$O$5</f>
        <v>0.7142857142857143</v>
      </c>
      <c r="H44" s="7">
        <f>($O$6-COUNTIF($B$2:B44,"Decoy*"))/$O$6</f>
        <v>0.81</v>
      </c>
      <c r="I44" s="7">
        <f t="shared" si="0"/>
        <v>0.18999999999999995</v>
      </c>
      <c r="J44" s="2">
        <f t="shared" si="1"/>
        <v>3.5714285714285748E-3</v>
      </c>
    </row>
    <row r="45" spans="1:10">
      <c r="A45">
        <v>44</v>
      </c>
      <c r="B45" t="s">
        <v>180</v>
      </c>
      <c r="C45">
        <v>50.52</v>
      </c>
      <c r="D45" s="6">
        <f>COUNTIF($B$2:B45,"Active*")/$O$5</f>
        <v>0.7142857142857143</v>
      </c>
      <c r="E45" s="6">
        <f>COUNTIF($B$2:B45,"*")/$O$7</f>
        <v>0.21256038647342995</v>
      </c>
      <c r="F45" s="4">
        <f>((COUNTIF($B$2:B45,"Active*")/COUNTIF($B$2:B45,"*")))/($O$5/$O$7)</f>
        <v>3.3603896103896105</v>
      </c>
      <c r="G45" s="7">
        <f>COUNTIF($B$2:E45,"Active*")/$O$5</f>
        <v>0.7142857142857143</v>
      </c>
      <c r="H45" s="7">
        <f>($O$6-COUNTIF($B$2:B45,"Decoy*"))/$O$6</f>
        <v>0.80500000000000005</v>
      </c>
      <c r="I45" s="7">
        <f t="shared" si="0"/>
        <v>0.19499999999999995</v>
      </c>
      <c r="J45" s="2">
        <f t="shared" si="1"/>
        <v>3.5714285714285748E-3</v>
      </c>
    </row>
    <row r="46" spans="1:10">
      <c r="A46">
        <v>45</v>
      </c>
      <c r="B46" t="s">
        <v>229</v>
      </c>
      <c r="C46">
        <v>50.46</v>
      </c>
      <c r="D46" s="6">
        <f>COUNTIF($B$2:B46,"Active*")/$O$5</f>
        <v>0.7142857142857143</v>
      </c>
      <c r="E46" s="6">
        <f>COUNTIF($B$2:B46,"*")/$O$7</f>
        <v>0.21739130434782608</v>
      </c>
      <c r="F46" s="4">
        <f>((COUNTIF($B$2:B46,"Active*")/COUNTIF($B$2:B46,"*")))/($O$5/$O$7)</f>
        <v>3.2857142857142856</v>
      </c>
      <c r="G46" s="7">
        <f>COUNTIF($B$2:E46,"Active*")/$O$5</f>
        <v>0.7142857142857143</v>
      </c>
      <c r="H46" s="7">
        <f>($O$6-COUNTIF($B$2:B46,"Decoy*"))/$O$6</f>
        <v>0.8</v>
      </c>
      <c r="I46" s="7">
        <f t="shared" si="0"/>
        <v>0.19999999999999996</v>
      </c>
      <c r="J46" s="2">
        <f t="shared" si="1"/>
        <v>3.5714285714285748E-3</v>
      </c>
    </row>
    <row r="47" spans="1:10">
      <c r="A47">
        <v>46</v>
      </c>
      <c r="B47" t="s">
        <v>45</v>
      </c>
      <c r="C47">
        <v>50.39</v>
      </c>
      <c r="D47" s="6">
        <f>COUNTIF($B$2:B47,"Active*")/$O$5</f>
        <v>0.7142857142857143</v>
      </c>
      <c r="E47" s="6">
        <f>COUNTIF($B$2:B47,"*")/$O$7</f>
        <v>0.22222222222222221</v>
      </c>
      <c r="F47" s="4">
        <f>((COUNTIF($B$2:B47,"Active*")/COUNTIF($B$2:B47,"*")))/($O$5/$O$7)</f>
        <v>3.2142857142857144</v>
      </c>
      <c r="G47" s="7">
        <f>COUNTIF($B$2:E47,"Active*")/$O$5</f>
        <v>0.7142857142857143</v>
      </c>
      <c r="H47" s="7">
        <f>($O$6-COUNTIF($B$2:B47,"Decoy*"))/$O$6</f>
        <v>0.79500000000000004</v>
      </c>
      <c r="I47" s="7">
        <f t="shared" si="0"/>
        <v>0.20499999999999996</v>
      </c>
      <c r="J47" s="2">
        <f t="shared" si="1"/>
        <v>0</v>
      </c>
    </row>
    <row r="48" spans="1:10">
      <c r="A48">
        <v>47</v>
      </c>
      <c r="B48" t="s">
        <v>234</v>
      </c>
      <c r="C48">
        <v>50.17</v>
      </c>
      <c r="D48" s="6">
        <f>COUNTIF($B$2:B48,"Active*")/$O$5</f>
        <v>0.8571428571428571</v>
      </c>
      <c r="E48" s="6">
        <f>COUNTIF($B$2:B48,"*")/$O$7</f>
        <v>0.22705314009661837</v>
      </c>
      <c r="F48" s="4">
        <f>((COUNTIF($B$2:B48,"Active*")/COUNTIF($B$2:B48,"*")))/($O$5/$O$7)</f>
        <v>3.7750759878419453</v>
      </c>
      <c r="G48" s="7">
        <f>COUNTIF($B$2:E48,"Active*")/$O$5</f>
        <v>0.8571428571428571</v>
      </c>
      <c r="H48" s="7">
        <f>($O$6-COUNTIF($B$2:B48,"Decoy*"))/$O$6</f>
        <v>0.79500000000000004</v>
      </c>
      <c r="I48" s="7">
        <f t="shared" si="0"/>
        <v>0.20499999999999996</v>
      </c>
      <c r="J48" s="2">
        <f t="shared" si="1"/>
        <v>4.2857142857142894E-3</v>
      </c>
    </row>
    <row r="49" spans="1:10">
      <c r="A49">
        <v>48</v>
      </c>
      <c r="B49" t="s">
        <v>151</v>
      </c>
      <c r="C49">
        <v>50.15</v>
      </c>
      <c r="D49" s="6">
        <f>COUNTIF($B$2:B49,"Active*")/$O$5</f>
        <v>0.8571428571428571</v>
      </c>
      <c r="E49" s="6">
        <f>COUNTIF($B$2:B49,"*")/$O$7</f>
        <v>0.2318840579710145</v>
      </c>
      <c r="F49" s="4">
        <f>((COUNTIF($B$2:B49,"Active*")/COUNTIF($B$2:B49,"*")))/($O$5/$O$7)</f>
        <v>3.6964285714285716</v>
      </c>
      <c r="G49" s="7">
        <f>COUNTIF($B$2:E49,"Active*")/$O$5</f>
        <v>0.8571428571428571</v>
      </c>
      <c r="H49" s="7">
        <f>($O$6-COUNTIF($B$2:B49,"Decoy*"))/$O$6</f>
        <v>0.79</v>
      </c>
      <c r="I49" s="7">
        <f t="shared" si="0"/>
        <v>0.20999999999999996</v>
      </c>
      <c r="J49" s="2">
        <f t="shared" si="1"/>
        <v>4.2857142857142894E-3</v>
      </c>
    </row>
    <row r="50" spans="1:10">
      <c r="A50">
        <v>49</v>
      </c>
      <c r="B50" t="s">
        <v>35</v>
      </c>
      <c r="C50">
        <v>50.1</v>
      </c>
      <c r="D50" s="6">
        <f>COUNTIF($B$2:B50,"Active*")/$O$5</f>
        <v>0.8571428571428571</v>
      </c>
      <c r="E50" s="6">
        <f>COUNTIF($B$2:B50,"*")/$O$7</f>
        <v>0.23671497584541062</v>
      </c>
      <c r="F50" s="4">
        <f>((COUNTIF($B$2:B50,"Active*")/COUNTIF($B$2:B50,"*")))/($O$5/$O$7)</f>
        <v>3.620991253644315</v>
      </c>
      <c r="G50" s="7">
        <f>COUNTIF($B$2:E50,"Active*")/$O$5</f>
        <v>0.8571428571428571</v>
      </c>
      <c r="H50" s="7">
        <f>($O$6-COUNTIF($B$2:B50,"Decoy*"))/$O$6</f>
        <v>0.78500000000000003</v>
      </c>
      <c r="I50" s="7">
        <f t="shared" si="0"/>
        <v>0.21499999999999997</v>
      </c>
      <c r="J50" s="2">
        <f t="shared" si="1"/>
        <v>4.2857142857142894E-3</v>
      </c>
    </row>
    <row r="51" spans="1:10">
      <c r="A51">
        <v>50</v>
      </c>
      <c r="B51" t="s">
        <v>162</v>
      </c>
      <c r="C51">
        <v>50.1</v>
      </c>
      <c r="D51" s="6">
        <f>COUNTIF($B$2:B51,"Active*")/$O$5</f>
        <v>0.8571428571428571</v>
      </c>
      <c r="E51" s="6">
        <f>COUNTIF($B$2:B51,"*")/$O$7</f>
        <v>0.24154589371980675</v>
      </c>
      <c r="F51" s="4">
        <f>((COUNTIF($B$2:B51,"Active*")/COUNTIF($B$2:B51,"*")))/($O$5/$O$7)</f>
        <v>3.5485714285714285</v>
      </c>
      <c r="G51" s="7">
        <f>COUNTIF($B$2:E51,"Active*")/$O$5</f>
        <v>0.8571428571428571</v>
      </c>
      <c r="H51" s="7">
        <f>($O$6-COUNTIF($B$2:B51,"Decoy*"))/$O$6</f>
        <v>0.78</v>
      </c>
      <c r="I51" s="7">
        <f t="shared" si="0"/>
        <v>0.21999999999999997</v>
      </c>
      <c r="J51" s="2">
        <f t="shared" si="1"/>
        <v>4.2857142857142894E-3</v>
      </c>
    </row>
    <row r="52" spans="1:10">
      <c r="A52">
        <v>51</v>
      </c>
      <c r="B52" t="s">
        <v>130</v>
      </c>
      <c r="C52">
        <v>50.06</v>
      </c>
      <c r="D52" s="6">
        <f>COUNTIF($B$2:B52,"Active*")/$O$5</f>
        <v>0.8571428571428571</v>
      </c>
      <c r="E52" s="6">
        <f>COUNTIF($B$2:B52,"*")/$O$7</f>
        <v>0.24637681159420291</v>
      </c>
      <c r="F52" s="4">
        <f>((COUNTIF($B$2:B52,"Active*")/COUNTIF($B$2:B52,"*")))/($O$5/$O$7)</f>
        <v>3.4789915966386555</v>
      </c>
      <c r="G52" s="7">
        <f>COUNTIF($B$2:E52,"Active*")/$O$5</f>
        <v>0.8571428571428571</v>
      </c>
      <c r="H52" s="7">
        <f>($O$6-COUNTIF($B$2:B52,"Decoy*"))/$O$6</f>
        <v>0.77500000000000002</v>
      </c>
      <c r="I52" s="7">
        <f t="shared" si="0"/>
        <v>0.22499999999999998</v>
      </c>
      <c r="J52" s="2">
        <f t="shared" si="1"/>
        <v>4.2857142857142894E-3</v>
      </c>
    </row>
    <row r="53" spans="1:10">
      <c r="A53">
        <v>52</v>
      </c>
      <c r="B53" t="s">
        <v>169</v>
      </c>
      <c r="C53">
        <v>49.95</v>
      </c>
      <c r="D53" s="6">
        <f>COUNTIF($B$2:B53,"Active*")/$O$5</f>
        <v>0.8571428571428571</v>
      </c>
      <c r="E53" s="6">
        <f>COUNTIF($B$2:B53,"*")/$O$7</f>
        <v>0.25120772946859904</v>
      </c>
      <c r="F53" s="4">
        <f>((COUNTIF($B$2:B53,"Active*")/COUNTIF($B$2:B53,"*")))/($O$5/$O$7)</f>
        <v>3.4120879120879124</v>
      </c>
      <c r="G53" s="7">
        <f>COUNTIF($B$2:E53,"Active*")/$O$5</f>
        <v>0.8571428571428571</v>
      </c>
      <c r="H53" s="7">
        <f>($O$6-COUNTIF($B$2:B53,"Decoy*"))/$O$6</f>
        <v>0.77</v>
      </c>
      <c r="I53" s="7">
        <f t="shared" si="0"/>
        <v>0.22999999999999998</v>
      </c>
      <c r="J53" s="2">
        <f t="shared" si="1"/>
        <v>4.2857142857142894E-3</v>
      </c>
    </row>
    <row r="54" spans="1:10">
      <c r="A54">
        <v>53</v>
      </c>
      <c r="B54" t="s">
        <v>205</v>
      </c>
      <c r="C54">
        <v>49.87</v>
      </c>
      <c r="D54" s="6">
        <f>COUNTIF($B$2:B54,"Active*")/$O$5</f>
        <v>0.8571428571428571</v>
      </c>
      <c r="E54" s="6">
        <f>COUNTIF($B$2:B54,"*")/$O$7</f>
        <v>0.2560386473429952</v>
      </c>
      <c r="F54" s="4">
        <f>((COUNTIF($B$2:B54,"Active*")/COUNTIF($B$2:B54,"*")))/($O$5/$O$7)</f>
        <v>3.3477088948787066</v>
      </c>
      <c r="G54" s="7">
        <f>COUNTIF($B$2:E54,"Active*")/$O$5</f>
        <v>0.8571428571428571</v>
      </c>
      <c r="H54" s="7">
        <f>($O$6-COUNTIF($B$2:B54,"Decoy*"))/$O$6</f>
        <v>0.76500000000000001</v>
      </c>
      <c r="I54" s="7">
        <f t="shared" si="0"/>
        <v>0.23499999999999999</v>
      </c>
      <c r="J54" s="2">
        <f t="shared" si="1"/>
        <v>4.2857142857142894E-3</v>
      </c>
    </row>
    <row r="55" spans="1:10">
      <c r="A55">
        <v>54</v>
      </c>
      <c r="B55" t="s">
        <v>200</v>
      </c>
      <c r="C55">
        <v>49.61</v>
      </c>
      <c r="D55" s="6">
        <f>COUNTIF($B$2:B55,"Active*")/$O$5</f>
        <v>0.8571428571428571</v>
      </c>
      <c r="E55" s="6">
        <f>COUNTIF($B$2:B55,"*")/$O$7</f>
        <v>0.2608695652173913</v>
      </c>
      <c r="F55" s="4">
        <f>((COUNTIF($B$2:B55,"Active*")/COUNTIF($B$2:B55,"*")))/($O$5/$O$7)</f>
        <v>3.2857142857142856</v>
      </c>
      <c r="G55" s="7">
        <f>COUNTIF($B$2:E55,"Active*")/$O$5</f>
        <v>0.8571428571428571</v>
      </c>
      <c r="H55" s="7">
        <f>($O$6-COUNTIF($B$2:B55,"Decoy*"))/$O$6</f>
        <v>0.76</v>
      </c>
      <c r="I55" s="7">
        <f t="shared" si="0"/>
        <v>0.24</v>
      </c>
      <c r="J55" s="2">
        <f t="shared" si="1"/>
        <v>4.2857142857142894E-3</v>
      </c>
    </row>
    <row r="56" spans="1:10">
      <c r="A56">
        <v>55</v>
      </c>
      <c r="B56" t="s">
        <v>104</v>
      </c>
      <c r="C56">
        <v>49.18</v>
      </c>
      <c r="D56" s="6">
        <f>COUNTIF($B$2:B56,"Active*")/$O$5</f>
        <v>0.8571428571428571</v>
      </c>
      <c r="E56" s="6">
        <f>COUNTIF($B$2:B56,"*")/$O$7</f>
        <v>0.26570048309178745</v>
      </c>
      <c r="F56" s="4">
        <f>((COUNTIF($B$2:B56,"Active*")/COUNTIF($B$2:B56,"*")))/($O$5/$O$7)</f>
        <v>3.2259740259740259</v>
      </c>
      <c r="G56" s="7">
        <f>COUNTIF($B$2:E56,"Active*")/$O$5</f>
        <v>0.8571428571428571</v>
      </c>
      <c r="H56" s="7">
        <f>($O$6-COUNTIF($B$2:B56,"Decoy*"))/$O$6</f>
        <v>0.755</v>
      </c>
      <c r="I56" s="7">
        <f t="shared" si="0"/>
        <v>0.245</v>
      </c>
      <c r="J56" s="2">
        <f t="shared" si="1"/>
        <v>4.2857142857142894E-3</v>
      </c>
    </row>
    <row r="57" spans="1:10">
      <c r="A57">
        <v>56</v>
      </c>
      <c r="B57" t="s">
        <v>137</v>
      </c>
      <c r="C57">
        <v>49.02</v>
      </c>
      <c r="D57" s="6">
        <f>COUNTIF($B$2:B57,"Active*")/$O$5</f>
        <v>0.8571428571428571</v>
      </c>
      <c r="E57" s="6">
        <f>COUNTIF($B$2:B57,"*")/$O$7</f>
        <v>0.27053140096618356</v>
      </c>
      <c r="F57" s="4">
        <f>((COUNTIF($B$2:B57,"Active*")/COUNTIF($B$2:B57,"*")))/($O$5/$O$7)</f>
        <v>3.1683673469387754</v>
      </c>
      <c r="G57" s="7">
        <f>COUNTIF($B$2:E57,"Active*")/$O$5</f>
        <v>0.8571428571428571</v>
      </c>
      <c r="H57" s="7">
        <f>($O$6-COUNTIF($B$2:B57,"Decoy*"))/$O$6</f>
        <v>0.75</v>
      </c>
      <c r="I57" s="7">
        <f t="shared" si="0"/>
        <v>0.25</v>
      </c>
      <c r="J57" s="2">
        <f t="shared" si="1"/>
        <v>4.2857142857142894E-3</v>
      </c>
    </row>
    <row r="58" spans="1:10">
      <c r="A58">
        <v>57</v>
      </c>
      <c r="B58" t="s">
        <v>32</v>
      </c>
      <c r="C58">
        <v>48.98</v>
      </c>
      <c r="D58" s="6">
        <f>COUNTIF($B$2:B58,"Active*")/$O$5</f>
        <v>0.8571428571428571</v>
      </c>
      <c r="E58" s="6">
        <f>COUNTIF($B$2:B58,"*")/$O$7</f>
        <v>0.27536231884057971</v>
      </c>
      <c r="F58" s="4">
        <f>((COUNTIF($B$2:B58,"Active*")/COUNTIF($B$2:B58,"*")))/($O$5/$O$7)</f>
        <v>3.1127819548872182</v>
      </c>
      <c r="G58" s="7">
        <f>COUNTIF($B$2:E58,"Active*")/$O$5</f>
        <v>0.8571428571428571</v>
      </c>
      <c r="H58" s="7">
        <f>($O$6-COUNTIF($B$2:B58,"Decoy*"))/$O$6</f>
        <v>0.745</v>
      </c>
      <c r="I58" s="7">
        <f t="shared" si="0"/>
        <v>0.255</v>
      </c>
      <c r="J58" s="2">
        <f t="shared" si="1"/>
        <v>4.2857142857142894E-3</v>
      </c>
    </row>
    <row r="59" spans="1:10">
      <c r="A59">
        <v>58</v>
      </c>
      <c r="B59" t="s">
        <v>197</v>
      </c>
      <c r="C59">
        <v>48.83</v>
      </c>
      <c r="D59" s="6">
        <f>COUNTIF($B$2:B59,"Active*")/$O$5</f>
        <v>0.8571428571428571</v>
      </c>
      <c r="E59" s="6">
        <f>COUNTIF($B$2:B59,"*")/$O$7</f>
        <v>0.28019323671497587</v>
      </c>
      <c r="F59" s="4">
        <f>((COUNTIF($B$2:B59,"Active*")/COUNTIF($B$2:B59,"*")))/($O$5/$O$7)</f>
        <v>3.0591133004926112</v>
      </c>
      <c r="G59" s="7">
        <f>COUNTIF($B$2:E59,"Active*")/$O$5</f>
        <v>0.8571428571428571</v>
      </c>
      <c r="H59" s="7">
        <f>($O$6-COUNTIF($B$2:B59,"Decoy*"))/$O$6</f>
        <v>0.74</v>
      </c>
      <c r="I59" s="7">
        <f t="shared" si="0"/>
        <v>0.26</v>
      </c>
      <c r="J59" s="2">
        <f t="shared" si="1"/>
        <v>4.2857142857142894E-3</v>
      </c>
    </row>
    <row r="60" spans="1:10">
      <c r="A60">
        <v>59</v>
      </c>
      <c r="B60" t="s">
        <v>140</v>
      </c>
      <c r="C60">
        <v>48.57</v>
      </c>
      <c r="D60" s="6">
        <f>COUNTIF($B$2:B60,"Active*")/$O$5</f>
        <v>0.8571428571428571</v>
      </c>
      <c r="E60" s="6">
        <f>COUNTIF($B$2:B60,"*")/$O$7</f>
        <v>0.28502415458937197</v>
      </c>
      <c r="F60" s="4">
        <f>((COUNTIF($B$2:B60,"Active*")/COUNTIF($B$2:B60,"*")))/($O$5/$O$7)</f>
        <v>3.0072639225181601</v>
      </c>
      <c r="G60" s="7">
        <f>COUNTIF($B$2:E60,"Active*")/$O$5</f>
        <v>0.8571428571428571</v>
      </c>
      <c r="H60" s="7">
        <f>($O$6-COUNTIF($B$2:B60,"Decoy*"))/$O$6</f>
        <v>0.73499999999999999</v>
      </c>
      <c r="I60" s="7">
        <f t="shared" si="0"/>
        <v>0.26500000000000001</v>
      </c>
      <c r="J60" s="2">
        <f t="shared" si="1"/>
        <v>4.2857142857142894E-3</v>
      </c>
    </row>
    <row r="61" spans="1:10">
      <c r="A61">
        <v>60</v>
      </c>
      <c r="B61" t="s">
        <v>170</v>
      </c>
      <c r="C61">
        <v>48.36</v>
      </c>
      <c r="D61" s="6">
        <f>COUNTIF($B$2:B61,"Active*")/$O$5</f>
        <v>0.8571428571428571</v>
      </c>
      <c r="E61" s="6">
        <f>COUNTIF($B$2:B61,"*")/$O$7</f>
        <v>0.28985507246376813</v>
      </c>
      <c r="F61" s="4">
        <f>((COUNTIF($B$2:B61,"Active*")/COUNTIF($B$2:B61,"*")))/($O$5/$O$7)</f>
        <v>2.9571428571428577</v>
      </c>
      <c r="G61" s="7">
        <f>COUNTIF($B$2:E61,"Active*")/$O$5</f>
        <v>0.8571428571428571</v>
      </c>
      <c r="H61" s="7">
        <f>($O$6-COUNTIF($B$2:B61,"Decoy*"))/$O$6</f>
        <v>0.73</v>
      </c>
      <c r="I61" s="7">
        <f t="shared" si="0"/>
        <v>0.27</v>
      </c>
      <c r="J61" s="2">
        <f t="shared" si="1"/>
        <v>4.2857142857142894E-3</v>
      </c>
    </row>
    <row r="62" spans="1:10">
      <c r="A62">
        <v>61</v>
      </c>
      <c r="B62" t="s">
        <v>175</v>
      </c>
      <c r="C62">
        <v>48.05</v>
      </c>
      <c r="D62" s="6">
        <f>COUNTIF($B$2:B62,"Active*")/$O$5</f>
        <v>0.8571428571428571</v>
      </c>
      <c r="E62" s="6">
        <f>COUNTIF($B$2:B62,"*")/$O$7</f>
        <v>0.29468599033816423</v>
      </c>
      <c r="F62" s="4">
        <f>((COUNTIF($B$2:B62,"Active*")/COUNTIF($B$2:B62,"*")))/($O$5/$O$7)</f>
        <v>2.908665105386417</v>
      </c>
      <c r="G62" s="7">
        <f>COUNTIF($B$2:E62,"Active*")/$O$5</f>
        <v>0.8571428571428571</v>
      </c>
      <c r="H62" s="7">
        <f>($O$6-COUNTIF($B$2:B62,"Decoy*"))/$O$6</f>
        <v>0.72499999999999998</v>
      </c>
      <c r="I62" s="7">
        <f t="shared" si="0"/>
        <v>0.27500000000000002</v>
      </c>
      <c r="J62" s="2">
        <f t="shared" si="1"/>
        <v>4.2857142857142894E-3</v>
      </c>
    </row>
    <row r="63" spans="1:10">
      <c r="A63">
        <v>62</v>
      </c>
      <c r="B63" t="s">
        <v>212</v>
      </c>
      <c r="C63">
        <v>47.91</v>
      </c>
      <c r="D63" s="6">
        <f>COUNTIF($B$2:B63,"Active*")/$O$5</f>
        <v>0.8571428571428571</v>
      </c>
      <c r="E63" s="6">
        <f>COUNTIF($B$2:B63,"*")/$O$7</f>
        <v>0.29951690821256038</v>
      </c>
      <c r="F63" s="4">
        <f>((COUNTIF($B$2:B63,"Active*")/COUNTIF($B$2:B63,"*")))/($O$5/$O$7)</f>
        <v>2.8617511520737327</v>
      </c>
      <c r="G63" s="7">
        <f>COUNTIF($B$2:E63,"Active*")/$O$5</f>
        <v>0.8571428571428571</v>
      </c>
      <c r="H63" s="7">
        <f>($O$6-COUNTIF($B$2:B63,"Decoy*"))/$O$6</f>
        <v>0.72</v>
      </c>
      <c r="I63" s="7">
        <f t="shared" si="0"/>
        <v>0.28000000000000003</v>
      </c>
      <c r="J63" s="2">
        <f t="shared" si="1"/>
        <v>4.2857142857142894E-3</v>
      </c>
    </row>
    <row r="64" spans="1:10">
      <c r="A64">
        <v>63</v>
      </c>
      <c r="B64" t="s">
        <v>132</v>
      </c>
      <c r="C64">
        <v>47.86</v>
      </c>
      <c r="D64" s="6">
        <f>COUNTIF($B$2:B64,"Active*")/$O$5</f>
        <v>0.8571428571428571</v>
      </c>
      <c r="E64" s="6">
        <f>COUNTIF($B$2:B64,"*")/$O$7</f>
        <v>0.30434782608695654</v>
      </c>
      <c r="F64" s="4">
        <f>((COUNTIF($B$2:B64,"Active*")/COUNTIF($B$2:B64,"*")))/($O$5/$O$7)</f>
        <v>2.8163265306122449</v>
      </c>
      <c r="G64" s="7">
        <f>COUNTIF($B$2:E64,"Active*")/$O$5</f>
        <v>0.8571428571428571</v>
      </c>
      <c r="H64" s="7">
        <f>($O$6-COUNTIF($B$2:B64,"Decoy*"))/$O$6</f>
        <v>0.71499999999999997</v>
      </c>
      <c r="I64" s="7">
        <f t="shared" si="0"/>
        <v>0.28500000000000003</v>
      </c>
      <c r="J64" s="2">
        <f t="shared" si="1"/>
        <v>4.2857142857142894E-3</v>
      </c>
    </row>
    <row r="65" spans="1:10">
      <c r="A65">
        <v>64</v>
      </c>
      <c r="B65" t="s">
        <v>168</v>
      </c>
      <c r="C65">
        <v>47.81</v>
      </c>
      <c r="D65" s="6">
        <f>COUNTIF($B$2:B65,"Active*")/$O$5</f>
        <v>0.8571428571428571</v>
      </c>
      <c r="E65" s="6">
        <f>COUNTIF($B$2:B65,"*")/$O$7</f>
        <v>0.30917874396135264</v>
      </c>
      <c r="F65" s="4">
        <f>((COUNTIF($B$2:B65,"Active*")/COUNTIF($B$2:B65,"*")))/($O$5/$O$7)</f>
        <v>2.7723214285714288</v>
      </c>
      <c r="G65" s="7">
        <f>COUNTIF($B$2:E65,"Active*")/$O$5</f>
        <v>0.8571428571428571</v>
      </c>
      <c r="H65" s="7">
        <f>($O$6-COUNTIF($B$2:B65,"Decoy*"))/$O$6</f>
        <v>0.71</v>
      </c>
      <c r="I65" s="7">
        <f t="shared" si="0"/>
        <v>0.29000000000000004</v>
      </c>
      <c r="J65" s="2">
        <f t="shared" si="1"/>
        <v>4.2857142857142894E-3</v>
      </c>
    </row>
    <row r="66" spans="1:10">
      <c r="A66">
        <v>65</v>
      </c>
      <c r="B66" t="s">
        <v>127</v>
      </c>
      <c r="C66">
        <v>47.73</v>
      </c>
      <c r="D66" s="6">
        <f>COUNTIF($B$2:B66,"Active*")/$O$5</f>
        <v>0.8571428571428571</v>
      </c>
      <c r="E66" s="6">
        <f>COUNTIF($B$2:B66,"*")/$O$7</f>
        <v>0.3140096618357488</v>
      </c>
      <c r="F66" s="4">
        <f>((COUNTIF($B$2:B66,"Active*")/COUNTIF($B$2:B66,"*")))/($O$5/$O$7)</f>
        <v>2.7296703296703302</v>
      </c>
      <c r="G66" s="7">
        <f>COUNTIF($B$2:E66,"Active*")/$O$5</f>
        <v>0.8571428571428571</v>
      </c>
      <c r="H66" s="7">
        <f>($O$6-COUNTIF($B$2:B66,"Decoy*"))/$O$6</f>
        <v>0.70499999999999996</v>
      </c>
      <c r="I66" s="7">
        <f t="shared" ref="I66:I129" si="2">1-H66</f>
        <v>0.29500000000000004</v>
      </c>
      <c r="J66" s="2">
        <f t="shared" ref="J66:J129" si="3">(G66+G67)*ABS(I67-I66)/2</f>
        <v>4.2857142857142894E-3</v>
      </c>
    </row>
    <row r="67" spans="1:10">
      <c r="A67">
        <v>66</v>
      </c>
      <c r="B67" t="s">
        <v>54</v>
      </c>
      <c r="C67">
        <v>47.6</v>
      </c>
      <c r="D67" s="6">
        <f>COUNTIF($B$2:B67,"Active*")/$O$5</f>
        <v>0.8571428571428571</v>
      </c>
      <c r="E67" s="6">
        <f>COUNTIF($B$2:B67,"*")/$O$7</f>
        <v>0.3188405797101449</v>
      </c>
      <c r="F67" s="4">
        <f>((COUNTIF($B$2:B67,"Active*")/COUNTIF($B$2:B67,"*")))/($O$5/$O$7)</f>
        <v>2.6883116883116887</v>
      </c>
      <c r="G67" s="7">
        <f>COUNTIF($B$2:E67,"Active*")/$O$5</f>
        <v>0.8571428571428571</v>
      </c>
      <c r="H67" s="7">
        <f>($O$6-COUNTIF($B$2:B67,"Decoy*"))/$O$6</f>
        <v>0.7</v>
      </c>
      <c r="I67" s="7">
        <f t="shared" si="2"/>
        <v>0.30000000000000004</v>
      </c>
      <c r="J67" s="2">
        <f t="shared" si="3"/>
        <v>4.2857142857142894E-3</v>
      </c>
    </row>
    <row r="68" spans="1:10">
      <c r="A68">
        <v>67</v>
      </c>
      <c r="B68" t="s">
        <v>150</v>
      </c>
      <c r="C68">
        <v>47.57</v>
      </c>
      <c r="D68" s="6">
        <f>COUNTIF($B$2:B68,"Active*")/$O$5</f>
        <v>0.8571428571428571</v>
      </c>
      <c r="E68" s="6">
        <f>COUNTIF($B$2:B68,"*")/$O$7</f>
        <v>0.32367149758454106</v>
      </c>
      <c r="F68" s="4">
        <f>((COUNTIF($B$2:B68,"Active*")/COUNTIF($B$2:B68,"*")))/($O$5/$O$7)</f>
        <v>2.64818763326226</v>
      </c>
      <c r="G68" s="7">
        <f>COUNTIF($B$2:E68,"Active*")/$O$5</f>
        <v>0.8571428571428571</v>
      </c>
      <c r="H68" s="7">
        <f>($O$6-COUNTIF($B$2:B68,"Decoy*"))/$O$6</f>
        <v>0.69499999999999995</v>
      </c>
      <c r="I68" s="7">
        <f t="shared" si="2"/>
        <v>0.30500000000000005</v>
      </c>
      <c r="J68" s="2">
        <f t="shared" si="3"/>
        <v>4.2857142857142894E-3</v>
      </c>
    </row>
    <row r="69" spans="1:10">
      <c r="A69">
        <v>68</v>
      </c>
      <c r="B69" t="s">
        <v>106</v>
      </c>
      <c r="C69">
        <v>47.41</v>
      </c>
      <c r="D69" s="6">
        <f>COUNTIF($B$2:B69,"Active*")/$O$5</f>
        <v>0.8571428571428571</v>
      </c>
      <c r="E69" s="6">
        <f>COUNTIF($B$2:B69,"*")/$O$7</f>
        <v>0.32850241545893721</v>
      </c>
      <c r="F69" s="4">
        <f>((COUNTIF($B$2:B69,"Active*")/COUNTIF($B$2:B69,"*")))/($O$5/$O$7)</f>
        <v>2.6092436974789921</v>
      </c>
      <c r="G69" s="7">
        <f>COUNTIF($B$2:E69,"Active*")/$O$5</f>
        <v>0.8571428571428571</v>
      </c>
      <c r="H69" s="7">
        <f>($O$6-COUNTIF($B$2:B69,"Decoy*"))/$O$6</f>
        <v>0.69</v>
      </c>
      <c r="I69" s="7">
        <f t="shared" si="2"/>
        <v>0.31000000000000005</v>
      </c>
      <c r="J69" s="2">
        <f t="shared" si="3"/>
        <v>4.285714285714194E-3</v>
      </c>
    </row>
    <row r="70" spans="1:10">
      <c r="A70">
        <v>69</v>
      </c>
      <c r="B70" t="s">
        <v>88</v>
      </c>
      <c r="C70">
        <v>47.39</v>
      </c>
      <c r="D70" s="6">
        <f>COUNTIF($B$2:B70,"Active*")/$O$5</f>
        <v>0.8571428571428571</v>
      </c>
      <c r="E70" s="6">
        <f>COUNTIF($B$2:B70,"*")/$O$7</f>
        <v>0.33333333333333331</v>
      </c>
      <c r="F70" s="4">
        <f>((COUNTIF($B$2:B70,"Active*")/COUNTIF($B$2:B70,"*")))/($O$5/$O$7)</f>
        <v>2.5714285714285716</v>
      </c>
      <c r="G70" s="7">
        <f>COUNTIF($B$2:E70,"Active*")/$O$5</f>
        <v>0.8571428571428571</v>
      </c>
      <c r="H70" s="7">
        <f>($O$6-COUNTIF($B$2:B70,"Decoy*"))/$O$6</f>
        <v>0.68500000000000005</v>
      </c>
      <c r="I70" s="7">
        <f t="shared" si="2"/>
        <v>0.31499999999999995</v>
      </c>
      <c r="J70" s="2">
        <f t="shared" si="3"/>
        <v>4.2857142857142894E-3</v>
      </c>
    </row>
    <row r="71" spans="1:10">
      <c r="A71">
        <v>70</v>
      </c>
      <c r="B71" t="s">
        <v>85</v>
      </c>
      <c r="C71">
        <v>47.38</v>
      </c>
      <c r="D71" s="6">
        <f>COUNTIF($B$2:B71,"Active*")/$O$5</f>
        <v>0.8571428571428571</v>
      </c>
      <c r="E71" s="6">
        <f>COUNTIF($B$2:B71,"*")/$O$7</f>
        <v>0.33816425120772947</v>
      </c>
      <c r="F71" s="4">
        <f>((COUNTIF($B$2:B71,"Active*")/COUNTIF($B$2:B71,"*")))/($O$5/$O$7)</f>
        <v>2.5346938775510206</v>
      </c>
      <c r="G71" s="7">
        <f>COUNTIF($B$2:E71,"Active*")/$O$5</f>
        <v>0.8571428571428571</v>
      </c>
      <c r="H71" s="7">
        <f>($O$6-COUNTIF($B$2:B71,"Decoy*"))/$O$6</f>
        <v>0.68</v>
      </c>
      <c r="I71" s="7">
        <f t="shared" si="2"/>
        <v>0.31999999999999995</v>
      </c>
      <c r="J71" s="2">
        <f t="shared" si="3"/>
        <v>4.2857142857142894E-3</v>
      </c>
    </row>
    <row r="72" spans="1:10">
      <c r="A72">
        <v>71</v>
      </c>
      <c r="B72" t="s">
        <v>206</v>
      </c>
      <c r="C72">
        <v>47.32</v>
      </c>
      <c r="D72" s="6">
        <f>COUNTIF($B$2:B72,"Active*")/$O$5</f>
        <v>0.8571428571428571</v>
      </c>
      <c r="E72" s="6">
        <f>COUNTIF($B$2:B72,"*")/$O$7</f>
        <v>0.34299516908212563</v>
      </c>
      <c r="F72" s="4">
        <f>((COUNTIF($B$2:B72,"Active*")/COUNTIF($B$2:B72,"*")))/($O$5/$O$7)</f>
        <v>2.4989939637826963</v>
      </c>
      <c r="G72" s="7">
        <f>COUNTIF($B$2:E72,"Active*")/$O$5</f>
        <v>0.8571428571428571</v>
      </c>
      <c r="H72" s="7">
        <f>($O$6-COUNTIF($B$2:B72,"Decoy*"))/$O$6</f>
        <v>0.67500000000000004</v>
      </c>
      <c r="I72" s="7">
        <f t="shared" si="2"/>
        <v>0.32499999999999996</v>
      </c>
      <c r="J72" s="2">
        <f t="shared" si="3"/>
        <v>4.2857142857142894E-3</v>
      </c>
    </row>
    <row r="73" spans="1:10">
      <c r="A73">
        <v>72</v>
      </c>
      <c r="B73" t="s">
        <v>105</v>
      </c>
      <c r="C73">
        <v>47.06</v>
      </c>
      <c r="D73" s="6">
        <f>COUNTIF($B$2:B73,"Active*")/$O$5</f>
        <v>0.8571428571428571</v>
      </c>
      <c r="E73" s="6">
        <f>COUNTIF($B$2:B73,"*")/$O$7</f>
        <v>0.34782608695652173</v>
      </c>
      <c r="F73" s="4">
        <f>((COUNTIF($B$2:B73,"Active*")/COUNTIF($B$2:B73,"*")))/($O$5/$O$7)</f>
        <v>2.4642857142857144</v>
      </c>
      <c r="G73" s="7">
        <f>COUNTIF($B$2:E73,"Active*")/$O$5</f>
        <v>0.8571428571428571</v>
      </c>
      <c r="H73" s="7">
        <f>($O$6-COUNTIF($B$2:B73,"Decoy*"))/$O$6</f>
        <v>0.67</v>
      </c>
      <c r="I73" s="7">
        <f t="shared" si="2"/>
        <v>0.32999999999999996</v>
      </c>
      <c r="J73" s="2">
        <f t="shared" si="3"/>
        <v>0</v>
      </c>
    </row>
    <row r="74" spans="1:10">
      <c r="A74">
        <v>73</v>
      </c>
      <c r="B74" t="s">
        <v>644</v>
      </c>
      <c r="C74">
        <v>46.93</v>
      </c>
      <c r="D74" s="6">
        <f>COUNTIF($B$2:B74,"Active*")/$O$5</f>
        <v>1</v>
      </c>
      <c r="E74" s="6">
        <f>COUNTIF($B$2:B74,"*")/$O$7</f>
        <v>0.35265700483091789</v>
      </c>
      <c r="F74" s="4">
        <f>((COUNTIF($B$2:B74,"Active*")/COUNTIF($B$2:B74,"*")))/($O$5/$O$7)</f>
        <v>2.8356164383561646</v>
      </c>
      <c r="G74" s="7">
        <f>COUNTIF($B$2:E74,"Active*")/$O$5</f>
        <v>1</v>
      </c>
      <c r="H74" s="7">
        <f>($O$6-COUNTIF($B$2:B74,"Decoy*"))/$O$6</f>
        <v>0.67</v>
      </c>
      <c r="I74" s="7">
        <f t="shared" si="2"/>
        <v>0.32999999999999996</v>
      </c>
      <c r="J74" s="2">
        <f t="shared" si="3"/>
        <v>5.0000000000000044E-3</v>
      </c>
    </row>
    <row r="75" spans="1:10">
      <c r="A75">
        <v>74</v>
      </c>
      <c r="B75" t="s">
        <v>63</v>
      </c>
      <c r="C75">
        <v>46.9</v>
      </c>
      <c r="D75" s="6">
        <f>COUNTIF($B$2:B75,"Active*")/$O$5</f>
        <v>1</v>
      </c>
      <c r="E75" s="6">
        <f>COUNTIF($B$2:B75,"*")/$O$7</f>
        <v>0.35748792270531399</v>
      </c>
      <c r="F75" s="4">
        <f>((COUNTIF($B$2:B75,"Active*")/COUNTIF($B$2:B75,"*")))/($O$5/$O$7)</f>
        <v>2.7972972972972978</v>
      </c>
      <c r="G75" s="7">
        <f>COUNTIF($B$2:E75,"Active*")/$O$5</f>
        <v>1</v>
      </c>
      <c r="H75" s="7">
        <f>($O$6-COUNTIF($B$2:B75,"Decoy*"))/$O$6</f>
        <v>0.66500000000000004</v>
      </c>
      <c r="I75" s="7">
        <f t="shared" si="2"/>
        <v>0.33499999999999996</v>
      </c>
      <c r="J75" s="2">
        <f t="shared" si="3"/>
        <v>5.0000000000000044E-3</v>
      </c>
    </row>
    <row r="76" spans="1:10">
      <c r="A76">
        <v>75</v>
      </c>
      <c r="B76" t="s">
        <v>178</v>
      </c>
      <c r="C76">
        <v>46.88</v>
      </c>
      <c r="D76" s="6">
        <f>COUNTIF($B$2:B76,"Active*")/$O$5</f>
        <v>1</v>
      </c>
      <c r="E76" s="6">
        <f>COUNTIF($B$2:B76,"*")/$O$7</f>
        <v>0.36231884057971014</v>
      </c>
      <c r="F76" s="4">
        <f>((COUNTIF($B$2:B76,"Active*")/COUNTIF($B$2:B76,"*")))/($O$5/$O$7)</f>
        <v>2.7600000000000002</v>
      </c>
      <c r="G76" s="7">
        <f>COUNTIF($B$2:E76,"Active*")/$O$5</f>
        <v>1</v>
      </c>
      <c r="H76" s="7">
        <f>($O$6-COUNTIF($B$2:B76,"Decoy*"))/$O$6</f>
        <v>0.66</v>
      </c>
      <c r="I76" s="7">
        <f t="shared" si="2"/>
        <v>0.33999999999999997</v>
      </c>
      <c r="J76" s="2">
        <f t="shared" si="3"/>
        <v>5.0000000000000044E-3</v>
      </c>
    </row>
    <row r="77" spans="1:10">
      <c r="A77">
        <v>76</v>
      </c>
      <c r="B77" t="s">
        <v>173</v>
      </c>
      <c r="C77">
        <v>46.81</v>
      </c>
      <c r="D77" s="6">
        <f>COUNTIF($B$2:B77,"Active*")/$O$5</f>
        <v>1</v>
      </c>
      <c r="E77" s="6">
        <f>COUNTIF($B$2:B77,"*")/$O$7</f>
        <v>0.3671497584541063</v>
      </c>
      <c r="F77" s="4">
        <f>((COUNTIF($B$2:B77,"Active*")/COUNTIF($B$2:B77,"*")))/($O$5/$O$7)</f>
        <v>2.7236842105263159</v>
      </c>
      <c r="G77" s="7">
        <f>COUNTIF($B$2:E77,"Active*")/$O$5</f>
        <v>1</v>
      </c>
      <c r="H77" s="7">
        <f>($O$6-COUNTIF($B$2:B77,"Decoy*"))/$O$6</f>
        <v>0.65500000000000003</v>
      </c>
      <c r="I77" s="7">
        <f t="shared" si="2"/>
        <v>0.34499999999999997</v>
      </c>
      <c r="J77" s="2">
        <f t="shared" si="3"/>
        <v>5.0000000000000044E-3</v>
      </c>
    </row>
    <row r="78" spans="1:10">
      <c r="A78">
        <v>77</v>
      </c>
      <c r="B78" t="s">
        <v>46</v>
      </c>
      <c r="C78">
        <v>46.41</v>
      </c>
      <c r="D78" s="6">
        <f>COUNTIF($B$2:B78,"Active*")/$O$5</f>
        <v>1</v>
      </c>
      <c r="E78" s="6">
        <f>COUNTIF($B$2:B78,"*")/$O$7</f>
        <v>0.3719806763285024</v>
      </c>
      <c r="F78" s="4">
        <f>((COUNTIF($B$2:B78,"Active*")/COUNTIF($B$2:B78,"*")))/($O$5/$O$7)</f>
        <v>2.6883116883116887</v>
      </c>
      <c r="G78" s="7">
        <f>COUNTIF($B$2:E78,"Active*")/$O$5</f>
        <v>1</v>
      </c>
      <c r="H78" s="7">
        <f>($O$6-COUNTIF($B$2:B78,"Decoy*"))/$O$6</f>
        <v>0.65</v>
      </c>
      <c r="I78" s="7">
        <f t="shared" si="2"/>
        <v>0.35</v>
      </c>
      <c r="J78" s="2">
        <f t="shared" si="3"/>
        <v>5.0000000000000044E-3</v>
      </c>
    </row>
    <row r="79" spans="1:10">
      <c r="A79">
        <v>78</v>
      </c>
      <c r="B79" t="s">
        <v>149</v>
      </c>
      <c r="C79">
        <v>46.2</v>
      </c>
      <c r="D79" s="6">
        <f>COUNTIF($B$2:B79,"Active*")/$O$5</f>
        <v>1</v>
      </c>
      <c r="E79" s="6">
        <f>COUNTIF($B$2:B79,"*")/$O$7</f>
        <v>0.37681159420289856</v>
      </c>
      <c r="F79" s="4">
        <f>((COUNTIF($B$2:B79,"Active*")/COUNTIF($B$2:B79,"*")))/($O$5/$O$7)</f>
        <v>2.6538461538461542</v>
      </c>
      <c r="G79" s="7">
        <f>COUNTIF($B$2:E79,"Active*")/$O$5</f>
        <v>1</v>
      </c>
      <c r="H79" s="7">
        <f>($O$6-COUNTIF($B$2:B79,"Decoy*"))/$O$6</f>
        <v>0.64500000000000002</v>
      </c>
      <c r="I79" s="7">
        <f t="shared" si="2"/>
        <v>0.35499999999999998</v>
      </c>
      <c r="J79" s="2">
        <f t="shared" si="3"/>
        <v>5.0000000000000044E-3</v>
      </c>
    </row>
    <row r="80" spans="1:10">
      <c r="A80">
        <v>79</v>
      </c>
      <c r="B80" t="s">
        <v>163</v>
      </c>
      <c r="C80">
        <v>46</v>
      </c>
      <c r="D80" s="6">
        <f>COUNTIF($B$2:B80,"Active*")/$O$5</f>
        <v>1</v>
      </c>
      <c r="E80" s="6">
        <f>COUNTIF($B$2:B80,"*")/$O$7</f>
        <v>0.38164251207729466</v>
      </c>
      <c r="F80" s="4">
        <f>((COUNTIF($B$2:B80,"Active*")/COUNTIF($B$2:B80,"*")))/($O$5/$O$7)</f>
        <v>2.6202531645569622</v>
      </c>
      <c r="G80" s="7">
        <f>COUNTIF($B$2:E80,"Active*")/$O$5</f>
        <v>1</v>
      </c>
      <c r="H80" s="7">
        <f>($O$6-COUNTIF($B$2:B80,"Decoy*"))/$O$6</f>
        <v>0.64</v>
      </c>
      <c r="I80" s="7">
        <f t="shared" si="2"/>
        <v>0.36</v>
      </c>
      <c r="J80" s="2">
        <f t="shared" si="3"/>
        <v>5.0000000000000044E-3</v>
      </c>
    </row>
    <row r="81" spans="1:10">
      <c r="A81">
        <v>80</v>
      </c>
      <c r="B81" t="s">
        <v>156</v>
      </c>
      <c r="C81">
        <v>45.94</v>
      </c>
      <c r="D81" s="6">
        <f>COUNTIF($B$2:B81,"Active*")/$O$5</f>
        <v>1</v>
      </c>
      <c r="E81" s="6">
        <f>COUNTIF($B$2:B81,"*")/$O$7</f>
        <v>0.38647342995169082</v>
      </c>
      <c r="F81" s="4">
        <f>((COUNTIF($B$2:B81,"Active*")/COUNTIF($B$2:B81,"*")))/($O$5/$O$7)</f>
        <v>2.5874999999999999</v>
      </c>
      <c r="G81" s="7">
        <f>COUNTIF($B$2:E81,"Active*")/$O$5</f>
        <v>1</v>
      </c>
      <c r="H81" s="7">
        <f>($O$6-COUNTIF($B$2:B81,"Decoy*"))/$O$6</f>
        <v>0.63500000000000001</v>
      </c>
      <c r="I81" s="7">
        <f t="shared" si="2"/>
        <v>0.36499999999999999</v>
      </c>
      <c r="J81" s="2">
        <f t="shared" si="3"/>
        <v>5.0000000000000044E-3</v>
      </c>
    </row>
    <row r="82" spans="1:10">
      <c r="A82">
        <v>81</v>
      </c>
      <c r="B82" t="s">
        <v>186</v>
      </c>
      <c r="C82">
        <v>45.94</v>
      </c>
      <c r="D82" s="6">
        <f>COUNTIF($B$2:B82,"Active*")/$O$5</f>
        <v>1</v>
      </c>
      <c r="E82" s="6">
        <f>COUNTIF($B$2:B82,"*")/$O$7</f>
        <v>0.39130434782608697</v>
      </c>
      <c r="F82" s="4">
        <f>((COUNTIF($B$2:B82,"Active*")/COUNTIF($B$2:B82,"*")))/($O$5/$O$7)</f>
        <v>2.5555555555555558</v>
      </c>
      <c r="G82" s="7">
        <f>COUNTIF($B$2:E82,"Active*")/$O$5</f>
        <v>1</v>
      </c>
      <c r="H82" s="7">
        <f>($O$6-COUNTIF($B$2:B82,"Decoy*"))/$O$6</f>
        <v>0.63</v>
      </c>
      <c r="I82" s="7">
        <f t="shared" si="2"/>
        <v>0.37</v>
      </c>
      <c r="J82" s="2">
        <f t="shared" si="3"/>
        <v>5.0000000000000044E-3</v>
      </c>
    </row>
    <row r="83" spans="1:10">
      <c r="A83">
        <v>82</v>
      </c>
      <c r="B83" t="s">
        <v>99</v>
      </c>
      <c r="C83">
        <v>45.9</v>
      </c>
      <c r="D83" s="6">
        <f>COUNTIF($B$2:B83,"Active*")/$O$5</f>
        <v>1</v>
      </c>
      <c r="E83" s="6">
        <f>COUNTIF($B$2:B83,"*")/$O$7</f>
        <v>0.39613526570048307</v>
      </c>
      <c r="F83" s="4">
        <f>((COUNTIF($B$2:B83,"Active*")/COUNTIF($B$2:B83,"*")))/($O$5/$O$7)</f>
        <v>2.5243902439024395</v>
      </c>
      <c r="G83" s="7">
        <f>COUNTIF($B$2:E83,"Active*")/$O$5</f>
        <v>1</v>
      </c>
      <c r="H83" s="7">
        <f>($O$6-COUNTIF($B$2:B83,"Decoy*"))/$O$6</f>
        <v>0.625</v>
      </c>
      <c r="I83" s="7">
        <f t="shared" si="2"/>
        <v>0.375</v>
      </c>
      <c r="J83" s="2">
        <f t="shared" si="3"/>
        <v>5.0000000000000044E-3</v>
      </c>
    </row>
    <row r="84" spans="1:10">
      <c r="A84">
        <v>83</v>
      </c>
      <c r="B84" t="s">
        <v>64</v>
      </c>
      <c r="C84">
        <v>45.66</v>
      </c>
      <c r="D84" s="6">
        <f>COUNTIF($B$2:B84,"Active*")/$O$5</f>
        <v>1</v>
      </c>
      <c r="E84" s="6">
        <f>COUNTIF($B$2:B84,"*")/$O$7</f>
        <v>0.40096618357487923</v>
      </c>
      <c r="F84" s="4">
        <f>((COUNTIF($B$2:B84,"Active*")/COUNTIF($B$2:B84,"*")))/($O$5/$O$7)</f>
        <v>2.4939759036144578</v>
      </c>
      <c r="G84" s="7">
        <f>COUNTIF($B$2:E84,"Active*")/$O$5</f>
        <v>1</v>
      </c>
      <c r="H84" s="7">
        <f>($O$6-COUNTIF($B$2:B84,"Decoy*"))/$O$6</f>
        <v>0.62</v>
      </c>
      <c r="I84" s="7">
        <f t="shared" si="2"/>
        <v>0.38</v>
      </c>
      <c r="J84" s="2">
        <f t="shared" si="3"/>
        <v>5.0000000000000044E-3</v>
      </c>
    </row>
    <row r="85" spans="1:10">
      <c r="A85">
        <v>84</v>
      </c>
      <c r="B85" t="s">
        <v>96</v>
      </c>
      <c r="C85">
        <v>45.27</v>
      </c>
      <c r="D85" s="6">
        <f>COUNTIF($B$2:B85,"Active*")/$O$5</f>
        <v>1</v>
      </c>
      <c r="E85" s="6">
        <f>COUNTIF($B$2:B85,"*")/$O$7</f>
        <v>0.40579710144927539</v>
      </c>
      <c r="F85" s="4">
        <f>((COUNTIF($B$2:B85,"Active*")/COUNTIF($B$2:B85,"*")))/($O$5/$O$7)</f>
        <v>2.4642857142857144</v>
      </c>
      <c r="G85" s="7">
        <f>COUNTIF($B$2:E85,"Active*")/$O$5</f>
        <v>1</v>
      </c>
      <c r="H85" s="7">
        <f>($O$6-COUNTIF($B$2:B85,"Decoy*"))/$O$6</f>
        <v>0.61499999999999999</v>
      </c>
      <c r="I85" s="7">
        <f t="shared" si="2"/>
        <v>0.38500000000000001</v>
      </c>
      <c r="J85" s="2">
        <f t="shared" si="3"/>
        <v>5.0000000000000044E-3</v>
      </c>
    </row>
    <row r="86" spans="1:10">
      <c r="A86">
        <v>85</v>
      </c>
      <c r="B86" t="s">
        <v>75</v>
      </c>
      <c r="C86">
        <v>45.26</v>
      </c>
      <c r="D86" s="6">
        <f>COUNTIF($B$2:B86,"Active*")/$O$5</f>
        <v>1</v>
      </c>
      <c r="E86" s="6">
        <f>COUNTIF($B$2:B86,"*")/$O$7</f>
        <v>0.41062801932367149</v>
      </c>
      <c r="F86" s="4">
        <f>((COUNTIF($B$2:B86,"Active*")/COUNTIF($B$2:B86,"*")))/($O$5/$O$7)</f>
        <v>2.4352941176470591</v>
      </c>
      <c r="G86" s="7">
        <f>COUNTIF($B$2:E86,"Active*")/$O$5</f>
        <v>1</v>
      </c>
      <c r="H86" s="7">
        <f>($O$6-COUNTIF($B$2:B86,"Decoy*"))/$O$6</f>
        <v>0.61</v>
      </c>
      <c r="I86" s="7">
        <f t="shared" si="2"/>
        <v>0.39</v>
      </c>
      <c r="J86" s="2">
        <f t="shared" si="3"/>
        <v>5.0000000000000044E-3</v>
      </c>
    </row>
    <row r="87" spans="1:10">
      <c r="A87">
        <v>86</v>
      </c>
      <c r="B87" t="s">
        <v>44</v>
      </c>
      <c r="C87">
        <v>45.09</v>
      </c>
      <c r="D87" s="6">
        <f>COUNTIF($B$2:B87,"Active*")/$O$5</f>
        <v>1</v>
      </c>
      <c r="E87" s="6">
        <f>COUNTIF($B$2:B87,"*")/$O$7</f>
        <v>0.41545893719806765</v>
      </c>
      <c r="F87" s="4">
        <f>((COUNTIF($B$2:B87,"Active*")/COUNTIF($B$2:B87,"*")))/($O$5/$O$7)</f>
        <v>2.4069767441860468</v>
      </c>
      <c r="G87" s="7">
        <f>COUNTIF($B$2:E87,"Active*")/$O$5</f>
        <v>1</v>
      </c>
      <c r="H87" s="7">
        <f>($O$6-COUNTIF($B$2:B87,"Decoy*"))/$O$6</f>
        <v>0.60499999999999998</v>
      </c>
      <c r="I87" s="7">
        <f t="shared" si="2"/>
        <v>0.39500000000000002</v>
      </c>
      <c r="J87" s="2">
        <f t="shared" si="3"/>
        <v>5.0000000000000044E-3</v>
      </c>
    </row>
    <row r="88" spans="1:10">
      <c r="A88">
        <v>87</v>
      </c>
      <c r="B88" t="s">
        <v>83</v>
      </c>
      <c r="C88">
        <v>45.09</v>
      </c>
      <c r="D88" s="6">
        <f>COUNTIF($B$2:B88,"Active*")/$O$5</f>
        <v>1</v>
      </c>
      <c r="E88" s="6">
        <f>COUNTIF($B$2:B88,"*")/$O$7</f>
        <v>0.42028985507246375</v>
      </c>
      <c r="F88" s="4">
        <f>((COUNTIF($B$2:B88,"Active*")/COUNTIF($B$2:B88,"*")))/($O$5/$O$7)</f>
        <v>2.3793103448275863</v>
      </c>
      <c r="G88" s="7">
        <f>COUNTIF($B$2:E88,"Active*")/$O$5</f>
        <v>1</v>
      </c>
      <c r="H88" s="7">
        <f>($O$6-COUNTIF($B$2:B88,"Decoy*"))/$O$6</f>
        <v>0.6</v>
      </c>
      <c r="I88" s="7">
        <f t="shared" si="2"/>
        <v>0.4</v>
      </c>
      <c r="J88" s="2">
        <f t="shared" si="3"/>
        <v>5.0000000000000044E-3</v>
      </c>
    </row>
    <row r="89" spans="1:10">
      <c r="A89">
        <v>88</v>
      </c>
      <c r="B89" t="s">
        <v>187</v>
      </c>
      <c r="C89">
        <v>45.09</v>
      </c>
      <c r="D89" s="6">
        <f>COUNTIF($B$2:B89,"Active*")/$O$5</f>
        <v>1</v>
      </c>
      <c r="E89" s="6">
        <f>COUNTIF($B$2:B89,"*")/$O$7</f>
        <v>0.4251207729468599</v>
      </c>
      <c r="F89" s="4">
        <f>((COUNTIF($B$2:B89,"Active*")/COUNTIF($B$2:B89,"*")))/($O$5/$O$7)</f>
        <v>2.3522727272727275</v>
      </c>
      <c r="G89" s="7">
        <f>COUNTIF($B$2:E89,"Active*")/$O$5</f>
        <v>1</v>
      </c>
      <c r="H89" s="7">
        <f>($O$6-COUNTIF($B$2:B89,"Decoy*"))/$O$6</f>
        <v>0.59499999999999997</v>
      </c>
      <c r="I89" s="7">
        <f t="shared" si="2"/>
        <v>0.40500000000000003</v>
      </c>
      <c r="J89" s="2">
        <f t="shared" si="3"/>
        <v>5.0000000000000044E-3</v>
      </c>
    </row>
    <row r="90" spans="1:10">
      <c r="A90">
        <v>89</v>
      </c>
      <c r="B90" t="s">
        <v>202</v>
      </c>
      <c r="C90">
        <v>45.04</v>
      </c>
      <c r="D90" s="6">
        <f>COUNTIF($B$2:B90,"Active*")/$O$5</f>
        <v>1</v>
      </c>
      <c r="E90" s="6">
        <f>COUNTIF($B$2:B90,"*")/$O$7</f>
        <v>0.42995169082125606</v>
      </c>
      <c r="F90" s="4">
        <f>((COUNTIF($B$2:B90,"Active*")/COUNTIF($B$2:B90,"*")))/($O$5/$O$7)</f>
        <v>2.3258426966292136</v>
      </c>
      <c r="G90" s="7">
        <f>COUNTIF($B$2:E90,"Active*")/$O$5</f>
        <v>1</v>
      </c>
      <c r="H90" s="7">
        <f>($O$6-COUNTIF($B$2:B90,"Decoy*"))/$O$6</f>
        <v>0.59</v>
      </c>
      <c r="I90" s="7">
        <f t="shared" si="2"/>
        <v>0.41000000000000003</v>
      </c>
      <c r="J90" s="2">
        <f t="shared" si="3"/>
        <v>5.0000000000000044E-3</v>
      </c>
    </row>
    <row r="91" spans="1:10">
      <c r="A91">
        <v>90</v>
      </c>
      <c r="B91" t="s">
        <v>120</v>
      </c>
      <c r="C91">
        <v>44.93</v>
      </c>
      <c r="D91" s="6">
        <f>COUNTIF($B$2:B91,"Active*")/$O$5</f>
        <v>1</v>
      </c>
      <c r="E91" s="6">
        <f>COUNTIF($B$2:B91,"*")/$O$7</f>
        <v>0.43478260869565216</v>
      </c>
      <c r="F91" s="4">
        <f>((COUNTIF($B$2:B91,"Active*")/COUNTIF($B$2:B91,"*")))/($O$5/$O$7)</f>
        <v>2.3000000000000003</v>
      </c>
      <c r="G91" s="7">
        <f>COUNTIF($B$2:E91,"Active*")/$O$5</f>
        <v>1</v>
      </c>
      <c r="H91" s="7">
        <f>($O$6-COUNTIF($B$2:B91,"Decoy*"))/$O$6</f>
        <v>0.58499999999999996</v>
      </c>
      <c r="I91" s="7">
        <f t="shared" si="2"/>
        <v>0.41500000000000004</v>
      </c>
      <c r="J91" s="2">
        <f t="shared" si="3"/>
        <v>5.0000000000000044E-3</v>
      </c>
    </row>
    <row r="92" spans="1:10">
      <c r="A92">
        <v>91</v>
      </c>
      <c r="B92" t="s">
        <v>194</v>
      </c>
      <c r="C92">
        <v>44.8</v>
      </c>
      <c r="D92" s="6">
        <f>COUNTIF($B$2:B92,"Active*")/$O$5</f>
        <v>1</v>
      </c>
      <c r="E92" s="6">
        <f>COUNTIF($B$2:B92,"*")/$O$7</f>
        <v>0.43961352657004832</v>
      </c>
      <c r="F92" s="4">
        <f>((COUNTIF($B$2:B92,"Active*")/COUNTIF($B$2:B92,"*")))/($O$5/$O$7)</f>
        <v>2.2747252747252751</v>
      </c>
      <c r="G92" s="7">
        <f>COUNTIF($B$2:E92,"Active*")/$O$5</f>
        <v>1</v>
      </c>
      <c r="H92" s="7">
        <f>($O$6-COUNTIF($B$2:B92,"Decoy*"))/$O$6</f>
        <v>0.57999999999999996</v>
      </c>
      <c r="I92" s="7">
        <f t="shared" si="2"/>
        <v>0.42000000000000004</v>
      </c>
      <c r="J92" s="2">
        <f t="shared" si="3"/>
        <v>5.0000000000000044E-3</v>
      </c>
    </row>
    <row r="93" spans="1:10">
      <c r="A93">
        <v>92</v>
      </c>
      <c r="B93" t="s">
        <v>119</v>
      </c>
      <c r="C93">
        <v>44.73</v>
      </c>
      <c r="D93" s="6">
        <f>COUNTIF($B$2:B93,"Active*")/$O$5</f>
        <v>1</v>
      </c>
      <c r="E93" s="6">
        <f>COUNTIF($B$2:B93,"*")/$O$7</f>
        <v>0.44444444444444442</v>
      </c>
      <c r="F93" s="4">
        <f>((COUNTIF($B$2:B93,"Active*")/COUNTIF($B$2:B93,"*")))/($O$5/$O$7)</f>
        <v>2.2500000000000004</v>
      </c>
      <c r="G93" s="7">
        <f>COUNTIF($B$2:E93,"Active*")/$O$5</f>
        <v>1</v>
      </c>
      <c r="H93" s="7">
        <f>($O$6-COUNTIF($B$2:B93,"Decoy*"))/$O$6</f>
        <v>0.57499999999999996</v>
      </c>
      <c r="I93" s="7">
        <f t="shared" si="2"/>
        <v>0.42500000000000004</v>
      </c>
      <c r="J93" s="2">
        <f t="shared" si="3"/>
        <v>5.0000000000000044E-3</v>
      </c>
    </row>
    <row r="94" spans="1:10">
      <c r="A94">
        <v>93</v>
      </c>
      <c r="B94" t="s">
        <v>219</v>
      </c>
      <c r="C94">
        <v>44.57</v>
      </c>
      <c r="D94" s="6">
        <f>COUNTIF($B$2:B94,"Active*")/$O$5</f>
        <v>1</v>
      </c>
      <c r="E94" s="6">
        <f>COUNTIF($B$2:B94,"*")/$O$7</f>
        <v>0.44927536231884058</v>
      </c>
      <c r="F94" s="4">
        <f>((COUNTIF($B$2:B94,"Active*")/COUNTIF($B$2:B94,"*")))/($O$5/$O$7)</f>
        <v>2.2258064516129035</v>
      </c>
      <c r="G94" s="7">
        <f>COUNTIF($B$2:E94,"Active*")/$O$5</f>
        <v>1</v>
      </c>
      <c r="H94" s="7">
        <f>($O$6-COUNTIF($B$2:B94,"Decoy*"))/$O$6</f>
        <v>0.56999999999999995</v>
      </c>
      <c r="I94" s="7">
        <f t="shared" si="2"/>
        <v>0.43000000000000005</v>
      </c>
      <c r="J94" s="2">
        <f t="shared" si="3"/>
        <v>5.0000000000000044E-3</v>
      </c>
    </row>
    <row r="95" spans="1:10">
      <c r="A95">
        <v>94</v>
      </c>
      <c r="B95" t="s">
        <v>167</v>
      </c>
      <c r="C95">
        <v>44.5</v>
      </c>
      <c r="D95" s="6">
        <f>COUNTIF($B$2:B95,"Active*")/$O$5</f>
        <v>1</v>
      </c>
      <c r="E95" s="6">
        <f>COUNTIF($B$2:B95,"*")/$O$7</f>
        <v>0.45410628019323673</v>
      </c>
      <c r="F95" s="4">
        <f>((COUNTIF($B$2:B95,"Active*")/COUNTIF($B$2:B95,"*")))/($O$5/$O$7)</f>
        <v>2.2021276595744683</v>
      </c>
      <c r="G95" s="7">
        <f>COUNTIF($B$2:E95,"Active*")/$O$5</f>
        <v>1</v>
      </c>
      <c r="H95" s="7">
        <f>($O$6-COUNTIF($B$2:B95,"Decoy*"))/$O$6</f>
        <v>0.56499999999999995</v>
      </c>
      <c r="I95" s="7">
        <f t="shared" si="2"/>
        <v>0.43500000000000005</v>
      </c>
      <c r="J95" s="2">
        <f t="shared" si="3"/>
        <v>4.9999999999998934E-3</v>
      </c>
    </row>
    <row r="96" spans="1:10">
      <c r="A96">
        <v>95</v>
      </c>
      <c r="B96" t="s">
        <v>117</v>
      </c>
      <c r="C96">
        <v>44.49</v>
      </c>
      <c r="D96" s="6">
        <f>COUNTIF($B$2:B96,"Active*")/$O$5</f>
        <v>1</v>
      </c>
      <c r="E96" s="6">
        <f>COUNTIF($B$2:B96,"*")/$O$7</f>
        <v>0.45893719806763283</v>
      </c>
      <c r="F96" s="4">
        <f>((COUNTIF($B$2:B96,"Active*")/COUNTIF($B$2:B96,"*")))/($O$5/$O$7)</f>
        <v>2.1789473684210527</v>
      </c>
      <c r="G96" s="7">
        <f>COUNTIF($B$2:E96,"Active*")/$O$5</f>
        <v>1</v>
      </c>
      <c r="H96" s="7">
        <f>($O$6-COUNTIF($B$2:B96,"Decoy*"))/$O$6</f>
        <v>0.56000000000000005</v>
      </c>
      <c r="I96" s="7">
        <f t="shared" si="2"/>
        <v>0.43999999999999995</v>
      </c>
      <c r="J96" s="2">
        <f t="shared" si="3"/>
        <v>5.0000000000000044E-3</v>
      </c>
    </row>
    <row r="97" spans="1:10">
      <c r="A97">
        <v>96</v>
      </c>
      <c r="B97" t="s">
        <v>76</v>
      </c>
      <c r="C97">
        <v>44.33</v>
      </c>
      <c r="D97" s="6">
        <f>COUNTIF($B$2:B97,"Active*")/$O$5</f>
        <v>1</v>
      </c>
      <c r="E97" s="6">
        <f>COUNTIF($B$2:B97,"*")/$O$7</f>
        <v>0.46376811594202899</v>
      </c>
      <c r="F97" s="4">
        <f>((COUNTIF($B$2:B97,"Active*")/COUNTIF($B$2:B97,"*")))/($O$5/$O$7)</f>
        <v>2.1562500000000004</v>
      </c>
      <c r="G97" s="7">
        <f>COUNTIF($B$2:E97,"Active*")/$O$5</f>
        <v>1</v>
      </c>
      <c r="H97" s="7">
        <f>($O$6-COUNTIF($B$2:B97,"Decoy*"))/$O$6</f>
        <v>0.55500000000000005</v>
      </c>
      <c r="I97" s="7">
        <f t="shared" si="2"/>
        <v>0.44499999999999995</v>
      </c>
      <c r="J97" s="2">
        <f t="shared" si="3"/>
        <v>5.0000000000000044E-3</v>
      </c>
    </row>
    <row r="98" spans="1:10">
      <c r="A98">
        <v>97</v>
      </c>
      <c r="B98" t="s">
        <v>122</v>
      </c>
      <c r="C98">
        <v>44.33</v>
      </c>
      <c r="D98" s="6">
        <f>COUNTIF($B$2:B98,"Active*")/$O$5</f>
        <v>1</v>
      </c>
      <c r="E98" s="6">
        <f>COUNTIF($B$2:B98,"*")/$O$7</f>
        <v>0.46859903381642515</v>
      </c>
      <c r="F98" s="4">
        <f>((COUNTIF($B$2:B98,"Active*")/COUNTIF($B$2:B98,"*")))/($O$5/$O$7)</f>
        <v>2.134020618556701</v>
      </c>
      <c r="G98" s="7">
        <f>COUNTIF($B$2:E98,"Active*")/$O$5</f>
        <v>1</v>
      </c>
      <c r="H98" s="7">
        <f>($O$6-COUNTIF($B$2:B98,"Decoy*"))/$O$6</f>
        <v>0.55000000000000004</v>
      </c>
      <c r="I98" s="7">
        <f t="shared" si="2"/>
        <v>0.44999999999999996</v>
      </c>
      <c r="J98" s="2">
        <f t="shared" si="3"/>
        <v>5.0000000000000044E-3</v>
      </c>
    </row>
    <row r="99" spans="1:10">
      <c r="A99">
        <v>98</v>
      </c>
      <c r="B99" t="s">
        <v>161</v>
      </c>
      <c r="C99">
        <v>44.3</v>
      </c>
      <c r="D99" s="6">
        <f>COUNTIF($B$2:B99,"Active*")/$O$5</f>
        <v>1</v>
      </c>
      <c r="E99" s="6">
        <f>COUNTIF($B$2:B99,"*")/$O$7</f>
        <v>0.47342995169082125</v>
      </c>
      <c r="F99" s="4">
        <f>((COUNTIF($B$2:B99,"Active*")/COUNTIF($B$2:B99,"*")))/($O$5/$O$7)</f>
        <v>2.1122448979591839</v>
      </c>
      <c r="G99" s="7">
        <f>COUNTIF($B$2:E99,"Active*")/$O$5</f>
        <v>1</v>
      </c>
      <c r="H99" s="7">
        <f>($O$6-COUNTIF($B$2:B99,"Decoy*"))/$O$6</f>
        <v>0.54500000000000004</v>
      </c>
      <c r="I99" s="7">
        <f t="shared" si="2"/>
        <v>0.45499999999999996</v>
      </c>
      <c r="J99" s="2">
        <f t="shared" si="3"/>
        <v>5.0000000000000044E-3</v>
      </c>
    </row>
    <row r="100" spans="1:10">
      <c r="A100">
        <v>99</v>
      </c>
      <c r="B100" t="s">
        <v>55</v>
      </c>
      <c r="C100">
        <v>44.22</v>
      </c>
      <c r="D100" s="6">
        <f>COUNTIF($B$2:B100,"Active*")/$O$5</f>
        <v>1</v>
      </c>
      <c r="E100" s="6">
        <f>COUNTIF($B$2:B100,"*")/$O$7</f>
        <v>0.47826086956521741</v>
      </c>
      <c r="F100" s="4">
        <f>((COUNTIF($B$2:B100,"Active*")/COUNTIF($B$2:B100,"*")))/($O$5/$O$7)</f>
        <v>2.0909090909090908</v>
      </c>
      <c r="G100" s="7">
        <f>COUNTIF($B$2:E100,"Active*")/$O$5</f>
        <v>1</v>
      </c>
      <c r="H100" s="7">
        <f>($O$6-COUNTIF($B$2:B100,"Decoy*"))/$O$6</f>
        <v>0.54</v>
      </c>
      <c r="I100" s="7">
        <f t="shared" si="2"/>
        <v>0.45999999999999996</v>
      </c>
      <c r="J100" s="2">
        <f t="shared" si="3"/>
        <v>5.0000000000000044E-3</v>
      </c>
    </row>
    <row r="101" spans="1:10">
      <c r="A101">
        <v>100</v>
      </c>
      <c r="B101" t="s">
        <v>103</v>
      </c>
      <c r="C101">
        <v>44.13</v>
      </c>
      <c r="D101" s="6">
        <f>COUNTIF($B$2:B101,"Active*")/$O$5</f>
        <v>1</v>
      </c>
      <c r="E101" s="6">
        <f>COUNTIF($B$2:B101,"*")/$O$7</f>
        <v>0.48309178743961351</v>
      </c>
      <c r="F101" s="4">
        <f>((COUNTIF($B$2:B101,"Active*")/COUNTIF($B$2:B101,"*")))/($O$5/$O$7)</f>
        <v>2.0700000000000003</v>
      </c>
      <c r="G101" s="7">
        <f>COUNTIF($B$2:E101,"Active*")/$O$5</f>
        <v>1</v>
      </c>
      <c r="H101" s="7">
        <f>($O$6-COUNTIF($B$2:B101,"Decoy*"))/$O$6</f>
        <v>0.53500000000000003</v>
      </c>
      <c r="I101" s="7">
        <f t="shared" si="2"/>
        <v>0.46499999999999997</v>
      </c>
      <c r="J101" s="2">
        <f t="shared" si="3"/>
        <v>5.0000000000000044E-3</v>
      </c>
    </row>
    <row r="102" spans="1:10">
      <c r="A102">
        <v>101</v>
      </c>
      <c r="B102" t="s">
        <v>47</v>
      </c>
      <c r="C102">
        <v>44.09</v>
      </c>
      <c r="D102" s="6">
        <f>COUNTIF($B$2:B102,"Active*")/$O$5</f>
        <v>1</v>
      </c>
      <c r="E102" s="6">
        <f>COUNTIF($B$2:B102,"*")/$O$7</f>
        <v>0.48792270531400966</v>
      </c>
      <c r="F102" s="4">
        <f>((COUNTIF($B$2:B102,"Active*")/COUNTIF($B$2:B102,"*")))/($O$5/$O$7)</f>
        <v>2.04950495049505</v>
      </c>
      <c r="G102" s="7">
        <f>COUNTIF($B$2:E102,"Active*")/$O$5</f>
        <v>1</v>
      </c>
      <c r="H102" s="7">
        <f>($O$6-COUNTIF($B$2:B102,"Decoy*"))/$O$6</f>
        <v>0.53</v>
      </c>
      <c r="I102" s="7">
        <f t="shared" si="2"/>
        <v>0.47</v>
      </c>
      <c r="J102" s="2">
        <f t="shared" si="3"/>
        <v>5.0000000000000044E-3</v>
      </c>
    </row>
    <row r="103" spans="1:10">
      <c r="A103">
        <v>102</v>
      </c>
      <c r="B103" t="s">
        <v>160</v>
      </c>
      <c r="C103">
        <v>44.08</v>
      </c>
      <c r="D103" s="6">
        <f>COUNTIF($B$2:B103,"Active*")/$O$5</f>
        <v>1</v>
      </c>
      <c r="E103" s="6">
        <f>COUNTIF($B$2:B103,"*")/$O$7</f>
        <v>0.49275362318840582</v>
      </c>
      <c r="F103" s="4">
        <f>((COUNTIF($B$2:B103,"Active*")/COUNTIF($B$2:B103,"*")))/($O$5/$O$7)</f>
        <v>2.0294117647058827</v>
      </c>
      <c r="G103" s="7">
        <f>COUNTIF($B$2:E103,"Active*")/$O$5</f>
        <v>1</v>
      </c>
      <c r="H103" s="7">
        <f>($O$6-COUNTIF($B$2:B103,"Decoy*"))/$O$6</f>
        <v>0.52500000000000002</v>
      </c>
      <c r="I103" s="7">
        <f t="shared" si="2"/>
        <v>0.47499999999999998</v>
      </c>
      <c r="J103" s="2">
        <f t="shared" si="3"/>
        <v>5.0000000000000044E-3</v>
      </c>
    </row>
    <row r="104" spans="1:10">
      <c r="A104">
        <v>103</v>
      </c>
      <c r="B104" t="s">
        <v>116</v>
      </c>
      <c r="C104">
        <v>44</v>
      </c>
      <c r="D104" s="6">
        <f>COUNTIF($B$2:B104,"Active*")/$O$5</f>
        <v>1</v>
      </c>
      <c r="E104" s="6">
        <f>COUNTIF($B$2:B104,"*")/$O$7</f>
        <v>0.49758454106280192</v>
      </c>
      <c r="F104" s="4">
        <f>((COUNTIF($B$2:B104,"Active*")/COUNTIF($B$2:B104,"*")))/($O$5/$O$7)</f>
        <v>2.0097087378640777</v>
      </c>
      <c r="G104" s="7">
        <f>COUNTIF($B$2:E104,"Active*")/$O$5</f>
        <v>1</v>
      </c>
      <c r="H104" s="7">
        <f>($O$6-COUNTIF($B$2:B104,"Decoy*"))/$O$6</f>
        <v>0.52</v>
      </c>
      <c r="I104" s="7">
        <f t="shared" si="2"/>
        <v>0.48</v>
      </c>
      <c r="J104" s="2">
        <f t="shared" si="3"/>
        <v>5.0000000000000044E-3</v>
      </c>
    </row>
    <row r="105" spans="1:10">
      <c r="A105">
        <v>104</v>
      </c>
      <c r="B105" t="s">
        <v>214</v>
      </c>
      <c r="C105">
        <v>43.9</v>
      </c>
      <c r="D105" s="6">
        <f>COUNTIF($B$2:B105,"Active*")/$O$5</f>
        <v>1</v>
      </c>
      <c r="E105" s="6">
        <f>COUNTIF($B$2:B105,"*")/$O$7</f>
        <v>0.50241545893719808</v>
      </c>
      <c r="F105" s="4">
        <f>((COUNTIF($B$2:B105,"Active*")/COUNTIF($B$2:B105,"*")))/($O$5/$O$7)</f>
        <v>1.9903846153846154</v>
      </c>
      <c r="G105" s="7">
        <f>COUNTIF($B$2:E105,"Active*")/$O$5</f>
        <v>1</v>
      </c>
      <c r="H105" s="7">
        <f>($O$6-COUNTIF($B$2:B105,"Decoy*"))/$O$6</f>
        <v>0.51500000000000001</v>
      </c>
      <c r="I105" s="7">
        <f t="shared" si="2"/>
        <v>0.48499999999999999</v>
      </c>
      <c r="J105" s="2">
        <f t="shared" si="3"/>
        <v>5.0000000000000044E-3</v>
      </c>
    </row>
    <row r="106" spans="1:10">
      <c r="A106">
        <v>105</v>
      </c>
      <c r="B106" t="s">
        <v>141</v>
      </c>
      <c r="C106">
        <v>43.67</v>
      </c>
      <c r="D106" s="6">
        <f>COUNTIF($B$2:B106,"Active*")/$O$5</f>
        <v>1</v>
      </c>
      <c r="E106" s="6">
        <f>COUNTIF($B$2:B106,"*")/$O$7</f>
        <v>0.50724637681159424</v>
      </c>
      <c r="F106" s="4">
        <f>((COUNTIF($B$2:B106,"Active*")/COUNTIF($B$2:B106,"*")))/($O$5/$O$7)</f>
        <v>1.9714285714285715</v>
      </c>
      <c r="G106" s="7">
        <f>COUNTIF($B$2:E106,"Active*")/$O$5</f>
        <v>1</v>
      </c>
      <c r="H106" s="7">
        <f>($O$6-COUNTIF($B$2:B106,"Decoy*"))/$O$6</f>
        <v>0.51</v>
      </c>
      <c r="I106" s="7">
        <f t="shared" si="2"/>
        <v>0.49</v>
      </c>
      <c r="J106" s="2">
        <f t="shared" si="3"/>
        <v>5.0000000000000044E-3</v>
      </c>
    </row>
    <row r="107" spans="1:10">
      <c r="A107">
        <v>106</v>
      </c>
      <c r="B107" t="s">
        <v>43</v>
      </c>
      <c r="C107">
        <v>43.64</v>
      </c>
      <c r="D107" s="6">
        <f>COUNTIF($B$2:B107,"Active*")/$O$5</f>
        <v>1</v>
      </c>
      <c r="E107" s="6">
        <f>COUNTIF($B$2:B107,"*")/$O$7</f>
        <v>0.51207729468599039</v>
      </c>
      <c r="F107" s="4">
        <f>((COUNTIF($B$2:B107,"Active*")/COUNTIF($B$2:B107,"*")))/($O$5/$O$7)</f>
        <v>1.9528301886792454</v>
      </c>
      <c r="G107" s="7">
        <f>COUNTIF($B$2:E107,"Active*")/$O$5</f>
        <v>1</v>
      </c>
      <c r="H107" s="7">
        <f>($O$6-COUNTIF($B$2:B107,"Decoy*"))/$O$6</f>
        <v>0.505</v>
      </c>
      <c r="I107" s="7">
        <f t="shared" si="2"/>
        <v>0.495</v>
      </c>
      <c r="J107" s="2">
        <f t="shared" si="3"/>
        <v>5.0000000000000044E-3</v>
      </c>
    </row>
    <row r="108" spans="1:10">
      <c r="A108">
        <v>107</v>
      </c>
      <c r="B108" t="s">
        <v>188</v>
      </c>
      <c r="C108">
        <v>43.62</v>
      </c>
      <c r="D108" s="6">
        <f>COUNTIF($B$2:B108,"Active*")/$O$5</f>
        <v>1</v>
      </c>
      <c r="E108" s="6">
        <f>COUNTIF($B$2:B108,"*")/$O$7</f>
        <v>0.51690821256038644</v>
      </c>
      <c r="F108" s="4">
        <f>((COUNTIF($B$2:B108,"Active*")/COUNTIF($B$2:B108,"*")))/($O$5/$O$7)</f>
        <v>1.9345794392523363</v>
      </c>
      <c r="G108" s="7">
        <f>COUNTIF($B$2:E108,"Active*")/$O$5</f>
        <v>1</v>
      </c>
      <c r="H108" s="7">
        <f>($O$6-COUNTIF($B$2:B108,"Decoy*"))/$O$6</f>
        <v>0.5</v>
      </c>
      <c r="I108" s="7">
        <f t="shared" si="2"/>
        <v>0.5</v>
      </c>
      <c r="J108" s="2">
        <f t="shared" si="3"/>
        <v>5.0000000000000044E-3</v>
      </c>
    </row>
    <row r="109" spans="1:10">
      <c r="A109">
        <v>108</v>
      </c>
      <c r="B109" t="s">
        <v>201</v>
      </c>
      <c r="C109">
        <v>43.47</v>
      </c>
      <c r="D109" s="6">
        <f>COUNTIF($B$2:B109,"Active*")/$O$5</f>
        <v>1</v>
      </c>
      <c r="E109" s="6">
        <f>COUNTIF($B$2:B109,"*")/$O$7</f>
        <v>0.52173913043478259</v>
      </c>
      <c r="F109" s="4">
        <f>((COUNTIF($B$2:B109,"Active*")/COUNTIF($B$2:B109,"*")))/($O$5/$O$7)</f>
        <v>1.9166666666666667</v>
      </c>
      <c r="G109" s="7">
        <f>COUNTIF($B$2:E109,"Active*")/$O$5</f>
        <v>1</v>
      </c>
      <c r="H109" s="7">
        <f>($O$6-COUNTIF($B$2:B109,"Decoy*"))/$O$6</f>
        <v>0.495</v>
      </c>
      <c r="I109" s="7">
        <f t="shared" si="2"/>
        <v>0.505</v>
      </c>
      <c r="J109" s="2">
        <f t="shared" si="3"/>
        <v>5.0000000000000044E-3</v>
      </c>
    </row>
    <row r="110" spans="1:10">
      <c r="A110">
        <v>109</v>
      </c>
      <c r="B110" t="s">
        <v>126</v>
      </c>
      <c r="C110">
        <v>43.39</v>
      </c>
      <c r="D110" s="6">
        <f>COUNTIF($B$2:B110,"Active*")/$O$5</f>
        <v>1</v>
      </c>
      <c r="E110" s="6">
        <f>COUNTIF($B$2:B110,"*")/$O$7</f>
        <v>0.52657004830917875</v>
      </c>
      <c r="F110" s="4">
        <f>((COUNTIF($B$2:B110,"Active*")/COUNTIF($B$2:B110,"*")))/($O$5/$O$7)</f>
        <v>1.8990825688073396</v>
      </c>
      <c r="G110" s="7">
        <f>COUNTIF($B$2:E110,"Active*")/$O$5</f>
        <v>1</v>
      </c>
      <c r="H110" s="7">
        <f>($O$6-COUNTIF($B$2:B110,"Decoy*"))/$O$6</f>
        <v>0.49</v>
      </c>
      <c r="I110" s="7">
        <f t="shared" si="2"/>
        <v>0.51</v>
      </c>
      <c r="J110" s="2">
        <f t="shared" si="3"/>
        <v>5.0000000000000044E-3</v>
      </c>
    </row>
    <row r="111" spans="1:10">
      <c r="A111">
        <v>110</v>
      </c>
      <c r="B111" t="s">
        <v>114</v>
      </c>
      <c r="C111">
        <v>43.38</v>
      </c>
      <c r="D111" s="6">
        <f>COUNTIF($B$2:B111,"Active*")/$O$5</f>
        <v>1</v>
      </c>
      <c r="E111" s="6">
        <f>COUNTIF($B$2:B111,"*")/$O$7</f>
        <v>0.53140096618357491</v>
      </c>
      <c r="F111" s="4">
        <f>((COUNTIF($B$2:B111,"Active*")/COUNTIF($B$2:B111,"*")))/($O$5/$O$7)</f>
        <v>1.8818181818181818</v>
      </c>
      <c r="G111" s="7">
        <f>COUNTIF($B$2:E111,"Active*")/$O$5</f>
        <v>1</v>
      </c>
      <c r="H111" s="7">
        <f>($O$6-COUNTIF($B$2:B111,"Decoy*"))/$O$6</f>
        <v>0.48499999999999999</v>
      </c>
      <c r="I111" s="7">
        <f t="shared" si="2"/>
        <v>0.51500000000000001</v>
      </c>
      <c r="J111" s="2">
        <f t="shared" si="3"/>
        <v>5.0000000000000044E-3</v>
      </c>
    </row>
    <row r="112" spans="1:10">
      <c r="A112">
        <v>111</v>
      </c>
      <c r="B112" t="s">
        <v>51</v>
      </c>
      <c r="C112">
        <v>43.04</v>
      </c>
      <c r="D112" s="6">
        <f>COUNTIF($B$2:B112,"Active*")/$O$5</f>
        <v>1</v>
      </c>
      <c r="E112" s="6">
        <f>COUNTIF($B$2:B112,"*")/$O$7</f>
        <v>0.53623188405797106</v>
      </c>
      <c r="F112" s="4">
        <f>((COUNTIF($B$2:B112,"Active*")/COUNTIF($B$2:B112,"*")))/($O$5/$O$7)</f>
        <v>1.8648648648648649</v>
      </c>
      <c r="G112" s="7">
        <f>COUNTIF($B$2:E112,"Active*")/$O$5</f>
        <v>1</v>
      </c>
      <c r="H112" s="7">
        <f>($O$6-COUNTIF($B$2:B112,"Decoy*"))/$O$6</f>
        <v>0.48</v>
      </c>
      <c r="I112" s="7">
        <f t="shared" si="2"/>
        <v>0.52</v>
      </c>
      <c r="J112" s="2">
        <f t="shared" si="3"/>
        <v>5.0000000000000044E-3</v>
      </c>
    </row>
    <row r="113" spans="1:10">
      <c r="A113">
        <v>112</v>
      </c>
      <c r="B113" t="s">
        <v>80</v>
      </c>
      <c r="C113">
        <v>43.04</v>
      </c>
      <c r="D113" s="6">
        <f>COUNTIF($B$2:B113,"Active*")/$O$5</f>
        <v>1</v>
      </c>
      <c r="E113" s="6">
        <f>COUNTIF($B$2:B113,"*")/$O$7</f>
        <v>0.54106280193236711</v>
      </c>
      <c r="F113" s="4">
        <f>((COUNTIF($B$2:B113,"Active*")/COUNTIF($B$2:B113,"*")))/($O$5/$O$7)</f>
        <v>1.8482142857142858</v>
      </c>
      <c r="G113" s="7">
        <f>COUNTIF($B$2:E113,"Active*")/$O$5</f>
        <v>1</v>
      </c>
      <c r="H113" s="7">
        <f>($O$6-COUNTIF($B$2:B113,"Decoy*"))/$O$6</f>
        <v>0.47499999999999998</v>
      </c>
      <c r="I113" s="7">
        <f t="shared" si="2"/>
        <v>0.52500000000000002</v>
      </c>
      <c r="J113" s="2">
        <f t="shared" si="3"/>
        <v>5.0000000000000044E-3</v>
      </c>
    </row>
    <row r="114" spans="1:10">
      <c r="A114">
        <v>113</v>
      </c>
      <c r="B114" t="s">
        <v>224</v>
      </c>
      <c r="C114">
        <v>42.86</v>
      </c>
      <c r="D114" s="6">
        <f>COUNTIF($B$2:B114,"Active*")/$O$5</f>
        <v>1</v>
      </c>
      <c r="E114" s="6">
        <f>COUNTIF($B$2:B114,"*")/$O$7</f>
        <v>0.54589371980676327</v>
      </c>
      <c r="F114" s="4">
        <f>((COUNTIF($B$2:B114,"Active*")/COUNTIF($B$2:B114,"*")))/($O$5/$O$7)</f>
        <v>1.8318584070796462</v>
      </c>
      <c r="G114" s="7">
        <f>COUNTIF($B$2:E114,"Active*")/$O$5</f>
        <v>1</v>
      </c>
      <c r="H114" s="7">
        <f>($O$6-COUNTIF($B$2:B114,"Decoy*"))/$O$6</f>
        <v>0.47</v>
      </c>
      <c r="I114" s="7">
        <f t="shared" si="2"/>
        <v>0.53</v>
      </c>
      <c r="J114" s="2">
        <f t="shared" si="3"/>
        <v>4.9999999999998934E-3</v>
      </c>
    </row>
    <row r="115" spans="1:10">
      <c r="A115">
        <v>114</v>
      </c>
      <c r="B115" t="s">
        <v>49</v>
      </c>
      <c r="C115">
        <v>42.67</v>
      </c>
      <c r="D115" s="6">
        <f>COUNTIF($B$2:B115,"Active*")/$O$5</f>
        <v>1</v>
      </c>
      <c r="E115" s="6">
        <f>COUNTIF($B$2:B115,"*")/$O$7</f>
        <v>0.55072463768115942</v>
      </c>
      <c r="F115" s="4">
        <f>((COUNTIF($B$2:B115,"Active*")/COUNTIF($B$2:B115,"*")))/($O$5/$O$7)</f>
        <v>1.8157894736842106</v>
      </c>
      <c r="G115" s="7">
        <f>COUNTIF($B$2:E115,"Active*")/$O$5</f>
        <v>1</v>
      </c>
      <c r="H115" s="7">
        <f>($O$6-COUNTIF($B$2:B115,"Decoy*"))/$O$6</f>
        <v>0.46500000000000002</v>
      </c>
      <c r="I115" s="7">
        <f t="shared" si="2"/>
        <v>0.53499999999999992</v>
      </c>
      <c r="J115" s="2">
        <f t="shared" si="3"/>
        <v>5.0000000000001155E-3</v>
      </c>
    </row>
    <row r="116" spans="1:10">
      <c r="A116">
        <v>115</v>
      </c>
      <c r="B116" t="s">
        <v>218</v>
      </c>
      <c r="C116">
        <v>42.54</v>
      </c>
      <c r="D116" s="6">
        <f>COUNTIF($B$2:B116,"Active*")/$O$5</f>
        <v>1</v>
      </c>
      <c r="E116" s="6">
        <f>COUNTIF($B$2:B116,"*")/$O$7</f>
        <v>0.55555555555555558</v>
      </c>
      <c r="F116" s="4">
        <f>((COUNTIF($B$2:B116,"Active*")/COUNTIF($B$2:B116,"*")))/($O$5/$O$7)</f>
        <v>1.8000000000000003</v>
      </c>
      <c r="G116" s="7">
        <f>COUNTIF($B$2:E116,"Active*")/$O$5</f>
        <v>1</v>
      </c>
      <c r="H116" s="7">
        <f>($O$6-COUNTIF($B$2:B116,"Decoy*"))/$O$6</f>
        <v>0.46</v>
      </c>
      <c r="I116" s="7">
        <f t="shared" si="2"/>
        <v>0.54</v>
      </c>
      <c r="J116" s="2">
        <f t="shared" si="3"/>
        <v>4.9999999999998934E-3</v>
      </c>
    </row>
    <row r="117" spans="1:10">
      <c r="A117">
        <v>116</v>
      </c>
      <c r="B117" t="s">
        <v>52</v>
      </c>
      <c r="C117">
        <v>42.46</v>
      </c>
      <c r="D117" s="6">
        <f>COUNTIF($B$2:B117,"Active*")/$O$5</f>
        <v>1</v>
      </c>
      <c r="E117" s="6">
        <f>COUNTIF($B$2:B117,"*")/$O$7</f>
        <v>0.56038647342995174</v>
      </c>
      <c r="F117" s="4">
        <f>((COUNTIF($B$2:B117,"Active*")/COUNTIF($B$2:B117,"*")))/($O$5/$O$7)</f>
        <v>1.7844827586206899</v>
      </c>
      <c r="G117" s="7">
        <f>COUNTIF($B$2:E117,"Active*")/$O$5</f>
        <v>1</v>
      </c>
      <c r="H117" s="7">
        <f>($O$6-COUNTIF($B$2:B117,"Decoy*"))/$O$6</f>
        <v>0.45500000000000002</v>
      </c>
      <c r="I117" s="7">
        <f t="shared" si="2"/>
        <v>0.54499999999999993</v>
      </c>
      <c r="J117" s="2">
        <f t="shared" si="3"/>
        <v>5.0000000000001155E-3</v>
      </c>
    </row>
    <row r="118" spans="1:10">
      <c r="A118">
        <v>117</v>
      </c>
      <c r="B118" t="s">
        <v>33</v>
      </c>
      <c r="C118">
        <v>42.21</v>
      </c>
      <c r="D118" s="6">
        <f>COUNTIF($B$2:B118,"Active*")/$O$5</f>
        <v>1</v>
      </c>
      <c r="E118" s="6">
        <f>COUNTIF($B$2:B118,"*")/$O$7</f>
        <v>0.56521739130434778</v>
      </c>
      <c r="F118" s="4">
        <f>((COUNTIF($B$2:B118,"Active*")/COUNTIF($B$2:B118,"*")))/($O$5/$O$7)</f>
        <v>1.7692307692307694</v>
      </c>
      <c r="G118" s="7">
        <f>COUNTIF($B$2:E118,"Active*")/$O$5</f>
        <v>1</v>
      </c>
      <c r="H118" s="7">
        <f>($O$6-COUNTIF($B$2:B118,"Decoy*"))/$O$6</f>
        <v>0.45</v>
      </c>
      <c r="I118" s="7">
        <f t="shared" si="2"/>
        <v>0.55000000000000004</v>
      </c>
      <c r="J118" s="2">
        <f t="shared" si="3"/>
        <v>4.9999999999998934E-3</v>
      </c>
    </row>
    <row r="119" spans="1:10">
      <c r="A119">
        <v>118</v>
      </c>
      <c r="B119" t="s">
        <v>147</v>
      </c>
      <c r="C119">
        <v>42.06</v>
      </c>
      <c r="D119" s="6">
        <f>COUNTIF($B$2:B119,"Active*")/$O$5</f>
        <v>1</v>
      </c>
      <c r="E119" s="6">
        <f>COUNTIF($B$2:B119,"*")/$O$7</f>
        <v>0.57004830917874394</v>
      </c>
      <c r="F119" s="4">
        <f>((COUNTIF($B$2:B119,"Active*")/COUNTIF($B$2:B119,"*")))/($O$5/$O$7)</f>
        <v>1.7542372881355934</v>
      </c>
      <c r="G119" s="7">
        <f>COUNTIF($B$2:E119,"Active*")/$O$5</f>
        <v>1</v>
      </c>
      <c r="H119" s="7">
        <f>($O$6-COUNTIF($B$2:B119,"Decoy*"))/$O$6</f>
        <v>0.44500000000000001</v>
      </c>
      <c r="I119" s="7">
        <f t="shared" si="2"/>
        <v>0.55499999999999994</v>
      </c>
      <c r="J119" s="2">
        <f t="shared" si="3"/>
        <v>5.0000000000001155E-3</v>
      </c>
    </row>
    <row r="120" spans="1:10">
      <c r="A120">
        <v>119</v>
      </c>
      <c r="B120" t="s">
        <v>136</v>
      </c>
      <c r="C120">
        <v>41.96</v>
      </c>
      <c r="D120" s="6">
        <f>COUNTIF($B$2:B120,"Active*")/$O$5</f>
        <v>1</v>
      </c>
      <c r="E120" s="6">
        <f>COUNTIF($B$2:B120,"*")/$O$7</f>
        <v>0.5748792270531401</v>
      </c>
      <c r="F120" s="4">
        <f>((COUNTIF($B$2:B120,"Active*")/COUNTIF($B$2:B120,"*")))/($O$5/$O$7)</f>
        <v>1.7394957983193278</v>
      </c>
      <c r="G120" s="7">
        <f>COUNTIF($B$2:E120,"Active*")/$O$5</f>
        <v>1</v>
      </c>
      <c r="H120" s="7">
        <f>($O$6-COUNTIF($B$2:B120,"Decoy*"))/$O$6</f>
        <v>0.44</v>
      </c>
      <c r="I120" s="7">
        <f t="shared" si="2"/>
        <v>0.56000000000000005</v>
      </c>
      <c r="J120" s="2">
        <f t="shared" si="3"/>
        <v>4.9999999999998934E-3</v>
      </c>
    </row>
    <row r="121" spans="1:10">
      <c r="A121">
        <v>120</v>
      </c>
      <c r="B121" t="s">
        <v>42</v>
      </c>
      <c r="C121">
        <v>41.88</v>
      </c>
      <c r="D121" s="6">
        <f>COUNTIF($B$2:B121,"Active*")/$O$5</f>
        <v>1</v>
      </c>
      <c r="E121" s="6">
        <f>COUNTIF($B$2:B121,"*")/$O$7</f>
        <v>0.57971014492753625</v>
      </c>
      <c r="F121" s="4">
        <f>((COUNTIF($B$2:B121,"Active*")/COUNTIF($B$2:B121,"*")))/($O$5/$O$7)</f>
        <v>1.7250000000000001</v>
      </c>
      <c r="G121" s="7">
        <f>COUNTIF($B$2:E121,"Active*")/$O$5</f>
        <v>1</v>
      </c>
      <c r="H121" s="7">
        <f>($O$6-COUNTIF($B$2:B121,"Decoy*"))/$O$6</f>
        <v>0.435</v>
      </c>
      <c r="I121" s="7">
        <f t="shared" si="2"/>
        <v>0.56499999999999995</v>
      </c>
      <c r="J121" s="2">
        <f t="shared" si="3"/>
        <v>5.0000000000001155E-3</v>
      </c>
    </row>
    <row r="122" spans="1:10">
      <c r="A122">
        <v>121</v>
      </c>
      <c r="B122" t="s">
        <v>95</v>
      </c>
      <c r="C122">
        <v>41.83</v>
      </c>
      <c r="D122" s="6">
        <f>COUNTIF($B$2:B122,"Active*")/$O$5</f>
        <v>1</v>
      </c>
      <c r="E122" s="6">
        <f>COUNTIF($B$2:B122,"*")/$O$7</f>
        <v>0.58454106280193241</v>
      </c>
      <c r="F122" s="4">
        <f>((COUNTIF($B$2:B122,"Active*")/COUNTIF($B$2:B122,"*")))/($O$5/$O$7)</f>
        <v>1.7107438016528926</v>
      </c>
      <c r="G122" s="7">
        <f>COUNTIF($B$2:E122,"Active*")/$O$5</f>
        <v>1</v>
      </c>
      <c r="H122" s="7">
        <f>($O$6-COUNTIF($B$2:B122,"Decoy*"))/$O$6</f>
        <v>0.43</v>
      </c>
      <c r="I122" s="7">
        <f t="shared" si="2"/>
        <v>0.57000000000000006</v>
      </c>
      <c r="J122" s="2">
        <f t="shared" si="3"/>
        <v>4.9999999999998934E-3</v>
      </c>
    </row>
    <row r="123" spans="1:10">
      <c r="A123">
        <v>122</v>
      </c>
      <c r="B123" t="s">
        <v>72</v>
      </c>
      <c r="C123">
        <v>41.71</v>
      </c>
      <c r="D123" s="6">
        <f>COUNTIF($B$2:B123,"Active*")/$O$5</f>
        <v>1</v>
      </c>
      <c r="E123" s="6">
        <f>COUNTIF($B$2:B123,"*")/$O$7</f>
        <v>0.58937198067632846</v>
      </c>
      <c r="F123" s="4">
        <f>((COUNTIF($B$2:B123,"Active*")/COUNTIF($B$2:B123,"*")))/($O$5/$O$7)</f>
        <v>1.6967213114754101</v>
      </c>
      <c r="G123" s="7">
        <f>COUNTIF($B$2:E123,"Active*")/$O$5</f>
        <v>1</v>
      </c>
      <c r="H123" s="7">
        <f>($O$6-COUNTIF($B$2:B123,"Decoy*"))/$O$6</f>
        <v>0.42499999999999999</v>
      </c>
      <c r="I123" s="7">
        <f t="shared" si="2"/>
        <v>0.57499999999999996</v>
      </c>
      <c r="J123" s="2">
        <f t="shared" si="3"/>
        <v>5.0000000000001155E-3</v>
      </c>
    </row>
    <row r="124" spans="1:10">
      <c r="A124">
        <v>123</v>
      </c>
      <c r="B124" t="s">
        <v>192</v>
      </c>
      <c r="C124">
        <v>41.52</v>
      </c>
      <c r="D124" s="6">
        <f>COUNTIF($B$2:B124,"Active*")/$O$5</f>
        <v>1</v>
      </c>
      <c r="E124" s="6">
        <f>COUNTIF($B$2:B124,"*")/$O$7</f>
        <v>0.59420289855072461</v>
      </c>
      <c r="F124" s="4">
        <f>((COUNTIF($B$2:B124,"Active*")/COUNTIF($B$2:B124,"*")))/($O$5/$O$7)</f>
        <v>1.6829268292682926</v>
      </c>
      <c r="G124" s="7">
        <f>COUNTIF($B$2:E124,"Active*")/$O$5</f>
        <v>1</v>
      </c>
      <c r="H124" s="7">
        <f>($O$6-COUNTIF($B$2:B124,"Decoy*"))/$O$6</f>
        <v>0.42</v>
      </c>
      <c r="I124" s="7">
        <f t="shared" si="2"/>
        <v>0.58000000000000007</v>
      </c>
      <c r="J124" s="2">
        <f t="shared" si="3"/>
        <v>4.9999999999998934E-3</v>
      </c>
    </row>
    <row r="125" spans="1:10">
      <c r="A125">
        <v>124</v>
      </c>
      <c r="B125" t="s">
        <v>79</v>
      </c>
      <c r="C125">
        <v>41.51</v>
      </c>
      <c r="D125" s="6">
        <f>COUNTIF($B$2:B125,"Active*")/$O$5</f>
        <v>1</v>
      </c>
      <c r="E125" s="6">
        <f>COUNTIF($B$2:B125,"*")/$O$7</f>
        <v>0.59903381642512077</v>
      </c>
      <c r="F125" s="4">
        <f>((COUNTIF($B$2:B125,"Active*")/COUNTIF($B$2:B125,"*")))/($O$5/$O$7)</f>
        <v>1.6693548387096775</v>
      </c>
      <c r="G125" s="7">
        <f>COUNTIF($B$2:E125,"Active*")/$O$5</f>
        <v>1</v>
      </c>
      <c r="H125" s="7">
        <f>($O$6-COUNTIF($B$2:B125,"Decoy*"))/$O$6</f>
        <v>0.41499999999999998</v>
      </c>
      <c r="I125" s="7">
        <f t="shared" si="2"/>
        <v>0.58499999999999996</v>
      </c>
      <c r="J125" s="2">
        <f t="shared" si="3"/>
        <v>5.0000000000001155E-3</v>
      </c>
    </row>
    <row r="126" spans="1:10">
      <c r="A126">
        <v>125</v>
      </c>
      <c r="B126" t="s">
        <v>77</v>
      </c>
      <c r="C126">
        <v>41.36</v>
      </c>
      <c r="D126" s="6">
        <f>COUNTIF($B$2:B126,"Active*")/$O$5</f>
        <v>1</v>
      </c>
      <c r="E126" s="6">
        <f>COUNTIF($B$2:B126,"*")/$O$7</f>
        <v>0.60386473429951693</v>
      </c>
      <c r="F126" s="4">
        <f>((COUNTIF($B$2:B126,"Active*")/COUNTIF($B$2:B126,"*")))/($O$5/$O$7)</f>
        <v>1.6560000000000001</v>
      </c>
      <c r="G126" s="7">
        <f>COUNTIF($B$2:E126,"Active*")/$O$5</f>
        <v>1</v>
      </c>
      <c r="H126" s="7">
        <f>($O$6-COUNTIF($B$2:B126,"Decoy*"))/$O$6</f>
        <v>0.41</v>
      </c>
      <c r="I126" s="7">
        <f t="shared" si="2"/>
        <v>0.59000000000000008</v>
      </c>
      <c r="J126" s="2">
        <f t="shared" si="3"/>
        <v>4.9999999999998934E-3</v>
      </c>
    </row>
    <row r="127" spans="1:10">
      <c r="A127">
        <v>126</v>
      </c>
      <c r="B127" t="s">
        <v>74</v>
      </c>
      <c r="C127">
        <v>41.34</v>
      </c>
      <c r="D127" s="6">
        <f>COUNTIF($B$2:B127,"Active*")/$O$5</f>
        <v>1</v>
      </c>
      <c r="E127" s="6">
        <f>COUNTIF($B$2:B127,"*")/$O$7</f>
        <v>0.60869565217391308</v>
      </c>
      <c r="F127" s="4">
        <f>((COUNTIF($B$2:B127,"Active*")/COUNTIF($B$2:B127,"*")))/($O$5/$O$7)</f>
        <v>1.6428571428571428</v>
      </c>
      <c r="G127" s="7">
        <f>COUNTIF($B$2:E127,"Active*")/$O$5</f>
        <v>1</v>
      </c>
      <c r="H127" s="7">
        <f>($O$6-COUNTIF($B$2:B127,"Decoy*"))/$O$6</f>
        <v>0.40500000000000003</v>
      </c>
      <c r="I127" s="7">
        <f t="shared" si="2"/>
        <v>0.59499999999999997</v>
      </c>
      <c r="J127" s="2">
        <f t="shared" si="3"/>
        <v>5.0000000000000044E-3</v>
      </c>
    </row>
    <row r="128" spans="1:10">
      <c r="A128">
        <v>127</v>
      </c>
      <c r="B128" t="s">
        <v>90</v>
      </c>
      <c r="C128">
        <v>41.31</v>
      </c>
      <c r="D128" s="6">
        <f>COUNTIF($B$2:B128,"Active*")/$O$5</f>
        <v>1</v>
      </c>
      <c r="E128" s="6">
        <f>COUNTIF($B$2:B128,"*")/$O$7</f>
        <v>0.61352657004830913</v>
      </c>
      <c r="F128" s="4">
        <f>((COUNTIF($B$2:B128,"Active*")/COUNTIF($B$2:B128,"*")))/($O$5/$O$7)</f>
        <v>1.6299212598425197</v>
      </c>
      <c r="G128" s="7">
        <f>COUNTIF($B$2:E128,"Active*")/$O$5</f>
        <v>1</v>
      </c>
      <c r="H128" s="7">
        <f>($O$6-COUNTIF($B$2:B128,"Decoy*"))/$O$6</f>
        <v>0.4</v>
      </c>
      <c r="I128" s="7">
        <f t="shared" si="2"/>
        <v>0.6</v>
      </c>
      <c r="J128" s="2">
        <f t="shared" si="3"/>
        <v>5.0000000000000044E-3</v>
      </c>
    </row>
    <row r="129" spans="1:10">
      <c r="A129">
        <v>128</v>
      </c>
      <c r="B129" t="s">
        <v>110</v>
      </c>
      <c r="C129">
        <v>41.24</v>
      </c>
      <c r="D129" s="6">
        <f>COUNTIF($B$2:B129,"Active*")/$O$5</f>
        <v>1</v>
      </c>
      <c r="E129" s="6">
        <f>COUNTIF($B$2:B129,"*")/$O$7</f>
        <v>0.61835748792270528</v>
      </c>
      <c r="F129" s="4">
        <f>((COUNTIF($B$2:B129,"Active*")/COUNTIF($B$2:B129,"*")))/($O$5/$O$7)</f>
        <v>1.6171875000000002</v>
      </c>
      <c r="G129" s="7">
        <f>COUNTIF($B$2:E129,"Active*")/$O$5</f>
        <v>1</v>
      </c>
      <c r="H129" s="7">
        <f>($O$6-COUNTIF($B$2:B129,"Decoy*"))/$O$6</f>
        <v>0.39500000000000002</v>
      </c>
      <c r="I129" s="7">
        <f t="shared" si="2"/>
        <v>0.60499999999999998</v>
      </c>
      <c r="J129" s="2">
        <f t="shared" si="3"/>
        <v>5.0000000000000044E-3</v>
      </c>
    </row>
    <row r="130" spans="1:10">
      <c r="A130">
        <v>129</v>
      </c>
      <c r="B130" t="s">
        <v>174</v>
      </c>
      <c r="C130">
        <v>41.13</v>
      </c>
      <c r="D130" s="6">
        <f>COUNTIF($B$2:B130,"Active*")/$O$5</f>
        <v>1</v>
      </c>
      <c r="E130" s="6">
        <f>COUNTIF($B$2:B130,"*")/$O$7</f>
        <v>0.62318840579710144</v>
      </c>
      <c r="F130" s="4">
        <f>((COUNTIF($B$2:B130,"Active*")/COUNTIF($B$2:B130,"*")))/($O$5/$O$7)</f>
        <v>1.6046511627906979</v>
      </c>
      <c r="G130" s="7">
        <f>COUNTIF($B$2:E130,"Active*")/$O$5</f>
        <v>1</v>
      </c>
      <c r="H130" s="7">
        <f>($O$6-COUNTIF($B$2:B130,"Decoy*"))/$O$6</f>
        <v>0.39</v>
      </c>
      <c r="I130" s="7">
        <f t="shared" ref="I130:I193" si="4">1-H130</f>
        <v>0.61</v>
      </c>
      <c r="J130" s="2">
        <f t="shared" ref="J130:J193" si="5">(G130+G131)*ABS(I131-I130)/2</f>
        <v>5.0000000000000044E-3</v>
      </c>
    </row>
    <row r="131" spans="1:10">
      <c r="A131">
        <v>130</v>
      </c>
      <c r="B131" t="s">
        <v>111</v>
      </c>
      <c r="C131">
        <v>40.98</v>
      </c>
      <c r="D131" s="6">
        <f>COUNTIF($B$2:B131,"Active*")/$O$5</f>
        <v>1</v>
      </c>
      <c r="E131" s="6">
        <f>COUNTIF($B$2:B131,"*")/$O$7</f>
        <v>0.6280193236714976</v>
      </c>
      <c r="F131" s="4">
        <f>((COUNTIF($B$2:B131,"Active*")/COUNTIF($B$2:B131,"*")))/($O$5/$O$7)</f>
        <v>1.5923076923076924</v>
      </c>
      <c r="G131" s="7">
        <f>COUNTIF($B$2:E131,"Active*")/$O$5</f>
        <v>1</v>
      </c>
      <c r="H131" s="7">
        <f>($O$6-COUNTIF($B$2:B131,"Decoy*"))/$O$6</f>
        <v>0.38500000000000001</v>
      </c>
      <c r="I131" s="7">
        <f t="shared" si="4"/>
        <v>0.61499999999999999</v>
      </c>
      <c r="J131" s="2">
        <f t="shared" si="5"/>
        <v>5.0000000000000044E-3</v>
      </c>
    </row>
    <row r="132" spans="1:10">
      <c r="A132">
        <v>131</v>
      </c>
      <c r="B132" t="s">
        <v>153</v>
      </c>
      <c r="C132">
        <v>40.86</v>
      </c>
      <c r="D132" s="6">
        <f>COUNTIF($B$2:B132,"Active*")/$O$5</f>
        <v>1</v>
      </c>
      <c r="E132" s="6">
        <f>COUNTIF($B$2:B132,"*")/$O$7</f>
        <v>0.63285024154589375</v>
      </c>
      <c r="F132" s="4">
        <f>((COUNTIF($B$2:B132,"Active*")/COUNTIF($B$2:B132,"*")))/($O$5/$O$7)</f>
        <v>1.5801526717557253</v>
      </c>
      <c r="G132" s="7">
        <f>COUNTIF($B$2:E132,"Active*")/$O$5</f>
        <v>1</v>
      </c>
      <c r="H132" s="7">
        <f>($O$6-COUNTIF($B$2:B132,"Decoy*"))/$O$6</f>
        <v>0.38</v>
      </c>
      <c r="I132" s="7">
        <f t="shared" si="4"/>
        <v>0.62</v>
      </c>
      <c r="J132" s="2">
        <f t="shared" si="5"/>
        <v>5.0000000000000044E-3</v>
      </c>
    </row>
    <row r="133" spans="1:10">
      <c r="A133">
        <v>132</v>
      </c>
      <c r="B133" t="s">
        <v>172</v>
      </c>
      <c r="C133">
        <v>40.68</v>
      </c>
      <c r="D133" s="6">
        <f>COUNTIF($B$2:B133,"Active*")/$O$5</f>
        <v>1</v>
      </c>
      <c r="E133" s="6">
        <f>COUNTIF($B$2:B133,"*")/$O$7</f>
        <v>0.6376811594202898</v>
      </c>
      <c r="F133" s="4">
        <f>((COUNTIF($B$2:B133,"Active*")/COUNTIF($B$2:B133,"*")))/($O$5/$O$7)</f>
        <v>1.5681818181818183</v>
      </c>
      <c r="G133" s="7">
        <f>COUNTIF($B$2:E133,"Active*")/$O$5</f>
        <v>1</v>
      </c>
      <c r="H133" s="7">
        <f>($O$6-COUNTIF($B$2:B133,"Decoy*"))/$O$6</f>
        <v>0.375</v>
      </c>
      <c r="I133" s="7">
        <f t="shared" si="4"/>
        <v>0.625</v>
      </c>
      <c r="J133" s="2">
        <f t="shared" si="5"/>
        <v>5.0000000000000044E-3</v>
      </c>
    </row>
    <row r="134" spans="1:10">
      <c r="A134">
        <v>133</v>
      </c>
      <c r="B134" t="s">
        <v>179</v>
      </c>
      <c r="C134">
        <v>40.549999999999997</v>
      </c>
      <c r="D134" s="6">
        <f>COUNTIF($B$2:B134,"Active*")/$O$5</f>
        <v>1</v>
      </c>
      <c r="E134" s="6">
        <f>COUNTIF($B$2:B134,"*")/$O$7</f>
        <v>0.64251207729468596</v>
      </c>
      <c r="F134" s="4">
        <f>((COUNTIF($B$2:B134,"Active*")/COUNTIF($B$2:B134,"*")))/($O$5/$O$7)</f>
        <v>1.5563909774436091</v>
      </c>
      <c r="G134" s="7">
        <f>COUNTIF($B$2:E134,"Active*")/$O$5</f>
        <v>1</v>
      </c>
      <c r="H134" s="7">
        <f>($O$6-COUNTIF($B$2:B134,"Decoy*"))/$O$6</f>
        <v>0.37</v>
      </c>
      <c r="I134" s="7">
        <f t="shared" si="4"/>
        <v>0.63</v>
      </c>
      <c r="J134" s="2">
        <f t="shared" si="5"/>
        <v>5.0000000000000044E-3</v>
      </c>
    </row>
    <row r="135" spans="1:10">
      <c r="A135">
        <v>134</v>
      </c>
      <c r="B135" t="s">
        <v>159</v>
      </c>
      <c r="C135">
        <v>40.520000000000003</v>
      </c>
      <c r="D135" s="6">
        <f>COUNTIF($B$2:B135,"Active*")/$O$5</f>
        <v>1</v>
      </c>
      <c r="E135" s="6">
        <f>COUNTIF($B$2:B135,"*")/$O$7</f>
        <v>0.64734299516908211</v>
      </c>
      <c r="F135" s="4">
        <f>((COUNTIF($B$2:B135,"Active*")/COUNTIF($B$2:B135,"*")))/($O$5/$O$7)</f>
        <v>1.5447761194029852</v>
      </c>
      <c r="G135" s="7">
        <f>COUNTIF($B$2:E135,"Active*")/$O$5</f>
        <v>1</v>
      </c>
      <c r="H135" s="7">
        <f>($O$6-COUNTIF($B$2:B135,"Decoy*"))/$O$6</f>
        <v>0.36499999999999999</v>
      </c>
      <c r="I135" s="7">
        <f t="shared" si="4"/>
        <v>0.63500000000000001</v>
      </c>
      <c r="J135" s="2">
        <f t="shared" si="5"/>
        <v>5.0000000000000044E-3</v>
      </c>
    </row>
    <row r="136" spans="1:10">
      <c r="A136">
        <v>135</v>
      </c>
      <c r="B136" t="s">
        <v>144</v>
      </c>
      <c r="C136">
        <v>40.26</v>
      </c>
      <c r="D136" s="6">
        <f>COUNTIF($B$2:B136,"Active*")/$O$5</f>
        <v>1</v>
      </c>
      <c r="E136" s="6">
        <f>COUNTIF($B$2:B136,"*")/$O$7</f>
        <v>0.65217391304347827</v>
      </c>
      <c r="F136" s="4">
        <f>((COUNTIF($B$2:B136,"Active*")/COUNTIF($B$2:B136,"*")))/($O$5/$O$7)</f>
        <v>1.5333333333333334</v>
      </c>
      <c r="G136" s="7">
        <f>COUNTIF($B$2:E136,"Active*")/$O$5</f>
        <v>1</v>
      </c>
      <c r="H136" s="7">
        <f>($O$6-COUNTIF($B$2:B136,"Decoy*"))/$O$6</f>
        <v>0.36</v>
      </c>
      <c r="I136" s="7">
        <f t="shared" si="4"/>
        <v>0.64</v>
      </c>
      <c r="J136" s="2">
        <f t="shared" si="5"/>
        <v>5.0000000000000044E-3</v>
      </c>
    </row>
    <row r="137" spans="1:10">
      <c r="A137">
        <v>136</v>
      </c>
      <c r="B137" t="s">
        <v>71</v>
      </c>
      <c r="C137">
        <v>40.11</v>
      </c>
      <c r="D137" s="6">
        <f>COUNTIF($B$2:B137,"Active*")/$O$5</f>
        <v>1</v>
      </c>
      <c r="E137" s="6">
        <f>COUNTIF($B$2:B137,"*")/$O$7</f>
        <v>0.65700483091787443</v>
      </c>
      <c r="F137" s="4">
        <f>((COUNTIF($B$2:B137,"Active*")/COUNTIF($B$2:B137,"*")))/($O$5/$O$7)</f>
        <v>1.5220588235294119</v>
      </c>
      <c r="G137" s="7">
        <f>COUNTIF($B$2:E137,"Active*")/$O$5</f>
        <v>1</v>
      </c>
      <c r="H137" s="7">
        <f>($O$6-COUNTIF($B$2:B137,"Decoy*"))/$O$6</f>
        <v>0.35499999999999998</v>
      </c>
      <c r="I137" s="7">
        <f t="shared" si="4"/>
        <v>0.64500000000000002</v>
      </c>
      <c r="J137" s="2">
        <f t="shared" si="5"/>
        <v>5.0000000000000044E-3</v>
      </c>
    </row>
    <row r="138" spans="1:10">
      <c r="A138">
        <v>137</v>
      </c>
      <c r="B138" t="s">
        <v>65</v>
      </c>
      <c r="C138">
        <v>40.06</v>
      </c>
      <c r="D138" s="6">
        <f>COUNTIF($B$2:B138,"Active*")/$O$5</f>
        <v>1</v>
      </c>
      <c r="E138" s="6">
        <f>COUNTIF($B$2:B138,"*")/$O$7</f>
        <v>0.66183574879227058</v>
      </c>
      <c r="F138" s="4">
        <f>((COUNTIF($B$2:B138,"Active*")/COUNTIF($B$2:B138,"*")))/($O$5/$O$7)</f>
        <v>1.5109489051094891</v>
      </c>
      <c r="G138" s="7">
        <f>COUNTIF($B$2:E138,"Active*")/$O$5</f>
        <v>1</v>
      </c>
      <c r="H138" s="7">
        <f>($O$6-COUNTIF($B$2:B138,"Decoy*"))/$O$6</f>
        <v>0.35</v>
      </c>
      <c r="I138" s="7">
        <f t="shared" si="4"/>
        <v>0.65</v>
      </c>
      <c r="J138" s="2">
        <f t="shared" si="5"/>
        <v>5.0000000000000044E-3</v>
      </c>
    </row>
    <row r="139" spans="1:10">
      <c r="A139">
        <v>138</v>
      </c>
      <c r="B139" t="s">
        <v>108</v>
      </c>
      <c r="C139">
        <v>39.94</v>
      </c>
      <c r="D139" s="6">
        <f>COUNTIF($B$2:B139,"Active*")/$O$5</f>
        <v>1</v>
      </c>
      <c r="E139" s="6">
        <f>COUNTIF($B$2:B139,"*")/$O$7</f>
        <v>0.66666666666666663</v>
      </c>
      <c r="F139" s="4">
        <f>((COUNTIF($B$2:B139,"Active*")/COUNTIF($B$2:B139,"*")))/($O$5/$O$7)</f>
        <v>1.5000000000000002</v>
      </c>
      <c r="G139" s="7">
        <f>COUNTIF($B$2:E139,"Active*")/$O$5</f>
        <v>1</v>
      </c>
      <c r="H139" s="7">
        <f>($O$6-COUNTIF($B$2:B139,"Decoy*"))/$O$6</f>
        <v>0.34499999999999997</v>
      </c>
      <c r="I139" s="7">
        <f t="shared" si="4"/>
        <v>0.65500000000000003</v>
      </c>
      <c r="J139" s="2">
        <f t="shared" si="5"/>
        <v>4.9999999999998934E-3</v>
      </c>
    </row>
    <row r="140" spans="1:10">
      <c r="A140">
        <v>139</v>
      </c>
      <c r="B140" t="s">
        <v>154</v>
      </c>
      <c r="C140">
        <v>39.89</v>
      </c>
      <c r="D140" s="6">
        <f>COUNTIF($B$2:B140,"Active*")/$O$5</f>
        <v>1</v>
      </c>
      <c r="E140" s="6">
        <f>COUNTIF($B$2:B140,"*")/$O$7</f>
        <v>0.67149758454106279</v>
      </c>
      <c r="F140" s="4">
        <f>((COUNTIF($B$2:B140,"Active*")/COUNTIF($B$2:B140,"*")))/($O$5/$O$7)</f>
        <v>1.4892086330935252</v>
      </c>
      <c r="G140" s="7">
        <f>COUNTIF($B$2:E140,"Active*")/$O$5</f>
        <v>1</v>
      </c>
      <c r="H140" s="7">
        <f>($O$6-COUNTIF($B$2:B140,"Decoy*"))/$O$6</f>
        <v>0.34</v>
      </c>
      <c r="I140" s="7">
        <f t="shared" si="4"/>
        <v>0.65999999999999992</v>
      </c>
      <c r="J140" s="2">
        <f t="shared" si="5"/>
        <v>5.0000000000001155E-3</v>
      </c>
    </row>
    <row r="141" spans="1:10">
      <c r="A141">
        <v>140</v>
      </c>
      <c r="B141" t="s">
        <v>226</v>
      </c>
      <c r="C141">
        <v>39.79</v>
      </c>
      <c r="D141" s="6">
        <f>COUNTIF($B$2:B141,"Active*")/$O$5</f>
        <v>1</v>
      </c>
      <c r="E141" s="6">
        <f>COUNTIF($B$2:B141,"*")/$O$7</f>
        <v>0.67632850241545894</v>
      </c>
      <c r="F141" s="4">
        <f>((COUNTIF($B$2:B141,"Active*")/COUNTIF($B$2:B141,"*")))/($O$5/$O$7)</f>
        <v>1.4785714285714289</v>
      </c>
      <c r="G141" s="7">
        <f>COUNTIF($B$2:E141,"Active*")/$O$5</f>
        <v>1</v>
      </c>
      <c r="H141" s="7">
        <f>($O$6-COUNTIF($B$2:B141,"Decoy*"))/$O$6</f>
        <v>0.33500000000000002</v>
      </c>
      <c r="I141" s="7">
        <f t="shared" si="4"/>
        <v>0.66500000000000004</v>
      </c>
      <c r="J141" s="2">
        <f t="shared" si="5"/>
        <v>4.9999999999998934E-3</v>
      </c>
    </row>
    <row r="142" spans="1:10">
      <c r="A142">
        <v>141</v>
      </c>
      <c r="B142" t="s">
        <v>107</v>
      </c>
      <c r="C142">
        <v>39.700000000000003</v>
      </c>
      <c r="D142" s="6">
        <f>COUNTIF($B$2:B142,"Active*")/$O$5</f>
        <v>1</v>
      </c>
      <c r="E142" s="6">
        <f>COUNTIF($B$2:B142,"*")/$O$7</f>
        <v>0.6811594202898551</v>
      </c>
      <c r="F142" s="4">
        <f>((COUNTIF($B$2:B142,"Active*")/COUNTIF($B$2:B142,"*")))/($O$5/$O$7)</f>
        <v>1.468085106382979</v>
      </c>
      <c r="G142" s="7">
        <f>COUNTIF($B$2:E142,"Active*")/$O$5</f>
        <v>1</v>
      </c>
      <c r="H142" s="7">
        <f>($O$6-COUNTIF($B$2:B142,"Decoy*"))/$O$6</f>
        <v>0.33</v>
      </c>
      <c r="I142" s="7">
        <f t="shared" si="4"/>
        <v>0.66999999999999993</v>
      </c>
      <c r="J142" s="2">
        <f t="shared" si="5"/>
        <v>5.0000000000001155E-3</v>
      </c>
    </row>
    <row r="143" spans="1:10">
      <c r="A143">
        <v>142</v>
      </c>
      <c r="B143" t="s">
        <v>57</v>
      </c>
      <c r="C143">
        <v>39.659999999999997</v>
      </c>
      <c r="D143" s="6">
        <f>COUNTIF($B$2:B143,"Active*")/$O$5</f>
        <v>1</v>
      </c>
      <c r="E143" s="6">
        <f>COUNTIF($B$2:B143,"*")/$O$7</f>
        <v>0.68599033816425126</v>
      </c>
      <c r="F143" s="4">
        <f>((COUNTIF($B$2:B143,"Active*")/COUNTIF($B$2:B143,"*")))/($O$5/$O$7)</f>
        <v>1.4577464788732395</v>
      </c>
      <c r="G143" s="7">
        <f>COUNTIF($B$2:E143,"Active*")/$O$5</f>
        <v>1</v>
      </c>
      <c r="H143" s="7">
        <f>($O$6-COUNTIF($B$2:B143,"Decoy*"))/$O$6</f>
        <v>0.32500000000000001</v>
      </c>
      <c r="I143" s="7">
        <f t="shared" si="4"/>
        <v>0.67500000000000004</v>
      </c>
      <c r="J143" s="2">
        <f t="shared" si="5"/>
        <v>4.9999999999998934E-3</v>
      </c>
    </row>
    <row r="144" spans="1:10">
      <c r="A144">
        <v>143</v>
      </c>
      <c r="B144" t="s">
        <v>133</v>
      </c>
      <c r="C144">
        <v>39.479999999999997</v>
      </c>
      <c r="D144" s="6">
        <f>COUNTIF($B$2:B144,"Active*")/$O$5</f>
        <v>1</v>
      </c>
      <c r="E144" s="6">
        <f>COUNTIF($B$2:B144,"*")/$O$7</f>
        <v>0.6908212560386473</v>
      </c>
      <c r="F144" s="4">
        <f>((COUNTIF($B$2:B144,"Active*")/COUNTIF($B$2:B144,"*")))/($O$5/$O$7)</f>
        <v>1.4475524475524477</v>
      </c>
      <c r="G144" s="7">
        <f>COUNTIF($B$2:E144,"Active*")/$O$5</f>
        <v>1</v>
      </c>
      <c r="H144" s="7">
        <f>($O$6-COUNTIF($B$2:B144,"Decoy*"))/$O$6</f>
        <v>0.32</v>
      </c>
      <c r="I144" s="7">
        <f t="shared" si="4"/>
        <v>0.67999999999999994</v>
      </c>
      <c r="J144" s="2">
        <f t="shared" si="5"/>
        <v>5.0000000000001155E-3</v>
      </c>
    </row>
    <row r="145" spans="1:10">
      <c r="A145">
        <v>144</v>
      </c>
      <c r="B145" t="s">
        <v>98</v>
      </c>
      <c r="C145">
        <v>39.43</v>
      </c>
      <c r="D145" s="6">
        <f>COUNTIF($B$2:B145,"Active*")/$O$5</f>
        <v>1</v>
      </c>
      <c r="E145" s="6">
        <f>COUNTIF($B$2:B145,"*")/$O$7</f>
        <v>0.69565217391304346</v>
      </c>
      <c r="F145" s="4">
        <f>((COUNTIF($B$2:B145,"Active*")/COUNTIF($B$2:B145,"*")))/($O$5/$O$7)</f>
        <v>1.4375000000000002</v>
      </c>
      <c r="G145" s="7">
        <f>COUNTIF($B$2:E145,"Active*")/$O$5</f>
        <v>1</v>
      </c>
      <c r="H145" s="7">
        <f>($O$6-COUNTIF($B$2:B145,"Decoy*"))/$O$6</f>
        <v>0.315</v>
      </c>
      <c r="I145" s="7">
        <f t="shared" si="4"/>
        <v>0.68500000000000005</v>
      </c>
      <c r="J145" s="2">
        <f t="shared" si="5"/>
        <v>4.9999999999998934E-3</v>
      </c>
    </row>
    <row r="146" spans="1:10">
      <c r="A146">
        <v>145</v>
      </c>
      <c r="B146" t="s">
        <v>109</v>
      </c>
      <c r="C146">
        <v>39.200000000000003</v>
      </c>
      <c r="D146" s="6">
        <f>COUNTIF($B$2:B146,"Active*")/$O$5</f>
        <v>1</v>
      </c>
      <c r="E146" s="6">
        <f>COUNTIF($B$2:B146,"*")/$O$7</f>
        <v>0.70048309178743962</v>
      </c>
      <c r="F146" s="4">
        <f>((COUNTIF($B$2:B146,"Active*")/COUNTIF($B$2:B146,"*")))/($O$5/$O$7)</f>
        <v>1.4275862068965519</v>
      </c>
      <c r="G146" s="7">
        <f>COUNTIF($B$2:E146,"Active*")/$O$5</f>
        <v>1</v>
      </c>
      <c r="H146" s="7">
        <f>($O$6-COUNTIF($B$2:B146,"Decoy*"))/$O$6</f>
        <v>0.31</v>
      </c>
      <c r="I146" s="7">
        <f t="shared" si="4"/>
        <v>0.69</v>
      </c>
      <c r="J146" s="2">
        <f t="shared" si="5"/>
        <v>5.0000000000001155E-3</v>
      </c>
    </row>
    <row r="147" spans="1:10">
      <c r="A147">
        <v>146</v>
      </c>
      <c r="B147" t="s">
        <v>189</v>
      </c>
      <c r="C147">
        <v>38.97</v>
      </c>
      <c r="D147" s="6">
        <f>COUNTIF($B$2:B147,"Active*")/$O$5</f>
        <v>1</v>
      </c>
      <c r="E147" s="6">
        <f>COUNTIF($B$2:B147,"*")/$O$7</f>
        <v>0.70531400966183577</v>
      </c>
      <c r="F147" s="4">
        <f>((COUNTIF($B$2:B147,"Active*")/COUNTIF($B$2:B147,"*")))/($O$5/$O$7)</f>
        <v>1.4178082191780823</v>
      </c>
      <c r="G147" s="7">
        <f>COUNTIF($B$2:E147,"Active*")/$O$5</f>
        <v>1</v>
      </c>
      <c r="H147" s="7">
        <f>($O$6-COUNTIF($B$2:B147,"Decoy*"))/$O$6</f>
        <v>0.30499999999999999</v>
      </c>
      <c r="I147" s="7">
        <f t="shared" si="4"/>
        <v>0.69500000000000006</v>
      </c>
      <c r="J147" s="2">
        <f t="shared" si="5"/>
        <v>4.9999999999998934E-3</v>
      </c>
    </row>
    <row r="148" spans="1:10">
      <c r="A148">
        <v>147</v>
      </c>
      <c r="B148" t="s">
        <v>215</v>
      </c>
      <c r="C148">
        <v>38.869999999999997</v>
      </c>
      <c r="D148" s="6">
        <f>COUNTIF($B$2:B148,"Active*")/$O$5</f>
        <v>1</v>
      </c>
      <c r="E148" s="6">
        <f>COUNTIF($B$2:B148,"*")/$O$7</f>
        <v>0.71014492753623193</v>
      </c>
      <c r="F148" s="4">
        <f>((COUNTIF($B$2:B148,"Active*")/COUNTIF($B$2:B148,"*")))/($O$5/$O$7)</f>
        <v>1.4081632653061225</v>
      </c>
      <c r="G148" s="7">
        <f>COUNTIF($B$2:E148,"Active*")/$O$5</f>
        <v>1</v>
      </c>
      <c r="H148" s="7">
        <f>($O$6-COUNTIF($B$2:B148,"Decoy*"))/$O$6</f>
        <v>0.3</v>
      </c>
      <c r="I148" s="7">
        <f t="shared" si="4"/>
        <v>0.7</v>
      </c>
      <c r="J148" s="2">
        <f t="shared" si="5"/>
        <v>5.0000000000001155E-3</v>
      </c>
    </row>
    <row r="149" spans="1:10">
      <c r="A149">
        <v>148</v>
      </c>
      <c r="B149" t="s">
        <v>70</v>
      </c>
      <c r="C149">
        <v>38.840000000000003</v>
      </c>
      <c r="D149" s="6">
        <f>COUNTIF($B$2:B149,"Active*")/$O$5</f>
        <v>1</v>
      </c>
      <c r="E149" s="6">
        <f>COUNTIF($B$2:B149,"*")/$O$7</f>
        <v>0.71497584541062797</v>
      </c>
      <c r="F149" s="4">
        <f>((COUNTIF($B$2:B149,"Active*")/COUNTIF($B$2:B149,"*")))/($O$5/$O$7)</f>
        <v>1.3986486486486489</v>
      </c>
      <c r="G149" s="7">
        <f>COUNTIF($B$2:E149,"Active*")/$O$5</f>
        <v>1</v>
      </c>
      <c r="H149" s="7">
        <f>($O$6-COUNTIF($B$2:B149,"Decoy*"))/$O$6</f>
        <v>0.29499999999999998</v>
      </c>
      <c r="I149" s="7">
        <f t="shared" si="4"/>
        <v>0.70500000000000007</v>
      </c>
      <c r="J149" s="2">
        <f t="shared" si="5"/>
        <v>4.9999999999998934E-3</v>
      </c>
    </row>
    <row r="150" spans="1:10">
      <c r="A150">
        <v>149</v>
      </c>
      <c r="B150" t="s">
        <v>196</v>
      </c>
      <c r="C150">
        <v>38.81</v>
      </c>
      <c r="D150" s="6">
        <f>COUNTIF($B$2:B150,"Active*")/$O$5</f>
        <v>1</v>
      </c>
      <c r="E150" s="6">
        <f>COUNTIF($B$2:B150,"*")/$O$7</f>
        <v>0.71980676328502413</v>
      </c>
      <c r="F150" s="4">
        <f>((COUNTIF($B$2:B150,"Active*")/COUNTIF($B$2:B150,"*")))/($O$5/$O$7)</f>
        <v>1.3892617449664431</v>
      </c>
      <c r="G150" s="7">
        <f>COUNTIF($B$2:E150,"Active*")/$O$5</f>
        <v>1</v>
      </c>
      <c r="H150" s="7">
        <f>($O$6-COUNTIF($B$2:B150,"Decoy*"))/$O$6</f>
        <v>0.28999999999999998</v>
      </c>
      <c r="I150" s="7">
        <f t="shared" si="4"/>
        <v>0.71</v>
      </c>
      <c r="J150" s="2">
        <f t="shared" si="5"/>
        <v>5.0000000000001155E-3</v>
      </c>
    </row>
    <row r="151" spans="1:10">
      <c r="A151">
        <v>150</v>
      </c>
      <c r="B151" t="s">
        <v>221</v>
      </c>
      <c r="C151">
        <v>38.659999999999997</v>
      </c>
      <c r="D151" s="6">
        <f>COUNTIF($B$2:B151,"Active*")/$O$5</f>
        <v>1</v>
      </c>
      <c r="E151" s="6">
        <f>COUNTIF($B$2:B151,"*")/$O$7</f>
        <v>0.72463768115942029</v>
      </c>
      <c r="F151" s="4">
        <f>((COUNTIF($B$2:B151,"Active*")/COUNTIF($B$2:B151,"*")))/($O$5/$O$7)</f>
        <v>1.3800000000000001</v>
      </c>
      <c r="G151" s="7">
        <f>COUNTIF($B$2:E151,"Active*")/$O$5</f>
        <v>1</v>
      </c>
      <c r="H151" s="7">
        <f>($O$6-COUNTIF($B$2:B151,"Decoy*"))/$O$6</f>
        <v>0.28499999999999998</v>
      </c>
      <c r="I151" s="7">
        <f t="shared" si="4"/>
        <v>0.71500000000000008</v>
      </c>
      <c r="J151" s="2">
        <f t="shared" si="5"/>
        <v>4.9999999999998934E-3</v>
      </c>
    </row>
    <row r="152" spans="1:10">
      <c r="A152">
        <v>151</v>
      </c>
      <c r="B152" t="s">
        <v>157</v>
      </c>
      <c r="C152">
        <v>38.54</v>
      </c>
      <c r="D152" s="6">
        <f>COUNTIF($B$2:B152,"Active*")/$O$5</f>
        <v>1</v>
      </c>
      <c r="E152" s="6">
        <f>COUNTIF($B$2:B152,"*")/$O$7</f>
        <v>0.72946859903381644</v>
      </c>
      <c r="F152" s="4">
        <f>((COUNTIF($B$2:B152,"Active*")/COUNTIF($B$2:B152,"*")))/($O$5/$O$7)</f>
        <v>1.370860927152318</v>
      </c>
      <c r="G152" s="7">
        <f>COUNTIF($B$2:E152,"Active*")/$O$5</f>
        <v>1</v>
      </c>
      <c r="H152" s="7">
        <f>($O$6-COUNTIF($B$2:B152,"Decoy*"))/$O$6</f>
        <v>0.28000000000000003</v>
      </c>
      <c r="I152" s="7">
        <f t="shared" si="4"/>
        <v>0.72</v>
      </c>
      <c r="J152" s="2">
        <f t="shared" si="5"/>
        <v>5.0000000000000044E-3</v>
      </c>
    </row>
    <row r="153" spans="1:10">
      <c r="A153">
        <v>152</v>
      </c>
      <c r="B153" t="s">
        <v>146</v>
      </c>
      <c r="C153">
        <v>38.44</v>
      </c>
      <c r="D153" s="6">
        <f>COUNTIF($B$2:B153,"Active*")/$O$5</f>
        <v>1</v>
      </c>
      <c r="E153" s="6">
        <f>COUNTIF($B$2:B153,"*")/$O$7</f>
        <v>0.7342995169082126</v>
      </c>
      <c r="F153" s="4">
        <f>((COUNTIF($B$2:B153,"Active*")/COUNTIF($B$2:B153,"*")))/($O$5/$O$7)</f>
        <v>1.361842105263158</v>
      </c>
      <c r="G153" s="7">
        <f>COUNTIF($B$2:E153,"Active*")/$O$5</f>
        <v>1</v>
      </c>
      <c r="H153" s="7">
        <f>($O$6-COUNTIF($B$2:B153,"Decoy*"))/$O$6</f>
        <v>0.27500000000000002</v>
      </c>
      <c r="I153" s="7">
        <f t="shared" si="4"/>
        <v>0.72499999999999998</v>
      </c>
      <c r="J153" s="2">
        <f t="shared" si="5"/>
        <v>5.0000000000000044E-3</v>
      </c>
    </row>
    <row r="154" spans="1:10">
      <c r="A154">
        <v>153</v>
      </c>
      <c r="B154" t="s">
        <v>112</v>
      </c>
      <c r="C154">
        <v>38.369999999999997</v>
      </c>
      <c r="D154" s="6">
        <f>COUNTIF($B$2:B154,"Active*")/$O$5</f>
        <v>1</v>
      </c>
      <c r="E154" s="6">
        <f>COUNTIF($B$2:B154,"*")/$O$7</f>
        <v>0.73913043478260865</v>
      </c>
      <c r="F154" s="4">
        <f>((COUNTIF($B$2:B154,"Active*")/COUNTIF($B$2:B154,"*")))/($O$5/$O$7)</f>
        <v>1.3529411764705883</v>
      </c>
      <c r="G154" s="7">
        <f>COUNTIF($B$2:E154,"Active*")/$O$5</f>
        <v>1</v>
      </c>
      <c r="H154" s="7">
        <f>($O$6-COUNTIF($B$2:B154,"Decoy*"))/$O$6</f>
        <v>0.27</v>
      </c>
      <c r="I154" s="7">
        <f t="shared" si="4"/>
        <v>0.73</v>
      </c>
      <c r="J154" s="2">
        <f t="shared" si="5"/>
        <v>5.0000000000000044E-3</v>
      </c>
    </row>
    <row r="155" spans="1:10">
      <c r="A155">
        <v>154</v>
      </c>
      <c r="B155" t="s">
        <v>102</v>
      </c>
      <c r="C155">
        <v>38.25</v>
      </c>
      <c r="D155" s="6">
        <f>COUNTIF($B$2:B155,"Active*")/$O$5</f>
        <v>1</v>
      </c>
      <c r="E155" s="6">
        <f>COUNTIF($B$2:B155,"*")/$O$7</f>
        <v>0.7439613526570048</v>
      </c>
      <c r="F155" s="4">
        <f>((COUNTIF($B$2:B155,"Active*")/COUNTIF($B$2:B155,"*")))/($O$5/$O$7)</f>
        <v>1.3441558441558443</v>
      </c>
      <c r="G155" s="7">
        <f>COUNTIF($B$2:E155,"Active*")/$O$5</f>
        <v>1</v>
      </c>
      <c r="H155" s="7">
        <f>($O$6-COUNTIF($B$2:B155,"Decoy*"))/$O$6</f>
        <v>0.26500000000000001</v>
      </c>
      <c r="I155" s="7">
        <f t="shared" si="4"/>
        <v>0.73499999999999999</v>
      </c>
      <c r="J155" s="2">
        <f t="shared" si="5"/>
        <v>5.0000000000000044E-3</v>
      </c>
    </row>
    <row r="156" spans="1:10">
      <c r="A156">
        <v>155</v>
      </c>
      <c r="B156" t="s">
        <v>142</v>
      </c>
      <c r="C156">
        <v>38.21</v>
      </c>
      <c r="D156" s="6">
        <f>COUNTIF($B$2:B156,"Active*")/$O$5</f>
        <v>1</v>
      </c>
      <c r="E156" s="6">
        <f>COUNTIF($B$2:B156,"*")/$O$7</f>
        <v>0.74879227053140096</v>
      </c>
      <c r="F156" s="4">
        <f>((COUNTIF($B$2:B156,"Active*")/COUNTIF($B$2:B156,"*")))/($O$5/$O$7)</f>
        <v>1.3354838709677419</v>
      </c>
      <c r="G156" s="7">
        <f>COUNTIF($B$2:E156,"Active*")/$O$5</f>
        <v>1</v>
      </c>
      <c r="H156" s="7">
        <f>($O$6-COUNTIF($B$2:B156,"Decoy*"))/$O$6</f>
        <v>0.26</v>
      </c>
      <c r="I156" s="7">
        <f t="shared" si="4"/>
        <v>0.74</v>
      </c>
      <c r="J156" s="2">
        <f t="shared" si="5"/>
        <v>5.0000000000000044E-3</v>
      </c>
    </row>
    <row r="157" spans="1:10">
      <c r="A157">
        <v>156</v>
      </c>
      <c r="B157" t="s">
        <v>129</v>
      </c>
      <c r="C157">
        <v>38.159999999999997</v>
      </c>
      <c r="D157" s="6">
        <f>COUNTIF($B$2:B157,"Active*")/$O$5</f>
        <v>1</v>
      </c>
      <c r="E157" s="6">
        <f>COUNTIF($B$2:B157,"*")/$O$7</f>
        <v>0.75362318840579712</v>
      </c>
      <c r="F157" s="4">
        <f>((COUNTIF($B$2:B157,"Active*")/COUNTIF($B$2:B157,"*")))/($O$5/$O$7)</f>
        <v>1.3269230769230771</v>
      </c>
      <c r="G157" s="7">
        <f>COUNTIF($B$2:E157,"Active*")/$O$5</f>
        <v>1</v>
      </c>
      <c r="H157" s="7">
        <f>($O$6-COUNTIF($B$2:B157,"Decoy*"))/$O$6</f>
        <v>0.255</v>
      </c>
      <c r="I157" s="7">
        <f t="shared" si="4"/>
        <v>0.745</v>
      </c>
      <c r="J157" s="2">
        <f t="shared" si="5"/>
        <v>5.0000000000000044E-3</v>
      </c>
    </row>
    <row r="158" spans="1:10">
      <c r="A158">
        <v>157</v>
      </c>
      <c r="B158" t="s">
        <v>39</v>
      </c>
      <c r="C158">
        <v>37.97</v>
      </c>
      <c r="D158" s="6">
        <f>COUNTIF($B$2:B158,"Active*")/$O$5</f>
        <v>1</v>
      </c>
      <c r="E158" s="6">
        <f>COUNTIF($B$2:B158,"*")/$O$7</f>
        <v>0.75845410628019327</v>
      </c>
      <c r="F158" s="4">
        <f>((COUNTIF($B$2:B158,"Active*")/COUNTIF($B$2:B158,"*")))/($O$5/$O$7)</f>
        <v>1.3184713375796178</v>
      </c>
      <c r="G158" s="7">
        <f>COUNTIF($B$2:E158,"Active*")/$O$5</f>
        <v>1</v>
      </c>
      <c r="H158" s="7">
        <f>($O$6-COUNTIF($B$2:B158,"Decoy*"))/$O$6</f>
        <v>0.25</v>
      </c>
      <c r="I158" s="7">
        <f t="shared" si="4"/>
        <v>0.75</v>
      </c>
      <c r="J158" s="2">
        <f t="shared" si="5"/>
        <v>5.0000000000000044E-3</v>
      </c>
    </row>
    <row r="159" spans="1:10">
      <c r="A159">
        <v>158</v>
      </c>
      <c r="B159" t="s">
        <v>101</v>
      </c>
      <c r="C159">
        <v>37.880000000000003</v>
      </c>
      <c r="D159" s="6">
        <f>COUNTIF($B$2:B159,"Active*")/$O$5</f>
        <v>1</v>
      </c>
      <c r="E159" s="6">
        <f>COUNTIF($B$2:B159,"*")/$O$7</f>
        <v>0.76328502415458932</v>
      </c>
      <c r="F159" s="4">
        <f>((COUNTIF($B$2:B159,"Active*")/COUNTIF($B$2:B159,"*")))/($O$5/$O$7)</f>
        <v>1.3101265822784811</v>
      </c>
      <c r="G159" s="7">
        <f>COUNTIF($B$2:E159,"Active*")/$O$5</f>
        <v>1</v>
      </c>
      <c r="H159" s="7">
        <f>($O$6-COUNTIF($B$2:B159,"Decoy*"))/$O$6</f>
        <v>0.245</v>
      </c>
      <c r="I159" s="7">
        <f t="shared" si="4"/>
        <v>0.755</v>
      </c>
      <c r="J159" s="2">
        <f t="shared" si="5"/>
        <v>5.0000000000000044E-3</v>
      </c>
    </row>
    <row r="160" spans="1:10">
      <c r="A160">
        <v>159</v>
      </c>
      <c r="B160" t="s">
        <v>89</v>
      </c>
      <c r="C160">
        <v>37.79</v>
      </c>
      <c r="D160" s="6">
        <f>COUNTIF($B$2:B160,"Active*")/$O$5</f>
        <v>1</v>
      </c>
      <c r="E160" s="6">
        <f>COUNTIF($B$2:B160,"*")/$O$7</f>
        <v>0.76811594202898548</v>
      </c>
      <c r="F160" s="4">
        <f>((COUNTIF($B$2:B160,"Active*")/COUNTIF($B$2:B160,"*")))/($O$5/$O$7)</f>
        <v>1.3018867924528301</v>
      </c>
      <c r="G160" s="7">
        <f>COUNTIF($B$2:E160,"Active*")/$O$5</f>
        <v>1</v>
      </c>
      <c r="H160" s="7">
        <f>($O$6-COUNTIF($B$2:B160,"Decoy*"))/$O$6</f>
        <v>0.24</v>
      </c>
      <c r="I160" s="7">
        <f t="shared" si="4"/>
        <v>0.76</v>
      </c>
      <c r="J160" s="2">
        <f t="shared" si="5"/>
        <v>5.0000000000000044E-3</v>
      </c>
    </row>
    <row r="161" spans="1:10">
      <c r="A161">
        <v>160</v>
      </c>
      <c r="B161" t="s">
        <v>166</v>
      </c>
      <c r="C161">
        <v>36.909999999999997</v>
      </c>
      <c r="D161" s="6">
        <f>COUNTIF($B$2:B161,"Active*")/$O$5</f>
        <v>1</v>
      </c>
      <c r="E161" s="6">
        <f>COUNTIF($B$2:B161,"*")/$O$7</f>
        <v>0.77294685990338163</v>
      </c>
      <c r="F161" s="4">
        <f>((COUNTIF($B$2:B161,"Active*")/COUNTIF($B$2:B161,"*")))/($O$5/$O$7)</f>
        <v>1.29375</v>
      </c>
      <c r="G161" s="7">
        <f>COUNTIF($B$2:E161,"Active*")/$O$5</f>
        <v>1</v>
      </c>
      <c r="H161" s="7">
        <f>($O$6-COUNTIF($B$2:B161,"Decoy*"))/$O$6</f>
        <v>0.23499999999999999</v>
      </c>
      <c r="I161" s="7">
        <f t="shared" si="4"/>
        <v>0.76500000000000001</v>
      </c>
      <c r="J161" s="2">
        <f t="shared" si="5"/>
        <v>5.0000000000000044E-3</v>
      </c>
    </row>
    <row r="162" spans="1:10">
      <c r="A162">
        <v>161</v>
      </c>
      <c r="B162" t="s">
        <v>42</v>
      </c>
      <c r="C162">
        <v>36.89</v>
      </c>
      <c r="D162" s="6">
        <f>COUNTIF($B$2:B162,"Active*")/$O$5</f>
        <v>1</v>
      </c>
      <c r="E162" s="6">
        <f>COUNTIF($B$2:B162,"*")/$O$7</f>
        <v>0.77777777777777779</v>
      </c>
      <c r="F162" s="4">
        <f>((COUNTIF($B$2:B162,"Active*")/COUNTIF($B$2:B162,"*")))/($O$5/$O$7)</f>
        <v>1.2857142857142858</v>
      </c>
      <c r="G162" s="7">
        <f>COUNTIF($B$2:E162,"Active*")/$O$5</f>
        <v>1</v>
      </c>
      <c r="H162" s="7">
        <f>($O$6-COUNTIF($B$2:B162,"Decoy*"))/$O$6</f>
        <v>0.23</v>
      </c>
      <c r="I162" s="7">
        <f t="shared" si="4"/>
        <v>0.77</v>
      </c>
      <c r="J162" s="2">
        <f t="shared" si="5"/>
        <v>5.0000000000000044E-3</v>
      </c>
    </row>
    <row r="163" spans="1:10">
      <c r="A163">
        <v>162</v>
      </c>
      <c r="B163" t="s">
        <v>113</v>
      </c>
      <c r="C163">
        <v>36.75</v>
      </c>
      <c r="D163" s="6">
        <f>COUNTIF($B$2:B163,"Active*")/$O$5</f>
        <v>1</v>
      </c>
      <c r="E163" s="6">
        <f>COUNTIF($B$2:B163,"*")/$O$7</f>
        <v>0.78260869565217395</v>
      </c>
      <c r="F163" s="4">
        <f>((COUNTIF($B$2:B163,"Active*")/COUNTIF($B$2:B163,"*")))/($O$5/$O$7)</f>
        <v>1.2777777777777779</v>
      </c>
      <c r="G163" s="7">
        <f>COUNTIF($B$2:E163,"Active*")/$O$5</f>
        <v>1</v>
      </c>
      <c r="H163" s="7">
        <f>($O$6-COUNTIF($B$2:B163,"Decoy*"))/$O$6</f>
        <v>0.22500000000000001</v>
      </c>
      <c r="I163" s="7">
        <f t="shared" si="4"/>
        <v>0.77500000000000002</v>
      </c>
      <c r="J163" s="2">
        <f t="shared" si="5"/>
        <v>5.0000000000000044E-3</v>
      </c>
    </row>
    <row r="164" spans="1:10">
      <c r="A164">
        <v>163</v>
      </c>
      <c r="B164" t="s">
        <v>152</v>
      </c>
      <c r="C164">
        <v>36.68</v>
      </c>
      <c r="D164" s="6">
        <f>COUNTIF($B$2:B164,"Active*")/$O$5</f>
        <v>1</v>
      </c>
      <c r="E164" s="6">
        <f>COUNTIF($B$2:B164,"*")/$O$7</f>
        <v>0.7874396135265701</v>
      </c>
      <c r="F164" s="4">
        <f>((COUNTIF($B$2:B164,"Active*")/COUNTIF($B$2:B164,"*")))/($O$5/$O$7)</f>
        <v>1.2699386503067487</v>
      </c>
      <c r="G164" s="7">
        <f>COUNTIF($B$2:E164,"Active*")/$O$5</f>
        <v>1</v>
      </c>
      <c r="H164" s="7">
        <f>($O$6-COUNTIF($B$2:B164,"Decoy*"))/$O$6</f>
        <v>0.22</v>
      </c>
      <c r="I164" s="7">
        <f t="shared" si="4"/>
        <v>0.78</v>
      </c>
      <c r="J164" s="2">
        <f t="shared" si="5"/>
        <v>5.0000000000000044E-3</v>
      </c>
    </row>
    <row r="165" spans="1:10">
      <c r="A165">
        <v>164</v>
      </c>
      <c r="B165" t="s">
        <v>91</v>
      </c>
      <c r="C165">
        <v>36.65</v>
      </c>
      <c r="D165" s="6">
        <f>COUNTIF($B$2:B165,"Active*")/$O$5</f>
        <v>1</v>
      </c>
      <c r="E165" s="6">
        <f>COUNTIF($B$2:B165,"*")/$O$7</f>
        <v>0.79227053140096615</v>
      </c>
      <c r="F165" s="4">
        <f>((COUNTIF($B$2:B165,"Active*")/COUNTIF($B$2:B165,"*")))/($O$5/$O$7)</f>
        <v>1.2621951219512197</v>
      </c>
      <c r="G165" s="7">
        <f>COUNTIF($B$2:E165,"Active*")/$O$5</f>
        <v>1</v>
      </c>
      <c r="H165" s="7">
        <f>($O$6-COUNTIF($B$2:B165,"Decoy*"))/$O$6</f>
        <v>0.215</v>
      </c>
      <c r="I165" s="7">
        <f t="shared" si="4"/>
        <v>0.78500000000000003</v>
      </c>
      <c r="J165" s="2">
        <f t="shared" si="5"/>
        <v>5.0000000000000044E-3</v>
      </c>
    </row>
    <row r="166" spans="1:10">
      <c r="A166">
        <v>165</v>
      </c>
      <c r="B166" t="s">
        <v>86</v>
      </c>
      <c r="C166">
        <v>36.42</v>
      </c>
      <c r="D166" s="6">
        <f>COUNTIF($B$2:B166,"Active*")/$O$5</f>
        <v>1</v>
      </c>
      <c r="E166" s="6">
        <f>COUNTIF($B$2:B166,"*")/$O$7</f>
        <v>0.79710144927536231</v>
      </c>
      <c r="F166" s="4">
        <f>((COUNTIF($B$2:B166,"Active*")/COUNTIF($B$2:B166,"*")))/($O$5/$O$7)</f>
        <v>1.2545454545454546</v>
      </c>
      <c r="G166" s="7">
        <f>COUNTIF($B$2:E166,"Active*")/$O$5</f>
        <v>1</v>
      </c>
      <c r="H166" s="7">
        <f>($O$6-COUNTIF($B$2:B166,"Decoy*"))/$O$6</f>
        <v>0.21</v>
      </c>
      <c r="I166" s="7">
        <f t="shared" si="4"/>
        <v>0.79</v>
      </c>
      <c r="J166" s="2">
        <f t="shared" si="5"/>
        <v>5.0000000000000044E-3</v>
      </c>
    </row>
    <row r="167" spans="1:10">
      <c r="A167">
        <v>166</v>
      </c>
      <c r="B167" t="s">
        <v>48</v>
      </c>
      <c r="C167">
        <v>35.85</v>
      </c>
      <c r="D167" s="6">
        <f>COUNTIF($B$2:B167,"Active*")/$O$5</f>
        <v>1</v>
      </c>
      <c r="E167" s="6">
        <f>COUNTIF($B$2:B167,"*")/$O$7</f>
        <v>0.80193236714975846</v>
      </c>
      <c r="F167" s="4">
        <f>((COUNTIF($B$2:B167,"Active*")/COUNTIF($B$2:B167,"*")))/($O$5/$O$7)</f>
        <v>1.2469879518072289</v>
      </c>
      <c r="G167" s="7">
        <f>COUNTIF($B$2:E167,"Active*")/$O$5</f>
        <v>1</v>
      </c>
      <c r="H167" s="7">
        <f>($O$6-COUNTIF($B$2:B167,"Decoy*"))/$O$6</f>
        <v>0.20499999999999999</v>
      </c>
      <c r="I167" s="7">
        <f t="shared" si="4"/>
        <v>0.79500000000000004</v>
      </c>
      <c r="J167" s="2">
        <f t="shared" si="5"/>
        <v>5.0000000000000044E-3</v>
      </c>
    </row>
    <row r="168" spans="1:10">
      <c r="A168">
        <v>167</v>
      </c>
      <c r="B168" t="s">
        <v>100</v>
      </c>
      <c r="C168">
        <v>35.53</v>
      </c>
      <c r="D168" s="6">
        <f>COUNTIF($B$2:B168,"Active*")/$O$5</f>
        <v>1</v>
      </c>
      <c r="E168" s="6">
        <f>COUNTIF($B$2:B168,"*")/$O$7</f>
        <v>0.80676328502415462</v>
      </c>
      <c r="F168" s="4">
        <f>((COUNTIF($B$2:B168,"Active*")/COUNTIF($B$2:B168,"*")))/($O$5/$O$7)</f>
        <v>1.2395209580838324</v>
      </c>
      <c r="G168" s="7">
        <f>COUNTIF($B$2:E168,"Active*")/$O$5</f>
        <v>1</v>
      </c>
      <c r="H168" s="7">
        <f>($O$6-COUNTIF($B$2:B168,"Decoy*"))/$O$6</f>
        <v>0.2</v>
      </c>
      <c r="I168" s="7">
        <f t="shared" si="4"/>
        <v>0.8</v>
      </c>
      <c r="J168" s="2">
        <f t="shared" si="5"/>
        <v>4.9999999999998934E-3</v>
      </c>
    </row>
    <row r="169" spans="1:10">
      <c r="A169">
        <v>168</v>
      </c>
      <c r="B169" t="s">
        <v>37</v>
      </c>
      <c r="C169">
        <v>35.32</v>
      </c>
      <c r="D169" s="6">
        <f>COUNTIF($B$2:B169,"Active*")/$O$5</f>
        <v>1</v>
      </c>
      <c r="E169" s="6">
        <f>COUNTIF($B$2:B169,"*")/$O$7</f>
        <v>0.81159420289855078</v>
      </c>
      <c r="F169" s="4">
        <f>((COUNTIF($B$2:B169,"Active*")/COUNTIF($B$2:B169,"*")))/($O$5/$O$7)</f>
        <v>1.2321428571428572</v>
      </c>
      <c r="G169" s="7">
        <f>COUNTIF($B$2:E169,"Active*")/$O$5</f>
        <v>1</v>
      </c>
      <c r="H169" s="7">
        <f>($O$6-COUNTIF($B$2:B169,"Decoy*"))/$O$6</f>
        <v>0.19500000000000001</v>
      </c>
      <c r="I169" s="7">
        <f t="shared" si="4"/>
        <v>0.80499999999999994</v>
      </c>
      <c r="J169" s="2">
        <f t="shared" si="5"/>
        <v>5.0000000000001155E-3</v>
      </c>
    </row>
    <row r="170" spans="1:10">
      <c r="A170">
        <v>169</v>
      </c>
      <c r="B170" t="s">
        <v>34</v>
      </c>
      <c r="C170">
        <v>35.14</v>
      </c>
      <c r="D170" s="6">
        <f>COUNTIF($B$2:B170,"Active*")/$O$5</f>
        <v>1</v>
      </c>
      <c r="E170" s="6">
        <f>COUNTIF($B$2:B170,"*")/$O$7</f>
        <v>0.81642512077294682</v>
      </c>
      <c r="F170" s="4">
        <f>((COUNTIF($B$2:B170,"Active*")/COUNTIF($B$2:B170,"*")))/($O$5/$O$7)</f>
        <v>1.2248520710059174</v>
      </c>
      <c r="G170" s="7">
        <f>COUNTIF($B$2:E170,"Active*")/$O$5</f>
        <v>1</v>
      </c>
      <c r="H170" s="7">
        <f>($O$6-COUNTIF($B$2:B170,"Decoy*"))/$O$6</f>
        <v>0.19</v>
      </c>
      <c r="I170" s="7">
        <f t="shared" si="4"/>
        <v>0.81</v>
      </c>
      <c r="J170" s="2">
        <f t="shared" si="5"/>
        <v>4.9999999999998934E-3</v>
      </c>
    </row>
    <row r="171" spans="1:10">
      <c r="A171">
        <v>170</v>
      </c>
      <c r="B171" t="s">
        <v>94</v>
      </c>
      <c r="C171">
        <v>34.65</v>
      </c>
      <c r="D171" s="6">
        <f>COUNTIF($B$2:B171,"Active*")/$O$5</f>
        <v>1</v>
      </c>
      <c r="E171" s="6">
        <f>COUNTIF($B$2:B171,"*")/$O$7</f>
        <v>0.82125603864734298</v>
      </c>
      <c r="F171" s="4">
        <f>((COUNTIF($B$2:B171,"Active*")/COUNTIF($B$2:B171,"*")))/($O$5/$O$7)</f>
        <v>1.2176470588235295</v>
      </c>
      <c r="G171" s="7">
        <f>COUNTIF($B$2:E171,"Active*")/$O$5</f>
        <v>1</v>
      </c>
      <c r="H171" s="7">
        <f>($O$6-COUNTIF($B$2:B171,"Decoy*"))/$O$6</f>
        <v>0.185</v>
      </c>
      <c r="I171" s="7">
        <f t="shared" si="4"/>
        <v>0.81499999999999995</v>
      </c>
      <c r="J171" s="2">
        <f t="shared" si="5"/>
        <v>5.0000000000001155E-3</v>
      </c>
    </row>
    <row r="172" spans="1:10">
      <c r="A172">
        <v>171</v>
      </c>
      <c r="B172" t="s">
        <v>182</v>
      </c>
      <c r="C172">
        <v>34.590000000000003</v>
      </c>
      <c r="D172" s="6">
        <f>COUNTIF($B$2:B172,"Active*")/$O$5</f>
        <v>1</v>
      </c>
      <c r="E172" s="6">
        <f>COUNTIF($B$2:B172,"*")/$O$7</f>
        <v>0.82608695652173914</v>
      </c>
      <c r="F172" s="4">
        <f>((COUNTIF($B$2:B172,"Active*")/COUNTIF($B$2:B172,"*")))/($O$5/$O$7)</f>
        <v>1.2105263157894737</v>
      </c>
      <c r="G172" s="7">
        <f>COUNTIF($B$2:E172,"Active*")/$O$5</f>
        <v>1</v>
      </c>
      <c r="H172" s="7">
        <f>($O$6-COUNTIF($B$2:B172,"Decoy*"))/$O$6</f>
        <v>0.18</v>
      </c>
      <c r="I172" s="7">
        <f t="shared" si="4"/>
        <v>0.82000000000000006</v>
      </c>
      <c r="J172" s="2">
        <f t="shared" si="5"/>
        <v>4.9999999999998934E-3</v>
      </c>
    </row>
    <row r="173" spans="1:10">
      <c r="A173">
        <v>172</v>
      </c>
      <c r="B173" t="s">
        <v>223</v>
      </c>
      <c r="C173">
        <v>34.46</v>
      </c>
      <c r="D173" s="6">
        <f>COUNTIF($B$2:B173,"Active*")/$O$5</f>
        <v>1</v>
      </c>
      <c r="E173" s="6">
        <f>COUNTIF($B$2:B173,"*")/$O$7</f>
        <v>0.83091787439613529</v>
      </c>
      <c r="F173" s="4">
        <f>((COUNTIF($B$2:B173,"Active*")/COUNTIF($B$2:B173,"*")))/($O$5/$O$7)</f>
        <v>1.2034883720930234</v>
      </c>
      <c r="G173" s="7">
        <f>COUNTIF($B$2:E173,"Active*")/$O$5</f>
        <v>1</v>
      </c>
      <c r="H173" s="7">
        <f>($O$6-COUNTIF($B$2:B173,"Decoy*"))/$O$6</f>
        <v>0.17499999999999999</v>
      </c>
      <c r="I173" s="7">
        <f t="shared" si="4"/>
        <v>0.82499999999999996</v>
      </c>
      <c r="J173" s="2">
        <f t="shared" si="5"/>
        <v>5.0000000000000044E-3</v>
      </c>
    </row>
    <row r="174" spans="1:10">
      <c r="A174">
        <v>173</v>
      </c>
      <c r="B174" t="s">
        <v>225</v>
      </c>
      <c r="C174">
        <v>34.42</v>
      </c>
      <c r="D174" s="6">
        <f>COUNTIF($B$2:B174,"Active*")/$O$5</f>
        <v>1</v>
      </c>
      <c r="E174" s="6">
        <f>COUNTIF($B$2:B174,"*")/$O$7</f>
        <v>0.83574879227053145</v>
      </c>
      <c r="F174" s="4">
        <f>((COUNTIF($B$2:B174,"Active*")/COUNTIF($B$2:B174,"*")))/($O$5/$O$7)</f>
        <v>1.1965317919075145</v>
      </c>
      <c r="G174" s="7">
        <f>COUNTIF($B$2:E174,"Active*")/$O$5</f>
        <v>1</v>
      </c>
      <c r="H174" s="7">
        <f>($O$6-COUNTIF($B$2:B174,"Decoy*"))/$O$6</f>
        <v>0.17</v>
      </c>
      <c r="I174" s="7">
        <f t="shared" si="4"/>
        <v>0.83</v>
      </c>
      <c r="J174" s="2">
        <f t="shared" si="5"/>
        <v>5.0000000000000044E-3</v>
      </c>
    </row>
    <row r="175" spans="1:10">
      <c r="A175">
        <v>174</v>
      </c>
      <c r="B175" t="s">
        <v>148</v>
      </c>
      <c r="C175">
        <v>34.14</v>
      </c>
      <c r="D175" s="6">
        <f>COUNTIF($B$2:B175,"Active*")/$O$5</f>
        <v>1</v>
      </c>
      <c r="E175" s="6">
        <f>COUNTIF($B$2:B175,"*")/$O$7</f>
        <v>0.84057971014492749</v>
      </c>
      <c r="F175" s="4">
        <f>((COUNTIF($B$2:B175,"Active*")/COUNTIF($B$2:B175,"*")))/($O$5/$O$7)</f>
        <v>1.1896551724137931</v>
      </c>
      <c r="G175" s="7">
        <f>COUNTIF($B$2:E175,"Active*")/$O$5</f>
        <v>1</v>
      </c>
      <c r="H175" s="7">
        <f>($O$6-COUNTIF($B$2:B175,"Decoy*"))/$O$6</f>
        <v>0.16500000000000001</v>
      </c>
      <c r="I175" s="7">
        <f t="shared" si="4"/>
        <v>0.83499999999999996</v>
      </c>
      <c r="J175" s="2">
        <f t="shared" si="5"/>
        <v>5.0000000000000044E-3</v>
      </c>
    </row>
    <row r="176" spans="1:10">
      <c r="A176">
        <v>175</v>
      </c>
      <c r="B176" t="s">
        <v>92</v>
      </c>
      <c r="C176">
        <v>34.130000000000003</v>
      </c>
      <c r="D176" s="6">
        <f>COUNTIF($B$2:B176,"Active*")/$O$5</f>
        <v>1</v>
      </c>
      <c r="E176" s="6">
        <f>COUNTIF($B$2:B176,"*")/$O$7</f>
        <v>0.84541062801932365</v>
      </c>
      <c r="F176" s="4">
        <f>((COUNTIF($B$2:B176,"Active*")/COUNTIF($B$2:B176,"*")))/($O$5/$O$7)</f>
        <v>1.1828571428571431</v>
      </c>
      <c r="G176" s="7">
        <f>COUNTIF($B$2:E176,"Active*")/$O$5</f>
        <v>1</v>
      </c>
      <c r="H176" s="7">
        <f>($O$6-COUNTIF($B$2:B176,"Decoy*"))/$O$6</f>
        <v>0.16</v>
      </c>
      <c r="I176" s="7">
        <f t="shared" si="4"/>
        <v>0.84</v>
      </c>
      <c r="J176" s="2">
        <f t="shared" si="5"/>
        <v>5.0000000000000044E-3</v>
      </c>
    </row>
    <row r="177" spans="1:10">
      <c r="A177">
        <v>176</v>
      </c>
      <c r="B177" t="s">
        <v>158</v>
      </c>
      <c r="C177">
        <v>34.07</v>
      </c>
      <c r="D177" s="6">
        <f>COUNTIF($B$2:B177,"Active*")/$O$5</f>
        <v>1</v>
      </c>
      <c r="E177" s="6">
        <f>COUNTIF($B$2:B177,"*")/$O$7</f>
        <v>0.85024154589371981</v>
      </c>
      <c r="F177" s="4">
        <f>((COUNTIF($B$2:B177,"Active*")/COUNTIF($B$2:B177,"*")))/($O$5/$O$7)</f>
        <v>1.1761363636363638</v>
      </c>
      <c r="G177" s="7">
        <f>COUNTIF($B$2:E177,"Active*")/$O$5</f>
        <v>1</v>
      </c>
      <c r="H177" s="7">
        <f>($O$6-COUNTIF($B$2:B177,"Decoy*"))/$O$6</f>
        <v>0.155</v>
      </c>
      <c r="I177" s="7">
        <f t="shared" si="4"/>
        <v>0.84499999999999997</v>
      </c>
      <c r="J177" s="2">
        <f t="shared" si="5"/>
        <v>5.0000000000000044E-3</v>
      </c>
    </row>
    <row r="178" spans="1:10">
      <c r="A178">
        <v>177</v>
      </c>
      <c r="B178" t="s">
        <v>135</v>
      </c>
      <c r="C178">
        <v>33.64</v>
      </c>
      <c r="D178" s="6">
        <f>COUNTIF($B$2:B178,"Active*")/$O$5</f>
        <v>1</v>
      </c>
      <c r="E178" s="6">
        <f>COUNTIF($B$2:B178,"*")/$O$7</f>
        <v>0.85507246376811596</v>
      </c>
      <c r="F178" s="4">
        <f>((COUNTIF($B$2:B178,"Active*")/COUNTIF($B$2:B178,"*")))/($O$5/$O$7)</f>
        <v>1.169491525423729</v>
      </c>
      <c r="G178" s="7">
        <f>COUNTIF($B$2:E178,"Active*")/$O$5</f>
        <v>1</v>
      </c>
      <c r="H178" s="7">
        <f>($O$6-COUNTIF($B$2:B178,"Decoy*"))/$O$6</f>
        <v>0.15</v>
      </c>
      <c r="I178" s="7">
        <f t="shared" si="4"/>
        <v>0.85</v>
      </c>
      <c r="J178" s="2">
        <f t="shared" si="5"/>
        <v>5.0000000000000044E-3</v>
      </c>
    </row>
    <row r="179" spans="1:10">
      <c r="A179">
        <v>178</v>
      </c>
      <c r="B179" t="s">
        <v>183</v>
      </c>
      <c r="C179">
        <v>33.619999999999997</v>
      </c>
      <c r="D179" s="6">
        <f>COUNTIF($B$2:B179,"Active*")/$O$5</f>
        <v>1</v>
      </c>
      <c r="E179" s="6">
        <f>COUNTIF($B$2:B179,"*")/$O$7</f>
        <v>0.85990338164251212</v>
      </c>
      <c r="F179" s="4">
        <f>((COUNTIF($B$2:B179,"Active*")/COUNTIF($B$2:B179,"*")))/($O$5/$O$7)</f>
        <v>1.1629213483146068</v>
      </c>
      <c r="G179" s="7">
        <f>COUNTIF($B$2:E179,"Active*")/$O$5</f>
        <v>1</v>
      </c>
      <c r="H179" s="7">
        <f>($O$6-COUNTIF($B$2:B179,"Decoy*"))/$O$6</f>
        <v>0.14499999999999999</v>
      </c>
      <c r="I179" s="7">
        <f t="shared" si="4"/>
        <v>0.85499999999999998</v>
      </c>
      <c r="J179" s="2">
        <f t="shared" si="5"/>
        <v>5.0000000000000044E-3</v>
      </c>
    </row>
    <row r="180" spans="1:10">
      <c r="A180">
        <v>179</v>
      </c>
      <c r="B180" t="s">
        <v>134</v>
      </c>
      <c r="C180">
        <v>33.299999999999997</v>
      </c>
      <c r="D180" s="6">
        <f>COUNTIF($B$2:B180,"Active*")/$O$5</f>
        <v>1</v>
      </c>
      <c r="E180" s="6">
        <f>COUNTIF($B$2:B180,"*")/$O$7</f>
        <v>0.86473429951690817</v>
      </c>
      <c r="F180" s="4">
        <f>((COUNTIF($B$2:B180,"Active*")/COUNTIF($B$2:B180,"*")))/($O$5/$O$7)</f>
        <v>1.1564245810055866</v>
      </c>
      <c r="G180" s="7">
        <f>COUNTIF($B$2:E180,"Active*")/$O$5</f>
        <v>1</v>
      </c>
      <c r="H180" s="7">
        <f>($O$6-COUNTIF($B$2:B180,"Decoy*"))/$O$6</f>
        <v>0.14000000000000001</v>
      </c>
      <c r="I180" s="7">
        <f t="shared" si="4"/>
        <v>0.86</v>
      </c>
      <c r="J180" s="2">
        <f t="shared" si="5"/>
        <v>5.0000000000000044E-3</v>
      </c>
    </row>
    <row r="181" spans="1:10">
      <c r="A181">
        <v>180</v>
      </c>
      <c r="B181" t="s">
        <v>36</v>
      </c>
      <c r="C181">
        <v>33.18</v>
      </c>
      <c r="D181" s="6">
        <f>COUNTIF($B$2:B181,"Active*")/$O$5</f>
        <v>1</v>
      </c>
      <c r="E181" s="6">
        <f>COUNTIF($B$2:B181,"*")/$O$7</f>
        <v>0.86956521739130432</v>
      </c>
      <c r="F181" s="4">
        <f>((COUNTIF($B$2:B181,"Active*")/COUNTIF($B$2:B181,"*")))/($O$5/$O$7)</f>
        <v>1.1500000000000001</v>
      </c>
      <c r="G181" s="7">
        <f>COUNTIF($B$2:E181,"Active*")/$O$5</f>
        <v>1</v>
      </c>
      <c r="H181" s="7">
        <f>($O$6-COUNTIF($B$2:B181,"Decoy*"))/$O$6</f>
        <v>0.13500000000000001</v>
      </c>
      <c r="I181" s="7">
        <f t="shared" si="4"/>
        <v>0.86499999999999999</v>
      </c>
      <c r="J181" s="2">
        <f t="shared" si="5"/>
        <v>5.0000000000000044E-3</v>
      </c>
    </row>
    <row r="182" spans="1:10">
      <c r="A182">
        <v>181</v>
      </c>
      <c r="B182" t="s">
        <v>93</v>
      </c>
      <c r="C182">
        <v>33.08</v>
      </c>
      <c r="D182" s="6">
        <f>COUNTIF($B$2:B182,"Active*")/$O$5</f>
        <v>1</v>
      </c>
      <c r="E182" s="6">
        <f>COUNTIF($B$2:B182,"*")/$O$7</f>
        <v>0.87439613526570048</v>
      </c>
      <c r="F182" s="4">
        <f>((COUNTIF($B$2:B182,"Active*")/COUNTIF($B$2:B182,"*")))/($O$5/$O$7)</f>
        <v>1.1436464088397791</v>
      </c>
      <c r="G182" s="7">
        <f>COUNTIF($B$2:E182,"Active*")/$O$5</f>
        <v>1</v>
      </c>
      <c r="H182" s="7">
        <f>($O$6-COUNTIF($B$2:B182,"Decoy*"))/$O$6</f>
        <v>0.13</v>
      </c>
      <c r="I182" s="7">
        <f t="shared" si="4"/>
        <v>0.87</v>
      </c>
      <c r="J182" s="2">
        <f t="shared" si="5"/>
        <v>5.0000000000000044E-3</v>
      </c>
    </row>
    <row r="183" spans="1:10">
      <c r="A183">
        <v>182</v>
      </c>
      <c r="B183" t="s">
        <v>62</v>
      </c>
      <c r="C183">
        <v>32.93</v>
      </c>
      <c r="D183" s="6">
        <f>COUNTIF($B$2:B183,"Active*")/$O$5</f>
        <v>1</v>
      </c>
      <c r="E183" s="6">
        <f>COUNTIF($B$2:B183,"*")/$O$7</f>
        <v>0.87922705314009664</v>
      </c>
      <c r="F183" s="4">
        <f>((COUNTIF($B$2:B183,"Active*")/COUNTIF($B$2:B183,"*")))/($O$5/$O$7)</f>
        <v>1.1373626373626375</v>
      </c>
      <c r="G183" s="7">
        <f>COUNTIF($B$2:E183,"Active*")/$O$5</f>
        <v>1</v>
      </c>
      <c r="H183" s="7">
        <f>($O$6-COUNTIF($B$2:B183,"Decoy*"))/$O$6</f>
        <v>0.125</v>
      </c>
      <c r="I183" s="7">
        <f t="shared" si="4"/>
        <v>0.875</v>
      </c>
      <c r="J183" s="2">
        <f t="shared" si="5"/>
        <v>5.0000000000000044E-3</v>
      </c>
    </row>
    <row r="184" spans="1:10">
      <c r="A184">
        <v>183</v>
      </c>
      <c r="B184" t="s">
        <v>124</v>
      </c>
      <c r="C184">
        <v>32.9</v>
      </c>
      <c r="D184" s="6">
        <f>COUNTIF($B$2:B184,"Active*")/$O$5</f>
        <v>1</v>
      </c>
      <c r="E184" s="6">
        <f>COUNTIF($B$2:B184,"*")/$O$7</f>
        <v>0.88405797101449279</v>
      </c>
      <c r="F184" s="4">
        <f>((COUNTIF($B$2:B184,"Active*")/COUNTIF($B$2:B184,"*")))/($O$5/$O$7)</f>
        <v>1.1311475409836067</v>
      </c>
      <c r="G184" s="7">
        <f>COUNTIF($B$2:E184,"Active*")/$O$5</f>
        <v>1</v>
      </c>
      <c r="H184" s="7">
        <f>($O$6-COUNTIF($B$2:B184,"Decoy*"))/$O$6</f>
        <v>0.12</v>
      </c>
      <c r="I184" s="7">
        <f t="shared" si="4"/>
        <v>0.88</v>
      </c>
      <c r="J184" s="2">
        <f t="shared" si="5"/>
        <v>5.0000000000000044E-3</v>
      </c>
    </row>
    <row r="185" spans="1:10">
      <c r="A185">
        <v>184</v>
      </c>
      <c r="B185" t="s">
        <v>56</v>
      </c>
      <c r="C185">
        <v>32.85</v>
      </c>
      <c r="D185" s="6">
        <f>COUNTIF($B$2:B185,"Active*")/$O$5</f>
        <v>1</v>
      </c>
      <c r="E185" s="6">
        <f>COUNTIF($B$2:B185,"*")/$O$7</f>
        <v>0.88888888888888884</v>
      </c>
      <c r="F185" s="4">
        <f>((COUNTIF($B$2:B185,"Active*")/COUNTIF($B$2:B185,"*")))/($O$5/$O$7)</f>
        <v>1.1250000000000002</v>
      </c>
      <c r="G185" s="7">
        <f>COUNTIF($B$2:E185,"Active*")/$O$5</f>
        <v>1</v>
      </c>
      <c r="H185" s="7">
        <f>($O$6-COUNTIF($B$2:B185,"Decoy*"))/$O$6</f>
        <v>0.115</v>
      </c>
      <c r="I185" s="7">
        <f t="shared" si="4"/>
        <v>0.88500000000000001</v>
      </c>
      <c r="J185" s="2">
        <f t="shared" si="5"/>
        <v>5.0000000000000044E-3</v>
      </c>
    </row>
    <row r="186" spans="1:10">
      <c r="A186">
        <v>185</v>
      </c>
      <c r="B186" t="s">
        <v>73</v>
      </c>
      <c r="C186">
        <v>32.4</v>
      </c>
      <c r="D186" s="6">
        <f>COUNTIF($B$2:B186,"Active*")/$O$5</f>
        <v>1</v>
      </c>
      <c r="E186" s="6">
        <f>COUNTIF($B$2:B186,"*")/$O$7</f>
        <v>0.893719806763285</v>
      </c>
      <c r="F186" s="4">
        <f>((COUNTIF($B$2:B186,"Active*")/COUNTIF($B$2:B186,"*")))/($O$5/$O$7)</f>
        <v>1.118918918918919</v>
      </c>
      <c r="G186" s="7">
        <f>COUNTIF($B$2:E186,"Active*")/$O$5</f>
        <v>1</v>
      </c>
      <c r="H186" s="7">
        <f>($O$6-COUNTIF($B$2:B186,"Decoy*"))/$O$6</f>
        <v>0.11</v>
      </c>
      <c r="I186" s="7">
        <f t="shared" si="4"/>
        <v>0.89</v>
      </c>
      <c r="J186" s="2">
        <f t="shared" si="5"/>
        <v>5.0000000000000044E-3</v>
      </c>
    </row>
    <row r="187" spans="1:10">
      <c r="A187">
        <v>186</v>
      </c>
      <c r="B187" t="s">
        <v>155</v>
      </c>
      <c r="C187">
        <v>32.380000000000003</v>
      </c>
      <c r="D187" s="6">
        <f>COUNTIF($B$2:B187,"Active*")/$O$5</f>
        <v>1</v>
      </c>
      <c r="E187" s="6">
        <f>COUNTIF($B$2:B187,"*")/$O$7</f>
        <v>0.89855072463768115</v>
      </c>
      <c r="F187" s="4">
        <f>((COUNTIF($B$2:B187,"Active*")/COUNTIF($B$2:B187,"*")))/($O$5/$O$7)</f>
        <v>1.1129032258064517</v>
      </c>
      <c r="G187" s="7">
        <f>COUNTIF($B$2:E187,"Active*")/$O$5</f>
        <v>1</v>
      </c>
      <c r="H187" s="7">
        <f>($O$6-COUNTIF($B$2:B187,"Decoy*"))/$O$6</f>
        <v>0.105</v>
      </c>
      <c r="I187" s="7">
        <f t="shared" si="4"/>
        <v>0.89500000000000002</v>
      </c>
      <c r="J187" s="2">
        <f t="shared" si="5"/>
        <v>5.0000000000000044E-3</v>
      </c>
    </row>
    <row r="188" spans="1:10">
      <c r="A188">
        <v>187</v>
      </c>
      <c r="B188" t="s">
        <v>138</v>
      </c>
      <c r="C188">
        <v>32.29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38</v>
      </c>
      <c r="C189">
        <v>32.21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123</v>
      </c>
      <c r="C190">
        <v>32.19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66</v>
      </c>
      <c r="C191">
        <v>32.049999999999997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184</v>
      </c>
      <c r="C192">
        <v>31.98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185</v>
      </c>
      <c r="C193">
        <v>31.88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58</v>
      </c>
      <c r="C194">
        <v>31.7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40</v>
      </c>
      <c r="C195">
        <v>30.96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227</v>
      </c>
      <c r="C196">
        <v>30.61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82</v>
      </c>
      <c r="C197">
        <v>30.57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87</v>
      </c>
      <c r="C198">
        <v>30.52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125</v>
      </c>
      <c r="C199">
        <v>29.74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195</v>
      </c>
      <c r="C200">
        <v>29.52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78</v>
      </c>
      <c r="C201">
        <v>29.5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121</v>
      </c>
      <c r="C202">
        <v>28.83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190</v>
      </c>
      <c r="C203">
        <v>28.49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50</v>
      </c>
      <c r="C204">
        <v>28.43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68</v>
      </c>
      <c r="C205">
        <v>27.68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59</v>
      </c>
      <c r="C206">
        <v>27.53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60</v>
      </c>
      <c r="C207">
        <v>26.22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61</v>
      </c>
      <c r="C208">
        <v>26.14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B209" t="s">
        <v>645</v>
      </c>
      <c r="D209" s="6">
        <f>COUNTIF($B$2:B209,"Active*")/$O$5</f>
        <v>1</v>
      </c>
      <c r="E209" s="6">
        <f>COUNTIF($B$2:B209,"*")/$O$7</f>
        <v>1.0048309178743962</v>
      </c>
      <c r="F209" s="4">
        <f>((COUNTIF($B$2:B209,"Active*")/COUNTIF($B$2:B209,"*")))/($O$5/$O$7)</f>
        <v>0.99519230769230771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1.0048309178743962</v>
      </c>
      <c r="F210" s="4">
        <f>((COUNTIF($B$2:B210,"Active*")/COUNTIF($B$2:B210,"*")))/($O$5/$O$7)</f>
        <v>0.99519230769230771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1.0048309178743962</v>
      </c>
      <c r="F211" s="4">
        <f>((COUNTIF($B$2:B211,"Active*")/COUNTIF($B$2:B211,"*")))/($O$5/$O$7)</f>
        <v>0.99519230769230771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1.0048309178743962</v>
      </c>
      <c r="F212" s="4">
        <f>((COUNTIF($B$2:B212,"Active*")/COUNTIF($B$2:B212,"*")))/($O$5/$O$7)</f>
        <v>0.99519230769230771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1.0048309178743962</v>
      </c>
      <c r="F213" s="4">
        <f>((COUNTIF($B$2:B213,"Active*")/COUNTIF($B$2:B213,"*")))/($O$5/$O$7)</f>
        <v>0.99519230769230771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1.0048309178743962</v>
      </c>
      <c r="F214" s="4">
        <f>((COUNTIF($B$2:B214,"Active*")/COUNTIF($B$2:B214,"*")))/($O$5/$O$7)</f>
        <v>0.99519230769230771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1.0048309178743962</v>
      </c>
      <c r="F215" s="4">
        <f>((COUNTIF($B$2:B215,"Active*")/COUNTIF($B$2:B215,"*")))/($O$5/$O$7)</f>
        <v>0.99519230769230771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1.0048309178743962</v>
      </c>
      <c r="F216" s="4">
        <f>((COUNTIF($B$2:B216,"Active*")/COUNTIF($B$2:B216,"*")))/($O$5/$O$7)</f>
        <v>0.99519230769230771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1.0048309178743962</v>
      </c>
      <c r="F217" s="4">
        <f>((COUNTIF($B$2:B217,"Active*")/COUNTIF($B$2:B217,"*")))/($O$5/$O$7)</f>
        <v>0.99519230769230771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1.0048309178743962</v>
      </c>
      <c r="F218" s="4">
        <f>((COUNTIF($B$2:B218,"Active*")/COUNTIF($B$2:B218,"*")))/($O$5/$O$7)</f>
        <v>0.99519230769230771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1.0048309178743962</v>
      </c>
      <c r="F219" s="4">
        <f>((COUNTIF($B$2:B219,"Active*")/COUNTIF($B$2:B219,"*")))/($O$5/$O$7)</f>
        <v>0.99519230769230771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1.0048309178743962</v>
      </c>
      <c r="F220" s="4">
        <f>((COUNTIF($B$2:B220,"Active*")/COUNTIF($B$2:B220,"*")))/($O$5/$O$7)</f>
        <v>0.99519230769230771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1.0048309178743962</v>
      </c>
      <c r="F221" s="4">
        <f>((COUNTIF($B$2:B221,"Active*")/COUNTIF($B$2:B221,"*")))/($O$5/$O$7)</f>
        <v>0.99519230769230771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1.0048309178743962</v>
      </c>
      <c r="F222" s="4">
        <f>((COUNTIF($B$2:B222,"Active*")/COUNTIF($B$2:B222,"*")))/($O$5/$O$7)</f>
        <v>0.99519230769230771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1.0048309178743962</v>
      </c>
      <c r="F223" s="4">
        <f>((COUNTIF($B$2:B223,"Active*")/COUNTIF($B$2:B223,"*")))/($O$5/$O$7)</f>
        <v>0.99519230769230771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1.0048309178743962</v>
      </c>
      <c r="F224" s="4">
        <f>((COUNTIF($B$2:B224,"Active*")/COUNTIF($B$2:B224,"*")))/($O$5/$O$7)</f>
        <v>0.99519230769230771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1.0048309178743962</v>
      </c>
      <c r="F225" s="4">
        <f>((COUNTIF($B$2:B225,"Active*")/COUNTIF($B$2:B225,"*")))/($O$5/$O$7)</f>
        <v>0.99519230769230771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1.0048309178743962</v>
      </c>
      <c r="F226" s="4">
        <f>((COUNTIF($B$2:B226,"Active*")/COUNTIF($B$2:B226,"*")))/($O$5/$O$7)</f>
        <v>0.99519230769230771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1.0048309178743962</v>
      </c>
      <c r="F227" s="4">
        <f>((COUNTIF($B$2:B227,"Active*")/COUNTIF($B$2:B227,"*")))/($O$5/$O$7)</f>
        <v>0.99519230769230771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1.0048309178743962</v>
      </c>
      <c r="F228" s="4">
        <f>((COUNTIF($B$2:B228,"Active*")/COUNTIF($B$2:B228,"*")))/($O$5/$O$7)</f>
        <v>0.99519230769230771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1.0048309178743962</v>
      </c>
      <c r="F229" s="4">
        <f>((COUNTIF($B$2:B229,"Active*")/COUNTIF($B$2:B229,"*")))/($O$5/$O$7)</f>
        <v>0.99519230769230771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1.0048309178743962</v>
      </c>
      <c r="F230" s="4">
        <f>((COUNTIF($B$2:B230,"Active*")/COUNTIF($B$2:B230,"*")))/($O$5/$O$7)</f>
        <v>0.99519230769230771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1.0048309178743962</v>
      </c>
      <c r="F231" s="4">
        <f>((COUNTIF($B$2:B231,"Active*")/COUNTIF($B$2:B231,"*")))/($O$5/$O$7)</f>
        <v>0.99519230769230771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1.0048309178743962</v>
      </c>
      <c r="F232" s="4">
        <f>((COUNTIF($B$2:B232,"Active*")/COUNTIF($B$2:B232,"*")))/($O$5/$O$7)</f>
        <v>0.99519230769230771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1.0048309178743962</v>
      </c>
      <c r="F233" s="4">
        <f>((COUNTIF($B$2:B233,"Active*")/COUNTIF($B$2:B233,"*")))/($O$5/$O$7)</f>
        <v>0.99519230769230771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1.0048309178743962</v>
      </c>
      <c r="F234" s="4">
        <f>((COUNTIF($B$2:B234,"Active*")/COUNTIF($B$2:B234,"*")))/($O$5/$O$7)</f>
        <v>0.99519230769230771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1.0048309178743962</v>
      </c>
      <c r="F235" s="4">
        <f>((COUNTIF($B$2:B235,"Active*")/COUNTIF($B$2:B235,"*")))/($O$5/$O$7)</f>
        <v>0.99519230769230771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1.0048309178743962</v>
      </c>
      <c r="F236" s="4">
        <f>((COUNTIF($B$2:B236,"Active*")/COUNTIF($B$2:B236,"*")))/($O$5/$O$7)</f>
        <v>0.99519230769230771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1.0048309178743962</v>
      </c>
      <c r="F237" s="4">
        <f>((COUNTIF($B$2:B237,"Active*")/COUNTIF($B$2:B237,"*")))/($O$5/$O$7)</f>
        <v>0.99519230769230771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1.0048309178743962</v>
      </c>
      <c r="F238" s="4">
        <f>((COUNTIF($B$2:B238,"Active*")/COUNTIF($B$2:B238,"*")))/($O$5/$O$7)</f>
        <v>0.99519230769230771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1.0048309178743962</v>
      </c>
      <c r="F239" s="4">
        <f>((COUNTIF($B$2:B239,"Active*")/COUNTIF($B$2:B239,"*")))/($O$5/$O$7)</f>
        <v>0.99519230769230771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1.0048309178743962</v>
      </c>
      <c r="F240" s="4">
        <f>((COUNTIF($B$2:B240,"Active*")/COUNTIF($B$2:B240,"*")))/($O$5/$O$7)</f>
        <v>0.99519230769230771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1.0048309178743962</v>
      </c>
      <c r="F241" s="4">
        <f>((COUNTIF($B$2:B241,"Active*")/COUNTIF($B$2:B241,"*")))/($O$5/$O$7)</f>
        <v>0.99519230769230771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1.0048309178743962</v>
      </c>
      <c r="F242" s="4">
        <f>((COUNTIF($B$2:B242,"Active*")/COUNTIF($B$2:B242,"*")))/($O$5/$O$7)</f>
        <v>0.99519230769230771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1.0048309178743962</v>
      </c>
      <c r="F243" s="4">
        <f>((COUNTIF($B$2:B243,"Active*")/COUNTIF($B$2:B243,"*")))/($O$5/$O$7)</f>
        <v>0.99519230769230771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1.0048309178743962</v>
      </c>
      <c r="F244" s="4">
        <f>((COUNTIF($B$2:B244,"Active*")/COUNTIF($B$2:B244,"*")))/($O$5/$O$7)</f>
        <v>0.99519230769230771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1.0048309178743962</v>
      </c>
      <c r="F245" s="4">
        <f>((COUNTIF($B$2:B245,"Active*")/COUNTIF($B$2:B245,"*")))/($O$5/$O$7)</f>
        <v>0.99519230769230771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1.0048309178743962</v>
      </c>
      <c r="F246" s="4">
        <f>((COUNTIF($B$2:B246,"Active*")/COUNTIF($B$2:B246,"*")))/($O$5/$O$7)</f>
        <v>0.99519230769230771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1.0048309178743962</v>
      </c>
      <c r="F247" s="4">
        <f>((COUNTIF($B$2:B247,"Active*")/COUNTIF($B$2:B247,"*")))/($O$5/$O$7)</f>
        <v>0.99519230769230771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1.0048309178743962</v>
      </c>
      <c r="F248" s="4">
        <f>((COUNTIF($B$2:B248,"Active*")/COUNTIF($B$2:B248,"*")))/($O$5/$O$7)</f>
        <v>0.99519230769230771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1.0048309178743962</v>
      </c>
      <c r="F249" s="4">
        <f>((COUNTIF($B$2:B249,"Active*")/COUNTIF($B$2:B249,"*")))/($O$5/$O$7)</f>
        <v>0.99519230769230771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1.0048309178743962</v>
      </c>
      <c r="F250" s="4">
        <f>((COUNTIF($B$2:B250,"Active*")/COUNTIF($B$2:B250,"*")))/($O$5/$O$7)</f>
        <v>0.99519230769230771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1.0048309178743962</v>
      </c>
      <c r="F251" s="4">
        <f>((COUNTIF($B$2:B251,"Active*")/COUNTIF($B$2:B251,"*")))/($O$5/$O$7)</f>
        <v>0.99519230769230771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1.0048309178743962</v>
      </c>
      <c r="F252" s="4">
        <f>((COUNTIF($B$2:B252,"Active*")/COUNTIF($B$2:B252,"*")))/($O$5/$O$7)</f>
        <v>0.99519230769230771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1.0048309178743962</v>
      </c>
      <c r="F253" s="4">
        <f>((COUNTIF($B$2:B253,"Active*")/COUNTIF($B$2:B253,"*")))/($O$5/$O$7)</f>
        <v>0.99519230769230771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1.0048309178743962</v>
      </c>
      <c r="F254" s="4">
        <f>((COUNTIF($B$2:B254,"Active*")/COUNTIF($B$2:B254,"*")))/($O$5/$O$7)</f>
        <v>0.99519230769230771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1.0048309178743962</v>
      </c>
      <c r="F255" s="4">
        <f>((COUNTIF($B$2:B255,"Active*")/COUNTIF($B$2:B255,"*")))/($O$5/$O$7)</f>
        <v>0.99519230769230771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1.0048309178743962</v>
      </c>
      <c r="F256" s="4">
        <f>((COUNTIF($B$2:B256,"Active*")/COUNTIF($B$2:B256,"*")))/($O$5/$O$7)</f>
        <v>0.99519230769230771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1.0048309178743962</v>
      </c>
      <c r="F257" s="4">
        <f>((COUNTIF($B$2:B257,"Active*")/COUNTIF($B$2:B257,"*")))/($O$5/$O$7)</f>
        <v>0.99519230769230771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1.0048309178743962</v>
      </c>
      <c r="F258" s="4">
        <f>((COUNTIF($B$2:B258,"Active*")/COUNTIF($B$2:B258,"*")))/($O$5/$O$7)</f>
        <v>0.99519230769230771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1.0048309178743962</v>
      </c>
      <c r="F259" s="4">
        <f>((COUNTIF($B$2:B259,"Active*")/COUNTIF($B$2:B259,"*")))/($O$5/$O$7)</f>
        <v>0.99519230769230771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1.0048309178743962</v>
      </c>
      <c r="F260" s="4">
        <f>((COUNTIF($B$2:B260,"Active*")/COUNTIF($B$2:B260,"*")))/($O$5/$O$7)</f>
        <v>0.99519230769230771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1.0048309178743962</v>
      </c>
      <c r="F261" s="4">
        <f>((COUNTIF($B$2:B261,"Active*")/COUNTIF($B$2:B261,"*")))/($O$5/$O$7)</f>
        <v>0.99519230769230771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1.0048309178743962</v>
      </c>
      <c r="F262" s="4">
        <f>((COUNTIF($B$2:B262,"Active*")/COUNTIF($B$2:B262,"*")))/($O$5/$O$7)</f>
        <v>0.99519230769230771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1.0048309178743962</v>
      </c>
      <c r="F263" s="4">
        <f>((COUNTIF($B$2:B263,"Active*")/COUNTIF($B$2:B263,"*")))/($O$5/$O$7)</f>
        <v>0.99519230769230771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1.0048309178743962</v>
      </c>
      <c r="F264" s="4">
        <f>((COUNTIF($B$2:B264,"Active*")/COUNTIF($B$2:B264,"*")))/($O$5/$O$7)</f>
        <v>0.99519230769230771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1.0048309178743962</v>
      </c>
      <c r="F265" s="4">
        <f>((COUNTIF($B$2:B265,"Active*")/COUNTIF($B$2:B265,"*")))/($O$5/$O$7)</f>
        <v>0.99519230769230771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1.0048309178743962</v>
      </c>
      <c r="F266" s="4">
        <f>((COUNTIF($B$2:B266,"Active*")/COUNTIF($B$2:B266,"*")))/($O$5/$O$7)</f>
        <v>0.99519230769230771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1.0048309178743962</v>
      </c>
      <c r="F267" s="4">
        <f>((COUNTIF($B$2:B267,"Active*")/COUNTIF($B$2:B267,"*")))/($O$5/$O$7)</f>
        <v>0.99519230769230771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1.0048309178743962</v>
      </c>
      <c r="F268" s="4">
        <f>((COUNTIF($B$2:B268,"Active*")/COUNTIF($B$2:B268,"*")))/($O$5/$O$7)</f>
        <v>0.99519230769230771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1.0048309178743962</v>
      </c>
      <c r="F269" s="4">
        <f>((COUNTIF($B$2:B269,"Active*")/COUNTIF($B$2:B269,"*")))/($O$5/$O$7)</f>
        <v>0.99519230769230771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1.0048309178743962</v>
      </c>
      <c r="F270" s="4">
        <f>((COUNTIF($B$2:B270,"Active*")/COUNTIF($B$2:B270,"*")))/($O$5/$O$7)</f>
        <v>0.99519230769230771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1.0048309178743962</v>
      </c>
      <c r="F271" s="4">
        <f>((COUNTIF($B$2:B271,"Active*")/COUNTIF($B$2:B271,"*")))/($O$5/$O$7)</f>
        <v>0.99519230769230771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1.0048309178743962</v>
      </c>
      <c r="F272" s="4">
        <f>((COUNTIF($B$2:B272,"Active*")/COUNTIF($B$2:B272,"*")))/($O$5/$O$7)</f>
        <v>0.99519230769230771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1.0048309178743962</v>
      </c>
      <c r="F273" s="4">
        <f>((COUNTIF($B$2:B273,"Active*")/COUNTIF($B$2:B273,"*")))/($O$5/$O$7)</f>
        <v>0.99519230769230771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1.0048309178743962</v>
      </c>
      <c r="F274" s="4">
        <f>((COUNTIF($B$2:B274,"Active*")/COUNTIF($B$2:B274,"*")))/($O$5/$O$7)</f>
        <v>0.99519230769230771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1.0048309178743962</v>
      </c>
      <c r="F275" s="4">
        <f>((COUNTIF($B$2:B275,"Active*")/COUNTIF($B$2:B275,"*")))/($O$5/$O$7)</f>
        <v>0.99519230769230771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1.0048309178743962</v>
      </c>
      <c r="F276" s="4">
        <f>((COUNTIF($B$2:B276,"Active*")/COUNTIF($B$2:B276,"*")))/($O$5/$O$7)</f>
        <v>0.99519230769230771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1.0048309178743962</v>
      </c>
      <c r="F277" s="4">
        <f>((COUNTIF($B$2:B277,"Active*")/COUNTIF($B$2:B277,"*")))/($O$5/$O$7)</f>
        <v>0.99519230769230771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1.0048309178743962</v>
      </c>
      <c r="F278" s="4">
        <f>((COUNTIF($B$2:B278,"Active*")/COUNTIF($B$2:B278,"*")))/($O$5/$O$7)</f>
        <v>0.99519230769230771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1.0048309178743962</v>
      </c>
      <c r="F279" s="4">
        <f>((COUNTIF($B$2:B279,"Active*")/COUNTIF($B$2:B279,"*")))/($O$5/$O$7)</f>
        <v>0.99519230769230771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1.0048309178743962</v>
      </c>
      <c r="F280" s="4">
        <f>((COUNTIF($B$2:B280,"Active*")/COUNTIF($B$2:B280,"*")))/($O$5/$O$7)</f>
        <v>0.99519230769230771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1.0048309178743962</v>
      </c>
      <c r="F281" s="4">
        <f>((COUNTIF($B$2:B281,"Active*")/COUNTIF($B$2:B281,"*")))/($O$5/$O$7)</f>
        <v>0.99519230769230771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1.0048309178743962</v>
      </c>
      <c r="F282" s="4">
        <f>((COUNTIF($B$2:B282,"Active*")/COUNTIF($B$2:B282,"*")))/($O$5/$O$7)</f>
        <v>0.99519230769230771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1.0048309178743962</v>
      </c>
      <c r="F283" s="4">
        <f>((COUNTIF($B$2:B283,"Active*")/COUNTIF($B$2:B283,"*")))/($O$5/$O$7)</f>
        <v>0.99519230769230771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1.0048309178743962</v>
      </c>
      <c r="F284" s="4">
        <f>((COUNTIF($B$2:B284,"Active*")/COUNTIF($B$2:B284,"*")))/($O$5/$O$7)</f>
        <v>0.99519230769230771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1.0048309178743962</v>
      </c>
      <c r="F285" s="4">
        <f>((COUNTIF($B$2:B285,"Active*")/COUNTIF($B$2:B285,"*")))/($O$5/$O$7)</f>
        <v>0.99519230769230771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1.0048309178743962</v>
      </c>
      <c r="F286" s="4">
        <f>((COUNTIF($B$2:B286,"Active*")/COUNTIF($B$2:B286,"*")))/($O$5/$O$7)</f>
        <v>0.99519230769230771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1.0048309178743962</v>
      </c>
      <c r="F287" s="4">
        <f>((COUNTIF($B$2:B287,"Active*")/COUNTIF($B$2:B287,"*")))/($O$5/$O$7)</f>
        <v>0.99519230769230771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1.0048309178743962</v>
      </c>
      <c r="F288" s="4">
        <f>((COUNTIF($B$2:B288,"Active*")/COUNTIF($B$2:B288,"*")))/($O$5/$O$7)</f>
        <v>0.99519230769230771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1.0048309178743962</v>
      </c>
      <c r="F289" s="4">
        <f>((COUNTIF($B$2:B289,"Active*")/COUNTIF($B$2:B289,"*")))/($O$5/$O$7)</f>
        <v>0.99519230769230771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1.0048309178743962</v>
      </c>
      <c r="F290" s="4">
        <f>((COUNTIF($B$2:B290,"Active*")/COUNTIF($B$2:B290,"*")))/($O$5/$O$7)</f>
        <v>0.99519230769230771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1.0048309178743962</v>
      </c>
      <c r="F291" s="4">
        <f>((COUNTIF($B$2:B291,"Active*")/COUNTIF($B$2:B291,"*")))/($O$5/$O$7)</f>
        <v>0.99519230769230771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1.0048309178743962</v>
      </c>
      <c r="F292" s="4">
        <f>((COUNTIF($B$2:B292,"Active*")/COUNTIF($B$2:B292,"*")))/($O$5/$O$7)</f>
        <v>0.99519230769230771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1.0048309178743962</v>
      </c>
      <c r="F293" s="4">
        <f>((COUNTIF($B$2:B293,"Active*")/COUNTIF($B$2:B293,"*")))/($O$5/$O$7)</f>
        <v>0.99519230769230771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1.0048309178743962</v>
      </c>
      <c r="F294" s="4">
        <f>((COUNTIF($B$2:B294,"Active*")/COUNTIF($B$2:B294,"*")))/($O$5/$O$7)</f>
        <v>0.99519230769230771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1.0048309178743962</v>
      </c>
      <c r="F295" s="4">
        <f>((COUNTIF($B$2:B295,"Active*")/COUNTIF($B$2:B295,"*")))/($O$5/$O$7)</f>
        <v>0.99519230769230771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1.0048309178743962</v>
      </c>
      <c r="F296" s="4">
        <f>((COUNTIF($B$2:B296,"Active*")/COUNTIF($B$2:B296,"*")))/($O$5/$O$7)</f>
        <v>0.99519230769230771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1.0048309178743962</v>
      </c>
      <c r="F297" s="4">
        <f>((COUNTIF($B$2:B297,"Active*")/COUNTIF($B$2:B297,"*")))/($O$5/$O$7)</f>
        <v>0.99519230769230771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1.0048309178743962</v>
      </c>
      <c r="F298" s="4">
        <f>((COUNTIF($B$2:B298,"Active*")/COUNTIF($B$2:B298,"*")))/($O$5/$O$7)</f>
        <v>0.99519230769230771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1.0048309178743962</v>
      </c>
      <c r="F299" s="4">
        <f>((COUNTIF($B$2:B299,"Active*")/COUNTIF($B$2:B299,"*")))/($O$5/$O$7)</f>
        <v>0.99519230769230771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1.0048309178743962</v>
      </c>
      <c r="F300" s="4">
        <f>((COUNTIF($B$2:B300,"Active*")/COUNTIF($B$2:B300,"*")))/($O$5/$O$7)</f>
        <v>0.99519230769230771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1.0048309178743962</v>
      </c>
      <c r="F301" s="4">
        <f>((COUNTIF($B$2:B301,"Active*")/COUNTIF($B$2:B301,"*")))/($O$5/$O$7)</f>
        <v>0.99519230769230771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1.0048309178743962</v>
      </c>
      <c r="F302" s="4">
        <f>((COUNTIF($B$2:B302,"Active*")/COUNTIF($B$2:B302,"*")))/($O$5/$O$7)</f>
        <v>0.99519230769230771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1.0048309178743962</v>
      </c>
      <c r="F303" s="4">
        <f>((COUNTIF($B$2:B303,"Active*")/COUNTIF($B$2:B303,"*")))/($O$5/$O$7)</f>
        <v>0.99519230769230771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1.0048309178743962</v>
      </c>
      <c r="F304" s="4">
        <f>((COUNTIF($B$2:B304,"Active*")/COUNTIF($B$2:B304,"*")))/($O$5/$O$7)</f>
        <v>0.99519230769230771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1.0048309178743962</v>
      </c>
      <c r="F305" s="4">
        <f>((COUNTIF($B$2:B305,"Active*")/COUNTIF($B$2:B305,"*")))/($O$5/$O$7)</f>
        <v>0.99519230769230771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1.0048309178743962</v>
      </c>
      <c r="F306" s="4">
        <f>((COUNTIF($B$2:B306,"Active*")/COUNTIF($B$2:B306,"*")))/($O$5/$O$7)</f>
        <v>0.99519230769230771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1.0048309178743962</v>
      </c>
      <c r="F307" s="4">
        <f>((COUNTIF($B$2:B307,"Active*")/COUNTIF($B$2:B307,"*")))/($O$5/$O$7)</f>
        <v>0.99519230769230771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1.0048309178743962</v>
      </c>
      <c r="F308" s="4">
        <f>((COUNTIF($B$2:B308,"Active*")/COUNTIF($B$2:B308,"*")))/($O$5/$O$7)</f>
        <v>0.99519230769230771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1.0048309178743962</v>
      </c>
      <c r="F309" s="4">
        <f>((COUNTIF($B$2:B309,"Active*")/COUNTIF($B$2:B309,"*")))/($O$5/$O$7)</f>
        <v>0.99519230769230771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1.0048309178743962</v>
      </c>
      <c r="F310" s="4">
        <f>((COUNTIF($B$2:B310,"Active*")/COUNTIF($B$2:B310,"*")))/($O$5/$O$7)</f>
        <v>0.99519230769230771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1.0048309178743962</v>
      </c>
      <c r="F311" s="4">
        <f>((COUNTIF($B$2:B311,"Active*")/COUNTIF($B$2:B311,"*")))/($O$5/$O$7)</f>
        <v>0.99519230769230771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1.0048309178743962</v>
      </c>
      <c r="F312" s="4">
        <f>((COUNTIF($B$2:B312,"Active*")/COUNTIF($B$2:B312,"*")))/($O$5/$O$7)</f>
        <v>0.99519230769230771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1.0048309178743962</v>
      </c>
      <c r="F313" s="4">
        <f>((COUNTIF($B$2:B313,"Active*")/COUNTIF($B$2:B313,"*")))/($O$5/$O$7)</f>
        <v>0.99519230769230771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1.0048309178743962</v>
      </c>
      <c r="F314" s="4">
        <f>((COUNTIF($B$2:B314,"Active*")/COUNTIF($B$2:B314,"*")))/($O$5/$O$7)</f>
        <v>0.99519230769230771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1.0048309178743962</v>
      </c>
      <c r="F315" s="4">
        <f>((COUNTIF($B$2:B315,"Active*")/COUNTIF($B$2:B315,"*")))/($O$5/$O$7)</f>
        <v>0.99519230769230771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1.0048309178743962</v>
      </c>
      <c r="F316" s="4">
        <f>((COUNTIF($B$2:B316,"Active*")/COUNTIF($B$2:B316,"*")))/($O$5/$O$7)</f>
        <v>0.99519230769230771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1.0048309178743962</v>
      </c>
      <c r="F317" s="4">
        <f>((COUNTIF($B$2:B317,"Active*")/COUNTIF($B$2:B317,"*")))/($O$5/$O$7)</f>
        <v>0.99519230769230771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1.0048309178743962</v>
      </c>
      <c r="F318" s="4">
        <f>((COUNTIF($B$2:B318,"Active*")/COUNTIF($B$2:B318,"*")))/($O$5/$O$7)</f>
        <v>0.99519230769230771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1.0048309178743962</v>
      </c>
      <c r="F319" s="4">
        <f>((COUNTIF($B$2:B319,"Active*")/COUNTIF($B$2:B319,"*")))/($O$5/$O$7)</f>
        <v>0.99519230769230771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1.0048309178743962</v>
      </c>
      <c r="F320" s="4">
        <f>((COUNTIF($B$2:B320,"Active*")/COUNTIF($B$2:B320,"*")))/($O$5/$O$7)</f>
        <v>0.99519230769230771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1.0048309178743962</v>
      </c>
      <c r="F321" s="4">
        <f>((COUNTIF($B$2:B321,"Active*")/COUNTIF($B$2:B321,"*")))/($O$5/$O$7)</f>
        <v>0.99519230769230771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1.0048309178743962</v>
      </c>
      <c r="F322" s="4">
        <f>((COUNTIF($B$2:B322,"Active*")/COUNTIF($B$2:B322,"*")))/($O$5/$O$7)</f>
        <v>0.99519230769230771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1.0048309178743962</v>
      </c>
      <c r="F323" s="4">
        <f>((COUNTIF($B$2:B323,"Active*")/COUNTIF($B$2:B323,"*")))/($O$5/$O$7)</f>
        <v>0.99519230769230771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1.0048309178743962</v>
      </c>
      <c r="F324" s="4">
        <f>((COUNTIF($B$2:B324,"Active*")/COUNTIF($B$2:B324,"*")))/($O$5/$O$7)</f>
        <v>0.99519230769230771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1.0048309178743962</v>
      </c>
      <c r="F325" s="4">
        <f>((COUNTIF($B$2:B325,"Active*")/COUNTIF($B$2:B325,"*")))/($O$5/$O$7)</f>
        <v>0.99519230769230771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1.0048309178743962</v>
      </c>
      <c r="F326" s="4">
        <f>((COUNTIF($B$2:B326,"Active*")/COUNTIF($B$2:B326,"*")))/($O$5/$O$7)</f>
        <v>0.99519230769230771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1.0048309178743962</v>
      </c>
      <c r="F327" s="4">
        <f>((COUNTIF($B$2:B327,"Active*")/COUNTIF($B$2:B327,"*")))/($O$5/$O$7)</f>
        <v>0.99519230769230771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1.0048309178743962</v>
      </c>
      <c r="F328" s="4">
        <f>((COUNTIF($B$2:B328,"Active*")/COUNTIF($B$2:B328,"*")))/($O$5/$O$7)</f>
        <v>0.99519230769230771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1.0048309178743962</v>
      </c>
      <c r="F329" s="4">
        <f>((COUNTIF($B$2:B329,"Active*")/COUNTIF($B$2:B329,"*")))/($O$5/$O$7)</f>
        <v>0.99519230769230771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1.0048309178743962</v>
      </c>
      <c r="F330" s="4">
        <f>((COUNTIF($B$2:B330,"Active*")/COUNTIF($B$2:B330,"*")))/($O$5/$O$7)</f>
        <v>0.99519230769230771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1.0048309178743962</v>
      </c>
      <c r="F331" s="4">
        <f>((COUNTIF($B$2:B331,"Active*")/COUNTIF($B$2:B331,"*")))/($O$5/$O$7)</f>
        <v>0.99519230769230771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1.0048309178743962</v>
      </c>
      <c r="F332" s="4">
        <f>((COUNTIF($B$2:B332,"Active*")/COUNTIF($B$2:B332,"*")))/($O$5/$O$7)</f>
        <v>0.99519230769230771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1.0048309178743962</v>
      </c>
      <c r="F333" s="4">
        <f>((COUNTIF($B$2:B333,"Active*")/COUNTIF($B$2:B333,"*")))/($O$5/$O$7)</f>
        <v>0.99519230769230771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1.0048309178743962</v>
      </c>
      <c r="F334" s="4">
        <f>((COUNTIF($B$2:B334,"Active*")/COUNTIF($B$2:B334,"*")))/($O$5/$O$7)</f>
        <v>0.99519230769230771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1.0048309178743962</v>
      </c>
      <c r="F335" s="4">
        <f>((COUNTIF($B$2:B335,"Active*")/COUNTIF($B$2:B335,"*")))/($O$5/$O$7)</f>
        <v>0.99519230769230771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1.0048309178743962</v>
      </c>
      <c r="F336" s="4">
        <f>((COUNTIF($B$2:B336,"Active*")/COUNTIF($B$2:B336,"*")))/($O$5/$O$7)</f>
        <v>0.99519230769230771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1.0048309178743962</v>
      </c>
      <c r="F337" s="4">
        <f>((COUNTIF($B$2:B337,"Active*")/COUNTIF($B$2:B337,"*")))/($O$5/$O$7)</f>
        <v>0.99519230769230771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1.0048309178743962</v>
      </c>
      <c r="F338" s="4">
        <f>((COUNTIF($B$2:B338,"Active*")/COUNTIF($B$2:B338,"*")))/($O$5/$O$7)</f>
        <v>0.99519230769230771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1.0048309178743962</v>
      </c>
      <c r="F339" s="4">
        <f>((COUNTIF($B$2:B339,"Active*")/COUNTIF($B$2:B339,"*")))/($O$5/$O$7)</f>
        <v>0.99519230769230771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1.0048309178743962</v>
      </c>
      <c r="F340" s="4">
        <f>((COUNTIF($B$2:B340,"Active*")/COUNTIF($B$2:B340,"*")))/($O$5/$O$7)</f>
        <v>0.99519230769230771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1.0048309178743962</v>
      </c>
      <c r="F341" s="4">
        <f>((COUNTIF($B$2:B341,"Active*")/COUNTIF($B$2:B341,"*")))/($O$5/$O$7)</f>
        <v>0.99519230769230771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1.0048309178743962</v>
      </c>
      <c r="F342" s="4">
        <f>((COUNTIF($B$2:B342,"Active*")/COUNTIF($B$2:B342,"*")))/($O$5/$O$7)</f>
        <v>0.99519230769230771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1.0048309178743962</v>
      </c>
      <c r="F343" s="4">
        <f>((COUNTIF($B$2:B343,"Active*")/COUNTIF($B$2:B343,"*")))/($O$5/$O$7)</f>
        <v>0.99519230769230771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1.0048309178743962</v>
      </c>
      <c r="F344" s="4">
        <f>((COUNTIF($B$2:B344,"Active*")/COUNTIF($B$2:B344,"*")))/($O$5/$O$7)</f>
        <v>0.99519230769230771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1.0048309178743962</v>
      </c>
      <c r="F345" s="4">
        <f>((COUNTIF($B$2:B345,"Active*")/COUNTIF($B$2:B345,"*")))/($O$5/$O$7)</f>
        <v>0.99519230769230771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1.0048309178743962</v>
      </c>
      <c r="F346" s="4">
        <f>((COUNTIF($B$2:B346,"Active*")/COUNTIF($B$2:B346,"*")))/($O$5/$O$7)</f>
        <v>0.99519230769230771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1.0048309178743962</v>
      </c>
      <c r="F347" s="4">
        <f>((COUNTIF($B$2:B347,"Active*")/COUNTIF($B$2:B347,"*")))/($O$5/$O$7)</f>
        <v>0.99519230769230771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1.0048309178743962</v>
      </c>
      <c r="F348" s="4">
        <f>((COUNTIF($B$2:B348,"Active*")/COUNTIF($B$2:B348,"*")))/($O$5/$O$7)</f>
        <v>0.99519230769230771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1.0048309178743962</v>
      </c>
      <c r="F349" s="4">
        <f>((COUNTIF($B$2:B349,"Active*")/COUNTIF($B$2:B349,"*")))/($O$5/$O$7)</f>
        <v>0.99519230769230771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1.0048309178743962</v>
      </c>
      <c r="F350" s="4">
        <f>((COUNTIF($B$2:B350,"Active*")/COUNTIF($B$2:B350,"*")))/($O$5/$O$7)</f>
        <v>0.99519230769230771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1.0048309178743962</v>
      </c>
      <c r="F351" s="4">
        <f>((COUNTIF($B$2:B351,"Active*")/COUNTIF($B$2:B351,"*")))/($O$5/$O$7)</f>
        <v>0.99519230769230771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1.0048309178743962</v>
      </c>
      <c r="F352" s="4">
        <f>((COUNTIF($B$2:B352,"Active*")/COUNTIF($B$2:B352,"*")))/($O$5/$O$7)</f>
        <v>0.99519230769230771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1.0048309178743962</v>
      </c>
      <c r="F353" s="4">
        <f>((COUNTIF($B$2:B353,"Active*")/COUNTIF($B$2:B353,"*")))/($O$5/$O$7)</f>
        <v>0.99519230769230771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1.0048309178743962</v>
      </c>
      <c r="F354" s="4">
        <f>((COUNTIF($B$2:B354,"Active*")/COUNTIF($B$2:B354,"*")))/($O$5/$O$7)</f>
        <v>0.99519230769230771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1.0048309178743962</v>
      </c>
      <c r="F355" s="4">
        <f>((COUNTIF($B$2:B355,"Active*")/COUNTIF($B$2:B355,"*")))/($O$5/$O$7)</f>
        <v>0.99519230769230771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1.0048309178743962</v>
      </c>
      <c r="F356" s="4">
        <f>((COUNTIF($B$2:B356,"Active*")/COUNTIF($B$2:B356,"*")))/($O$5/$O$7)</f>
        <v>0.99519230769230771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1.0048309178743962</v>
      </c>
      <c r="F357" s="4">
        <f>((COUNTIF($B$2:B357,"Active*")/COUNTIF($B$2:B357,"*")))/($O$5/$O$7)</f>
        <v>0.99519230769230771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1.0048309178743962</v>
      </c>
      <c r="F358" s="4">
        <f>((COUNTIF($B$2:B358,"Active*")/COUNTIF($B$2:B358,"*")))/($O$5/$O$7)</f>
        <v>0.99519230769230771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1.0048309178743962</v>
      </c>
      <c r="F359" s="4">
        <f>((COUNTIF($B$2:B359,"Active*")/COUNTIF($B$2:B359,"*")))/($O$5/$O$7)</f>
        <v>0.99519230769230771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1.0048309178743962</v>
      </c>
      <c r="F360" s="4">
        <f>((COUNTIF($B$2:B360,"Active*")/COUNTIF($B$2:B360,"*")))/($O$5/$O$7)</f>
        <v>0.99519230769230771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1.0048309178743962</v>
      </c>
      <c r="F361" s="4">
        <f>((COUNTIF($B$2:B361,"Active*")/COUNTIF($B$2:B361,"*")))/($O$5/$O$7)</f>
        <v>0.99519230769230771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1.0048309178743962</v>
      </c>
      <c r="F362" s="4">
        <f>((COUNTIF($B$2:B362,"Active*")/COUNTIF($B$2:B362,"*")))/($O$5/$O$7)</f>
        <v>0.99519230769230771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1.0048309178743962</v>
      </c>
      <c r="F363" s="4">
        <f>((COUNTIF($B$2:B363,"Active*")/COUNTIF($B$2:B363,"*")))/($O$5/$O$7)</f>
        <v>0.99519230769230771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1.0048309178743962</v>
      </c>
      <c r="F364" s="4">
        <f>((COUNTIF($B$2:B364,"Active*")/COUNTIF($B$2:B364,"*")))/($O$5/$O$7)</f>
        <v>0.99519230769230771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1.0048309178743962</v>
      </c>
      <c r="F365" s="4">
        <f>((COUNTIF($B$2:B365,"Active*")/COUNTIF($B$2:B365,"*")))/($O$5/$O$7)</f>
        <v>0.99519230769230771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1.0048309178743962</v>
      </c>
      <c r="F366" s="4">
        <f>((COUNTIF($B$2:B366,"Active*")/COUNTIF($B$2:B366,"*")))/($O$5/$O$7)</f>
        <v>0.99519230769230771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1.0048309178743962</v>
      </c>
      <c r="F367" s="4">
        <f>((COUNTIF($B$2:B367,"Active*")/COUNTIF($B$2:B367,"*")))/($O$5/$O$7)</f>
        <v>0.99519230769230771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1.0048309178743962</v>
      </c>
      <c r="F368" s="4">
        <f>((COUNTIF($B$2:B368,"Active*")/COUNTIF($B$2:B368,"*")))/($O$5/$O$7)</f>
        <v>0.99519230769230771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1.0048309178743962</v>
      </c>
      <c r="F369" s="4">
        <f>((COUNTIF($B$2:B369,"Active*")/COUNTIF($B$2:B369,"*")))/($O$5/$O$7)</f>
        <v>0.99519230769230771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1.0048309178743962</v>
      </c>
      <c r="F370" s="4">
        <f>((COUNTIF($B$2:B370,"Active*")/COUNTIF($B$2:B370,"*")))/($O$5/$O$7)</f>
        <v>0.99519230769230771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1.0048309178743962</v>
      </c>
      <c r="F371" s="4">
        <f>((COUNTIF($B$2:B371,"Active*")/COUNTIF($B$2:B371,"*")))/($O$5/$O$7)</f>
        <v>0.99519230769230771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1.0048309178743962</v>
      </c>
      <c r="F372" s="4">
        <f>((COUNTIF($B$2:B372,"Active*")/COUNTIF($B$2:B372,"*")))/($O$5/$O$7)</f>
        <v>0.99519230769230771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1.0048309178743962</v>
      </c>
      <c r="F373" s="4">
        <f>((COUNTIF($B$2:B373,"Active*")/COUNTIF($B$2:B373,"*")))/($O$5/$O$7)</f>
        <v>0.99519230769230771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1.0048309178743962</v>
      </c>
      <c r="F374" s="4">
        <f>((COUNTIF($B$2:B374,"Active*")/COUNTIF($B$2:B374,"*")))/($O$5/$O$7)</f>
        <v>0.99519230769230771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1.0048309178743962</v>
      </c>
      <c r="F375" s="4">
        <f>((COUNTIF($B$2:B375,"Active*")/COUNTIF($B$2:B375,"*")))/($O$5/$O$7)</f>
        <v>0.99519230769230771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1.0048309178743962</v>
      </c>
      <c r="F376" s="4">
        <f>((COUNTIF($B$2:B376,"Active*")/COUNTIF($B$2:B376,"*")))/($O$5/$O$7)</f>
        <v>0.99519230769230771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1.0048309178743962</v>
      </c>
      <c r="F377" s="4">
        <f>((COUNTIF($B$2:B377,"Active*")/COUNTIF($B$2:B377,"*")))/($O$5/$O$7)</f>
        <v>0.99519230769230771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1.0048309178743962</v>
      </c>
      <c r="F378" s="4">
        <f>((COUNTIF($B$2:B378,"Active*")/COUNTIF($B$2:B378,"*")))/($O$5/$O$7)</f>
        <v>0.99519230769230771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1.0048309178743962</v>
      </c>
      <c r="F379" s="4">
        <f>((COUNTIF($B$2:B379,"Active*")/COUNTIF($B$2:B379,"*")))/($O$5/$O$7)</f>
        <v>0.99519230769230771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1.0048309178743962</v>
      </c>
      <c r="F380" s="4">
        <f>((COUNTIF($B$2:B380,"Active*")/COUNTIF($B$2:B380,"*")))/($O$5/$O$7)</f>
        <v>0.99519230769230771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1.0048309178743962</v>
      </c>
      <c r="F381" s="4">
        <f>((COUNTIF($B$2:B381,"Active*")/COUNTIF($B$2:B381,"*")))/($O$5/$O$7)</f>
        <v>0.99519230769230771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1.0048309178743962</v>
      </c>
      <c r="F382" s="4">
        <f>((COUNTIF($B$2:B382,"Active*")/COUNTIF($B$2:B382,"*")))/($O$5/$O$7)</f>
        <v>0.99519230769230771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1.0048309178743962</v>
      </c>
      <c r="F383" s="4">
        <f>((COUNTIF($B$2:B383,"Active*")/COUNTIF($B$2:B383,"*")))/($O$5/$O$7)</f>
        <v>0.99519230769230771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1.0048309178743962</v>
      </c>
      <c r="F384" s="4">
        <f>((COUNTIF($B$2:B384,"Active*")/COUNTIF($B$2:B384,"*")))/($O$5/$O$7)</f>
        <v>0.99519230769230771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1.0048309178743962</v>
      </c>
      <c r="F385" s="4">
        <f>((COUNTIF($B$2:B385,"Active*")/COUNTIF($B$2:B385,"*")))/($O$5/$O$7)</f>
        <v>0.99519230769230771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1.0048309178743962</v>
      </c>
      <c r="F386" s="4">
        <f>((COUNTIF($B$2:B386,"Active*")/COUNTIF($B$2:B386,"*")))/($O$5/$O$7)</f>
        <v>0.99519230769230771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1.0048309178743962</v>
      </c>
      <c r="F387" s="4">
        <f>((COUNTIF($B$2:B387,"Active*")/COUNTIF($B$2:B387,"*")))/($O$5/$O$7)</f>
        <v>0.99519230769230771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1.0048309178743962</v>
      </c>
      <c r="F388" s="4">
        <f>((COUNTIF($B$2:B388,"Active*")/COUNTIF($B$2:B388,"*")))/($O$5/$O$7)</f>
        <v>0.99519230769230771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1.0048309178743962</v>
      </c>
      <c r="F389" s="4">
        <f>((COUNTIF($B$2:B389,"Active*")/COUNTIF($B$2:B389,"*")))/($O$5/$O$7)</f>
        <v>0.99519230769230771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1.0048309178743962</v>
      </c>
      <c r="F390" s="4">
        <f>((COUNTIF($B$2:B390,"Active*")/COUNTIF($B$2:B390,"*")))/($O$5/$O$7)</f>
        <v>0.99519230769230771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1.0048309178743962</v>
      </c>
      <c r="F391" s="4">
        <f>((COUNTIF($B$2:B391,"Active*")/COUNTIF($B$2:B391,"*")))/($O$5/$O$7)</f>
        <v>0.99519230769230771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1.0048309178743962</v>
      </c>
      <c r="F392" s="4">
        <f>((COUNTIF($B$2:B392,"Active*")/COUNTIF($B$2:B392,"*")))/($O$5/$O$7)</f>
        <v>0.99519230769230771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1.0048309178743962</v>
      </c>
      <c r="F393" s="4">
        <f>((COUNTIF($B$2:B393,"Active*")/COUNTIF($B$2:B393,"*")))/($O$5/$O$7)</f>
        <v>0.99519230769230771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1.0048309178743962</v>
      </c>
      <c r="F394" s="4">
        <f>((COUNTIF($B$2:B394,"Active*")/COUNTIF($B$2:B394,"*")))/($O$5/$O$7)</f>
        <v>0.99519230769230771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1.0048309178743962</v>
      </c>
      <c r="F395" s="4">
        <f>((COUNTIF($B$2:B395,"Active*")/COUNTIF($B$2:B395,"*")))/($O$5/$O$7)</f>
        <v>0.99519230769230771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1.0048309178743962</v>
      </c>
      <c r="F396" s="4">
        <f>((COUNTIF($B$2:B396,"Active*")/COUNTIF($B$2:B396,"*")))/($O$5/$O$7)</f>
        <v>0.99519230769230771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1.0048309178743962</v>
      </c>
      <c r="F397" s="4">
        <f>((COUNTIF($B$2:B397,"Active*")/COUNTIF($B$2:B397,"*")))/($O$5/$O$7)</f>
        <v>0.99519230769230771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1.0048309178743962</v>
      </c>
      <c r="F398" s="4">
        <f>((COUNTIF($B$2:B398,"Active*")/COUNTIF($B$2:B398,"*")))/($O$5/$O$7)</f>
        <v>0.99519230769230771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1.0048309178743962</v>
      </c>
      <c r="F399" s="4">
        <f>((COUNTIF($B$2:B399,"Active*")/COUNTIF($B$2:B399,"*")))/($O$5/$O$7)</f>
        <v>0.99519230769230771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1.0048309178743962</v>
      </c>
      <c r="F400" s="4">
        <f>((COUNTIF($B$2:B400,"Active*")/COUNTIF($B$2:B400,"*")))/($O$5/$O$7)</f>
        <v>0.99519230769230771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1.0048309178743962</v>
      </c>
      <c r="F401" s="4">
        <f>((COUNTIF($B$2:B401,"Active*")/COUNTIF($B$2:B401,"*")))/($O$5/$O$7)</f>
        <v>0.99519230769230771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1.0048309178743962</v>
      </c>
      <c r="F402" s="4">
        <f>((COUNTIF($B$2:B402,"Active*")/COUNTIF($B$2:B402,"*")))/($O$5/$O$7)</f>
        <v>0.99519230769230771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1.0048309178743962</v>
      </c>
      <c r="F403" s="4">
        <f>((COUNTIF($B$2:B403,"Active*")/COUNTIF($B$2:B403,"*")))/($O$5/$O$7)</f>
        <v>0.99519230769230771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1.0048309178743962</v>
      </c>
      <c r="F404" s="4">
        <f>((COUNTIF($B$2:B404,"Active*")/COUNTIF($B$2:B404,"*")))/($O$5/$O$7)</f>
        <v>0.99519230769230771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1.0048309178743962</v>
      </c>
      <c r="F405" s="4">
        <f>((COUNTIF($B$2:B405,"Active*")/COUNTIF($B$2:B405,"*")))/($O$5/$O$7)</f>
        <v>0.99519230769230771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1.0048309178743962</v>
      </c>
      <c r="F406" s="4">
        <f>((COUNTIF($B$2:B406,"Active*")/COUNTIF($B$2:B406,"*")))/($O$5/$O$7)</f>
        <v>0.99519230769230771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1.0048309178743962</v>
      </c>
      <c r="F407" s="4">
        <f>((COUNTIF($B$2:B407,"Active*")/COUNTIF($B$2:B407,"*")))/($O$5/$O$7)</f>
        <v>0.99519230769230771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1.0048309178743962</v>
      </c>
      <c r="F408" s="4">
        <f>((COUNTIF($B$2:B408,"Active*")/COUNTIF($B$2:B408,"*")))/($O$5/$O$7)</f>
        <v>0.99519230769230771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1.0048309178743962</v>
      </c>
      <c r="F409" s="4">
        <f>((COUNTIF($B$2:B409,"Active*")/COUNTIF($B$2:B409,"*")))/($O$5/$O$7)</f>
        <v>0.99519230769230771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1.0048309178743962</v>
      </c>
      <c r="F410" s="4">
        <f>((COUNTIF($B$2:B410,"Active*")/COUNTIF($B$2:B410,"*")))/($O$5/$O$7)</f>
        <v>0.99519230769230771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1.0048309178743962</v>
      </c>
      <c r="F411" s="4">
        <f>((COUNTIF($B$2:B411,"Active*")/COUNTIF($B$2:B411,"*")))/($O$5/$O$7)</f>
        <v>0.99519230769230771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1.0048309178743962</v>
      </c>
      <c r="F412" s="4">
        <f>((COUNTIF($B$2:B412,"Active*")/COUNTIF($B$2:B412,"*")))/($O$5/$O$7)</f>
        <v>0.99519230769230771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1.0048309178743962</v>
      </c>
      <c r="F413" s="4">
        <f>((COUNTIF($B$2:B413,"Active*")/COUNTIF($B$2:B413,"*")))/($O$5/$O$7)</f>
        <v>0.99519230769230771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1.0048309178743962</v>
      </c>
      <c r="F414" s="4">
        <f>((COUNTIF($B$2:B414,"Active*")/COUNTIF($B$2:B414,"*")))/($O$5/$O$7)</f>
        <v>0.99519230769230771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1.0048309178743962</v>
      </c>
      <c r="F415" s="4">
        <f>((COUNTIF($B$2:B415,"Active*")/COUNTIF($B$2:B415,"*")))/($O$5/$O$7)</f>
        <v>0.99519230769230771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1.0048309178743962</v>
      </c>
      <c r="F416" s="4">
        <f>((COUNTIF($B$2:B416,"Active*")/COUNTIF($B$2:B416,"*")))/($O$5/$O$7)</f>
        <v>0.99519230769230771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1.0048309178743962</v>
      </c>
      <c r="F417" s="4">
        <f>((COUNTIF($B$2:B417,"Active*")/COUNTIF($B$2:B417,"*")))/($O$5/$O$7)</f>
        <v>0.99519230769230771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1.0048309178743962</v>
      </c>
      <c r="F418" s="4">
        <f>((COUNTIF($B$2:B418,"Active*")/COUNTIF($B$2:B418,"*")))/($O$5/$O$7)</f>
        <v>0.99519230769230771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1.0048309178743962</v>
      </c>
      <c r="F419" s="4">
        <f>((COUNTIF($B$2:B419,"Active*")/COUNTIF($B$2:B419,"*")))/($O$5/$O$7)</f>
        <v>0.99519230769230771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1.0048309178743962</v>
      </c>
      <c r="F420" s="4">
        <f>((COUNTIF($B$2:B420,"Active*")/COUNTIF($B$2:B420,"*")))/($O$5/$O$7)</f>
        <v>0.99519230769230771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1.0048309178743962</v>
      </c>
      <c r="F421" s="4">
        <f>((COUNTIF($B$2:B421,"Active*")/COUNTIF($B$2:B421,"*")))/($O$5/$O$7)</f>
        <v>0.99519230769230771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1.0048309178743962</v>
      </c>
      <c r="F422" s="4">
        <f>((COUNTIF($B$2:B422,"Active*")/COUNTIF($B$2:B422,"*")))/($O$5/$O$7)</f>
        <v>0.99519230769230771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1.0048309178743962</v>
      </c>
      <c r="F423" s="4">
        <f>((COUNTIF($B$2:B423,"Active*")/COUNTIF($B$2:B423,"*")))/($O$5/$O$7)</f>
        <v>0.99519230769230771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1.0048309178743962</v>
      </c>
      <c r="F424" s="4">
        <f>((COUNTIF($B$2:B424,"Active*")/COUNTIF($B$2:B424,"*")))/($O$5/$O$7)</f>
        <v>0.99519230769230771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1.0048309178743962</v>
      </c>
      <c r="F425" s="4">
        <f>((COUNTIF($B$2:B425,"Active*")/COUNTIF($B$2:B425,"*")))/($O$5/$O$7)</f>
        <v>0.99519230769230771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1.0048309178743962</v>
      </c>
      <c r="F426" s="4">
        <f>((COUNTIF($B$2:B426,"Active*")/COUNTIF($B$2:B426,"*")))/($O$5/$O$7)</f>
        <v>0.99519230769230771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1.0048309178743962</v>
      </c>
      <c r="F427" s="4">
        <f>((COUNTIF($B$2:B427,"Active*")/COUNTIF($B$2:B427,"*")))/($O$5/$O$7)</f>
        <v>0.99519230769230771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1.0048309178743962</v>
      </c>
      <c r="F428" s="4">
        <f>((COUNTIF($B$2:B428,"Active*")/COUNTIF($B$2:B428,"*")))/($O$5/$O$7)</f>
        <v>0.99519230769230771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1.0048309178743962</v>
      </c>
      <c r="F429" s="4">
        <f>((COUNTIF($B$2:B429,"Active*")/COUNTIF($B$2:B429,"*")))/($O$5/$O$7)</f>
        <v>0.99519230769230771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1.0048309178743962</v>
      </c>
      <c r="F430" s="4">
        <f>((COUNTIF($B$2:B430,"Active*")/COUNTIF($B$2:B430,"*")))/($O$5/$O$7)</f>
        <v>0.99519230769230771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1.0048309178743962</v>
      </c>
      <c r="F431" s="4">
        <f>((COUNTIF($B$2:B431,"Active*")/COUNTIF($B$2:B431,"*")))/($O$5/$O$7)</f>
        <v>0.99519230769230771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1.0048309178743962</v>
      </c>
      <c r="F432" s="4">
        <f>((COUNTIF($B$2:B432,"Active*")/COUNTIF($B$2:B432,"*")))/($O$5/$O$7)</f>
        <v>0.99519230769230771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1.0048309178743962</v>
      </c>
      <c r="F433" s="4">
        <f>((COUNTIF($B$2:B433,"Active*")/COUNTIF($B$2:B433,"*")))/($O$5/$O$7)</f>
        <v>0.99519230769230771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1.0048309178743962</v>
      </c>
      <c r="F434" s="4">
        <f>((COUNTIF($B$2:B434,"Active*")/COUNTIF($B$2:B434,"*")))/($O$5/$O$7)</f>
        <v>0.99519230769230771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1.0048309178743962</v>
      </c>
      <c r="F435" s="4">
        <f>((COUNTIF($B$2:B435,"Active*")/COUNTIF($B$2:B435,"*")))/($O$5/$O$7)</f>
        <v>0.99519230769230771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1.0048309178743962</v>
      </c>
      <c r="F436" s="4">
        <f>((COUNTIF($B$2:B436,"Active*")/COUNTIF($B$2:B436,"*")))/($O$5/$O$7)</f>
        <v>0.99519230769230771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1.0048309178743962</v>
      </c>
      <c r="F437" s="4">
        <f>((COUNTIF($B$2:B437,"Active*")/COUNTIF($B$2:B437,"*")))/($O$5/$O$7)</f>
        <v>0.99519230769230771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1.0048309178743962</v>
      </c>
      <c r="F438" s="4">
        <f>((COUNTIF($B$2:B438,"Active*")/COUNTIF($B$2:B438,"*")))/($O$5/$O$7)</f>
        <v>0.99519230769230771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1.0048309178743962</v>
      </c>
      <c r="F439" s="4">
        <f>((COUNTIF($B$2:B439,"Active*")/COUNTIF($B$2:B439,"*")))/($O$5/$O$7)</f>
        <v>0.99519230769230771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1.0048309178743962</v>
      </c>
      <c r="F440" s="4">
        <f>((COUNTIF($B$2:B440,"Active*")/COUNTIF($B$2:B440,"*")))/($O$5/$O$7)</f>
        <v>0.99519230769230771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1.0048309178743962</v>
      </c>
      <c r="F441" s="4">
        <f>((COUNTIF($B$2:B441,"Active*")/COUNTIF($B$2:B441,"*")))/($O$5/$O$7)</f>
        <v>0.99519230769230771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1.0048309178743962</v>
      </c>
      <c r="F442" s="4">
        <f>((COUNTIF($B$2:B442,"Active*")/COUNTIF($B$2:B442,"*")))/($O$5/$O$7)</f>
        <v>0.99519230769230771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1.0048309178743962</v>
      </c>
      <c r="F443" s="4">
        <f>((COUNTIF($B$2:B443,"Active*")/COUNTIF($B$2:B443,"*")))/($O$5/$O$7)</f>
        <v>0.99519230769230771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1.0048309178743962</v>
      </c>
      <c r="F444" s="4">
        <f>((COUNTIF($B$2:B444,"Active*")/COUNTIF($B$2:B444,"*")))/($O$5/$O$7)</f>
        <v>0.99519230769230771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1.0048309178743962</v>
      </c>
      <c r="F445" s="4">
        <f>((COUNTIF($B$2:B445,"Active*")/COUNTIF($B$2:B445,"*")))/($O$5/$O$7)</f>
        <v>0.99519230769230771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1.0048309178743962</v>
      </c>
      <c r="F446" s="4">
        <f>((COUNTIF($B$2:B446,"Active*")/COUNTIF($B$2:B446,"*")))/($O$5/$O$7)</f>
        <v>0.99519230769230771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1.0048309178743962</v>
      </c>
      <c r="F447" s="4">
        <f>((COUNTIF($B$2:B447,"Active*")/COUNTIF($B$2:B447,"*")))/($O$5/$O$7)</f>
        <v>0.99519230769230771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1.0048309178743962</v>
      </c>
      <c r="F448" s="4">
        <f>((COUNTIF($B$2:B448,"Active*")/COUNTIF($B$2:B448,"*")))/($O$5/$O$7)</f>
        <v>0.99519230769230771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1.0048309178743962</v>
      </c>
      <c r="F449" s="4">
        <f>((COUNTIF($B$2:B449,"Active*")/COUNTIF($B$2:B449,"*")))/($O$5/$O$7)</f>
        <v>0.99519230769230771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1.0048309178743962</v>
      </c>
      <c r="F450" s="4">
        <f>((COUNTIF($B$2:B450,"Active*")/COUNTIF($B$2:B450,"*")))/($O$5/$O$7)</f>
        <v>0.99519230769230771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1.0048309178743962</v>
      </c>
      <c r="F451" s="4">
        <f>((COUNTIF($B$2:B451,"Active*")/COUNTIF($B$2:B451,"*")))/($O$5/$O$7)</f>
        <v>0.99519230769230771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1.0048309178743962</v>
      </c>
      <c r="F452" s="4">
        <f>((COUNTIF($B$2:B452,"Active*")/COUNTIF($B$2:B452,"*")))/($O$5/$O$7)</f>
        <v>0.99519230769230771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1.0048309178743962</v>
      </c>
      <c r="F453" s="4">
        <f>((COUNTIF($B$2:B453,"Active*")/COUNTIF($B$2:B453,"*")))/($O$5/$O$7)</f>
        <v>0.99519230769230771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1.0048309178743962</v>
      </c>
      <c r="F454" s="4">
        <f>((COUNTIF($B$2:B454,"Active*")/COUNTIF($B$2:B454,"*")))/($O$5/$O$7)</f>
        <v>0.99519230769230771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1.0048309178743962</v>
      </c>
      <c r="F455" s="4">
        <f>((COUNTIF($B$2:B455,"Active*")/COUNTIF($B$2:B455,"*")))/($O$5/$O$7)</f>
        <v>0.99519230769230771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1.0048309178743962</v>
      </c>
      <c r="F456" s="4">
        <f>((COUNTIF($B$2:B456,"Active*")/COUNTIF($B$2:B456,"*")))/($O$5/$O$7)</f>
        <v>0.99519230769230771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1.0048309178743962</v>
      </c>
      <c r="F457" s="4">
        <f>((COUNTIF($B$2:B457,"Active*")/COUNTIF($B$2:B457,"*")))/($O$5/$O$7)</f>
        <v>0.99519230769230771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1.0048309178743962</v>
      </c>
      <c r="F458" s="4">
        <f>((COUNTIF($B$2:B458,"Active*")/COUNTIF($B$2:B458,"*")))/($O$5/$O$7)</f>
        <v>0.99519230769230771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1.0048309178743962</v>
      </c>
      <c r="F459" s="4">
        <f>((COUNTIF($B$2:B459,"Active*")/COUNTIF($B$2:B459,"*")))/($O$5/$O$7)</f>
        <v>0.99519230769230771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1.0048309178743962</v>
      </c>
      <c r="F460" s="4">
        <f>((COUNTIF($B$2:B460,"Active*")/COUNTIF($B$2:B460,"*")))/($O$5/$O$7)</f>
        <v>0.99519230769230771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1.0048309178743962</v>
      </c>
      <c r="F461" s="4">
        <f>((COUNTIF($B$2:B461,"Active*")/COUNTIF($B$2:B461,"*")))/($O$5/$O$7)</f>
        <v>0.99519230769230771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1.0048309178743962</v>
      </c>
      <c r="F462" s="4">
        <f>((COUNTIF($B$2:B462,"Active*")/COUNTIF($B$2:B462,"*")))/($O$5/$O$7)</f>
        <v>0.99519230769230771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1.0048309178743962</v>
      </c>
      <c r="F463" s="4">
        <f>((COUNTIF($B$2:B463,"Active*")/COUNTIF($B$2:B463,"*")))/($O$5/$O$7)</f>
        <v>0.99519230769230771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1.0048309178743962</v>
      </c>
      <c r="F464" s="4">
        <f>((COUNTIF($B$2:B464,"Active*")/COUNTIF($B$2:B464,"*")))/($O$5/$O$7)</f>
        <v>0.99519230769230771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1.0048309178743962</v>
      </c>
      <c r="F465" s="4">
        <f>((COUNTIF($B$2:B465,"Active*")/COUNTIF($B$2:B465,"*")))/($O$5/$O$7)</f>
        <v>0.99519230769230771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1.0048309178743962</v>
      </c>
      <c r="F466" s="4">
        <f>((COUNTIF($B$2:B466,"Active*")/COUNTIF($B$2:B466,"*")))/($O$5/$O$7)</f>
        <v>0.99519230769230771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1.0048309178743962</v>
      </c>
      <c r="F467" s="4">
        <f>((COUNTIF($B$2:B467,"Active*")/COUNTIF($B$2:B467,"*")))/($O$5/$O$7)</f>
        <v>0.99519230769230771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1.0048309178743962</v>
      </c>
      <c r="F468" s="4">
        <f>((COUNTIF($B$2:B468,"Active*")/COUNTIF($B$2:B468,"*")))/($O$5/$O$7)</f>
        <v>0.99519230769230771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1.0048309178743962</v>
      </c>
      <c r="F469" s="4">
        <f>((COUNTIF($B$2:B469,"Active*")/COUNTIF($B$2:B469,"*")))/($O$5/$O$7)</f>
        <v>0.99519230769230771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1.0048309178743962</v>
      </c>
      <c r="F470" s="4">
        <f>((COUNTIF($B$2:B470,"Active*")/COUNTIF($B$2:B470,"*")))/($O$5/$O$7)</f>
        <v>0.99519230769230771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1.0048309178743962</v>
      </c>
      <c r="F471" s="4">
        <f>((COUNTIF($B$2:B471,"Active*")/COUNTIF($B$2:B471,"*")))/($O$5/$O$7)</f>
        <v>0.99519230769230771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1.0048309178743962</v>
      </c>
      <c r="F472" s="4">
        <f>((COUNTIF($B$2:B472,"Active*")/COUNTIF($B$2:B472,"*")))/($O$5/$O$7)</f>
        <v>0.99519230769230771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1.0048309178743962</v>
      </c>
      <c r="F473" s="4">
        <f>((COUNTIF($B$2:B473,"Active*")/COUNTIF($B$2:B473,"*")))/($O$5/$O$7)</f>
        <v>0.99519230769230771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1.0048309178743962</v>
      </c>
      <c r="F474" s="4">
        <f>((COUNTIF($B$2:B474,"Active*")/COUNTIF($B$2:B474,"*")))/($O$5/$O$7)</f>
        <v>0.99519230769230771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1.0048309178743962</v>
      </c>
      <c r="F475" s="4">
        <f>((COUNTIF($B$2:B475,"Active*")/COUNTIF($B$2:B475,"*")))/($O$5/$O$7)</f>
        <v>0.99519230769230771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1.0048309178743962</v>
      </c>
      <c r="F476" s="4">
        <f>((COUNTIF($B$2:B476,"Active*")/COUNTIF($B$2:B476,"*")))/($O$5/$O$7)</f>
        <v>0.99519230769230771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1.0048309178743962</v>
      </c>
      <c r="F477" s="4">
        <f>((COUNTIF($B$2:B477,"Active*")/COUNTIF($B$2:B477,"*")))/($O$5/$O$7)</f>
        <v>0.99519230769230771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1.0048309178743962</v>
      </c>
      <c r="F478" s="4">
        <f>((COUNTIF($B$2:B478,"Active*")/COUNTIF($B$2:B478,"*")))/($O$5/$O$7)</f>
        <v>0.99519230769230771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1.0048309178743962</v>
      </c>
      <c r="F479" s="4">
        <f>((COUNTIF($B$2:B479,"Active*")/COUNTIF($B$2:B479,"*")))/($O$5/$O$7)</f>
        <v>0.99519230769230771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1.0048309178743962</v>
      </c>
      <c r="F480" s="4">
        <f>((COUNTIF($B$2:B480,"Active*")/COUNTIF($B$2:B480,"*")))/($O$5/$O$7)</f>
        <v>0.99519230769230771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1.0048309178743962</v>
      </c>
      <c r="F481" s="4">
        <f>((COUNTIF($B$2:B481,"Active*")/COUNTIF($B$2:B481,"*")))/($O$5/$O$7)</f>
        <v>0.99519230769230771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1.0048309178743962</v>
      </c>
      <c r="F482" s="4">
        <f>((COUNTIF($B$2:B482,"Active*")/COUNTIF($B$2:B482,"*")))/($O$5/$O$7)</f>
        <v>0.99519230769230771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1.0048309178743962</v>
      </c>
      <c r="F483" s="4">
        <f>((COUNTIF($B$2:B483,"Active*")/COUNTIF($B$2:B483,"*")))/($O$5/$O$7)</f>
        <v>0.99519230769230771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1.0048309178743962</v>
      </c>
      <c r="F484" s="4">
        <f>((COUNTIF($B$2:B484,"Active*")/COUNTIF($B$2:B484,"*")))/($O$5/$O$7)</f>
        <v>0.99519230769230771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1.0048309178743962</v>
      </c>
      <c r="F485" s="4">
        <f>((COUNTIF($B$2:B485,"Active*")/COUNTIF($B$2:B485,"*")))/($O$5/$O$7)</f>
        <v>0.99519230769230771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1.0048309178743962</v>
      </c>
      <c r="F486" s="4">
        <f>((COUNTIF($B$2:B486,"Active*")/COUNTIF($B$2:B486,"*")))/($O$5/$O$7)</f>
        <v>0.99519230769230771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1.0048309178743962</v>
      </c>
      <c r="F487" s="4">
        <f>((COUNTIF($B$2:B487,"Active*")/COUNTIF($B$2:B487,"*")))/($O$5/$O$7)</f>
        <v>0.99519230769230771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1.0048309178743962</v>
      </c>
      <c r="F488" s="4">
        <f>((COUNTIF($B$2:B488,"Active*")/COUNTIF($B$2:B488,"*")))/($O$5/$O$7)</f>
        <v>0.99519230769230771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1.0048309178743962</v>
      </c>
      <c r="F489" s="4">
        <f>((COUNTIF($B$2:B489,"Active*")/COUNTIF($B$2:B489,"*")))/($O$5/$O$7)</f>
        <v>0.99519230769230771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1.0048309178743962</v>
      </c>
      <c r="F490" s="4">
        <f>((COUNTIF($B$2:B490,"Active*")/COUNTIF($B$2:B490,"*")))/($O$5/$O$7)</f>
        <v>0.99519230769230771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1.0048309178743962</v>
      </c>
      <c r="F491" s="4">
        <f>((COUNTIF($B$2:B491,"Active*")/COUNTIF($B$2:B491,"*")))/($O$5/$O$7)</f>
        <v>0.99519230769230771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1.0048309178743962</v>
      </c>
      <c r="F492" s="4">
        <f>((COUNTIF($B$2:B492,"Active*")/COUNTIF($B$2:B492,"*")))/($O$5/$O$7)</f>
        <v>0.99519230769230771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1.0048309178743962</v>
      </c>
      <c r="F493" s="4">
        <f>((COUNTIF($B$2:B493,"Active*")/COUNTIF($B$2:B493,"*")))/($O$5/$O$7)</f>
        <v>0.99519230769230771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1.0048309178743962</v>
      </c>
      <c r="F494" s="4">
        <f>((COUNTIF($B$2:B494,"Active*")/COUNTIF($B$2:B494,"*")))/($O$5/$O$7)</f>
        <v>0.99519230769230771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1.0048309178743962</v>
      </c>
      <c r="F495" s="4">
        <f>((COUNTIF($B$2:B495,"Active*")/COUNTIF($B$2:B495,"*")))/($O$5/$O$7)</f>
        <v>0.99519230769230771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1.0048309178743962</v>
      </c>
      <c r="F496" s="4">
        <f>((COUNTIF($B$2:B496,"Active*")/COUNTIF($B$2:B496,"*")))/($O$5/$O$7)</f>
        <v>0.99519230769230771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1.0048309178743962</v>
      </c>
      <c r="F497" s="4">
        <f>((COUNTIF($B$2:B497,"Active*")/COUNTIF($B$2:B497,"*")))/($O$5/$O$7)</f>
        <v>0.99519230769230771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1.0048309178743962</v>
      </c>
      <c r="F498" s="4">
        <f>((COUNTIF($B$2:B498,"Active*")/COUNTIF($B$2:B498,"*")))/($O$5/$O$7)</f>
        <v>0.99519230769230771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1.0048309178743962</v>
      </c>
      <c r="F499" s="4">
        <f>((COUNTIF($B$2:B499,"Active*")/COUNTIF($B$2:B499,"*")))/($O$5/$O$7)</f>
        <v>0.99519230769230771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1.0048309178743962</v>
      </c>
      <c r="F500" s="4">
        <f>((COUNTIF($B$2:B500,"Active*")/COUNTIF($B$2:B500,"*")))/($O$5/$O$7)</f>
        <v>0.99519230769230771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1.0048309178743962</v>
      </c>
      <c r="F501" s="4">
        <f>((COUNTIF($B$2:B501,"Active*")/COUNTIF($B$2:B501,"*")))/($O$5/$O$7)</f>
        <v>0.99519230769230771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1.0048309178743962</v>
      </c>
      <c r="F502" s="4">
        <f>((COUNTIF($B$2:B502,"Active*")/COUNTIF($B$2:B502,"*")))/($O$5/$O$7)</f>
        <v>0.99519230769230771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1.0048309178743962</v>
      </c>
      <c r="F503" s="4">
        <f>((COUNTIF($B$2:B503,"Active*")/COUNTIF($B$2:B503,"*")))/($O$5/$O$7)</f>
        <v>0.99519230769230771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1.0048309178743962</v>
      </c>
      <c r="F504" s="4">
        <f>((COUNTIF($B$2:B504,"Active*")/COUNTIF($B$2:B504,"*")))/($O$5/$O$7)</f>
        <v>0.99519230769230771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1.0048309178743962</v>
      </c>
      <c r="F505" s="4">
        <f>((COUNTIF($B$2:B505,"Active*")/COUNTIF($B$2:B505,"*")))/($O$5/$O$7)</f>
        <v>0.99519230769230771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1.0048309178743962</v>
      </c>
      <c r="F506" s="4">
        <f>((COUNTIF($B$2:B506,"Active*")/COUNTIF($B$2:B506,"*")))/($O$5/$O$7)</f>
        <v>0.99519230769230771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1.0048309178743962</v>
      </c>
      <c r="F507" s="4">
        <f>((COUNTIF($B$2:B507,"Active*")/COUNTIF($B$2:B507,"*")))/($O$5/$O$7)</f>
        <v>0.99519230769230771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1.0048309178743962</v>
      </c>
      <c r="F508" s="4">
        <f>((COUNTIF($B$2:B508,"Active*")/COUNTIF($B$2:B508,"*")))/($O$5/$O$7)</f>
        <v>0.99519230769230771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1.0048309178743962</v>
      </c>
      <c r="F509" s="4">
        <f>((COUNTIF($B$2:B509,"Active*")/COUNTIF($B$2:B509,"*")))/($O$5/$O$7)</f>
        <v>0.99519230769230771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1.0048309178743962</v>
      </c>
      <c r="F510" s="4">
        <f>((COUNTIF($B$2:B510,"Active*")/COUNTIF($B$2:B510,"*")))/($O$5/$O$7)</f>
        <v>0.99519230769230771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1.0048309178743962</v>
      </c>
      <c r="F511" s="4">
        <f>((COUNTIF($B$2:B511,"Active*")/COUNTIF($B$2:B511,"*")))/($O$5/$O$7)</f>
        <v>0.99519230769230771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1.0048309178743962</v>
      </c>
      <c r="F512" s="4">
        <f>((COUNTIF($B$2:B512,"Active*")/COUNTIF($B$2:B512,"*")))/($O$5/$O$7)</f>
        <v>0.99519230769230771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1.0048309178743962</v>
      </c>
      <c r="F513" s="4">
        <f>((COUNTIF($B$2:B513,"Active*")/COUNTIF($B$2:B513,"*")))/($O$5/$O$7)</f>
        <v>0.99519230769230771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1.0048309178743962</v>
      </c>
      <c r="F514" s="4">
        <f>((COUNTIF($B$2:B514,"Active*")/COUNTIF($B$2:B514,"*")))/($O$5/$O$7)</f>
        <v>0.99519230769230771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1.0048309178743962</v>
      </c>
      <c r="F515" s="4">
        <f>((COUNTIF($B$2:B515,"Active*")/COUNTIF($B$2:B515,"*")))/($O$5/$O$7)</f>
        <v>0.99519230769230771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1.0048309178743962</v>
      </c>
      <c r="F516" s="4">
        <f>((COUNTIF($B$2:B516,"Active*")/COUNTIF($B$2:B516,"*")))/($O$5/$O$7)</f>
        <v>0.99519230769230771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1.0048309178743962</v>
      </c>
      <c r="F517" s="4">
        <f>((COUNTIF($B$2:B517,"Active*")/COUNTIF($B$2:B517,"*")))/($O$5/$O$7)</f>
        <v>0.99519230769230771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1.0048309178743962</v>
      </c>
      <c r="F518" s="4">
        <f>((COUNTIF($B$2:B518,"Active*")/COUNTIF($B$2:B518,"*")))/($O$5/$O$7)</f>
        <v>0.99519230769230771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1.0048309178743962</v>
      </c>
      <c r="F519" s="4">
        <f>((COUNTIF($B$2:B519,"Active*")/COUNTIF($B$2:B519,"*")))/($O$5/$O$7)</f>
        <v>0.99519230769230771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1.0048309178743962</v>
      </c>
      <c r="F520" s="4">
        <f>((COUNTIF($B$2:B520,"Active*")/COUNTIF($B$2:B520,"*")))/($O$5/$O$7)</f>
        <v>0.99519230769230771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1.0048309178743962</v>
      </c>
      <c r="F521" s="4">
        <f>((COUNTIF($B$2:B521,"Active*")/COUNTIF($B$2:B521,"*")))/($O$5/$O$7)</f>
        <v>0.99519230769230771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1.0048309178743962</v>
      </c>
      <c r="F522" s="4">
        <f>((COUNTIF($B$2:B522,"Active*")/COUNTIF($B$2:B522,"*")))/($O$5/$O$7)</f>
        <v>0.99519230769230771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1.0048309178743962</v>
      </c>
      <c r="F523" s="4">
        <f>((COUNTIF($B$2:B523,"Active*")/COUNTIF($B$2:B523,"*")))/($O$5/$O$7)</f>
        <v>0.99519230769230771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1.0048309178743962</v>
      </c>
      <c r="F524" s="4">
        <f>((COUNTIF($B$2:B524,"Active*")/COUNTIF($B$2:B524,"*")))/($O$5/$O$7)</f>
        <v>0.99519230769230771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1.0048309178743962</v>
      </c>
      <c r="F525" s="4">
        <f>((COUNTIF($B$2:B525,"Active*")/COUNTIF($B$2:B525,"*")))/($O$5/$O$7)</f>
        <v>0.99519230769230771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1.0048309178743962</v>
      </c>
      <c r="F526" s="4">
        <f>((COUNTIF($B$2:B526,"Active*")/COUNTIF($B$2:B526,"*")))/($O$5/$O$7)</f>
        <v>0.99519230769230771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1.0048309178743962</v>
      </c>
      <c r="F527" s="4">
        <f>((COUNTIF($B$2:B527,"Active*")/COUNTIF($B$2:B527,"*")))/($O$5/$O$7)</f>
        <v>0.99519230769230771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1.0048309178743962</v>
      </c>
      <c r="F528" s="4">
        <f>((COUNTIF($B$2:B528,"Active*")/COUNTIF($B$2:B528,"*")))/($O$5/$O$7)</f>
        <v>0.99519230769230771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1.0048309178743962</v>
      </c>
      <c r="F529" s="4">
        <f>((COUNTIF($B$2:B529,"Active*")/COUNTIF($B$2:B529,"*")))/($O$5/$O$7)</f>
        <v>0.99519230769230771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1.0048309178743962</v>
      </c>
      <c r="F530" s="4">
        <f>((COUNTIF($B$2:B530,"Active*")/COUNTIF($B$2:B530,"*")))/($O$5/$O$7)</f>
        <v>0.99519230769230771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1.0048309178743962</v>
      </c>
      <c r="F531" s="4">
        <f>((COUNTIF($B$2:B531,"Active*")/COUNTIF($B$2:B531,"*")))/($O$5/$O$7)</f>
        <v>0.99519230769230771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1.0048309178743962</v>
      </c>
      <c r="F532" s="4">
        <f>((COUNTIF($B$2:B532,"Active*")/COUNTIF($B$2:B532,"*")))/($O$5/$O$7)</f>
        <v>0.99519230769230771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1.0048309178743962</v>
      </c>
      <c r="F533" s="4">
        <f>((COUNTIF($B$2:B533,"Active*")/COUNTIF($B$2:B533,"*")))/($O$5/$O$7)</f>
        <v>0.99519230769230771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1.0048309178743962</v>
      </c>
      <c r="F534" s="4">
        <f>((COUNTIF($B$2:B534,"Active*")/COUNTIF($B$2:B534,"*")))/($O$5/$O$7)</f>
        <v>0.99519230769230771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1.0048309178743962</v>
      </c>
      <c r="F535" s="4">
        <f>((COUNTIF($B$2:B535,"Active*")/COUNTIF($B$2:B535,"*")))/($O$5/$O$7)</f>
        <v>0.99519230769230771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1.0048309178743962</v>
      </c>
      <c r="F536" s="4">
        <f>((COUNTIF($B$2:B536,"Active*")/COUNTIF($B$2:B536,"*")))/($O$5/$O$7)</f>
        <v>0.99519230769230771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1.0048309178743962</v>
      </c>
      <c r="F537" s="4">
        <f>((COUNTIF($B$2:B537,"Active*")/COUNTIF($B$2:B537,"*")))/($O$5/$O$7)</f>
        <v>0.99519230769230771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1.0048309178743962</v>
      </c>
      <c r="F538" s="4">
        <f>((COUNTIF($B$2:B538,"Active*")/COUNTIF($B$2:B538,"*")))/($O$5/$O$7)</f>
        <v>0.99519230769230771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1.0048309178743962</v>
      </c>
      <c r="F539" s="4">
        <f>((COUNTIF($B$2:B539,"Active*")/COUNTIF($B$2:B539,"*")))/($O$5/$O$7)</f>
        <v>0.99519230769230771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1.0048309178743962</v>
      </c>
      <c r="F540" s="4">
        <f>((COUNTIF($B$2:B540,"Active*")/COUNTIF($B$2:B540,"*")))/($O$5/$O$7)</f>
        <v>0.99519230769230771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1.0048309178743962</v>
      </c>
      <c r="F541" s="4">
        <f>((COUNTIF($B$2:B541,"Active*")/COUNTIF($B$2:B541,"*")))/($O$5/$O$7)</f>
        <v>0.99519230769230771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1.0048309178743962</v>
      </c>
      <c r="F542" s="4">
        <f>((COUNTIF($B$2:B542,"Active*")/COUNTIF($B$2:B542,"*")))/($O$5/$O$7)</f>
        <v>0.99519230769230771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1.0048309178743962</v>
      </c>
      <c r="F543" s="4">
        <f>((COUNTIF($B$2:B543,"Active*")/COUNTIF($B$2:B543,"*")))/($O$5/$O$7)</f>
        <v>0.99519230769230771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1.0048309178743962</v>
      </c>
      <c r="F544" s="4">
        <f>((COUNTIF($B$2:B544,"Active*")/COUNTIF($B$2:B544,"*")))/($O$5/$O$7)</f>
        <v>0.99519230769230771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1.0048309178743962</v>
      </c>
      <c r="F545" s="4">
        <f>((COUNTIF($B$2:B545,"Active*")/COUNTIF($B$2:B545,"*")))/($O$5/$O$7)</f>
        <v>0.99519230769230771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1.0048309178743962</v>
      </c>
      <c r="F546" s="4">
        <f>((COUNTIF($B$2:B546,"Active*")/COUNTIF($B$2:B546,"*")))/($O$5/$O$7)</f>
        <v>0.99519230769230771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1.0048309178743962</v>
      </c>
      <c r="F547" s="4">
        <f>((COUNTIF($B$2:B547,"Active*")/COUNTIF($B$2:B547,"*")))/($O$5/$O$7)</f>
        <v>0.99519230769230771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1.0048309178743962</v>
      </c>
      <c r="F548" s="4">
        <f>((COUNTIF($B$2:B548,"Active*")/COUNTIF($B$2:B548,"*")))/($O$5/$O$7)</f>
        <v>0.99519230769230771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1.0048309178743962</v>
      </c>
      <c r="F549" s="4">
        <f>((COUNTIF($B$2:B549,"Active*")/COUNTIF($B$2:B549,"*")))/($O$5/$O$7)</f>
        <v>0.99519230769230771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1.0048309178743962</v>
      </c>
      <c r="F550" s="4">
        <f>((COUNTIF($B$2:B550,"Active*")/COUNTIF($B$2:B550,"*")))/($O$5/$O$7)</f>
        <v>0.99519230769230771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1.0048309178743962</v>
      </c>
      <c r="F551" s="4">
        <f>((COUNTIF($B$2:B551,"Active*")/COUNTIF($B$2:B551,"*")))/($O$5/$O$7)</f>
        <v>0.99519230769230771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1.0048309178743962</v>
      </c>
      <c r="F552" s="4">
        <f>((COUNTIF($B$2:B552,"Active*")/COUNTIF($B$2:B552,"*")))/($O$5/$O$7)</f>
        <v>0.99519230769230771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1.0048309178743962</v>
      </c>
      <c r="F553" s="4">
        <f>((COUNTIF($B$2:B553,"Active*")/COUNTIF($B$2:B553,"*")))/($O$5/$O$7)</f>
        <v>0.99519230769230771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1.0048309178743962</v>
      </c>
      <c r="F554" s="4">
        <f>((COUNTIF($B$2:B554,"Active*")/COUNTIF($B$2:B554,"*")))/($O$5/$O$7)</f>
        <v>0.99519230769230771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1.0048309178743962</v>
      </c>
      <c r="F555" s="4">
        <f>((COUNTIF($B$2:B555,"Active*")/COUNTIF($B$2:B555,"*")))/($O$5/$O$7)</f>
        <v>0.99519230769230771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1.0048309178743962</v>
      </c>
      <c r="F556" s="4">
        <f>((COUNTIF($B$2:B556,"Active*")/COUNTIF($B$2:B556,"*")))/($O$5/$O$7)</f>
        <v>0.99519230769230771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1.0048309178743962</v>
      </c>
      <c r="F557" s="4">
        <f>((COUNTIF($B$2:B557,"Active*")/COUNTIF($B$2:B557,"*")))/($O$5/$O$7)</f>
        <v>0.99519230769230771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1.0048309178743962</v>
      </c>
      <c r="F558" s="4">
        <f>((COUNTIF($B$2:B558,"Active*")/COUNTIF($B$2:B558,"*")))/($O$5/$O$7)</f>
        <v>0.99519230769230771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1.0048309178743962</v>
      </c>
      <c r="F559" s="4">
        <f>((COUNTIF($B$2:B559,"Active*")/COUNTIF($B$2:B559,"*")))/($O$5/$O$7)</f>
        <v>0.99519230769230771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1.0048309178743962</v>
      </c>
      <c r="F560" s="4">
        <f>((COUNTIF($B$2:B560,"Active*")/COUNTIF($B$2:B560,"*")))/($O$5/$O$7)</f>
        <v>0.99519230769230771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1.0048309178743962</v>
      </c>
      <c r="F561" s="4">
        <f>((COUNTIF($B$2:B561,"Active*")/COUNTIF($B$2:B561,"*")))/($O$5/$O$7)</f>
        <v>0.99519230769230771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1.0048309178743962</v>
      </c>
      <c r="F562" s="4">
        <f>((COUNTIF($B$2:B562,"Active*")/COUNTIF($B$2:B562,"*")))/($O$5/$O$7)</f>
        <v>0.99519230769230771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1.0048309178743962</v>
      </c>
      <c r="F563" s="4">
        <f>((COUNTIF($B$2:B563,"Active*")/COUNTIF($B$2:B563,"*")))/($O$5/$O$7)</f>
        <v>0.99519230769230771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1.0048309178743962</v>
      </c>
      <c r="F564" s="4">
        <f>((COUNTIF($B$2:B564,"Active*")/COUNTIF($B$2:B564,"*")))/($O$5/$O$7)</f>
        <v>0.99519230769230771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1.0048309178743962</v>
      </c>
      <c r="F565" s="4">
        <f>((COUNTIF($B$2:B565,"Active*")/COUNTIF($B$2:B565,"*")))/($O$5/$O$7)</f>
        <v>0.99519230769230771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1.0048309178743962</v>
      </c>
      <c r="F566" s="4">
        <f>((COUNTIF($B$2:B566,"Active*")/COUNTIF($B$2:B566,"*")))/($O$5/$O$7)</f>
        <v>0.99519230769230771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1.0048309178743962</v>
      </c>
      <c r="F567" s="4">
        <f>((COUNTIF($B$2:B567,"Active*")/COUNTIF($B$2:B567,"*")))/($O$5/$O$7)</f>
        <v>0.99519230769230771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1.0048309178743962</v>
      </c>
      <c r="F568" s="4">
        <f>((COUNTIF($B$2:B568,"Active*")/COUNTIF($B$2:B568,"*")))/($O$5/$O$7)</f>
        <v>0.99519230769230771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1.0048309178743962</v>
      </c>
      <c r="F569" s="4">
        <f>((COUNTIF($B$2:B569,"Active*")/COUNTIF($B$2:B569,"*")))/($O$5/$O$7)</f>
        <v>0.99519230769230771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1.0048309178743962</v>
      </c>
      <c r="F570" s="4">
        <f>((COUNTIF($B$2:B570,"Active*")/COUNTIF($B$2:B570,"*")))/($O$5/$O$7)</f>
        <v>0.99519230769230771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1.0048309178743962</v>
      </c>
      <c r="F571" s="4">
        <f>((COUNTIF($B$2:B571,"Active*")/COUNTIF($B$2:B571,"*")))/($O$5/$O$7)</f>
        <v>0.99519230769230771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1.0048309178743962</v>
      </c>
      <c r="F572" s="4">
        <f>((COUNTIF($B$2:B572,"Active*")/COUNTIF($B$2:B572,"*")))/($O$5/$O$7)</f>
        <v>0.99519230769230771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1.0048309178743962</v>
      </c>
      <c r="F573" s="4">
        <f>((COUNTIF($B$2:B573,"Active*")/COUNTIF($B$2:B573,"*")))/($O$5/$O$7)</f>
        <v>0.99519230769230771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1.0048309178743962</v>
      </c>
      <c r="F574" s="4">
        <f>((COUNTIF($B$2:B574,"Active*")/COUNTIF($B$2:B574,"*")))/($O$5/$O$7)</f>
        <v>0.99519230769230771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1.0048309178743962</v>
      </c>
      <c r="F575" s="4">
        <f>((COUNTIF($B$2:B575,"Active*")/COUNTIF($B$2:B575,"*")))/($O$5/$O$7)</f>
        <v>0.99519230769230771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1.0048309178743962</v>
      </c>
      <c r="F576" s="4">
        <f>((COUNTIF($B$2:B576,"Active*")/COUNTIF($B$2:B576,"*")))/($O$5/$O$7)</f>
        <v>0.99519230769230771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1.0048309178743962</v>
      </c>
      <c r="F577" s="4">
        <f>((COUNTIF($B$2:B577,"Active*")/COUNTIF($B$2:B577,"*")))/($O$5/$O$7)</f>
        <v>0.99519230769230771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1.0048309178743962</v>
      </c>
      <c r="F578" s="4">
        <f>((COUNTIF($B$2:B578,"Active*")/COUNTIF($B$2:B578,"*")))/($O$5/$O$7)</f>
        <v>0.99519230769230771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1.0048309178743962</v>
      </c>
      <c r="F579" s="4">
        <f>((COUNTIF($B$2:B579,"Active*")/COUNTIF($B$2:B579,"*")))/($O$5/$O$7)</f>
        <v>0.99519230769230771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1.0048309178743962</v>
      </c>
      <c r="F580" s="4">
        <f>((COUNTIF($B$2:B580,"Active*")/COUNTIF($B$2:B580,"*")))/($O$5/$O$7)</f>
        <v>0.99519230769230771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1.0048309178743962</v>
      </c>
      <c r="F581" s="4">
        <f>((COUNTIF($B$2:B581,"Active*")/COUNTIF($B$2:B581,"*")))/($O$5/$O$7)</f>
        <v>0.99519230769230771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1.0048309178743962</v>
      </c>
      <c r="F582" s="4">
        <f>((COUNTIF($B$2:B582,"Active*")/COUNTIF($B$2:B582,"*")))/($O$5/$O$7)</f>
        <v>0.99519230769230771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1.0048309178743962</v>
      </c>
      <c r="F583" s="4">
        <f>((COUNTIF($B$2:B583,"Active*")/COUNTIF($B$2:B583,"*")))/($O$5/$O$7)</f>
        <v>0.99519230769230771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1.0048309178743962</v>
      </c>
      <c r="F584" s="4">
        <f>((COUNTIF($B$2:B584,"Active*")/COUNTIF($B$2:B584,"*")))/($O$5/$O$7)</f>
        <v>0.99519230769230771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1.0048309178743962</v>
      </c>
      <c r="F585" s="4">
        <f>((COUNTIF($B$2:B585,"Active*")/COUNTIF($B$2:B585,"*")))/($O$5/$O$7)</f>
        <v>0.99519230769230771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1.0048309178743962</v>
      </c>
      <c r="F586" s="4">
        <f>((COUNTIF($B$2:B586,"Active*")/COUNTIF($B$2:B586,"*")))/($O$5/$O$7)</f>
        <v>0.99519230769230771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1.0048309178743962</v>
      </c>
      <c r="F587" s="4">
        <f>((COUNTIF($B$2:B587,"Active*")/COUNTIF($B$2:B587,"*")))/($O$5/$O$7)</f>
        <v>0.99519230769230771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1.0048309178743962</v>
      </c>
      <c r="F588" s="4">
        <f>((COUNTIF($B$2:B588,"Active*")/COUNTIF($B$2:B588,"*")))/($O$5/$O$7)</f>
        <v>0.99519230769230771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1.0048309178743962</v>
      </c>
      <c r="F589" s="4">
        <f>((COUNTIF($B$2:B589,"Active*")/COUNTIF($B$2:B589,"*")))/($O$5/$O$7)</f>
        <v>0.99519230769230771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1.0048309178743962</v>
      </c>
      <c r="F590" s="4">
        <f>((COUNTIF($B$2:B590,"Active*")/COUNTIF($B$2:B590,"*")))/($O$5/$O$7)</f>
        <v>0.99519230769230771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1.0048309178743962</v>
      </c>
      <c r="F591" s="4">
        <f>((COUNTIF($B$2:B591,"Active*")/COUNTIF($B$2:B591,"*")))/($O$5/$O$7)</f>
        <v>0.99519230769230771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1.0048309178743962</v>
      </c>
      <c r="F592" s="4">
        <f>((COUNTIF($B$2:B592,"Active*")/COUNTIF($B$2:B592,"*")))/($O$5/$O$7)</f>
        <v>0.99519230769230771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1.0048309178743962</v>
      </c>
      <c r="F593" s="4">
        <f>((COUNTIF($B$2:B593,"Active*")/COUNTIF($B$2:B593,"*")))/($O$5/$O$7)</f>
        <v>0.99519230769230771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1.0048309178743962</v>
      </c>
      <c r="F594" s="4">
        <f>((COUNTIF($B$2:B594,"Active*")/COUNTIF($B$2:B594,"*")))/($O$5/$O$7)</f>
        <v>0.99519230769230771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1.0048309178743962</v>
      </c>
      <c r="F595" s="4">
        <f>((COUNTIF($B$2:B595,"Active*")/COUNTIF($B$2:B595,"*")))/($O$5/$O$7)</f>
        <v>0.99519230769230771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1.0048309178743962</v>
      </c>
      <c r="F596" s="4">
        <f>((COUNTIF($B$2:B596,"Active*")/COUNTIF($B$2:B596,"*")))/($O$5/$O$7)</f>
        <v>0.99519230769230771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1.0048309178743962</v>
      </c>
      <c r="F597" s="4">
        <f>((COUNTIF($B$2:B597,"Active*")/COUNTIF($B$2:B597,"*")))/($O$5/$O$7)</f>
        <v>0.99519230769230771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1.0048309178743962</v>
      </c>
      <c r="F598" s="4">
        <f>((COUNTIF($B$2:B598,"Active*")/COUNTIF($B$2:B598,"*")))/($O$5/$O$7)</f>
        <v>0.99519230769230771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1.0048309178743962</v>
      </c>
      <c r="F599" s="4">
        <f>((COUNTIF($B$2:B599,"Active*")/COUNTIF($B$2:B599,"*")))/($O$5/$O$7)</f>
        <v>0.99519230769230771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1.0048309178743962</v>
      </c>
      <c r="F600" s="4">
        <f>((COUNTIF($B$2:B600,"Active*")/COUNTIF($B$2:B600,"*")))/($O$5/$O$7)</f>
        <v>0.99519230769230771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1.0048309178743962</v>
      </c>
      <c r="F601" s="4">
        <f>((COUNTIF($B$2:B601,"Active*")/COUNTIF($B$2:B601,"*")))/($O$5/$O$7)</f>
        <v>0.99519230769230771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1.0048309178743962</v>
      </c>
      <c r="F602" s="4">
        <f>((COUNTIF($B$2:B602,"Active*")/COUNTIF($B$2:B602,"*")))/($O$5/$O$7)</f>
        <v>0.99519230769230771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1.0048309178743962</v>
      </c>
      <c r="F603" s="4">
        <f>((COUNTIF($B$2:B603,"Active*")/COUNTIF($B$2:B603,"*")))/($O$5/$O$7)</f>
        <v>0.99519230769230771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1.0048309178743962</v>
      </c>
      <c r="F604" s="4">
        <f>((COUNTIF($B$2:B604,"Active*")/COUNTIF($B$2:B604,"*")))/($O$5/$O$7)</f>
        <v>0.99519230769230771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1.0048309178743962</v>
      </c>
      <c r="F605" s="4">
        <f>((COUNTIF($B$2:B605,"Active*")/COUNTIF($B$2:B605,"*")))/($O$5/$O$7)</f>
        <v>0.99519230769230771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1.0048309178743962</v>
      </c>
      <c r="F606" s="4">
        <f>((COUNTIF($B$2:B606,"Active*")/COUNTIF($B$2:B606,"*")))/($O$5/$O$7)</f>
        <v>0.99519230769230771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1.0048309178743962</v>
      </c>
      <c r="F607" s="4">
        <f>((COUNTIF($B$2:B607,"Active*")/COUNTIF($B$2:B607,"*")))/($O$5/$O$7)</f>
        <v>0.99519230769230771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1.0048309178743962</v>
      </c>
      <c r="F608" s="4">
        <f>((COUNTIF($B$2:B608,"Active*")/COUNTIF($B$2:B608,"*")))/($O$5/$O$7)</f>
        <v>0.99519230769230771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1.0048309178743962</v>
      </c>
      <c r="F609" s="4">
        <f>((COUNTIF($B$2:B609,"Active*")/COUNTIF($B$2:B609,"*")))/($O$5/$O$7)</f>
        <v>0.99519230769230771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1.0048309178743962</v>
      </c>
      <c r="F610" s="4">
        <f>((COUNTIF($B$2:B610,"Active*")/COUNTIF($B$2:B610,"*")))/($O$5/$O$7)</f>
        <v>0.99519230769230771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1.0048309178743962</v>
      </c>
      <c r="F611" s="4">
        <f>((COUNTIF($B$2:B611,"Active*")/COUNTIF($B$2:B611,"*")))/($O$5/$O$7)</f>
        <v>0.99519230769230771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1.0048309178743962</v>
      </c>
      <c r="F612" s="4">
        <f>((COUNTIF($B$2:B612,"Active*")/COUNTIF($B$2:B612,"*")))/($O$5/$O$7)</f>
        <v>0.99519230769230771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1.0048309178743962</v>
      </c>
      <c r="F613" s="4">
        <f>((COUNTIF($B$2:B613,"Active*")/COUNTIF($B$2:B613,"*")))/($O$5/$O$7)</f>
        <v>0.99519230769230771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1.0048309178743962</v>
      </c>
      <c r="F614" s="4">
        <f>((COUNTIF($B$2:B614,"Active*")/COUNTIF($B$2:B614,"*")))/($O$5/$O$7)</f>
        <v>0.99519230769230771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1.0048309178743962</v>
      </c>
      <c r="F615" s="4">
        <f>((COUNTIF($B$2:B615,"Active*")/COUNTIF($B$2:B615,"*")))/($O$5/$O$7)</f>
        <v>0.99519230769230771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1.0048309178743962</v>
      </c>
      <c r="F616" s="4">
        <f>((COUNTIF($B$2:B616,"Active*")/COUNTIF($B$2:B616,"*")))/($O$5/$O$7)</f>
        <v>0.99519230769230771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1.0048309178743962</v>
      </c>
      <c r="F617" s="4">
        <f>((COUNTIF($B$2:B617,"Active*")/COUNTIF($B$2:B617,"*")))/($O$5/$O$7)</f>
        <v>0.99519230769230771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1.0048309178743962</v>
      </c>
      <c r="F618" s="4">
        <f>((COUNTIF($B$2:B618,"Active*")/COUNTIF($B$2:B618,"*")))/($O$5/$O$7)</f>
        <v>0.99519230769230771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1.0048309178743962</v>
      </c>
      <c r="F619" s="4">
        <f>((COUNTIF($B$2:B619,"Active*")/COUNTIF($B$2:B619,"*")))/($O$5/$O$7)</f>
        <v>0.99519230769230771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1.0048309178743962</v>
      </c>
      <c r="F620" s="4">
        <f>((COUNTIF($B$2:B620,"Active*")/COUNTIF($B$2:B620,"*")))/($O$5/$O$7)</f>
        <v>0.99519230769230771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1.0048309178743962</v>
      </c>
      <c r="F621" s="4">
        <f>((COUNTIF($B$2:B621,"Active*")/COUNTIF($B$2:B621,"*")))/($O$5/$O$7)</f>
        <v>0.99519230769230771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1.0048309178743962</v>
      </c>
      <c r="F622" s="4">
        <f>((COUNTIF($B$2:B622,"Active*")/COUNTIF($B$2:B622,"*")))/($O$5/$O$7)</f>
        <v>0.99519230769230771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1.0048309178743962</v>
      </c>
      <c r="F623" s="4">
        <f>((COUNTIF($B$2:B623,"Active*")/COUNTIF($B$2:B623,"*")))/($O$5/$O$7)</f>
        <v>0.99519230769230771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1.0048309178743962</v>
      </c>
      <c r="F624" s="4">
        <f>((COUNTIF($B$2:B624,"Active*")/COUNTIF($B$2:B624,"*")))/($O$5/$O$7)</f>
        <v>0.99519230769230771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1.0048309178743962</v>
      </c>
      <c r="F625" s="4">
        <f>((COUNTIF($B$2:B625,"Active*")/COUNTIF($B$2:B625,"*")))/($O$5/$O$7)</f>
        <v>0.99519230769230771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1.0048309178743962</v>
      </c>
      <c r="F626" s="4">
        <f>((COUNTIF($B$2:B626,"Active*")/COUNTIF($B$2:B626,"*")))/($O$5/$O$7)</f>
        <v>0.99519230769230771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1.0048309178743962</v>
      </c>
      <c r="F627" s="4">
        <f>((COUNTIF($B$2:B627,"Active*")/COUNTIF($B$2:B627,"*")))/($O$5/$O$7)</f>
        <v>0.99519230769230771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1.0048309178743962</v>
      </c>
      <c r="F628" s="4">
        <f>((COUNTIF($B$2:B628,"Active*")/COUNTIF($B$2:B628,"*")))/($O$5/$O$7)</f>
        <v>0.99519230769230771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1.0048309178743962</v>
      </c>
      <c r="F629" s="4">
        <f>((COUNTIF($B$2:B629,"Active*")/COUNTIF($B$2:B629,"*")))/($O$5/$O$7)</f>
        <v>0.99519230769230771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1.0048309178743962</v>
      </c>
      <c r="F630" s="4">
        <f>((COUNTIF($B$2:B630,"Active*")/COUNTIF($B$2:B630,"*")))/($O$5/$O$7)</f>
        <v>0.99519230769230771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1.0048309178743962</v>
      </c>
      <c r="F631" s="4">
        <f>((COUNTIF($B$2:B631,"Active*")/COUNTIF($B$2:B631,"*")))/($O$5/$O$7)</f>
        <v>0.99519230769230771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1.0048309178743962</v>
      </c>
      <c r="F632" s="4">
        <f>((COUNTIF($B$2:B632,"Active*")/COUNTIF($B$2:B632,"*")))/($O$5/$O$7)</f>
        <v>0.99519230769230771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1.0048309178743962</v>
      </c>
      <c r="F633" s="4">
        <f>((COUNTIF($B$2:B633,"Active*")/COUNTIF($B$2:B633,"*")))/($O$5/$O$7)</f>
        <v>0.99519230769230771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1.0048309178743962</v>
      </c>
      <c r="F634" s="4">
        <f>((COUNTIF($B$2:B634,"Active*")/COUNTIF($B$2:B634,"*")))/($O$5/$O$7)</f>
        <v>0.99519230769230771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1.0048309178743962</v>
      </c>
      <c r="F635" s="4">
        <f>((COUNTIF($B$2:B635,"Active*")/COUNTIF($B$2:B635,"*")))/($O$5/$O$7)</f>
        <v>0.99519230769230771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1.0048309178743962</v>
      </c>
      <c r="F636" s="4">
        <f>((COUNTIF($B$2:B636,"Active*")/COUNTIF($B$2:B636,"*")))/($O$5/$O$7)</f>
        <v>0.99519230769230771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1.0048309178743962</v>
      </c>
      <c r="F637" s="4">
        <f>((COUNTIF($B$2:B637,"Active*")/COUNTIF($B$2:B637,"*")))/($O$5/$O$7)</f>
        <v>0.99519230769230771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1.0048309178743962</v>
      </c>
      <c r="F638" s="4">
        <f>((COUNTIF($B$2:B638,"Active*")/COUNTIF($B$2:B638,"*")))/($O$5/$O$7)</f>
        <v>0.99519230769230771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1.0048309178743962</v>
      </c>
      <c r="F639" s="4">
        <f>((COUNTIF($B$2:B639,"Active*")/COUNTIF($B$2:B639,"*")))/($O$5/$O$7)</f>
        <v>0.99519230769230771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1.0048309178743962</v>
      </c>
      <c r="F640" s="4">
        <f>((COUNTIF($B$2:B640,"Active*")/COUNTIF($B$2:B640,"*")))/($O$5/$O$7)</f>
        <v>0.99519230769230771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1.0048309178743962</v>
      </c>
      <c r="F641" s="4">
        <f>((COUNTIF($B$2:B641,"Active*")/COUNTIF($B$2:B641,"*")))/($O$5/$O$7)</f>
        <v>0.99519230769230771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1.0048309178743962</v>
      </c>
      <c r="F642" s="4">
        <f>((COUNTIF($B$2:B642,"Active*")/COUNTIF($B$2:B642,"*")))/($O$5/$O$7)</f>
        <v>0.99519230769230771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1.0048309178743962</v>
      </c>
      <c r="F643" s="4">
        <f>((COUNTIF($B$2:B643,"Active*")/COUNTIF($B$2:B643,"*")))/($O$5/$O$7)</f>
        <v>0.99519230769230771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1.0048309178743962</v>
      </c>
      <c r="F644" s="4">
        <f>((COUNTIF($B$2:B644,"Active*")/COUNTIF($B$2:B644,"*")))/($O$5/$O$7)</f>
        <v>0.99519230769230771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1.0048309178743962</v>
      </c>
      <c r="F645" s="4">
        <f>((COUNTIF($B$2:B645,"Active*")/COUNTIF($B$2:B645,"*")))/($O$5/$O$7)</f>
        <v>0.99519230769230771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1.0048309178743962</v>
      </c>
      <c r="F646" s="4">
        <f>((COUNTIF($B$2:B646,"Active*")/COUNTIF($B$2:B646,"*")))/($O$5/$O$7)</f>
        <v>0.99519230769230771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1.0048309178743962</v>
      </c>
      <c r="F647" s="4">
        <f>((COUNTIF($B$2:B647,"Active*")/COUNTIF($B$2:B647,"*")))/($O$5/$O$7)</f>
        <v>0.99519230769230771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1.0048309178743962</v>
      </c>
      <c r="F648" s="4">
        <f>((COUNTIF($B$2:B648,"Active*")/COUNTIF($B$2:B648,"*")))/($O$5/$O$7)</f>
        <v>0.99519230769230771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1.0048309178743962</v>
      </c>
      <c r="F649" s="4">
        <f>((COUNTIF($B$2:B649,"Active*")/COUNTIF($B$2:B649,"*")))/($O$5/$O$7)</f>
        <v>0.99519230769230771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1.0048309178743962</v>
      </c>
      <c r="F650" s="4">
        <f>((COUNTIF($B$2:B650,"Active*")/COUNTIF($B$2:B650,"*")))/($O$5/$O$7)</f>
        <v>0.99519230769230771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1.0048309178743962</v>
      </c>
      <c r="F651" s="4">
        <f>((COUNTIF($B$2:B651,"Active*")/COUNTIF($B$2:B651,"*")))/($O$5/$O$7)</f>
        <v>0.99519230769230771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1.0048309178743962</v>
      </c>
      <c r="F652" s="4">
        <f>((COUNTIF($B$2:B652,"Active*")/COUNTIF($B$2:B652,"*")))/($O$5/$O$7)</f>
        <v>0.99519230769230771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1.0048309178743962</v>
      </c>
      <c r="F653" s="4">
        <f>((COUNTIF($B$2:B653,"Active*")/COUNTIF($B$2:B653,"*")))/($O$5/$O$7)</f>
        <v>0.99519230769230771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1.0048309178743962</v>
      </c>
      <c r="F654" s="4">
        <f>((COUNTIF($B$2:B654,"Active*")/COUNTIF($B$2:B654,"*")))/($O$5/$O$7)</f>
        <v>0.99519230769230771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1.0048309178743962</v>
      </c>
      <c r="F655" s="4">
        <f>((COUNTIF($B$2:B655,"Active*")/COUNTIF($B$2:B655,"*")))/($O$5/$O$7)</f>
        <v>0.99519230769230771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1.0048309178743962</v>
      </c>
      <c r="F656" s="4">
        <f>((COUNTIF($B$2:B656,"Active*")/COUNTIF($B$2:B656,"*")))/($O$5/$O$7)</f>
        <v>0.99519230769230771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1.0048309178743962</v>
      </c>
      <c r="F657" s="4">
        <f>((COUNTIF($B$2:B657,"Active*")/COUNTIF($B$2:B657,"*")))/($O$5/$O$7)</f>
        <v>0.99519230769230771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1.0048309178743962</v>
      </c>
      <c r="F658" s="4">
        <f>((COUNTIF($B$2:B658,"Active*")/COUNTIF($B$2:B658,"*")))/($O$5/$O$7)</f>
        <v>0.99519230769230771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1.0048309178743962</v>
      </c>
      <c r="F659" s="4">
        <f>((COUNTIF($B$2:B659,"Active*")/COUNTIF($B$2:B659,"*")))/($O$5/$O$7)</f>
        <v>0.99519230769230771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1.0048309178743962</v>
      </c>
      <c r="F660" s="4">
        <f>((COUNTIF($B$2:B660,"Active*")/COUNTIF($B$2:B660,"*")))/($O$5/$O$7)</f>
        <v>0.99519230769230771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1.0048309178743962</v>
      </c>
      <c r="F661" s="4">
        <f>((COUNTIF($B$2:B661,"Active*")/COUNTIF($B$2:B661,"*")))/($O$5/$O$7)</f>
        <v>0.99519230769230771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1.0048309178743962</v>
      </c>
      <c r="F662" s="4">
        <f>((COUNTIF($B$2:B662,"Active*")/COUNTIF($B$2:B662,"*")))/($O$5/$O$7)</f>
        <v>0.99519230769230771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1.0048309178743962</v>
      </c>
      <c r="F663" s="4">
        <f>((COUNTIF($B$2:B663,"Active*")/COUNTIF($B$2:B663,"*")))/($O$5/$O$7)</f>
        <v>0.99519230769230771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1.0048309178743962</v>
      </c>
      <c r="F664" s="4">
        <f>((COUNTIF($B$2:B664,"Active*")/COUNTIF($B$2:B664,"*")))/($O$5/$O$7)</f>
        <v>0.99519230769230771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1.0048309178743962</v>
      </c>
      <c r="F665" s="4">
        <f>((COUNTIF($B$2:B665,"Active*")/COUNTIF($B$2:B665,"*")))/($O$5/$O$7)</f>
        <v>0.99519230769230771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1.0048309178743962</v>
      </c>
      <c r="F666" s="4">
        <f>((COUNTIF($B$2:B666,"Active*")/COUNTIF($B$2:B666,"*")))/($O$5/$O$7)</f>
        <v>0.99519230769230771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1.0048309178743962</v>
      </c>
      <c r="F667" s="4">
        <f>((COUNTIF($B$2:B667,"Active*")/COUNTIF($B$2:B667,"*")))/($O$5/$O$7)</f>
        <v>0.99519230769230771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1.0048309178743962</v>
      </c>
      <c r="F668" s="4">
        <f>((COUNTIF($B$2:B668,"Active*")/COUNTIF($B$2:B668,"*")))/($O$5/$O$7)</f>
        <v>0.99519230769230771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1.0048309178743962</v>
      </c>
      <c r="F669" s="4">
        <f>((COUNTIF($B$2:B669,"Active*")/COUNTIF($B$2:B669,"*")))/($O$5/$O$7)</f>
        <v>0.99519230769230771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1.0048309178743962</v>
      </c>
      <c r="F670" s="4">
        <f>((COUNTIF($B$2:B670,"Active*")/COUNTIF($B$2:B670,"*")))/($O$5/$O$7)</f>
        <v>0.99519230769230771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1.0048309178743962</v>
      </c>
      <c r="F671" s="4">
        <f>((COUNTIF($B$2:B671,"Active*")/COUNTIF($B$2:B671,"*")))/($O$5/$O$7)</f>
        <v>0.99519230769230771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1.0048309178743962</v>
      </c>
      <c r="F672" s="4">
        <f>((COUNTIF($B$2:B672,"Active*")/COUNTIF($B$2:B672,"*")))/($O$5/$O$7)</f>
        <v>0.99519230769230771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1.0048309178743962</v>
      </c>
      <c r="F673" s="4">
        <f>((COUNTIF($B$2:B673,"Active*")/COUNTIF($B$2:B673,"*")))/($O$5/$O$7)</f>
        <v>0.99519230769230771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1.0048309178743962</v>
      </c>
      <c r="F674" s="4">
        <f>((COUNTIF($B$2:B674,"Active*")/COUNTIF($B$2:B674,"*")))/($O$5/$O$7)</f>
        <v>0.99519230769230771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1.0048309178743962</v>
      </c>
      <c r="F675" s="4">
        <f>((COUNTIF($B$2:B675,"Active*")/COUNTIF($B$2:B675,"*")))/($O$5/$O$7)</f>
        <v>0.99519230769230771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1.0048309178743962</v>
      </c>
      <c r="F676" s="4">
        <f>((COUNTIF($B$2:B676,"Active*")/COUNTIF($B$2:B676,"*")))/($O$5/$O$7)</f>
        <v>0.99519230769230771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1.0048309178743962</v>
      </c>
      <c r="F677" s="4">
        <f>((COUNTIF($B$2:B677,"Active*")/COUNTIF($B$2:B677,"*")))/($O$5/$O$7)</f>
        <v>0.99519230769230771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1.0048309178743962</v>
      </c>
      <c r="F678" s="4">
        <f>((COUNTIF($B$2:B678,"Active*")/COUNTIF($B$2:B678,"*")))/($O$5/$O$7)</f>
        <v>0.99519230769230771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1.0048309178743962</v>
      </c>
      <c r="F679" s="4">
        <f>((COUNTIF($B$2:B679,"Active*")/COUNTIF($B$2:B679,"*")))/($O$5/$O$7)</f>
        <v>0.99519230769230771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1.0048309178743962</v>
      </c>
      <c r="F680" s="4">
        <f>((COUNTIF($B$2:B680,"Active*")/COUNTIF($B$2:B680,"*")))/($O$5/$O$7)</f>
        <v>0.99519230769230771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1.0048309178743962</v>
      </c>
      <c r="F681" s="4">
        <f>((COUNTIF($B$2:B681,"Active*")/COUNTIF($B$2:B681,"*")))/($O$5/$O$7)</f>
        <v>0.99519230769230771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1.0048309178743962</v>
      </c>
      <c r="F682" s="4">
        <f>((COUNTIF($B$2:B682,"Active*")/COUNTIF($B$2:B682,"*")))/($O$5/$O$7)</f>
        <v>0.99519230769230771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1.0048309178743962</v>
      </c>
      <c r="F683" s="4">
        <f>((COUNTIF($B$2:B683,"Active*")/COUNTIF($B$2:B683,"*")))/($O$5/$O$7)</f>
        <v>0.99519230769230771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1.0048309178743962</v>
      </c>
      <c r="F684" s="4">
        <f>((COUNTIF($B$2:B684,"Active*")/COUNTIF($B$2:B684,"*")))/($O$5/$O$7)</f>
        <v>0.99519230769230771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1.0048309178743962</v>
      </c>
      <c r="F685" s="4">
        <f>((COUNTIF($B$2:B685,"Active*")/COUNTIF($B$2:B685,"*")))/($O$5/$O$7)</f>
        <v>0.99519230769230771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1.0048309178743962</v>
      </c>
      <c r="F686" s="4">
        <f>((COUNTIF($B$2:B686,"Active*")/COUNTIF($B$2:B686,"*")))/($O$5/$O$7)</f>
        <v>0.99519230769230771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1.0048309178743962</v>
      </c>
      <c r="F687" s="4">
        <f>((COUNTIF($B$2:B687,"Active*")/COUNTIF($B$2:B687,"*")))/($O$5/$O$7)</f>
        <v>0.99519230769230771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1.0048309178743962</v>
      </c>
      <c r="F688" s="4">
        <f>((COUNTIF($B$2:B688,"Active*")/COUNTIF($B$2:B688,"*")))/($O$5/$O$7)</f>
        <v>0.99519230769230771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1.0048309178743962</v>
      </c>
      <c r="F689" s="4">
        <f>((COUNTIF($B$2:B689,"Active*")/COUNTIF($B$2:B689,"*")))/($O$5/$O$7)</f>
        <v>0.99519230769230771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1.0048309178743962</v>
      </c>
      <c r="F690" s="4">
        <f>((COUNTIF($B$2:B690,"Active*")/COUNTIF($B$2:B690,"*")))/($O$5/$O$7)</f>
        <v>0.99519230769230771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1.0048309178743962</v>
      </c>
      <c r="F691" s="4">
        <f>((COUNTIF($B$2:B691,"Active*")/COUNTIF($B$2:B691,"*")))/($O$5/$O$7)</f>
        <v>0.99519230769230771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1.0048309178743962</v>
      </c>
      <c r="F692" s="4">
        <f>((COUNTIF($B$2:B692,"Active*")/COUNTIF($B$2:B692,"*")))/($O$5/$O$7)</f>
        <v>0.99519230769230771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1.0048309178743962</v>
      </c>
      <c r="F693" s="4">
        <f>((COUNTIF($B$2:B693,"Active*")/COUNTIF($B$2:B693,"*")))/($O$5/$O$7)</f>
        <v>0.99519230769230771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1.0048309178743962</v>
      </c>
      <c r="F694" s="4">
        <f>((COUNTIF($B$2:B694,"Active*")/COUNTIF($B$2:B694,"*")))/($O$5/$O$7)</f>
        <v>0.99519230769230771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1.0048309178743962</v>
      </c>
      <c r="F695" s="4">
        <f>((COUNTIF($B$2:B695,"Active*")/COUNTIF($B$2:B695,"*")))/($O$5/$O$7)</f>
        <v>0.99519230769230771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1.0048309178743962</v>
      </c>
      <c r="F696" s="4">
        <f>((COUNTIF($B$2:B696,"Active*")/COUNTIF($B$2:B696,"*")))/($O$5/$O$7)</f>
        <v>0.99519230769230771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1.0048309178743962</v>
      </c>
      <c r="F697" s="4">
        <f>((COUNTIF($B$2:B697,"Active*")/COUNTIF($B$2:B697,"*")))/($O$5/$O$7)</f>
        <v>0.99519230769230771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1.0048309178743962</v>
      </c>
      <c r="F698" s="4">
        <f>((COUNTIF($B$2:B698,"Active*")/COUNTIF($B$2:B698,"*")))/($O$5/$O$7)</f>
        <v>0.99519230769230771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1.0048309178743962</v>
      </c>
      <c r="F699" s="4">
        <f>((COUNTIF($B$2:B699,"Active*")/COUNTIF($B$2:B699,"*")))/($O$5/$O$7)</f>
        <v>0.99519230769230771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1.0048309178743962</v>
      </c>
      <c r="F700" s="4">
        <f>((COUNTIF($B$2:B700,"Active*")/COUNTIF($B$2:B700,"*")))/($O$5/$O$7)</f>
        <v>0.99519230769230771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1.0048309178743962</v>
      </c>
      <c r="F701" s="4">
        <f>((COUNTIF($B$2:B701,"Active*")/COUNTIF($B$2:B701,"*")))/($O$5/$O$7)</f>
        <v>0.99519230769230771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1.0048309178743962</v>
      </c>
      <c r="F702" s="4">
        <f>((COUNTIF($B$2:B702,"Active*")/COUNTIF($B$2:B702,"*")))/($O$5/$O$7)</f>
        <v>0.99519230769230771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1.0048309178743962</v>
      </c>
      <c r="F703" s="4">
        <f>((COUNTIF($B$2:B703,"Active*")/COUNTIF($B$2:B703,"*")))/($O$5/$O$7)</f>
        <v>0.99519230769230771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1.0048309178743962</v>
      </c>
      <c r="F704" s="4">
        <f>((COUNTIF($B$2:B704,"Active*")/COUNTIF($B$2:B704,"*")))/($O$5/$O$7)</f>
        <v>0.99519230769230771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1.0048309178743962</v>
      </c>
      <c r="F705" s="4">
        <f>((COUNTIF($B$2:B705,"Active*")/COUNTIF($B$2:B705,"*")))/($O$5/$O$7)</f>
        <v>0.99519230769230771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1.0048309178743962</v>
      </c>
      <c r="F706" s="4">
        <f>((COUNTIF($B$2:B706,"Active*")/COUNTIF($B$2:B706,"*")))/($O$5/$O$7)</f>
        <v>0.99519230769230771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1.0048309178743962</v>
      </c>
      <c r="F707" s="4">
        <f>((COUNTIF($B$2:B707,"Active*")/COUNTIF($B$2:B707,"*")))/($O$5/$O$7)</f>
        <v>0.99519230769230771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1.0048309178743962</v>
      </c>
      <c r="F708" s="4">
        <f>((COUNTIF($B$2:B708,"Active*")/COUNTIF($B$2:B708,"*")))/($O$5/$O$7)</f>
        <v>0.99519230769230771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1.0048309178743962</v>
      </c>
      <c r="F709" s="4">
        <f>((COUNTIF($B$2:B709,"Active*")/COUNTIF($B$2:B709,"*")))/($O$5/$O$7)</f>
        <v>0.99519230769230771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1.0048309178743962</v>
      </c>
      <c r="F710" s="4">
        <f>((COUNTIF($B$2:B710,"Active*")/COUNTIF($B$2:B710,"*")))/($O$5/$O$7)</f>
        <v>0.99519230769230771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1.0048309178743962</v>
      </c>
      <c r="F711" s="4">
        <f>((COUNTIF($B$2:B711,"Active*")/COUNTIF($B$2:B711,"*")))/($O$5/$O$7)</f>
        <v>0.99519230769230771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1.0048309178743962</v>
      </c>
      <c r="F712" s="4">
        <f>((COUNTIF($B$2:B712,"Active*")/COUNTIF($B$2:B712,"*")))/($O$5/$O$7)</f>
        <v>0.99519230769230771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1.0048309178743962</v>
      </c>
      <c r="F713" s="4">
        <f>((COUNTIF($B$2:B713,"Active*")/COUNTIF($B$2:B713,"*")))/($O$5/$O$7)</f>
        <v>0.99519230769230771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1.0048309178743962</v>
      </c>
      <c r="F714" s="4">
        <f>((COUNTIF($B$2:B714,"Active*")/COUNTIF($B$2:B714,"*")))/($O$5/$O$7)</f>
        <v>0.99519230769230771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1.0048309178743962</v>
      </c>
      <c r="F715" s="4">
        <f>((COUNTIF($B$2:B715,"Active*")/COUNTIF($B$2:B715,"*")))/($O$5/$O$7)</f>
        <v>0.99519230769230771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1.0048309178743962</v>
      </c>
      <c r="F716" s="4">
        <f>((COUNTIF($B$2:B716,"Active*")/COUNTIF($B$2:B716,"*")))/($O$5/$O$7)</f>
        <v>0.99519230769230771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1.0048309178743962</v>
      </c>
      <c r="F717" s="4">
        <f>((COUNTIF($B$2:B717,"Active*")/COUNTIF($B$2:B717,"*")))/($O$5/$O$7)</f>
        <v>0.99519230769230771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1.0048309178743962</v>
      </c>
      <c r="F718" s="4">
        <f>((COUNTIF($B$2:B718,"Active*")/COUNTIF($B$2:B718,"*")))/($O$5/$O$7)</f>
        <v>0.99519230769230771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1.0048309178743962</v>
      </c>
      <c r="F719" s="4">
        <f>((COUNTIF($B$2:B719,"Active*")/COUNTIF($B$2:B719,"*")))/($O$5/$O$7)</f>
        <v>0.99519230769230771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1.0048309178743962</v>
      </c>
      <c r="F720" s="4">
        <f>((COUNTIF($B$2:B720,"Active*")/COUNTIF($B$2:B720,"*")))/($O$5/$O$7)</f>
        <v>0.99519230769230771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1.0048309178743962</v>
      </c>
      <c r="F721" s="4">
        <f>((COUNTIF($B$2:B721,"Active*")/COUNTIF($B$2:B721,"*")))/($O$5/$O$7)</f>
        <v>0.99519230769230771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1.0048309178743962</v>
      </c>
      <c r="F722" s="4">
        <f>((COUNTIF($B$2:B722,"Active*")/COUNTIF($B$2:B722,"*")))/($O$5/$O$7)</f>
        <v>0.99519230769230771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1.0048309178743962</v>
      </c>
      <c r="F723" s="4">
        <f>((COUNTIF($B$2:B723,"Active*")/COUNTIF($B$2:B723,"*")))/($O$5/$O$7)</f>
        <v>0.99519230769230771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1.0048309178743962</v>
      </c>
      <c r="F724" s="4">
        <f>((COUNTIF($B$2:B724,"Active*")/COUNTIF($B$2:B724,"*")))/($O$5/$O$7)</f>
        <v>0.99519230769230771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1.0048309178743962</v>
      </c>
      <c r="F725" s="4">
        <f>((COUNTIF($B$2:B725,"Active*")/COUNTIF($B$2:B725,"*")))/($O$5/$O$7)</f>
        <v>0.99519230769230771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1.0048309178743962</v>
      </c>
      <c r="F726" s="4">
        <f>((COUNTIF($B$2:B726,"Active*")/COUNTIF($B$2:B726,"*")))/($O$5/$O$7)</f>
        <v>0.99519230769230771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1.0048309178743962</v>
      </c>
      <c r="F727" s="4">
        <f>((COUNTIF($B$2:B727,"Active*")/COUNTIF($B$2:B727,"*")))/($O$5/$O$7)</f>
        <v>0.99519230769230771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1.0048309178743962</v>
      </c>
      <c r="F728" s="4">
        <f>((COUNTIF($B$2:B728,"Active*")/COUNTIF($B$2:B728,"*")))/($O$5/$O$7)</f>
        <v>0.99519230769230771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1.0048309178743962</v>
      </c>
      <c r="F729" s="4">
        <f>((COUNTIF($B$2:B729,"Active*")/COUNTIF($B$2:B729,"*")))/($O$5/$O$7)</f>
        <v>0.99519230769230771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1.0048309178743962</v>
      </c>
      <c r="F730" s="4">
        <f>((COUNTIF($B$2:B730,"Active*")/COUNTIF($B$2:B730,"*")))/($O$5/$O$7)</f>
        <v>0.99519230769230771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1.0048309178743962</v>
      </c>
      <c r="F731" s="4">
        <f>((COUNTIF($B$2:B731,"Active*")/COUNTIF($B$2:B731,"*")))/($O$5/$O$7)</f>
        <v>0.99519230769230771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1.0048309178743962</v>
      </c>
      <c r="F732" s="4">
        <f>((COUNTIF($B$2:B732,"Active*")/COUNTIF($B$2:B732,"*")))/($O$5/$O$7)</f>
        <v>0.99519230769230771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1.0048309178743962</v>
      </c>
      <c r="F733" s="4">
        <f>((COUNTIF($B$2:B733,"Active*")/COUNTIF($B$2:B733,"*")))/($O$5/$O$7)</f>
        <v>0.99519230769230771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1.0048309178743962</v>
      </c>
      <c r="F734" s="4">
        <f>((COUNTIF($B$2:B734,"Active*")/COUNTIF($B$2:B734,"*")))/($O$5/$O$7)</f>
        <v>0.99519230769230771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1.0048309178743962</v>
      </c>
      <c r="F735" s="4">
        <f>((COUNTIF($B$2:B735,"Active*")/COUNTIF($B$2:B735,"*")))/($O$5/$O$7)</f>
        <v>0.99519230769230771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1.0048309178743962</v>
      </c>
      <c r="F736" s="4">
        <f>((COUNTIF($B$2:B736,"Active*")/COUNTIF($B$2:B736,"*")))/($O$5/$O$7)</f>
        <v>0.99519230769230771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1.0048309178743962</v>
      </c>
      <c r="F737" s="4">
        <f>((COUNTIF($B$2:B737,"Active*")/COUNTIF($B$2:B737,"*")))/($O$5/$O$7)</f>
        <v>0.99519230769230771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1.0048309178743962</v>
      </c>
      <c r="F738" s="4">
        <f>((COUNTIF($B$2:B738,"Active*")/COUNTIF($B$2:B738,"*")))/($O$5/$O$7)</f>
        <v>0.99519230769230771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1.0048309178743962</v>
      </c>
      <c r="F739" s="4">
        <f>((COUNTIF($B$2:B739,"Active*")/COUNTIF($B$2:B739,"*")))/($O$5/$O$7)</f>
        <v>0.99519230769230771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1.0048309178743962</v>
      </c>
      <c r="F740" s="4">
        <f>((COUNTIF($B$2:B740,"Active*")/COUNTIF($B$2:B740,"*")))/($O$5/$O$7)</f>
        <v>0.99519230769230771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1.0048309178743962</v>
      </c>
      <c r="F741" s="4">
        <f>((COUNTIF($B$2:B741,"Active*")/COUNTIF($B$2:B741,"*")))/($O$5/$O$7)</f>
        <v>0.99519230769230771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1.0048309178743962</v>
      </c>
      <c r="F742" s="4">
        <f>((COUNTIF($B$2:B742,"Active*")/COUNTIF($B$2:B742,"*")))/($O$5/$O$7)</f>
        <v>0.99519230769230771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1.0048309178743962</v>
      </c>
      <c r="F743" s="4">
        <f>((COUNTIF($B$2:B743,"Active*")/COUNTIF($B$2:B743,"*")))/($O$5/$O$7)</f>
        <v>0.99519230769230771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1.0048309178743962</v>
      </c>
      <c r="F744" s="4">
        <f>((COUNTIF($B$2:B744,"Active*")/COUNTIF($B$2:B744,"*")))/($O$5/$O$7)</f>
        <v>0.99519230769230771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1.0048309178743962</v>
      </c>
      <c r="F745" s="4">
        <f>((COUNTIF($B$2:B745,"Active*")/COUNTIF($B$2:B745,"*")))/($O$5/$O$7)</f>
        <v>0.99519230769230771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1.0048309178743962</v>
      </c>
      <c r="F746" s="4">
        <f>((COUNTIF($B$2:B746,"Active*")/COUNTIF($B$2:B746,"*")))/($O$5/$O$7)</f>
        <v>0.99519230769230771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1.0048309178743962</v>
      </c>
      <c r="F747" s="4">
        <f>((COUNTIF($B$2:B747,"Active*")/COUNTIF($B$2:B747,"*")))/($O$5/$O$7)</f>
        <v>0.99519230769230771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1.0048309178743962</v>
      </c>
      <c r="F748" s="4">
        <f>((COUNTIF($B$2:B748,"Active*")/COUNTIF($B$2:B748,"*")))/($O$5/$O$7)</f>
        <v>0.99519230769230771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1.0048309178743962</v>
      </c>
      <c r="F749" s="4">
        <f>((COUNTIF($B$2:B749,"Active*")/COUNTIF($B$2:B749,"*")))/($O$5/$O$7)</f>
        <v>0.99519230769230771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1.0048309178743962</v>
      </c>
      <c r="F750" s="4">
        <f>((COUNTIF($B$2:B750,"Active*")/COUNTIF($B$2:B750,"*")))/($O$5/$O$7)</f>
        <v>0.99519230769230771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1.0048309178743962</v>
      </c>
      <c r="F751" s="4">
        <f>((COUNTIF($B$2:B751,"Active*")/COUNTIF($B$2:B751,"*")))/($O$5/$O$7)</f>
        <v>0.99519230769230771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1.0048309178743962</v>
      </c>
      <c r="F752" s="4">
        <f>((COUNTIF($B$2:B752,"Active*")/COUNTIF($B$2:B752,"*")))/($O$5/$O$7)</f>
        <v>0.99519230769230771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1.0048309178743962</v>
      </c>
      <c r="F753" s="4">
        <f>((COUNTIF($B$2:B753,"Active*")/COUNTIF($B$2:B753,"*")))/($O$5/$O$7)</f>
        <v>0.99519230769230771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1.0048309178743962</v>
      </c>
      <c r="F754" s="4">
        <f>((COUNTIF($B$2:B754,"Active*")/COUNTIF($B$2:B754,"*")))/($O$5/$O$7)</f>
        <v>0.99519230769230771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1.0048309178743962</v>
      </c>
      <c r="F755" s="4">
        <f>((COUNTIF($B$2:B755,"Active*")/COUNTIF($B$2:B755,"*")))/($O$5/$O$7)</f>
        <v>0.99519230769230771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1.0048309178743962</v>
      </c>
      <c r="F756" s="4">
        <f>((COUNTIF($B$2:B756,"Active*")/COUNTIF($B$2:B756,"*")))/($O$5/$O$7)</f>
        <v>0.99519230769230771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1.0048309178743962</v>
      </c>
      <c r="F757" s="4">
        <f>((COUNTIF($B$2:B757,"Active*")/COUNTIF($B$2:B757,"*")))/($O$5/$O$7)</f>
        <v>0.99519230769230771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1.0048309178743962</v>
      </c>
      <c r="F758" s="4">
        <f>((COUNTIF($B$2:B758,"Active*")/COUNTIF($B$2:B758,"*")))/($O$5/$O$7)</f>
        <v>0.99519230769230771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1.0048309178743962</v>
      </c>
      <c r="F759" s="4">
        <f>((COUNTIF($B$2:B759,"Active*")/COUNTIF($B$2:B759,"*")))/($O$5/$O$7)</f>
        <v>0.99519230769230771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1.0048309178743962</v>
      </c>
      <c r="F760" s="4">
        <f>((COUNTIF($B$2:B760,"Active*")/COUNTIF($B$2:B760,"*")))/($O$5/$O$7)</f>
        <v>0.99519230769230771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1.0048309178743962</v>
      </c>
      <c r="F761" s="4">
        <f>((COUNTIF($B$2:B761,"Active*")/COUNTIF($B$2:B761,"*")))/($O$5/$O$7)</f>
        <v>0.99519230769230771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1.0048309178743962</v>
      </c>
      <c r="F762" s="4">
        <f>((COUNTIF($B$2:B762,"Active*")/COUNTIF($B$2:B762,"*")))/($O$5/$O$7)</f>
        <v>0.99519230769230771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1.0048309178743962</v>
      </c>
      <c r="F763" s="4">
        <f>((COUNTIF($B$2:B763,"Active*")/COUNTIF($B$2:B763,"*")))/($O$5/$O$7)</f>
        <v>0.99519230769230771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1.0048309178743962</v>
      </c>
      <c r="F764" s="4">
        <f>((COUNTIF($B$2:B764,"Active*")/COUNTIF($B$2:B764,"*")))/($O$5/$O$7)</f>
        <v>0.99519230769230771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1.0048309178743962</v>
      </c>
      <c r="F765" s="4">
        <f>((COUNTIF($B$2:B765,"Active*")/COUNTIF($B$2:B765,"*")))/($O$5/$O$7)</f>
        <v>0.99519230769230771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1.0048309178743962</v>
      </c>
      <c r="F766" s="4">
        <f>((COUNTIF($B$2:B766,"Active*")/COUNTIF($B$2:B766,"*")))/($O$5/$O$7)</f>
        <v>0.99519230769230771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1.0048309178743962</v>
      </c>
      <c r="F767" s="4">
        <f>((COUNTIF($B$2:B767,"Active*")/COUNTIF($B$2:B767,"*")))/($O$5/$O$7)</f>
        <v>0.99519230769230771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1.0048309178743962</v>
      </c>
      <c r="F768" s="4">
        <f>((COUNTIF($B$2:B768,"Active*")/COUNTIF($B$2:B768,"*")))/($O$5/$O$7)</f>
        <v>0.99519230769230771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1.0048309178743962</v>
      </c>
      <c r="F769" s="4">
        <f>((COUNTIF($B$2:B769,"Active*")/COUNTIF($B$2:B769,"*")))/($O$5/$O$7)</f>
        <v>0.99519230769230771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1.0048309178743962</v>
      </c>
      <c r="F770" s="4">
        <f>((COUNTIF($B$2:B770,"Active*")/COUNTIF($B$2:B770,"*")))/($O$5/$O$7)</f>
        <v>0.99519230769230771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1.0048309178743962</v>
      </c>
      <c r="F771" s="4">
        <f>((COUNTIF($B$2:B771,"Active*")/COUNTIF($B$2:B771,"*")))/($O$5/$O$7)</f>
        <v>0.99519230769230771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1.0048309178743962</v>
      </c>
      <c r="F772" s="4">
        <f>((COUNTIF($B$2:B772,"Active*")/COUNTIF($B$2:B772,"*")))/($O$5/$O$7)</f>
        <v>0.99519230769230771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1.0048309178743962</v>
      </c>
      <c r="F773" s="4">
        <f>((COUNTIF($B$2:B773,"Active*")/COUNTIF($B$2:B773,"*")))/($O$5/$O$7)</f>
        <v>0.99519230769230771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1.0048309178743962</v>
      </c>
      <c r="F774" s="4">
        <f>((COUNTIF($B$2:B774,"Active*")/COUNTIF($B$2:B774,"*")))/($O$5/$O$7)</f>
        <v>0.99519230769230771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1.0048309178743962</v>
      </c>
      <c r="F775" s="4">
        <f>((COUNTIF($B$2:B775,"Active*")/COUNTIF($B$2:B775,"*")))/($O$5/$O$7)</f>
        <v>0.99519230769230771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1.0048309178743962</v>
      </c>
      <c r="F776" s="4">
        <f>((COUNTIF($B$2:B776,"Active*")/COUNTIF($B$2:B776,"*")))/($O$5/$O$7)</f>
        <v>0.99519230769230771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1.0048309178743962</v>
      </c>
      <c r="F777" s="4">
        <f>((COUNTIF($B$2:B777,"Active*")/COUNTIF($B$2:B777,"*")))/($O$5/$O$7)</f>
        <v>0.99519230769230771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1.0048309178743962</v>
      </c>
      <c r="F778" s="4">
        <f>((COUNTIF($B$2:B778,"Active*")/COUNTIF($B$2:B778,"*")))/($O$5/$O$7)</f>
        <v>0.99519230769230771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1.0048309178743962</v>
      </c>
      <c r="F779" s="4">
        <f>((COUNTIF($B$2:B779,"Active*")/COUNTIF($B$2:B779,"*")))/($O$5/$O$7)</f>
        <v>0.99519230769230771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1.0048309178743962</v>
      </c>
      <c r="F780" s="4">
        <f>((COUNTIF($B$2:B780,"Active*")/COUNTIF($B$2:B780,"*")))/($O$5/$O$7)</f>
        <v>0.99519230769230771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1.0048309178743962</v>
      </c>
      <c r="F781" s="4">
        <f>((COUNTIF($B$2:B781,"Active*")/COUNTIF($B$2:B781,"*")))/($O$5/$O$7)</f>
        <v>0.99519230769230771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1.0048309178743962</v>
      </c>
      <c r="F782" s="4">
        <f>((COUNTIF($B$2:B782,"Active*")/COUNTIF($B$2:B782,"*")))/($O$5/$O$7)</f>
        <v>0.99519230769230771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1.0048309178743962</v>
      </c>
      <c r="F783" s="4">
        <f>((COUNTIF($B$2:B783,"Active*")/COUNTIF($B$2:B783,"*")))/($O$5/$O$7)</f>
        <v>0.99519230769230771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1.0048309178743962</v>
      </c>
      <c r="F784" s="4">
        <f>((COUNTIF($B$2:B784,"Active*")/COUNTIF($B$2:B784,"*")))/($O$5/$O$7)</f>
        <v>0.99519230769230771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1.0048309178743962</v>
      </c>
      <c r="F785" s="4">
        <f>((COUNTIF($B$2:B785,"Active*")/COUNTIF($B$2:B785,"*")))/($O$5/$O$7)</f>
        <v>0.99519230769230771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1.0048309178743962</v>
      </c>
      <c r="F786" s="4">
        <f>((COUNTIF($B$2:B786,"Active*")/COUNTIF($B$2:B786,"*")))/($O$5/$O$7)</f>
        <v>0.99519230769230771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1.0048309178743962</v>
      </c>
      <c r="F787" s="4">
        <f>((COUNTIF($B$2:B787,"Active*")/COUNTIF($B$2:B787,"*")))/($O$5/$O$7)</f>
        <v>0.99519230769230771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1.0048309178743962</v>
      </c>
      <c r="F788" s="4">
        <f>((COUNTIF($B$2:B788,"Active*")/COUNTIF($B$2:B788,"*")))/($O$5/$O$7)</f>
        <v>0.99519230769230771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1.0048309178743962</v>
      </c>
      <c r="F789" s="4">
        <f>((COUNTIF($B$2:B789,"Active*")/COUNTIF($B$2:B789,"*")))/($O$5/$O$7)</f>
        <v>0.99519230769230771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1.0048309178743962</v>
      </c>
      <c r="F790" s="4">
        <f>((COUNTIF($B$2:B790,"Active*")/COUNTIF($B$2:B790,"*")))/($O$5/$O$7)</f>
        <v>0.99519230769230771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1.0048309178743962</v>
      </c>
      <c r="F791" s="4">
        <f>((COUNTIF($B$2:B791,"Active*")/COUNTIF($B$2:B791,"*")))/($O$5/$O$7)</f>
        <v>0.99519230769230771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1.0048309178743962</v>
      </c>
      <c r="F792" s="4">
        <f>((COUNTIF($B$2:B792,"Active*")/COUNTIF($B$2:B792,"*")))/($O$5/$O$7)</f>
        <v>0.99519230769230771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1.0048309178743962</v>
      </c>
      <c r="F793" s="4">
        <f>((COUNTIF($B$2:B793,"Active*")/COUNTIF($B$2:B793,"*")))/($O$5/$O$7)</f>
        <v>0.99519230769230771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1.0048309178743962</v>
      </c>
      <c r="F794" s="4">
        <f>((COUNTIF($B$2:B794,"Active*")/COUNTIF($B$2:B794,"*")))/($O$5/$O$7)</f>
        <v>0.99519230769230771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1.0048309178743962</v>
      </c>
      <c r="F795" s="4">
        <f>((COUNTIF($B$2:B795,"Active*")/COUNTIF($B$2:B795,"*")))/($O$5/$O$7)</f>
        <v>0.99519230769230771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1.0048309178743962</v>
      </c>
      <c r="F796" s="4">
        <f>((COUNTIF($B$2:B796,"Active*")/COUNTIF($B$2:B796,"*")))/($O$5/$O$7)</f>
        <v>0.99519230769230771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1.0048309178743962</v>
      </c>
      <c r="F797" s="4">
        <f>((COUNTIF($B$2:B797,"Active*")/COUNTIF($B$2:B797,"*")))/($O$5/$O$7)</f>
        <v>0.99519230769230771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1.0048309178743962</v>
      </c>
      <c r="F798" s="4">
        <f>((COUNTIF($B$2:B798,"Active*")/COUNTIF($B$2:B798,"*")))/($O$5/$O$7)</f>
        <v>0.99519230769230771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1.0048309178743962</v>
      </c>
      <c r="F799" s="4">
        <f>((COUNTIF($B$2:B799,"Active*")/COUNTIF($B$2:B799,"*")))/($O$5/$O$7)</f>
        <v>0.99519230769230771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1.0048309178743962</v>
      </c>
      <c r="F800" s="4">
        <f>((COUNTIF($B$2:B800,"Active*")/COUNTIF($B$2:B800,"*")))/($O$5/$O$7)</f>
        <v>0.99519230769230771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1.0048309178743962</v>
      </c>
      <c r="F801" s="4">
        <f>((COUNTIF($B$2:B801,"Active*")/COUNTIF($B$2:B801,"*")))/($O$5/$O$7)</f>
        <v>0.99519230769230771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1.0048309178743962</v>
      </c>
      <c r="F802" s="4">
        <f>((COUNTIF($B$2:B802,"Active*")/COUNTIF($B$2:B802,"*")))/($O$5/$O$7)</f>
        <v>0.99519230769230771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1.0048309178743962</v>
      </c>
      <c r="F803" s="4">
        <f>((COUNTIF($B$2:B803,"Active*")/COUNTIF($B$2:B803,"*")))/($O$5/$O$7)</f>
        <v>0.99519230769230771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1.0048309178743962</v>
      </c>
      <c r="F804" s="4">
        <f>((COUNTIF($B$2:B804,"Active*")/COUNTIF($B$2:B804,"*")))/($O$5/$O$7)</f>
        <v>0.99519230769230771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1.0048309178743962</v>
      </c>
      <c r="F805" s="4">
        <f>((COUNTIF($B$2:B805,"Active*")/COUNTIF($B$2:B805,"*")))/($O$5/$O$7)</f>
        <v>0.99519230769230771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1.0048309178743962</v>
      </c>
      <c r="F806" s="4">
        <f>((COUNTIF($B$2:B806,"Active*")/COUNTIF($B$2:B806,"*")))/($O$5/$O$7)</f>
        <v>0.99519230769230771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1.0048309178743962</v>
      </c>
      <c r="F807" s="4">
        <f>((COUNTIF($B$2:B807,"Active*")/COUNTIF($B$2:B807,"*")))/($O$5/$O$7)</f>
        <v>0.99519230769230771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1.0048309178743962</v>
      </c>
      <c r="F808" s="4">
        <f>((COUNTIF($B$2:B808,"Active*")/COUNTIF($B$2:B808,"*")))/($O$5/$O$7)</f>
        <v>0.99519230769230771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1.0048309178743962</v>
      </c>
      <c r="F809" s="4">
        <f>((COUNTIF($B$2:B809,"Active*")/COUNTIF($B$2:B809,"*")))/($O$5/$O$7)</f>
        <v>0.99519230769230771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1.0048309178743962</v>
      </c>
      <c r="F810" s="4">
        <f>((COUNTIF($B$2:B810,"Active*")/COUNTIF($B$2:B810,"*")))/($O$5/$O$7)</f>
        <v>0.99519230769230771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1.0048309178743962</v>
      </c>
      <c r="F811" s="4">
        <f>((COUNTIF($B$2:B811,"Active*")/COUNTIF($B$2:B811,"*")))/($O$5/$O$7)</f>
        <v>0.99519230769230771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1.0048309178743962</v>
      </c>
      <c r="F812" s="4">
        <f>((COUNTIF($B$2:B812,"Active*")/COUNTIF($B$2:B812,"*")))/($O$5/$O$7)</f>
        <v>0.99519230769230771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1.0048309178743962</v>
      </c>
      <c r="F813" s="4">
        <f>((COUNTIF($B$2:B813,"Active*")/COUNTIF($B$2:B813,"*")))/($O$5/$O$7)</f>
        <v>0.99519230769230771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1.0048309178743962</v>
      </c>
      <c r="F814" s="4">
        <f>((COUNTIF($B$2:B814,"Active*")/COUNTIF($B$2:B814,"*")))/($O$5/$O$7)</f>
        <v>0.99519230769230771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1.0048309178743962</v>
      </c>
      <c r="F815" s="4">
        <f>((COUNTIF($B$2:B815,"Active*")/COUNTIF($B$2:B815,"*")))/($O$5/$O$7)</f>
        <v>0.99519230769230771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1.0048309178743962</v>
      </c>
      <c r="F816" s="4">
        <f>((COUNTIF($B$2:B816,"Active*")/COUNTIF($B$2:B816,"*")))/($O$5/$O$7)</f>
        <v>0.99519230769230771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1.0048309178743962</v>
      </c>
      <c r="F817" s="4">
        <f>((COUNTIF($B$2:B817,"Active*")/COUNTIF($B$2:B817,"*")))/($O$5/$O$7)</f>
        <v>0.99519230769230771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1.0048309178743962</v>
      </c>
      <c r="F818" s="4">
        <f>((COUNTIF($B$2:B818,"Active*")/COUNTIF($B$2:B818,"*")))/($O$5/$O$7)</f>
        <v>0.99519230769230771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1.0048309178743962</v>
      </c>
      <c r="F819" s="4">
        <f>((COUNTIF($B$2:B819,"Active*")/COUNTIF($B$2:B819,"*")))/($O$5/$O$7)</f>
        <v>0.99519230769230771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1.0048309178743962</v>
      </c>
      <c r="F820" s="4">
        <f>((COUNTIF($B$2:B820,"Active*")/COUNTIF($B$2:B820,"*")))/($O$5/$O$7)</f>
        <v>0.99519230769230771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1.0048309178743962</v>
      </c>
      <c r="F821" s="4">
        <f>((COUNTIF($B$2:B821,"Active*")/COUNTIF($B$2:B821,"*")))/($O$5/$O$7)</f>
        <v>0.99519230769230771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1.0048309178743962</v>
      </c>
      <c r="F822" s="4">
        <f>((COUNTIF($B$2:B822,"Active*")/COUNTIF($B$2:B822,"*")))/($O$5/$O$7)</f>
        <v>0.99519230769230771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1.0048309178743962</v>
      </c>
      <c r="F823" s="4">
        <f>((COUNTIF($B$2:B823,"Active*")/COUNTIF($B$2:B823,"*")))/($O$5/$O$7)</f>
        <v>0.99519230769230771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1.0048309178743962</v>
      </c>
      <c r="F824" s="4">
        <f>((COUNTIF($B$2:B824,"Active*")/COUNTIF($B$2:B824,"*")))/($O$5/$O$7)</f>
        <v>0.99519230769230771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1.0048309178743962</v>
      </c>
      <c r="F825" s="4">
        <f>((COUNTIF($B$2:B825,"Active*")/COUNTIF($B$2:B825,"*")))/($O$5/$O$7)</f>
        <v>0.99519230769230771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1.0048309178743962</v>
      </c>
      <c r="F826" s="4">
        <f>((COUNTIF($B$2:B826,"Active*")/COUNTIF($B$2:B826,"*")))/($O$5/$O$7)</f>
        <v>0.99519230769230771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1.0048309178743962</v>
      </c>
      <c r="F827" s="4">
        <f>((COUNTIF($B$2:B827,"Active*")/COUNTIF($B$2:B827,"*")))/($O$5/$O$7)</f>
        <v>0.99519230769230771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1.0048309178743962</v>
      </c>
      <c r="F828" s="4">
        <f>((COUNTIF($B$2:B828,"Active*")/COUNTIF($B$2:B828,"*")))/($O$5/$O$7)</f>
        <v>0.99519230769230771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1.0048309178743962</v>
      </c>
      <c r="F829" s="4">
        <f>((COUNTIF($B$2:B829,"Active*")/COUNTIF($B$2:B829,"*")))/($O$5/$O$7)</f>
        <v>0.99519230769230771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1.0048309178743962</v>
      </c>
      <c r="F830" s="4">
        <f>((COUNTIF($B$2:B830,"Active*")/COUNTIF($B$2:B830,"*")))/($O$5/$O$7)</f>
        <v>0.99519230769230771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1.0048309178743962</v>
      </c>
      <c r="F831" s="4">
        <f>((COUNTIF($B$2:B831,"Active*")/COUNTIF($B$2:B831,"*")))/($O$5/$O$7)</f>
        <v>0.99519230769230771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1.0048309178743962</v>
      </c>
      <c r="F832" s="4">
        <f>((COUNTIF($B$2:B832,"Active*")/COUNTIF($B$2:B832,"*")))/($O$5/$O$7)</f>
        <v>0.99519230769230771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1.0048309178743962</v>
      </c>
      <c r="F833" s="4">
        <f>((COUNTIF($B$2:B833,"Active*")/COUNTIF($B$2:B833,"*")))/($O$5/$O$7)</f>
        <v>0.99519230769230771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1.0048309178743962</v>
      </c>
      <c r="F834" s="4">
        <f>((COUNTIF($B$2:B834,"Active*")/COUNTIF($B$2:B834,"*")))/($O$5/$O$7)</f>
        <v>0.99519230769230771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1.0048309178743962</v>
      </c>
      <c r="F835" s="4">
        <f>((COUNTIF($B$2:B835,"Active*")/COUNTIF($B$2:B835,"*")))/($O$5/$O$7)</f>
        <v>0.99519230769230771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1.0048309178743962</v>
      </c>
      <c r="F836" s="4">
        <f>((COUNTIF($B$2:B836,"Active*")/COUNTIF($B$2:B836,"*")))/($O$5/$O$7)</f>
        <v>0.99519230769230771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1.0048309178743962</v>
      </c>
      <c r="F837" s="4">
        <f>((COUNTIF($B$2:B837,"Active*")/COUNTIF($B$2:B837,"*")))/($O$5/$O$7)</f>
        <v>0.99519230769230771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1.0048309178743962</v>
      </c>
      <c r="F838" s="4">
        <f>((COUNTIF($B$2:B838,"Active*")/COUNTIF($B$2:B838,"*")))/($O$5/$O$7)</f>
        <v>0.99519230769230771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1.0048309178743962</v>
      </c>
      <c r="F839" s="4">
        <f>((COUNTIF($B$2:B839,"Active*")/COUNTIF($B$2:B839,"*")))/($O$5/$O$7)</f>
        <v>0.99519230769230771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1.0048309178743962</v>
      </c>
      <c r="F840" s="4">
        <f>((COUNTIF($B$2:B840,"Active*")/COUNTIF($B$2:B840,"*")))/($O$5/$O$7)</f>
        <v>0.99519230769230771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1.0048309178743962</v>
      </c>
      <c r="F841" s="4">
        <f>((COUNTIF($B$2:B841,"Active*")/COUNTIF($B$2:B841,"*")))/($O$5/$O$7)</f>
        <v>0.99519230769230771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1.0048309178743962</v>
      </c>
      <c r="F842" s="4">
        <f>((COUNTIF($B$2:B842,"Active*")/COUNTIF($B$2:B842,"*")))/($O$5/$O$7)</f>
        <v>0.99519230769230771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1.0048309178743962</v>
      </c>
      <c r="F843" s="4">
        <f>((COUNTIF($B$2:B843,"Active*")/COUNTIF($B$2:B843,"*")))/($O$5/$O$7)</f>
        <v>0.99519230769230771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1.0048309178743962</v>
      </c>
      <c r="F844" s="4">
        <f>((COUNTIF($B$2:B844,"Active*")/COUNTIF($B$2:B844,"*")))/($O$5/$O$7)</f>
        <v>0.99519230769230771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1.0048309178743962</v>
      </c>
      <c r="F845" s="4">
        <f>((COUNTIF($B$2:B845,"Active*")/COUNTIF($B$2:B845,"*")))/($O$5/$O$7)</f>
        <v>0.99519230769230771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1.0048309178743962</v>
      </c>
      <c r="F846" s="4">
        <f>((COUNTIF($B$2:B846,"Active*")/COUNTIF($B$2:B846,"*")))/($O$5/$O$7)</f>
        <v>0.99519230769230771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1.0048309178743962</v>
      </c>
      <c r="F847" s="4">
        <f>((COUNTIF($B$2:B847,"Active*")/COUNTIF($B$2:B847,"*")))/($O$5/$O$7)</f>
        <v>0.99519230769230771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1.0048309178743962</v>
      </c>
      <c r="F848" s="4">
        <f>((COUNTIF($B$2:B848,"Active*")/COUNTIF($B$2:B848,"*")))/($O$5/$O$7)</f>
        <v>0.99519230769230771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1.0048309178743962</v>
      </c>
      <c r="F849" s="4">
        <f>((COUNTIF($B$2:B849,"Active*")/COUNTIF($B$2:B849,"*")))/($O$5/$O$7)</f>
        <v>0.99519230769230771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1.0048309178743962</v>
      </c>
      <c r="F850" s="4">
        <f>((COUNTIF($B$2:B850,"Active*")/COUNTIF($B$2:B850,"*")))/($O$5/$O$7)</f>
        <v>0.99519230769230771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1.0048309178743962</v>
      </c>
      <c r="F851" s="4">
        <f>((COUNTIF($B$2:B851,"Active*")/COUNTIF($B$2:B851,"*")))/($O$5/$O$7)</f>
        <v>0.99519230769230771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1.0048309178743962</v>
      </c>
      <c r="F852" s="4">
        <f>((COUNTIF($B$2:B852,"Active*")/COUNTIF($B$2:B852,"*")))/($O$5/$O$7)</f>
        <v>0.99519230769230771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1.0048309178743962</v>
      </c>
      <c r="F853" s="4">
        <f>((COUNTIF($B$2:B853,"Active*")/COUNTIF($B$2:B853,"*")))/($O$5/$O$7)</f>
        <v>0.99519230769230771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1.0048309178743962</v>
      </c>
      <c r="F854" s="4">
        <f>((COUNTIF($B$2:B854,"Active*")/COUNTIF($B$2:B854,"*")))/($O$5/$O$7)</f>
        <v>0.99519230769230771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1.0048309178743962</v>
      </c>
      <c r="F855" s="4">
        <f>((COUNTIF($B$2:B855,"Active*")/COUNTIF($B$2:B855,"*")))/($O$5/$O$7)</f>
        <v>0.99519230769230771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1.0048309178743962</v>
      </c>
      <c r="F856" s="4">
        <f>((COUNTIF($B$2:B856,"Active*")/COUNTIF($B$2:B856,"*")))/($O$5/$O$7)</f>
        <v>0.99519230769230771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1.0048309178743962</v>
      </c>
      <c r="F857" s="4">
        <f>((COUNTIF($B$2:B857,"Active*")/COUNTIF($B$2:B857,"*")))/($O$5/$O$7)</f>
        <v>0.99519230769230771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1.0048309178743962</v>
      </c>
      <c r="F858" s="4">
        <f>((COUNTIF($B$2:B858,"Active*")/COUNTIF($B$2:B858,"*")))/($O$5/$O$7)</f>
        <v>0.99519230769230771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1.0048309178743962</v>
      </c>
      <c r="F859" s="4">
        <f>((COUNTIF($B$2:B859,"Active*")/COUNTIF($B$2:B859,"*")))/($O$5/$O$7)</f>
        <v>0.99519230769230771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1.0048309178743962</v>
      </c>
      <c r="F860" s="4">
        <f>((COUNTIF($B$2:B860,"Active*")/COUNTIF($B$2:B860,"*")))/($O$5/$O$7)</f>
        <v>0.99519230769230771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1.0048309178743962</v>
      </c>
      <c r="F861" s="4">
        <f>((COUNTIF($B$2:B861,"Active*")/COUNTIF($B$2:B861,"*")))/($O$5/$O$7)</f>
        <v>0.99519230769230771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1.0048309178743962</v>
      </c>
      <c r="F862" s="4">
        <f>((COUNTIF($B$2:B862,"Active*")/COUNTIF($B$2:B862,"*")))/($O$5/$O$7)</f>
        <v>0.99519230769230771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1.0048309178743962</v>
      </c>
      <c r="F863" s="4">
        <f>((COUNTIF($B$2:B863,"Active*")/COUNTIF($B$2:B863,"*")))/($O$5/$O$7)</f>
        <v>0.99519230769230771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1.0048309178743962</v>
      </c>
      <c r="F864" s="4">
        <f>((COUNTIF($B$2:B864,"Active*")/COUNTIF($B$2:B864,"*")))/($O$5/$O$7)</f>
        <v>0.99519230769230771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1.0048309178743962</v>
      </c>
      <c r="F865" s="4">
        <f>((COUNTIF($B$2:B865,"Active*")/COUNTIF($B$2:B865,"*")))/($O$5/$O$7)</f>
        <v>0.99519230769230771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1.0048309178743962</v>
      </c>
      <c r="F866" s="4">
        <f>((COUNTIF($B$2:B866,"Active*")/COUNTIF($B$2:B866,"*")))/($O$5/$O$7)</f>
        <v>0.99519230769230771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1.0048309178743962</v>
      </c>
      <c r="F867" s="4">
        <f>((COUNTIF($B$2:B867,"Active*")/COUNTIF($B$2:B867,"*")))/($O$5/$O$7)</f>
        <v>0.99519230769230771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1.0048309178743962</v>
      </c>
      <c r="F868" s="4">
        <f>((COUNTIF($B$2:B868,"Active*")/COUNTIF($B$2:B868,"*")))/($O$5/$O$7)</f>
        <v>0.99519230769230771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1.0048309178743962</v>
      </c>
      <c r="F869" s="4">
        <f>((COUNTIF($B$2:B869,"Active*")/COUNTIF($B$2:B869,"*")))/($O$5/$O$7)</f>
        <v>0.99519230769230771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1.0048309178743962</v>
      </c>
      <c r="F870" s="4">
        <f>((COUNTIF($B$2:B870,"Active*")/COUNTIF($B$2:B870,"*")))/($O$5/$O$7)</f>
        <v>0.99519230769230771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1.0048309178743962</v>
      </c>
      <c r="F871" s="4">
        <f>((COUNTIF($B$2:B871,"Active*")/COUNTIF($B$2:B871,"*")))/($O$5/$O$7)</f>
        <v>0.99519230769230771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1.0048309178743962</v>
      </c>
      <c r="F872" s="4">
        <f>((COUNTIF($B$2:B872,"Active*")/COUNTIF($B$2:B872,"*")))/($O$5/$O$7)</f>
        <v>0.99519230769230771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1.0048309178743962</v>
      </c>
      <c r="F873" s="4">
        <f>((COUNTIF($B$2:B873,"Active*")/COUNTIF($B$2:B873,"*")))/($O$5/$O$7)</f>
        <v>0.99519230769230771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1.0048309178743962</v>
      </c>
      <c r="F874" s="4">
        <f>((COUNTIF($B$2:B874,"Active*")/COUNTIF($B$2:B874,"*")))/($O$5/$O$7)</f>
        <v>0.99519230769230771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1.0048309178743962</v>
      </c>
      <c r="F875" s="4">
        <f>((COUNTIF($B$2:B875,"Active*")/COUNTIF($B$2:B875,"*")))/($O$5/$O$7)</f>
        <v>0.99519230769230771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1.0048309178743962</v>
      </c>
      <c r="F876" s="4">
        <f>((COUNTIF($B$2:B876,"Active*")/COUNTIF($B$2:B876,"*")))/($O$5/$O$7)</f>
        <v>0.99519230769230771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1.0048309178743962</v>
      </c>
      <c r="F877" s="4">
        <f>((COUNTIF($B$2:B877,"Active*")/COUNTIF($B$2:B877,"*")))/($O$5/$O$7)</f>
        <v>0.99519230769230771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1.0048309178743962</v>
      </c>
      <c r="F878" s="4">
        <f>((COUNTIF($B$2:B878,"Active*")/COUNTIF($B$2:B878,"*")))/($O$5/$O$7)</f>
        <v>0.99519230769230771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1.0048309178743962</v>
      </c>
      <c r="F879" s="4">
        <f>((COUNTIF($B$2:B879,"Active*")/COUNTIF($B$2:B879,"*")))/($O$5/$O$7)</f>
        <v>0.99519230769230771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1.0048309178743962</v>
      </c>
      <c r="F880" s="4">
        <f>((COUNTIF($B$2:B880,"Active*")/COUNTIF($B$2:B880,"*")))/($O$5/$O$7)</f>
        <v>0.99519230769230771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1.0048309178743962</v>
      </c>
      <c r="F881" s="4">
        <f>((COUNTIF($B$2:B881,"Active*")/COUNTIF($B$2:B881,"*")))/($O$5/$O$7)</f>
        <v>0.99519230769230771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1.0048309178743962</v>
      </c>
      <c r="F882" s="4">
        <f>((COUNTIF($B$2:B882,"Active*")/COUNTIF($B$2:B882,"*")))/($O$5/$O$7)</f>
        <v>0.99519230769230771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1.0048309178743962</v>
      </c>
      <c r="F883" s="4">
        <f>((COUNTIF($B$2:B883,"Active*")/COUNTIF($B$2:B883,"*")))/($O$5/$O$7)</f>
        <v>0.99519230769230771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1.0048309178743962</v>
      </c>
      <c r="F884" s="4">
        <f>((COUNTIF($B$2:B884,"Active*")/COUNTIF($B$2:B884,"*")))/($O$5/$O$7)</f>
        <v>0.99519230769230771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1.0048309178743962</v>
      </c>
      <c r="F885" s="4">
        <f>((COUNTIF($B$2:B885,"Active*")/COUNTIF($B$2:B885,"*")))/($O$5/$O$7)</f>
        <v>0.99519230769230771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1.0048309178743962</v>
      </c>
      <c r="F886" s="4">
        <f>((COUNTIF($B$2:B886,"Active*")/COUNTIF($B$2:B886,"*")))/($O$5/$O$7)</f>
        <v>0.99519230769230771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1.0048309178743962</v>
      </c>
      <c r="F887" s="4">
        <f>((COUNTIF($B$2:B887,"Active*")/COUNTIF($B$2:B887,"*")))/($O$5/$O$7)</f>
        <v>0.99519230769230771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1.0048309178743962</v>
      </c>
      <c r="F888" s="4">
        <f>((COUNTIF($B$2:B888,"Active*")/COUNTIF($B$2:B888,"*")))/($O$5/$O$7)</f>
        <v>0.99519230769230771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1.0048309178743962</v>
      </c>
      <c r="F889" s="4">
        <f>((COUNTIF($B$2:B889,"Active*")/COUNTIF($B$2:B889,"*")))/($O$5/$O$7)</f>
        <v>0.99519230769230771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1.0048309178743962</v>
      </c>
      <c r="F890" s="4">
        <f>((COUNTIF($B$2:B890,"Active*")/COUNTIF($B$2:B890,"*")))/($O$5/$O$7)</f>
        <v>0.99519230769230771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1.0048309178743962</v>
      </c>
      <c r="F891" s="4">
        <f>((COUNTIF($B$2:B891,"Active*")/COUNTIF($B$2:B891,"*")))/($O$5/$O$7)</f>
        <v>0.99519230769230771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1.0048309178743962</v>
      </c>
      <c r="F892" s="4">
        <f>((COUNTIF($B$2:B892,"Active*")/COUNTIF($B$2:B892,"*")))/($O$5/$O$7)</f>
        <v>0.99519230769230771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1.0048309178743962</v>
      </c>
      <c r="F893" s="4">
        <f>((COUNTIF($B$2:B893,"Active*")/COUNTIF($B$2:B893,"*")))/($O$5/$O$7)</f>
        <v>0.99519230769230771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1.0048309178743962</v>
      </c>
      <c r="F894" s="4">
        <f>((COUNTIF($B$2:B894,"Active*")/COUNTIF($B$2:B894,"*")))/($O$5/$O$7)</f>
        <v>0.99519230769230771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1.0048309178743962</v>
      </c>
      <c r="F895" s="4">
        <f>((COUNTIF($B$2:B895,"Active*")/COUNTIF($B$2:B895,"*")))/($O$5/$O$7)</f>
        <v>0.99519230769230771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1.0048309178743962</v>
      </c>
      <c r="F896" s="4">
        <f>((COUNTIF($B$2:B896,"Active*")/COUNTIF($B$2:B896,"*")))/($O$5/$O$7)</f>
        <v>0.99519230769230771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1.0048309178743962</v>
      </c>
      <c r="F897" s="4">
        <f>((COUNTIF($B$2:B897,"Active*")/COUNTIF($B$2:B897,"*")))/($O$5/$O$7)</f>
        <v>0.99519230769230771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1.0048309178743962</v>
      </c>
      <c r="F898" s="4">
        <f>((COUNTIF($B$2:B898,"Active*")/COUNTIF($B$2:B898,"*")))/($O$5/$O$7)</f>
        <v>0.99519230769230771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1.0048309178743962</v>
      </c>
      <c r="F899" s="4">
        <f>((COUNTIF($B$2:B899,"Active*")/COUNTIF($B$2:B899,"*")))/($O$5/$O$7)</f>
        <v>0.99519230769230771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1.0048309178743962</v>
      </c>
      <c r="F900" s="4">
        <f>((COUNTIF($B$2:B900,"Active*")/COUNTIF($B$2:B900,"*")))/($O$5/$O$7)</f>
        <v>0.99519230769230771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1.0048309178743962</v>
      </c>
      <c r="F901" s="4">
        <f>((COUNTIF($B$2:B901,"Active*")/COUNTIF($B$2:B901,"*")))/($O$5/$O$7)</f>
        <v>0.99519230769230771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1.0048309178743962</v>
      </c>
      <c r="F902" s="4">
        <f>((COUNTIF($B$2:B902,"Active*")/COUNTIF($B$2:B902,"*")))/($O$5/$O$7)</f>
        <v>0.99519230769230771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1.0048309178743962</v>
      </c>
      <c r="F903" s="4">
        <f>((COUNTIF($B$2:B903,"Active*")/COUNTIF($B$2:B903,"*")))/($O$5/$O$7)</f>
        <v>0.99519230769230771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1.0048309178743962</v>
      </c>
      <c r="F904" s="4">
        <f>((COUNTIF($B$2:B904,"Active*")/COUNTIF($B$2:B904,"*")))/($O$5/$O$7)</f>
        <v>0.99519230769230771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1.0048309178743962</v>
      </c>
      <c r="F905" s="4">
        <f>((COUNTIF($B$2:B905,"Active*")/COUNTIF($B$2:B905,"*")))/($O$5/$O$7)</f>
        <v>0.99519230769230771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1.0048309178743962</v>
      </c>
      <c r="F906" s="4">
        <f>((COUNTIF($B$2:B906,"Active*")/COUNTIF($B$2:B906,"*")))/($O$5/$O$7)</f>
        <v>0.99519230769230771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1.0048309178743962</v>
      </c>
      <c r="F907" s="4">
        <f>((COUNTIF($B$2:B907,"Active*")/COUNTIF($B$2:B907,"*")))/($O$5/$O$7)</f>
        <v>0.99519230769230771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1.0048309178743962</v>
      </c>
      <c r="F908" s="4">
        <f>((COUNTIF($B$2:B908,"Active*")/COUNTIF($B$2:B908,"*")))/($O$5/$O$7)</f>
        <v>0.99519230769230771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1.0048309178743962</v>
      </c>
      <c r="F909" s="4">
        <f>((COUNTIF($B$2:B909,"Active*")/COUNTIF($B$2:B909,"*")))/($O$5/$O$7)</f>
        <v>0.99519230769230771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1.0048309178743962</v>
      </c>
      <c r="F910" s="4">
        <f>((COUNTIF($B$2:B910,"Active*")/COUNTIF($B$2:B910,"*")))/($O$5/$O$7)</f>
        <v>0.99519230769230771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1.0048309178743962</v>
      </c>
      <c r="F911" s="4">
        <f>((COUNTIF($B$2:B911,"Active*")/COUNTIF($B$2:B911,"*")))/($O$5/$O$7)</f>
        <v>0.99519230769230771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1.0048309178743962</v>
      </c>
      <c r="F912" s="4">
        <f>((COUNTIF($B$2:B912,"Active*")/COUNTIF($B$2:B912,"*")))/($O$5/$O$7)</f>
        <v>0.99519230769230771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1.0048309178743962</v>
      </c>
      <c r="F913" s="4">
        <f>((COUNTIF($B$2:B913,"Active*")/COUNTIF($B$2:B913,"*")))/($O$5/$O$7)</f>
        <v>0.99519230769230771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1.0048309178743962</v>
      </c>
      <c r="F914" s="4">
        <f>((COUNTIF($B$2:B914,"Active*")/COUNTIF($B$2:B914,"*")))/($O$5/$O$7)</f>
        <v>0.99519230769230771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1.0048309178743962</v>
      </c>
      <c r="F915" s="4">
        <f>((COUNTIF($B$2:B915,"Active*")/COUNTIF($B$2:B915,"*")))/($O$5/$O$7)</f>
        <v>0.99519230769230771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1.0048309178743962</v>
      </c>
      <c r="F916" s="4">
        <f>((COUNTIF($B$2:B916,"Active*")/COUNTIF($B$2:B916,"*")))/($O$5/$O$7)</f>
        <v>0.99519230769230771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1.0048309178743962</v>
      </c>
      <c r="F917" s="4">
        <f>((COUNTIF($B$2:B917,"Active*")/COUNTIF($B$2:B917,"*")))/($O$5/$O$7)</f>
        <v>0.99519230769230771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1.0048309178743962</v>
      </c>
      <c r="F918" s="4">
        <f>((COUNTIF($B$2:B918,"Active*")/COUNTIF($B$2:B918,"*")))/($O$5/$O$7)</f>
        <v>0.99519230769230771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1.0048309178743962</v>
      </c>
      <c r="F919" s="4">
        <f>((COUNTIF($B$2:B919,"Active*")/COUNTIF($B$2:B919,"*")))/($O$5/$O$7)</f>
        <v>0.99519230769230771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1.0048309178743962</v>
      </c>
      <c r="F920" s="4">
        <f>((COUNTIF($B$2:B920,"Active*")/COUNTIF($B$2:B920,"*")))/($O$5/$O$7)</f>
        <v>0.99519230769230771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1.0048309178743962</v>
      </c>
      <c r="F921" s="4">
        <f>((COUNTIF($B$2:B921,"Active*")/COUNTIF($B$2:B921,"*")))/($O$5/$O$7)</f>
        <v>0.99519230769230771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1.0048309178743962</v>
      </c>
      <c r="F922" s="4">
        <f>((COUNTIF($B$2:B922,"Active*")/COUNTIF($B$2:B922,"*")))/($O$5/$O$7)</f>
        <v>0.99519230769230771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1.0048309178743962</v>
      </c>
      <c r="F923" s="4">
        <f>((COUNTIF($B$2:B923,"Active*")/COUNTIF($B$2:B923,"*")))/($O$5/$O$7)</f>
        <v>0.99519230769230771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1.0048309178743962</v>
      </c>
      <c r="F924" s="4">
        <f>((COUNTIF($B$2:B924,"Active*")/COUNTIF($B$2:B924,"*")))/($O$5/$O$7)</f>
        <v>0.99519230769230771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1.0048309178743962</v>
      </c>
      <c r="F925" s="4">
        <f>((COUNTIF($B$2:B925,"Active*")/COUNTIF($B$2:B925,"*")))/($O$5/$O$7)</f>
        <v>0.99519230769230771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1.0048309178743962</v>
      </c>
      <c r="F926" s="4">
        <f>((COUNTIF($B$2:B926,"Active*")/COUNTIF($B$2:B926,"*")))/($O$5/$O$7)</f>
        <v>0.99519230769230771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1.0048309178743962</v>
      </c>
      <c r="F927" s="4">
        <f>((COUNTIF($B$2:B927,"Active*")/COUNTIF($B$2:B927,"*")))/($O$5/$O$7)</f>
        <v>0.99519230769230771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1.0048309178743962</v>
      </c>
      <c r="F928" s="4">
        <f>((COUNTIF($B$2:B928,"Active*")/COUNTIF($B$2:B928,"*")))/($O$5/$O$7)</f>
        <v>0.99519230769230771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1.0048309178743962</v>
      </c>
      <c r="F929" s="4">
        <f>((COUNTIF($B$2:B929,"Active*")/COUNTIF($B$2:B929,"*")))/($O$5/$O$7)</f>
        <v>0.99519230769230771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1.0048309178743962</v>
      </c>
      <c r="F930" s="4">
        <f>((COUNTIF($B$2:B930,"Active*")/COUNTIF($B$2:B930,"*")))/($O$5/$O$7)</f>
        <v>0.99519230769230771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1.0048309178743962</v>
      </c>
      <c r="F931" s="4">
        <f>((COUNTIF($B$2:B931,"Active*")/COUNTIF($B$2:B931,"*")))/($O$5/$O$7)</f>
        <v>0.99519230769230771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1.0048309178743962</v>
      </c>
      <c r="F932" s="4">
        <f>((COUNTIF($B$2:B932,"Active*")/COUNTIF($B$2:B932,"*")))/($O$5/$O$7)</f>
        <v>0.99519230769230771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1.0048309178743962</v>
      </c>
      <c r="F933" s="4">
        <f>((COUNTIF($B$2:B933,"Active*")/COUNTIF($B$2:B933,"*")))/($O$5/$O$7)</f>
        <v>0.99519230769230771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1.0048309178743962</v>
      </c>
      <c r="F934" s="4">
        <f>((COUNTIF($B$2:B934,"Active*")/COUNTIF($B$2:B934,"*")))/($O$5/$O$7)</f>
        <v>0.99519230769230771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1.0048309178743962</v>
      </c>
      <c r="F935" s="4">
        <f>((COUNTIF($B$2:B935,"Active*")/COUNTIF($B$2:B935,"*")))/($O$5/$O$7)</f>
        <v>0.99519230769230771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1.0048309178743962</v>
      </c>
      <c r="F936" s="4">
        <f>((COUNTIF($B$2:B936,"Active*")/COUNTIF($B$2:B936,"*")))/($O$5/$O$7)</f>
        <v>0.99519230769230771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1.0048309178743962</v>
      </c>
      <c r="F937" s="4">
        <f>((COUNTIF($B$2:B937,"Active*")/COUNTIF($B$2:B937,"*")))/($O$5/$O$7)</f>
        <v>0.99519230769230771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1.0048309178743962</v>
      </c>
      <c r="F938" s="4">
        <f>((COUNTIF($B$2:B938,"Active*")/COUNTIF($B$2:B938,"*")))/($O$5/$O$7)</f>
        <v>0.99519230769230771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1.0048309178743962</v>
      </c>
      <c r="F939" s="4">
        <f>((COUNTIF($B$2:B939,"Active*")/COUNTIF($B$2:B939,"*")))/($O$5/$O$7)</f>
        <v>0.99519230769230771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1.0048309178743962</v>
      </c>
      <c r="F940" s="4">
        <f>((COUNTIF($B$2:B940,"Active*")/COUNTIF($B$2:B940,"*")))/($O$5/$O$7)</f>
        <v>0.99519230769230771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1.0048309178743962</v>
      </c>
      <c r="F941" s="4">
        <f>((COUNTIF($B$2:B941,"Active*")/COUNTIF($B$2:B941,"*")))/($O$5/$O$7)</f>
        <v>0.99519230769230771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1.0048309178743962</v>
      </c>
      <c r="F942" s="4">
        <f>((COUNTIF($B$2:B942,"Active*")/COUNTIF($B$2:B942,"*")))/($O$5/$O$7)</f>
        <v>0.99519230769230771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1.0048309178743962</v>
      </c>
      <c r="F943" s="4">
        <f>((COUNTIF($B$2:B943,"Active*")/COUNTIF($B$2:B943,"*")))/($O$5/$O$7)</f>
        <v>0.99519230769230771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1.0048309178743962</v>
      </c>
      <c r="F944" s="4">
        <f>((COUNTIF($B$2:B944,"Active*")/COUNTIF($B$2:B944,"*")))/($O$5/$O$7)</f>
        <v>0.99519230769230771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1.0048309178743962</v>
      </c>
      <c r="F945" s="4">
        <f>((COUNTIF($B$2:B945,"Active*")/COUNTIF($B$2:B945,"*")))/($O$5/$O$7)</f>
        <v>0.99519230769230771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1.0048309178743962</v>
      </c>
      <c r="F946" s="4">
        <f>((COUNTIF($B$2:B946,"Active*")/COUNTIF($B$2:B946,"*")))/($O$5/$O$7)</f>
        <v>0.99519230769230771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1.0048309178743962</v>
      </c>
      <c r="F947" s="4">
        <f>((COUNTIF($B$2:B947,"Active*")/COUNTIF($B$2:B947,"*")))/($O$5/$O$7)</f>
        <v>0.99519230769230771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1.0048309178743962</v>
      </c>
      <c r="F948" s="4">
        <f>((COUNTIF($B$2:B948,"Active*")/COUNTIF($B$2:B948,"*")))/($O$5/$O$7)</f>
        <v>0.99519230769230771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1.0048309178743962</v>
      </c>
      <c r="F949" s="4">
        <f>((COUNTIF($B$2:B949,"Active*")/COUNTIF($B$2:B949,"*")))/($O$5/$O$7)</f>
        <v>0.99519230769230771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1.0048309178743962</v>
      </c>
      <c r="F950" s="4">
        <f>((COUNTIF($B$2:B950,"Active*")/COUNTIF($B$2:B950,"*")))/($O$5/$O$7)</f>
        <v>0.99519230769230771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1.0048309178743962</v>
      </c>
      <c r="F951" s="4">
        <f>((COUNTIF($B$2:B951,"Active*")/COUNTIF($B$2:B951,"*")))/($O$5/$O$7)</f>
        <v>0.99519230769230771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1.0048309178743962</v>
      </c>
      <c r="F952" s="4">
        <f>((COUNTIF($B$2:B952,"Active*")/COUNTIF($B$2:B952,"*")))/($O$5/$O$7)</f>
        <v>0.99519230769230771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1.0048309178743962</v>
      </c>
      <c r="F953" s="4">
        <f>((COUNTIF($B$2:B953,"Active*")/COUNTIF($B$2:B953,"*")))/($O$5/$O$7)</f>
        <v>0.99519230769230771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1.0048309178743962</v>
      </c>
      <c r="F954" s="4">
        <f>((COUNTIF($B$2:B954,"Active*")/COUNTIF($B$2:B954,"*")))/($O$5/$O$7)</f>
        <v>0.99519230769230771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1.0048309178743962</v>
      </c>
      <c r="F955" s="4">
        <f>((COUNTIF($B$2:B955,"Active*")/COUNTIF($B$2:B955,"*")))/($O$5/$O$7)</f>
        <v>0.99519230769230771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1.0048309178743962</v>
      </c>
      <c r="F956" s="4">
        <f>((COUNTIF($B$2:B956,"Active*")/COUNTIF($B$2:B956,"*")))/($O$5/$O$7)</f>
        <v>0.99519230769230771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1.0048309178743962</v>
      </c>
      <c r="F957" s="4">
        <f>((COUNTIF($B$2:B957,"Active*")/COUNTIF($B$2:B957,"*")))/($O$5/$O$7)</f>
        <v>0.99519230769230771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1.0048309178743962</v>
      </c>
      <c r="F958" s="4">
        <f>((COUNTIF($B$2:B958,"Active*")/COUNTIF($B$2:B958,"*")))/($O$5/$O$7)</f>
        <v>0.99519230769230771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1.0048309178743962</v>
      </c>
      <c r="F959" s="4">
        <f>((COUNTIF($B$2:B959,"Active*")/COUNTIF($B$2:B959,"*")))/($O$5/$O$7)</f>
        <v>0.99519230769230771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1.0048309178743962</v>
      </c>
      <c r="F960" s="4">
        <f>((COUNTIF($B$2:B960,"Active*")/COUNTIF($B$2:B960,"*")))/($O$5/$O$7)</f>
        <v>0.99519230769230771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1.0048309178743962</v>
      </c>
      <c r="F961" s="4">
        <f>((COUNTIF($B$2:B961,"Active*")/COUNTIF($B$2:B961,"*")))/($O$5/$O$7)</f>
        <v>0.99519230769230771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1.0048309178743962</v>
      </c>
      <c r="F962" s="4">
        <f>((COUNTIF($B$2:B962,"Active*")/COUNTIF($B$2:B962,"*")))/($O$5/$O$7)</f>
        <v>0.99519230769230771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1.0048309178743962</v>
      </c>
      <c r="F963" s="4">
        <f>((COUNTIF($B$2:B963,"Active*")/COUNTIF($B$2:B963,"*")))/($O$5/$O$7)</f>
        <v>0.99519230769230771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1.0048309178743962</v>
      </c>
      <c r="F964" s="4">
        <f>((COUNTIF($B$2:B964,"Active*")/COUNTIF($B$2:B964,"*")))/($O$5/$O$7)</f>
        <v>0.99519230769230771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1.0048309178743962</v>
      </c>
      <c r="F965" s="4">
        <f>((COUNTIF($B$2:B965,"Active*")/COUNTIF($B$2:B965,"*")))/($O$5/$O$7)</f>
        <v>0.99519230769230771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1.0048309178743962</v>
      </c>
      <c r="F966" s="4">
        <f>((COUNTIF($B$2:B966,"Active*")/COUNTIF($B$2:B966,"*")))/($O$5/$O$7)</f>
        <v>0.99519230769230771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1.0048309178743962</v>
      </c>
      <c r="F967" s="4">
        <f>((COUNTIF($B$2:B967,"Active*")/COUNTIF($B$2:B967,"*")))/($O$5/$O$7)</f>
        <v>0.99519230769230771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1.0048309178743962</v>
      </c>
      <c r="F968" s="4">
        <f>((COUNTIF($B$2:B968,"Active*")/COUNTIF($B$2:B968,"*")))/($O$5/$O$7)</f>
        <v>0.99519230769230771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1.0048309178743962</v>
      </c>
      <c r="F969" s="4">
        <f>((COUNTIF($B$2:B969,"Active*")/COUNTIF($B$2:B969,"*")))/($O$5/$O$7)</f>
        <v>0.99519230769230771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1.0048309178743962</v>
      </c>
      <c r="F970" s="4">
        <f>((COUNTIF($B$2:B970,"Active*")/COUNTIF($B$2:B970,"*")))/($O$5/$O$7)</f>
        <v>0.99519230769230771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1.0048309178743962</v>
      </c>
      <c r="F971" s="4">
        <f>((COUNTIF($B$2:B971,"Active*")/COUNTIF($B$2:B971,"*")))/($O$5/$O$7)</f>
        <v>0.99519230769230771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1.0048309178743962</v>
      </c>
      <c r="F972" s="4">
        <f>((COUNTIF($B$2:B972,"Active*")/COUNTIF($B$2:B972,"*")))/($O$5/$O$7)</f>
        <v>0.99519230769230771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1.0048309178743962</v>
      </c>
      <c r="F973" s="4">
        <f>((COUNTIF($B$2:B973,"Active*")/COUNTIF($B$2:B973,"*")))/($O$5/$O$7)</f>
        <v>0.99519230769230771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1.0048309178743962</v>
      </c>
      <c r="F974" s="4">
        <f>((COUNTIF($B$2:B974,"Active*")/COUNTIF($B$2:B974,"*")))/($O$5/$O$7)</f>
        <v>0.99519230769230771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1.0048309178743962</v>
      </c>
      <c r="F975" s="4">
        <f>((COUNTIF($B$2:B975,"Active*")/COUNTIF($B$2:B975,"*")))/($O$5/$O$7)</f>
        <v>0.99519230769230771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1.0048309178743962</v>
      </c>
      <c r="F976" s="4">
        <f>((COUNTIF($B$2:B976,"Active*")/COUNTIF($B$2:B976,"*")))/($O$5/$O$7)</f>
        <v>0.99519230769230771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1.0048309178743962</v>
      </c>
      <c r="F977" s="4">
        <f>((COUNTIF($B$2:B977,"Active*")/COUNTIF($B$2:B977,"*")))/($O$5/$O$7)</f>
        <v>0.99519230769230771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1.0048309178743962</v>
      </c>
      <c r="F978" s="4">
        <f>((COUNTIF($B$2:B978,"Active*")/COUNTIF($B$2:B978,"*")))/($O$5/$O$7)</f>
        <v>0.99519230769230771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1.0048309178743962</v>
      </c>
      <c r="F979" s="4">
        <f>((COUNTIF($B$2:B979,"Active*")/COUNTIF($B$2:B979,"*")))/($O$5/$O$7)</f>
        <v>0.99519230769230771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1.0048309178743962</v>
      </c>
      <c r="F980" s="4">
        <f>((COUNTIF($B$2:B980,"Active*")/COUNTIF($B$2:B980,"*")))/($O$5/$O$7)</f>
        <v>0.99519230769230771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1.0048309178743962</v>
      </c>
      <c r="F981" s="4">
        <f>((COUNTIF($B$2:B981,"Active*")/COUNTIF($B$2:B981,"*")))/($O$5/$O$7)</f>
        <v>0.99519230769230771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1.0048309178743962</v>
      </c>
      <c r="F982" s="4">
        <f>((COUNTIF($B$2:B982,"Active*")/COUNTIF($B$2:B982,"*")))/($O$5/$O$7)</f>
        <v>0.99519230769230771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1.0048309178743962</v>
      </c>
      <c r="F983" s="4">
        <f>((COUNTIF($B$2:B983,"Active*")/COUNTIF($B$2:B983,"*")))/($O$5/$O$7)</f>
        <v>0.99519230769230771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1.0048309178743962</v>
      </c>
      <c r="F984" s="4">
        <f>((COUNTIF($B$2:B984,"Active*")/COUNTIF($B$2:B984,"*")))/($O$5/$O$7)</f>
        <v>0.99519230769230771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1.0048309178743962</v>
      </c>
      <c r="F985" s="4">
        <f>((COUNTIF($B$2:B985,"Active*")/COUNTIF($B$2:B985,"*")))/($O$5/$O$7)</f>
        <v>0.99519230769230771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1.0048309178743962</v>
      </c>
      <c r="F986" s="4">
        <f>((COUNTIF($B$2:B986,"Active*")/COUNTIF($B$2:B986,"*")))/($O$5/$O$7)</f>
        <v>0.99519230769230771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1.0048309178743962</v>
      </c>
      <c r="F987" s="4">
        <f>((COUNTIF($B$2:B987,"Active*")/COUNTIF($B$2:B987,"*")))/($O$5/$O$7)</f>
        <v>0.99519230769230771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1.0048309178743962</v>
      </c>
      <c r="F988" s="4">
        <f>((COUNTIF($B$2:B988,"Active*")/COUNTIF($B$2:B988,"*")))/($O$5/$O$7)</f>
        <v>0.99519230769230771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1.0048309178743962</v>
      </c>
      <c r="F989" s="4">
        <f>((COUNTIF($B$2:B989,"Active*")/COUNTIF($B$2:B989,"*")))/($O$5/$O$7)</f>
        <v>0.99519230769230771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1.0048309178743962</v>
      </c>
      <c r="F990" s="4">
        <f>((COUNTIF($B$2:B990,"Active*")/COUNTIF($B$2:B990,"*")))/($O$5/$O$7)</f>
        <v>0.99519230769230771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1.0048309178743962</v>
      </c>
      <c r="F991" s="4">
        <f>((COUNTIF($B$2:B991,"Active*")/COUNTIF($B$2:B991,"*")))/($O$5/$O$7)</f>
        <v>0.99519230769230771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1.0048309178743962</v>
      </c>
      <c r="F992" s="4">
        <f>((COUNTIF($B$2:B992,"Active*")/COUNTIF($B$2:B992,"*")))/($O$5/$O$7)</f>
        <v>0.99519230769230771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1.0048309178743962</v>
      </c>
      <c r="F993" s="4">
        <f>((COUNTIF($B$2:B993,"Active*")/COUNTIF($B$2:B993,"*")))/($O$5/$O$7)</f>
        <v>0.99519230769230771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1.0048309178743962</v>
      </c>
      <c r="F994" s="4">
        <f>((COUNTIF($B$2:B994,"Active*")/COUNTIF($B$2:B994,"*")))/($O$5/$O$7)</f>
        <v>0.99519230769230771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1.0048309178743962</v>
      </c>
      <c r="F995" s="4">
        <f>((COUNTIF($B$2:B995,"Active*")/COUNTIF($B$2:B995,"*")))/($O$5/$O$7)</f>
        <v>0.99519230769230771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1.0048309178743962</v>
      </c>
      <c r="F996" s="4">
        <f>((COUNTIF($B$2:B996,"Active*")/COUNTIF($B$2:B996,"*")))/($O$5/$O$7)</f>
        <v>0.99519230769230771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1.0048309178743962</v>
      </c>
      <c r="F997" s="4">
        <f>((COUNTIF($B$2:B997,"Active*")/COUNTIF($B$2:B997,"*")))/($O$5/$O$7)</f>
        <v>0.99519230769230771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1.0048309178743962</v>
      </c>
      <c r="F998" s="4">
        <f>((COUNTIF($B$2:B998,"Active*")/COUNTIF($B$2:B998,"*")))/($O$5/$O$7)</f>
        <v>0.99519230769230771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1.0048309178743962</v>
      </c>
      <c r="F999" s="4">
        <f>((COUNTIF($B$2:B999,"Active*")/COUNTIF($B$2:B999,"*")))/($O$5/$O$7)</f>
        <v>0.99519230769230771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1.0048309178743962</v>
      </c>
      <c r="F1000" s="4">
        <f>((COUNTIF($B$2:B1000,"Active*")/COUNTIF($B$2:B1000,"*")))/($O$5/$O$7)</f>
        <v>0.99519230769230771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1.0048309178743962</v>
      </c>
      <c r="F1001" s="4">
        <f>((COUNTIF($B$2:B1001,"Active*")/COUNTIF($B$2:B1001,"*")))/($O$5/$O$7)</f>
        <v>0.99519230769230771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1.0048309178743962</v>
      </c>
      <c r="F1002" s="4">
        <f>((COUNTIF($B$2:B1002,"Active*")/COUNTIF($B$2:B1002,"*")))/($O$5/$O$7)</f>
        <v>0.99519230769230771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1.0048309178743962</v>
      </c>
      <c r="F1003" s="4">
        <f>((COUNTIF($B$2:B1003,"Active*")/COUNTIF($B$2:B1003,"*")))/($O$5/$O$7)</f>
        <v>0.99519230769230771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1.0048309178743962</v>
      </c>
      <c r="F1004" s="4">
        <f>((COUNTIF($B$2:B1004,"Active*")/COUNTIF($B$2:B1004,"*")))/($O$5/$O$7)</f>
        <v>0.99519230769230771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1.0048309178743962</v>
      </c>
      <c r="F1005" s="4">
        <f>((COUNTIF($B$2:B1005,"Active*")/COUNTIF($B$2:B1005,"*")))/($O$5/$O$7)</f>
        <v>0.99519230769230771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1.0048309178743962</v>
      </c>
      <c r="F1006" s="4">
        <f>((COUNTIF($B$2:B1006,"Active*")/COUNTIF($B$2:B1006,"*")))/($O$5/$O$7)</f>
        <v>0.99519230769230771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1.0048309178743962</v>
      </c>
      <c r="F1007" s="4">
        <f>((COUNTIF($B$2:B1007,"Active*")/COUNTIF($B$2:B1007,"*")))/($O$5/$O$7)</f>
        <v>0.99519230769230771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1.0048309178743962</v>
      </c>
      <c r="F1008" s="4">
        <f>((COUNTIF($B$2:B1008,"Active*")/COUNTIF($B$2:B1008,"*")))/($O$5/$O$7)</f>
        <v>0.99519230769230771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1.0048309178743962</v>
      </c>
      <c r="F1009" s="4">
        <f>((COUNTIF($B$2:B1009,"Active*")/COUNTIF($B$2:B1009,"*")))/($O$5/$O$7)</f>
        <v>0.99519230769230771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1.0048309178743962</v>
      </c>
      <c r="F1010" s="4">
        <f>((COUNTIF($B$2:B1010,"Active*")/COUNTIF($B$2:B1010,"*")))/($O$5/$O$7)</f>
        <v>0.99519230769230771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1.0048309178743962</v>
      </c>
      <c r="F1011" s="4">
        <f>((COUNTIF($B$2:B1011,"Active*")/COUNTIF($B$2:B1011,"*")))/($O$5/$O$7)</f>
        <v>0.99519230769230771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1.0048309178743962</v>
      </c>
      <c r="F1012" s="4">
        <f>((COUNTIF($B$2:B1012,"Active*")/COUNTIF($B$2:B1012,"*")))/($O$5/$O$7)</f>
        <v>0.99519230769230771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1.0048309178743962</v>
      </c>
      <c r="F1013" s="4">
        <f>((COUNTIF($B$2:B1013,"Active*")/COUNTIF($B$2:B1013,"*")))/($O$5/$O$7)</f>
        <v>0.99519230769230771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1.0048309178743962</v>
      </c>
      <c r="F1014" s="4">
        <f>((COUNTIF($B$2:B1014,"Active*")/COUNTIF($B$2:B1014,"*")))/($O$5/$O$7)</f>
        <v>0.99519230769230771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1.0048309178743962</v>
      </c>
      <c r="F1015" s="4">
        <f>((COUNTIF($B$2:B1015,"Active*")/COUNTIF($B$2:B1015,"*")))/($O$5/$O$7)</f>
        <v>0.99519230769230771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1.0048309178743962</v>
      </c>
      <c r="F1016" s="4">
        <f>((COUNTIF($B$2:B1016,"Active*")/COUNTIF($B$2:B1016,"*")))/($O$5/$O$7)</f>
        <v>0.99519230769230771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1.0048309178743962</v>
      </c>
      <c r="F1017" s="4">
        <f>((COUNTIF($B$2:B1017,"Active*")/COUNTIF($B$2:B1017,"*")))/($O$5/$O$7)</f>
        <v>0.99519230769230771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1.0048309178743962</v>
      </c>
      <c r="F1018" s="4">
        <f>((COUNTIF($B$2:B1018,"Active*")/COUNTIF($B$2:B1018,"*")))/($O$5/$O$7)</f>
        <v>0.99519230769230771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1.0048309178743962</v>
      </c>
      <c r="F1019" s="4">
        <f>((COUNTIF($B$2:B1019,"Active*")/COUNTIF($B$2:B1019,"*")))/($O$5/$O$7)</f>
        <v>0.99519230769230771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1.0048309178743962</v>
      </c>
      <c r="F1020" s="4">
        <f>((COUNTIF($B$2:B1020,"Active*")/COUNTIF($B$2:B1020,"*")))/($O$5/$O$7)</f>
        <v>0.99519230769230771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1.0048309178743962</v>
      </c>
      <c r="F1021" s="4">
        <f>((COUNTIF($B$2:B1021,"Active*")/COUNTIF($B$2:B1021,"*")))/($O$5/$O$7)</f>
        <v>0.99519230769230771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1.0048309178743962</v>
      </c>
      <c r="F1022" s="4">
        <f>((COUNTIF($B$2:B1022,"Active*")/COUNTIF($B$2:B1022,"*")))/($O$5/$O$7)</f>
        <v>0.99519230769230771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1.0048309178743962</v>
      </c>
      <c r="F1023" s="4">
        <f>((COUNTIF($B$2:B1023,"Active*")/COUNTIF($B$2:B1023,"*")))/($O$5/$O$7)</f>
        <v>0.99519230769230771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1.0048309178743962</v>
      </c>
      <c r="F1024" s="4">
        <f>((COUNTIF($B$2:B1024,"Active*")/COUNTIF($B$2:B1024,"*")))/($O$5/$O$7)</f>
        <v>0.99519230769230771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1.0048309178743962</v>
      </c>
      <c r="F1025" s="4">
        <f>((COUNTIF($B$2:B1025,"Active*")/COUNTIF($B$2:B1025,"*")))/($O$5/$O$7)</f>
        <v>0.99519230769230771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1.0048309178743962</v>
      </c>
      <c r="F1026" s="4">
        <f>((COUNTIF($B$2:B1026,"Active*")/COUNTIF($B$2:B1026,"*")))/($O$5/$O$7)</f>
        <v>0.99519230769230771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1.0048309178743962</v>
      </c>
      <c r="F1027" s="4">
        <f>((COUNTIF($B$2:B1027,"Active*")/COUNTIF($B$2:B1027,"*")))/($O$5/$O$7)</f>
        <v>0.99519230769230771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1.0048309178743962</v>
      </c>
      <c r="F1028" s="4">
        <f>((COUNTIF($B$2:B1028,"Active*")/COUNTIF($B$2:B1028,"*")))/($O$5/$O$7)</f>
        <v>0.99519230769230771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1.0048309178743962</v>
      </c>
      <c r="F1029" s="4">
        <f>((COUNTIF($B$2:B1029,"Active*")/COUNTIF($B$2:B1029,"*")))/($O$5/$O$7)</f>
        <v>0.99519230769230771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1.0048309178743962</v>
      </c>
      <c r="F1030" s="4">
        <f>((COUNTIF($B$2:B1030,"Active*")/COUNTIF($B$2:B1030,"*")))/($O$5/$O$7)</f>
        <v>0.99519230769230771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1.0048309178743962</v>
      </c>
      <c r="F1031" s="4">
        <f>((COUNTIF($B$2:B1031,"Active*")/COUNTIF($B$2:B1031,"*")))/($O$5/$O$7)</f>
        <v>0.99519230769230771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1.0048309178743962</v>
      </c>
      <c r="F1032" s="4">
        <f>((COUNTIF($B$2:B1032,"Active*")/COUNTIF($B$2:B1032,"*")))/($O$5/$O$7)</f>
        <v>0.99519230769230771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1.0048309178743962</v>
      </c>
      <c r="F1033" s="4">
        <f>((COUNTIF($B$2:B1033,"Active*")/COUNTIF($B$2:B1033,"*")))/($O$5/$O$7)</f>
        <v>0.99519230769230771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1.0048309178743962</v>
      </c>
      <c r="F1034" s="4">
        <f>((COUNTIF($B$2:B1034,"Active*")/COUNTIF($B$2:B1034,"*")))/($O$5/$O$7)</f>
        <v>0.99519230769230771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1.0048309178743962</v>
      </c>
      <c r="F1035" s="4">
        <f>((COUNTIF($B$2:B1035,"Active*")/COUNTIF($B$2:B1035,"*")))/($O$5/$O$7)</f>
        <v>0.99519230769230771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1.0048309178743962</v>
      </c>
      <c r="F1036" s="4">
        <f>((COUNTIF($B$2:B1036,"Active*")/COUNTIF($B$2:B1036,"*")))/($O$5/$O$7)</f>
        <v>0.99519230769230771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1.0048309178743962</v>
      </c>
      <c r="F1037" s="4">
        <f>((COUNTIF($B$2:B1037,"Active*")/COUNTIF($B$2:B1037,"*")))/($O$5/$O$7)</f>
        <v>0.99519230769230771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1.0048309178743962</v>
      </c>
      <c r="F1038" s="4">
        <f>((COUNTIF($B$2:B1038,"Active*")/COUNTIF($B$2:B1038,"*")))/($O$5/$O$7)</f>
        <v>0.99519230769230771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1.0048309178743962</v>
      </c>
      <c r="F1039" s="4">
        <f>((COUNTIF($B$2:B1039,"Active*")/COUNTIF($B$2:B1039,"*")))/($O$5/$O$7)</f>
        <v>0.99519230769230771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1.0048309178743962</v>
      </c>
      <c r="F1040" s="4">
        <f>((COUNTIF($B$2:B1040,"Active*")/COUNTIF($B$2:B1040,"*")))/($O$5/$O$7)</f>
        <v>0.99519230769230771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1.0048309178743962</v>
      </c>
      <c r="F1041" s="4">
        <f>((COUNTIF($B$2:B1041,"Active*")/COUNTIF($B$2:B1041,"*")))/($O$5/$O$7)</f>
        <v>0.99519230769230771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1.0048309178743962</v>
      </c>
      <c r="F1042" s="4">
        <f>((COUNTIF($B$2:B1042,"Active*")/COUNTIF($B$2:B1042,"*")))/($O$5/$O$7)</f>
        <v>0.99519230769230771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1.0048309178743962</v>
      </c>
      <c r="F1043" s="4">
        <f>((COUNTIF($B$2:B1043,"Active*")/COUNTIF($B$2:B1043,"*")))/($O$5/$O$7)</f>
        <v>0.99519230769230771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1.0048309178743962</v>
      </c>
      <c r="F1044" s="4">
        <f>((COUNTIF($B$2:B1044,"Active*")/COUNTIF($B$2:B1044,"*")))/($O$5/$O$7)</f>
        <v>0.99519230769230771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1.0048309178743962</v>
      </c>
      <c r="F1045" s="4">
        <f>((COUNTIF($B$2:B1045,"Active*")/COUNTIF($B$2:B1045,"*")))/($O$5/$O$7)</f>
        <v>0.99519230769230771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1.0048309178743962</v>
      </c>
      <c r="F1046" s="4">
        <f>((COUNTIF($B$2:B1046,"Active*")/COUNTIF($B$2:B1046,"*")))/($O$5/$O$7)</f>
        <v>0.99519230769230771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1.0048309178743962</v>
      </c>
      <c r="F1047" s="4">
        <f>((COUNTIF($B$2:B1047,"Active*")/COUNTIF($B$2:B1047,"*")))/($O$5/$O$7)</f>
        <v>0.99519230769230771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1.0048309178743962</v>
      </c>
      <c r="F1048" s="4">
        <f>((COUNTIF($B$2:B1048,"Active*")/COUNTIF($B$2:B1048,"*")))/($O$5/$O$7)</f>
        <v>0.99519230769230771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1.0048309178743962</v>
      </c>
      <c r="F1049" s="4">
        <f>((COUNTIF($B$2:B1049,"Active*")/COUNTIF($B$2:B1049,"*")))/($O$5/$O$7)</f>
        <v>0.99519230769230771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1.0048309178743962</v>
      </c>
      <c r="F1050" s="4">
        <f>((COUNTIF($B$2:B1050,"Active*")/COUNTIF($B$2:B1050,"*")))/($O$5/$O$7)</f>
        <v>0.99519230769230771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1.0048309178743962</v>
      </c>
      <c r="F1051" s="4">
        <f>((COUNTIF($B$2:B1051,"Active*")/COUNTIF($B$2:B1051,"*")))/($O$5/$O$7)</f>
        <v>0.99519230769230771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1.0048309178743962</v>
      </c>
      <c r="F1052" s="4">
        <f>((COUNTIF($B$2:B1052,"Active*")/COUNTIF($B$2:B1052,"*")))/($O$5/$O$7)</f>
        <v>0.99519230769230771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1.0048309178743962</v>
      </c>
      <c r="F1053" s="4">
        <f>((COUNTIF($B$2:B1053,"Active*")/COUNTIF($B$2:B1053,"*")))/($O$5/$O$7)</f>
        <v>0.99519230769230771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1.0048309178743962</v>
      </c>
      <c r="F1054" s="4">
        <f>((COUNTIF($B$2:B1054,"Active*")/COUNTIF($B$2:B1054,"*")))/($O$5/$O$7)</f>
        <v>0.99519230769230771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1.0048309178743962</v>
      </c>
      <c r="F1055" s="4">
        <f>((COUNTIF($B$2:B1055,"Active*")/COUNTIF($B$2:B1055,"*")))/($O$5/$O$7)</f>
        <v>0.99519230769230771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1.0048309178743962</v>
      </c>
      <c r="F1056" s="4">
        <f>((COUNTIF($B$2:B1056,"Active*")/COUNTIF($B$2:B1056,"*")))/($O$5/$O$7)</f>
        <v>0.99519230769230771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1.0048309178743962</v>
      </c>
      <c r="F1057" s="4">
        <f>((COUNTIF($B$2:B1057,"Active*")/COUNTIF($B$2:B1057,"*")))/($O$5/$O$7)</f>
        <v>0.99519230769230771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1.0048309178743962</v>
      </c>
      <c r="F1058" s="4">
        <f>((COUNTIF($B$2:B1058,"Active*")/COUNTIF($B$2:B1058,"*")))/($O$5/$O$7)</f>
        <v>0.99519230769230771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1.0048309178743962</v>
      </c>
      <c r="F1059" s="4">
        <f>((COUNTIF($B$2:B1059,"Active*")/COUNTIF($B$2:B1059,"*")))/($O$5/$O$7)</f>
        <v>0.99519230769230771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1.0048309178743962</v>
      </c>
      <c r="F1060" s="4">
        <f>((COUNTIF($B$2:B1060,"Active*")/COUNTIF($B$2:B1060,"*")))/($O$5/$O$7)</f>
        <v>0.99519230769230771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1.0048309178743962</v>
      </c>
      <c r="F1061" s="4">
        <f>((COUNTIF($B$2:B1061,"Active*")/COUNTIF($B$2:B1061,"*")))/($O$5/$O$7)</f>
        <v>0.99519230769230771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1.0048309178743962</v>
      </c>
      <c r="F1062" s="4">
        <f>((COUNTIF($B$2:B1062,"Active*")/COUNTIF($B$2:B1062,"*")))/($O$5/$O$7)</f>
        <v>0.99519230769230771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1.0048309178743962</v>
      </c>
      <c r="F1063" s="4">
        <f>((COUNTIF($B$2:B1063,"Active*")/COUNTIF($B$2:B1063,"*")))/($O$5/$O$7)</f>
        <v>0.99519230769230771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1.0048309178743962</v>
      </c>
      <c r="F1064" s="4">
        <f>((COUNTIF($B$2:B1064,"Active*")/COUNTIF($B$2:B1064,"*")))/($O$5/$O$7)</f>
        <v>0.99519230769230771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1.0048309178743962</v>
      </c>
      <c r="F1065" s="4">
        <f>((COUNTIF($B$2:B1065,"Active*")/COUNTIF($B$2:B1065,"*")))/($O$5/$O$7)</f>
        <v>0.99519230769230771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1.0048309178743962</v>
      </c>
      <c r="F1066" s="4">
        <f>((COUNTIF($B$2:B1066,"Active*")/COUNTIF($B$2:B1066,"*")))/($O$5/$O$7)</f>
        <v>0.99519230769230771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1.0048309178743962</v>
      </c>
      <c r="F1067" s="4">
        <f>((COUNTIF($B$2:B1067,"Active*")/COUNTIF($B$2:B1067,"*")))/($O$5/$O$7)</f>
        <v>0.99519230769230771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1.0048309178743962</v>
      </c>
      <c r="F1068" s="4">
        <f>((COUNTIF($B$2:B1068,"Active*")/COUNTIF($B$2:B1068,"*")))/($O$5/$O$7)</f>
        <v>0.99519230769230771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1.0048309178743962</v>
      </c>
      <c r="F1069" s="4">
        <f>((COUNTIF($B$2:B1069,"Active*")/COUNTIF($B$2:B1069,"*")))/($O$5/$O$7)</f>
        <v>0.99519230769230771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1.0048309178743962</v>
      </c>
      <c r="F1070" s="4">
        <f>((COUNTIF($B$2:B1070,"Active*")/COUNTIF($B$2:B1070,"*")))/($O$5/$O$7)</f>
        <v>0.99519230769230771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1.0048309178743962</v>
      </c>
      <c r="F1071" s="4">
        <f>((COUNTIF($B$2:B1071,"Active*")/COUNTIF($B$2:B1071,"*")))/($O$5/$O$7)</f>
        <v>0.99519230769230771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1.0048309178743962</v>
      </c>
      <c r="F1072" s="4">
        <f>((COUNTIF($B$2:B1072,"Active*")/COUNTIF($B$2:B1072,"*")))/($O$5/$O$7)</f>
        <v>0.99519230769230771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1.0048309178743962</v>
      </c>
      <c r="F1073" s="4">
        <f>((COUNTIF($B$2:B1073,"Active*")/COUNTIF($B$2:B1073,"*")))/($O$5/$O$7)</f>
        <v>0.99519230769230771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1.0048309178743962</v>
      </c>
      <c r="F1074" s="4">
        <f>((COUNTIF($B$2:B1074,"Active*")/COUNTIF($B$2:B1074,"*")))/($O$5/$O$7)</f>
        <v>0.99519230769230771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1.0048309178743962</v>
      </c>
      <c r="F1075" s="4">
        <f>((COUNTIF($B$2:B1075,"Active*")/COUNTIF($B$2:B1075,"*")))/($O$5/$O$7)</f>
        <v>0.99519230769230771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1.0048309178743962</v>
      </c>
      <c r="F1076" s="4">
        <f>((COUNTIF($B$2:B1076,"Active*")/COUNTIF($B$2:B1076,"*")))/($O$5/$O$7)</f>
        <v>0.99519230769230771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1.0048309178743962</v>
      </c>
      <c r="F1077" s="4">
        <f>((COUNTIF($B$2:B1077,"Active*")/COUNTIF($B$2:B1077,"*")))/($O$5/$O$7)</f>
        <v>0.99519230769230771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1.0048309178743962</v>
      </c>
      <c r="F1078" s="4">
        <f>((COUNTIF($B$2:B1078,"Active*")/COUNTIF($B$2:B1078,"*")))/($O$5/$O$7)</f>
        <v>0.99519230769230771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1.0048309178743962</v>
      </c>
      <c r="F1079" s="4">
        <f>((COUNTIF($B$2:B1079,"Active*")/COUNTIF($B$2:B1079,"*")))/($O$5/$O$7)</f>
        <v>0.99519230769230771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1.0048309178743962</v>
      </c>
      <c r="F1080" s="4">
        <f>((COUNTIF($B$2:B1080,"Active*")/COUNTIF($B$2:B1080,"*")))/($O$5/$O$7)</f>
        <v>0.99519230769230771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1.0048309178743962</v>
      </c>
      <c r="F1081" s="4">
        <f>((COUNTIF($B$2:B1081,"Active*")/COUNTIF($B$2:B1081,"*")))/($O$5/$O$7)</f>
        <v>0.99519230769230771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1.0048309178743962</v>
      </c>
      <c r="F1082" s="4">
        <f>((COUNTIF($B$2:B1082,"Active*")/COUNTIF($B$2:B1082,"*")))/($O$5/$O$7)</f>
        <v>0.99519230769230771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1.0048309178743962</v>
      </c>
      <c r="F1083" s="4">
        <f>((COUNTIF($B$2:B1083,"Active*")/COUNTIF($B$2:B1083,"*")))/($O$5/$O$7)</f>
        <v>0.99519230769230771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1.0048309178743962</v>
      </c>
      <c r="F1084" s="4">
        <f>((COUNTIF($B$2:B1084,"Active*")/COUNTIF($B$2:B1084,"*")))/($O$5/$O$7)</f>
        <v>0.99519230769230771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1.0048309178743962</v>
      </c>
      <c r="F1085" s="4">
        <f>((COUNTIF($B$2:B1085,"Active*")/COUNTIF($B$2:B1085,"*")))/($O$5/$O$7)</f>
        <v>0.99519230769230771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1.0048309178743962</v>
      </c>
      <c r="F1086" s="4">
        <f>((COUNTIF($B$2:B1086,"Active*")/COUNTIF($B$2:B1086,"*")))/($O$5/$O$7)</f>
        <v>0.99519230769230771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1.0048309178743962</v>
      </c>
      <c r="F1087" s="4">
        <f>((COUNTIF($B$2:B1087,"Active*")/COUNTIF($B$2:B1087,"*")))/($O$5/$O$7)</f>
        <v>0.99519230769230771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1.0048309178743962</v>
      </c>
      <c r="F1088" s="4">
        <f>((COUNTIF($B$2:B1088,"Active*")/COUNTIF($B$2:B1088,"*")))/($O$5/$O$7)</f>
        <v>0.99519230769230771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1.0048309178743962</v>
      </c>
      <c r="F1089" s="4">
        <f>((COUNTIF($B$2:B1089,"Active*")/COUNTIF($B$2:B1089,"*")))/($O$5/$O$7)</f>
        <v>0.99519230769230771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1.0048309178743962</v>
      </c>
      <c r="F1090" s="4">
        <f>((COUNTIF($B$2:B1090,"Active*")/COUNTIF($B$2:B1090,"*")))/($O$5/$O$7)</f>
        <v>0.99519230769230771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1.0048309178743962</v>
      </c>
      <c r="F1091" s="4">
        <f>((COUNTIF($B$2:B1091,"Active*")/COUNTIF($B$2:B1091,"*")))/($O$5/$O$7)</f>
        <v>0.99519230769230771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1.0048309178743962</v>
      </c>
      <c r="F1092" s="4">
        <f>((COUNTIF($B$2:B1092,"Active*")/COUNTIF($B$2:B1092,"*")))/($O$5/$O$7)</f>
        <v>0.99519230769230771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1.0048309178743962</v>
      </c>
      <c r="F1093" s="4">
        <f>((COUNTIF($B$2:B1093,"Active*")/COUNTIF($B$2:B1093,"*")))/($O$5/$O$7)</f>
        <v>0.99519230769230771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1.0048309178743962</v>
      </c>
      <c r="F1094" s="4">
        <f>((COUNTIF($B$2:B1094,"Active*")/COUNTIF($B$2:B1094,"*")))/($O$5/$O$7)</f>
        <v>0.99519230769230771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1.0048309178743962</v>
      </c>
      <c r="F1095" s="4">
        <f>((COUNTIF($B$2:B1095,"Active*")/COUNTIF($B$2:B1095,"*")))/($O$5/$O$7)</f>
        <v>0.99519230769230771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1.0048309178743962</v>
      </c>
      <c r="F1096" s="4">
        <f>((COUNTIF($B$2:B1096,"Active*")/COUNTIF($B$2:B1096,"*")))/($O$5/$O$7)</f>
        <v>0.99519230769230771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1.0048309178743962</v>
      </c>
      <c r="F1097" s="4">
        <f>((COUNTIF($B$2:B1097,"Active*")/COUNTIF($B$2:B1097,"*")))/($O$5/$O$7)</f>
        <v>0.99519230769230771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1.0048309178743962</v>
      </c>
      <c r="F1098" s="4">
        <f>((COUNTIF($B$2:B1098,"Active*")/COUNTIF($B$2:B1098,"*")))/($O$5/$O$7)</f>
        <v>0.99519230769230771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1.0048309178743962</v>
      </c>
      <c r="F1099" s="4">
        <f>((COUNTIF($B$2:B1099,"Active*")/COUNTIF($B$2:B1099,"*")))/($O$5/$O$7)</f>
        <v>0.99519230769230771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1.0048309178743962</v>
      </c>
      <c r="F1100" s="4">
        <f>((COUNTIF($B$2:B1100,"Active*")/COUNTIF($B$2:B1100,"*")))/($O$5/$O$7)</f>
        <v>0.99519230769230771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1.0048309178743962</v>
      </c>
      <c r="F1101" s="4">
        <f>((COUNTIF($B$2:B1101,"Active*")/COUNTIF($B$2:B1101,"*")))/($O$5/$O$7)</f>
        <v>0.99519230769230771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1.0048309178743962</v>
      </c>
      <c r="F1102" s="4">
        <f>((COUNTIF($B$2:B1102,"Active*")/COUNTIF($B$2:B1102,"*")))/($O$5/$O$7)</f>
        <v>0.99519230769230771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1.0048309178743962</v>
      </c>
      <c r="F1103" s="4">
        <f>((COUNTIF($B$2:B1103,"Active*")/COUNTIF($B$2:B1103,"*")))/($O$5/$O$7)</f>
        <v>0.99519230769230771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1.0048309178743962</v>
      </c>
      <c r="F1104" s="4">
        <f>((COUNTIF($B$2:B1104,"Active*")/COUNTIF($B$2:B1104,"*")))/($O$5/$O$7)</f>
        <v>0.99519230769230771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1.0048309178743962</v>
      </c>
      <c r="F1105" s="4">
        <f>((COUNTIF($B$2:B1105,"Active*")/COUNTIF($B$2:B1105,"*")))/($O$5/$O$7)</f>
        <v>0.99519230769230771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1.0048309178743962</v>
      </c>
      <c r="F1106" s="4">
        <f>((COUNTIF($B$2:B1106,"Active*")/COUNTIF($B$2:B1106,"*")))/($O$5/$O$7)</f>
        <v>0.99519230769230771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1.0048309178743962</v>
      </c>
      <c r="F1107" s="4">
        <f>((COUNTIF($B$2:B1107,"Active*")/COUNTIF($B$2:B1107,"*")))/($O$5/$O$7)</f>
        <v>0.99519230769230771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1.0048309178743962</v>
      </c>
      <c r="F1108" s="4">
        <f>((COUNTIF($B$2:B1108,"Active*")/COUNTIF($B$2:B1108,"*")))/($O$5/$O$7)</f>
        <v>0.99519230769230771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1.0048309178743962</v>
      </c>
      <c r="F1109" s="4">
        <f>((COUNTIF($B$2:B1109,"Active*")/COUNTIF($B$2:B1109,"*")))/($O$5/$O$7)</f>
        <v>0.99519230769230771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1.0048309178743962</v>
      </c>
      <c r="F1110" s="4">
        <f>((COUNTIF($B$2:B1110,"Active*")/COUNTIF($B$2:B1110,"*")))/($O$5/$O$7)</f>
        <v>0.99519230769230771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1.0048309178743962</v>
      </c>
      <c r="F1111" s="4">
        <f>((COUNTIF($B$2:B1111,"Active*")/COUNTIF($B$2:B1111,"*")))/($O$5/$O$7)</f>
        <v>0.99519230769230771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1.0048309178743962</v>
      </c>
      <c r="F1112" s="4">
        <f>((COUNTIF($B$2:B1112,"Active*")/COUNTIF($B$2:B1112,"*")))/($O$5/$O$7)</f>
        <v>0.99519230769230771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1.0048309178743962</v>
      </c>
      <c r="F1113" s="4">
        <f>((COUNTIF($B$2:B1113,"Active*")/COUNTIF($B$2:B1113,"*")))/($O$5/$O$7)</f>
        <v>0.99519230769230771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1.0048309178743962</v>
      </c>
      <c r="F1114" s="4">
        <f>((COUNTIF($B$2:B1114,"Active*")/COUNTIF($B$2:B1114,"*")))/($O$5/$O$7)</f>
        <v>0.99519230769230771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1.0048309178743962</v>
      </c>
      <c r="F1115" s="4">
        <f>((COUNTIF($B$2:B1115,"Active*")/COUNTIF($B$2:B1115,"*")))/($O$5/$O$7)</f>
        <v>0.99519230769230771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1.0048309178743962</v>
      </c>
      <c r="F1116" s="4">
        <f>((COUNTIF($B$2:B1116,"Active*")/COUNTIF($B$2:B1116,"*")))/($O$5/$O$7)</f>
        <v>0.99519230769230771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1.0048309178743962</v>
      </c>
      <c r="F1117" s="4">
        <f>((COUNTIF($B$2:B1117,"Active*")/COUNTIF($B$2:B1117,"*")))/($O$5/$O$7)</f>
        <v>0.99519230769230771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1.0048309178743962</v>
      </c>
      <c r="F1118" s="4">
        <f>((COUNTIF($B$2:B1118,"Active*")/COUNTIF($B$2:B1118,"*")))/($O$5/$O$7)</f>
        <v>0.99519230769230771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1.0048309178743962</v>
      </c>
      <c r="F1119" s="4">
        <f>((COUNTIF($B$2:B1119,"Active*")/COUNTIF($B$2:B1119,"*")))/($O$5/$O$7)</f>
        <v>0.99519230769230771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1.0048309178743962</v>
      </c>
      <c r="F1120" s="4">
        <f>((COUNTIF($B$2:B1120,"Active*")/COUNTIF($B$2:B1120,"*")))/($O$5/$O$7)</f>
        <v>0.99519230769230771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1.0048309178743962</v>
      </c>
      <c r="F1121" s="4">
        <f>((COUNTIF($B$2:B1121,"Active*")/COUNTIF($B$2:B1121,"*")))/($O$5/$O$7)</f>
        <v>0.99519230769230771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1.0048309178743962</v>
      </c>
      <c r="F1122" s="4">
        <f>((COUNTIF($B$2:B1122,"Active*")/COUNTIF($B$2:B1122,"*")))/($O$5/$O$7)</f>
        <v>0.99519230769230771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1.0048309178743962</v>
      </c>
      <c r="F1123" s="4">
        <f>((COUNTIF($B$2:B1123,"Active*")/COUNTIF($B$2:B1123,"*")))/($O$5/$O$7)</f>
        <v>0.99519230769230771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1.0048309178743962</v>
      </c>
      <c r="F1124" s="4">
        <f>((COUNTIF($B$2:B1124,"Active*")/COUNTIF($B$2:B1124,"*")))/($O$5/$O$7)</f>
        <v>0.99519230769230771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1.0048309178743962</v>
      </c>
      <c r="F1125" s="4">
        <f>((COUNTIF($B$2:B1125,"Active*")/COUNTIF($B$2:B1125,"*")))/($O$5/$O$7)</f>
        <v>0.99519230769230771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1.0048309178743962</v>
      </c>
      <c r="F1126" s="4">
        <f>((COUNTIF($B$2:B1126,"Active*")/COUNTIF($B$2:B1126,"*")))/($O$5/$O$7)</f>
        <v>0.99519230769230771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1.0048309178743962</v>
      </c>
      <c r="F1127" s="4">
        <f>((COUNTIF($B$2:B1127,"Active*")/COUNTIF($B$2:B1127,"*")))/($O$5/$O$7)</f>
        <v>0.99519230769230771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1.0048309178743962</v>
      </c>
      <c r="F1128" s="4">
        <f>((COUNTIF($B$2:B1128,"Active*")/COUNTIF($B$2:B1128,"*")))/($O$5/$O$7)</f>
        <v>0.99519230769230771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1.0048309178743962</v>
      </c>
      <c r="F1129" s="4">
        <f>((COUNTIF($B$2:B1129,"Active*")/COUNTIF($B$2:B1129,"*")))/($O$5/$O$7)</f>
        <v>0.99519230769230771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1.0048309178743962</v>
      </c>
      <c r="F1130" s="4">
        <f>((COUNTIF($B$2:B1130,"Active*")/COUNTIF($B$2:B1130,"*")))/($O$5/$O$7)</f>
        <v>0.99519230769230771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1.0048309178743962</v>
      </c>
      <c r="F1131" s="4">
        <f>((COUNTIF($B$2:B1131,"Active*")/COUNTIF($B$2:B1131,"*")))/($O$5/$O$7)</f>
        <v>0.99519230769230771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1.0048309178743962</v>
      </c>
      <c r="F1132" s="4">
        <f>((COUNTIF($B$2:B1132,"Active*")/COUNTIF($B$2:B1132,"*")))/($O$5/$O$7)</f>
        <v>0.99519230769230771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1.0048309178743962</v>
      </c>
      <c r="F1133" s="4">
        <f>((COUNTIF($B$2:B1133,"Active*")/COUNTIF($B$2:B1133,"*")))/($O$5/$O$7)</f>
        <v>0.99519230769230771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1.0048309178743962</v>
      </c>
      <c r="F1134" s="4">
        <f>((COUNTIF($B$2:B1134,"Active*")/COUNTIF($B$2:B1134,"*")))/($O$5/$O$7)</f>
        <v>0.99519230769230771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1.0048309178743962</v>
      </c>
      <c r="F1135" s="4">
        <f>((COUNTIF($B$2:B1135,"Active*")/COUNTIF($B$2:B1135,"*")))/($O$5/$O$7)</f>
        <v>0.99519230769230771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1.0048309178743962</v>
      </c>
      <c r="F1136" s="4">
        <f>((COUNTIF($B$2:B1136,"Active*")/COUNTIF($B$2:B1136,"*")))/($O$5/$O$7)</f>
        <v>0.99519230769230771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1.0048309178743962</v>
      </c>
      <c r="F1137" s="4">
        <f>((COUNTIF($B$2:B1137,"Active*")/COUNTIF($B$2:B1137,"*")))/($O$5/$O$7)</f>
        <v>0.99519230769230771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1.0048309178743962</v>
      </c>
      <c r="F1138" s="4">
        <f>((COUNTIF($B$2:B1138,"Active*")/COUNTIF($B$2:B1138,"*")))/($O$5/$O$7)</f>
        <v>0.99519230769230771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1.0048309178743962</v>
      </c>
      <c r="F1139" s="4">
        <f>((COUNTIF($B$2:B1139,"Active*")/COUNTIF($B$2:B1139,"*")))/($O$5/$O$7)</f>
        <v>0.99519230769230771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1.0048309178743962</v>
      </c>
      <c r="F1140" s="4">
        <f>((COUNTIF($B$2:B1140,"Active*")/COUNTIF($B$2:B1140,"*")))/($O$5/$O$7)</f>
        <v>0.99519230769230771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1.0048309178743962</v>
      </c>
      <c r="F1141" s="4">
        <f>((COUNTIF($B$2:B1141,"Active*")/COUNTIF($B$2:B1141,"*")))/($O$5/$O$7)</f>
        <v>0.99519230769230771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1.0048309178743962</v>
      </c>
      <c r="F1142" s="4">
        <f>((COUNTIF($B$2:B1142,"Active*")/COUNTIF($B$2:B1142,"*")))/($O$5/$O$7)</f>
        <v>0.99519230769230771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1.0048309178743962</v>
      </c>
      <c r="F1143" s="4">
        <f>((COUNTIF($B$2:B1143,"Active*")/COUNTIF($B$2:B1143,"*")))/($O$5/$O$7)</f>
        <v>0.99519230769230771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1.0048309178743962</v>
      </c>
      <c r="F1144" s="4">
        <f>((COUNTIF($B$2:B1144,"Active*")/COUNTIF($B$2:B1144,"*")))/($O$5/$O$7)</f>
        <v>0.99519230769230771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1.0048309178743962</v>
      </c>
      <c r="F1145" s="4">
        <f>((COUNTIF($B$2:B1145,"Active*")/COUNTIF($B$2:B1145,"*")))/($O$5/$O$7)</f>
        <v>0.99519230769230771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1.0048309178743962</v>
      </c>
      <c r="F1146" s="4">
        <f>((COUNTIF($B$2:B1146,"Active*")/COUNTIF($B$2:B1146,"*")))/($O$5/$O$7)</f>
        <v>0.99519230769230771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1.0048309178743962</v>
      </c>
      <c r="F1147" s="4">
        <f>((COUNTIF($B$2:B1147,"Active*")/COUNTIF($B$2:B1147,"*")))/($O$5/$O$7)</f>
        <v>0.99519230769230771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1.0048309178743962</v>
      </c>
      <c r="F1148" s="4">
        <f>((COUNTIF($B$2:B1148,"Active*")/COUNTIF($B$2:B1148,"*")))/($O$5/$O$7)</f>
        <v>0.99519230769230771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1.0048309178743962</v>
      </c>
      <c r="F1149" s="4">
        <f>((COUNTIF($B$2:B1149,"Active*")/COUNTIF($B$2:B1149,"*")))/($O$5/$O$7)</f>
        <v>0.99519230769230771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1.0048309178743962</v>
      </c>
      <c r="F1150" s="4">
        <f>((COUNTIF($B$2:B1150,"Active*")/COUNTIF($B$2:B1150,"*")))/($O$5/$O$7)</f>
        <v>0.99519230769230771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1.0048309178743962</v>
      </c>
      <c r="F1151" s="4">
        <f>((COUNTIF($B$2:B1151,"Active*")/COUNTIF($B$2:B1151,"*")))/($O$5/$O$7)</f>
        <v>0.99519230769230771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1.0048309178743962</v>
      </c>
      <c r="F1152" s="4">
        <f>((COUNTIF($B$2:B1152,"Active*")/COUNTIF($B$2:B1152,"*")))/($O$5/$O$7)</f>
        <v>0.99519230769230771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1.0048309178743962</v>
      </c>
      <c r="F1153" s="4">
        <f>((COUNTIF($B$2:B1153,"Active*")/COUNTIF($B$2:B1153,"*")))/($O$5/$O$7)</f>
        <v>0.99519230769230771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1.0048309178743962</v>
      </c>
      <c r="F1154" s="4">
        <f>((COUNTIF($B$2:B1154,"Active*")/COUNTIF($B$2:B1154,"*")))/($O$5/$O$7)</f>
        <v>0.99519230769230771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1.0048309178743962</v>
      </c>
      <c r="F1155" s="4">
        <f>((COUNTIF($B$2:B1155,"Active*")/COUNTIF($B$2:B1155,"*")))/($O$5/$O$7)</f>
        <v>0.99519230769230771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1.0048309178743962</v>
      </c>
      <c r="F1156" s="4">
        <f>((COUNTIF($B$2:B1156,"Active*")/COUNTIF($B$2:B1156,"*")))/($O$5/$O$7)</f>
        <v>0.99519230769230771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1.0048309178743962</v>
      </c>
      <c r="F1157" s="4">
        <f>((COUNTIF($B$2:B1157,"Active*")/COUNTIF($B$2:B1157,"*")))/($O$5/$O$7)</f>
        <v>0.99519230769230771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1.0048309178743962</v>
      </c>
      <c r="F1158" s="4">
        <f>((COUNTIF($B$2:B1158,"Active*")/COUNTIF($B$2:B1158,"*")))/($O$5/$O$7)</f>
        <v>0.99519230769230771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1.0048309178743962</v>
      </c>
      <c r="F1159" s="4">
        <f>((COUNTIF($B$2:B1159,"Active*")/COUNTIF($B$2:B1159,"*")))/($O$5/$O$7)</f>
        <v>0.99519230769230771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1.0048309178743962</v>
      </c>
      <c r="F1160" s="4">
        <f>((COUNTIF($B$2:B1160,"Active*")/COUNTIF($B$2:B1160,"*")))/($O$5/$O$7)</f>
        <v>0.99519230769230771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1.0048309178743962</v>
      </c>
      <c r="F1161" s="4">
        <f>((COUNTIF($B$2:B1161,"Active*")/COUNTIF($B$2:B1161,"*")))/($O$5/$O$7)</f>
        <v>0.99519230769230771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1.0048309178743962</v>
      </c>
      <c r="F1162" s="4">
        <f>((COUNTIF($B$2:B1162,"Active*")/COUNTIF($B$2:B1162,"*")))/($O$5/$O$7)</f>
        <v>0.99519230769230771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1.0048309178743962</v>
      </c>
      <c r="F1163" s="4">
        <f>((COUNTIF($B$2:B1163,"Active*")/COUNTIF($B$2:B1163,"*")))/($O$5/$O$7)</f>
        <v>0.99519230769230771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1.0048309178743962</v>
      </c>
      <c r="F1164" s="4">
        <f>((COUNTIF($B$2:B1164,"Active*")/COUNTIF($B$2:B1164,"*")))/($O$5/$O$7)</f>
        <v>0.99519230769230771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1.0048309178743962</v>
      </c>
      <c r="F1165" s="4">
        <f>((COUNTIF($B$2:B1165,"Active*")/COUNTIF($B$2:B1165,"*")))/($O$5/$O$7)</f>
        <v>0.99519230769230771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1.0048309178743962</v>
      </c>
      <c r="F1166" s="4">
        <f>((COUNTIF($B$2:B1166,"Active*")/COUNTIF($B$2:B1166,"*")))/($O$5/$O$7)</f>
        <v>0.99519230769230771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1.0048309178743962</v>
      </c>
      <c r="F1167" s="4">
        <f>((COUNTIF($B$2:B1167,"Active*")/COUNTIF($B$2:B1167,"*")))/($O$5/$O$7)</f>
        <v>0.99519230769230771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1.0048309178743962</v>
      </c>
      <c r="F1168" s="4">
        <f>((COUNTIF($B$2:B1168,"Active*")/COUNTIF($B$2:B1168,"*")))/($O$5/$O$7)</f>
        <v>0.99519230769230771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1.0048309178743962</v>
      </c>
      <c r="F1169" s="4">
        <f>((COUNTIF($B$2:B1169,"Active*")/COUNTIF($B$2:B1169,"*")))/($O$5/$O$7)</f>
        <v>0.99519230769230771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1.0048309178743962</v>
      </c>
      <c r="F1170" s="4">
        <f>((COUNTIF($B$2:B1170,"Active*")/COUNTIF($B$2:B1170,"*")))/($O$5/$O$7)</f>
        <v>0.99519230769230771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1.0048309178743962</v>
      </c>
      <c r="F1171" s="4">
        <f>((COUNTIF($B$2:B1171,"Active*")/COUNTIF($B$2:B1171,"*")))/($O$5/$O$7)</f>
        <v>0.99519230769230771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1.0048309178743962</v>
      </c>
      <c r="F1172" s="4">
        <f>((COUNTIF($B$2:B1172,"Active*")/COUNTIF($B$2:B1172,"*")))/($O$5/$O$7)</f>
        <v>0.99519230769230771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1.0048309178743962</v>
      </c>
      <c r="F1173" s="4">
        <f>((COUNTIF($B$2:B1173,"Active*")/COUNTIF($B$2:B1173,"*")))/($O$5/$O$7)</f>
        <v>0.99519230769230771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1.0048309178743962</v>
      </c>
      <c r="F1174" s="4">
        <f>((COUNTIF($B$2:B1174,"Active*")/COUNTIF($B$2:B1174,"*")))/($O$5/$O$7)</f>
        <v>0.99519230769230771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1.0048309178743962</v>
      </c>
      <c r="F1175" s="4">
        <f>((COUNTIF($B$2:B1175,"Active*")/COUNTIF($B$2:B1175,"*")))/($O$5/$O$7)</f>
        <v>0.99519230769230771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1.0048309178743962</v>
      </c>
      <c r="F1176" s="4">
        <f>((COUNTIF($B$2:B1176,"Active*")/COUNTIF($B$2:B1176,"*")))/($O$5/$O$7)</f>
        <v>0.99519230769230771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1.0048309178743962</v>
      </c>
      <c r="F1177" s="4">
        <f>((COUNTIF($B$2:B1177,"Active*")/COUNTIF($B$2:B1177,"*")))/($O$5/$O$7)</f>
        <v>0.99519230769230771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1.0048309178743962</v>
      </c>
      <c r="F1178" s="4">
        <f>((COUNTIF($B$2:B1178,"Active*")/COUNTIF($B$2:B1178,"*")))/($O$5/$O$7)</f>
        <v>0.99519230769230771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1.0048309178743962</v>
      </c>
      <c r="F1179" s="4">
        <f>((COUNTIF($B$2:B1179,"Active*")/COUNTIF($B$2:B1179,"*")))/($O$5/$O$7)</f>
        <v>0.99519230769230771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1.0048309178743962</v>
      </c>
      <c r="F1180" s="4">
        <f>((COUNTIF($B$2:B1180,"Active*")/COUNTIF($B$2:B1180,"*")))/($O$5/$O$7)</f>
        <v>0.99519230769230771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1.0048309178743962</v>
      </c>
      <c r="F1181" s="4">
        <f>((COUNTIF($B$2:B1181,"Active*")/COUNTIF($B$2:B1181,"*")))/($O$5/$O$7)</f>
        <v>0.99519230769230771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1.0048309178743962</v>
      </c>
      <c r="F1182" s="4">
        <f>((COUNTIF($B$2:B1182,"Active*")/COUNTIF($B$2:B1182,"*")))/($O$5/$O$7)</f>
        <v>0.99519230769230771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1.0048309178743962</v>
      </c>
      <c r="F1183" s="4">
        <f>((COUNTIF($B$2:B1183,"Active*")/COUNTIF($B$2:B1183,"*")))/($O$5/$O$7)</f>
        <v>0.99519230769230771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1.0048309178743962</v>
      </c>
      <c r="F1184" s="4">
        <f>((COUNTIF($B$2:B1184,"Active*")/COUNTIF($B$2:B1184,"*")))/($O$5/$O$7)</f>
        <v>0.99519230769230771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1.0048309178743962</v>
      </c>
      <c r="F1185" s="4">
        <f>((COUNTIF($B$2:B1185,"Active*")/COUNTIF($B$2:B1185,"*")))/($O$5/$O$7)</f>
        <v>0.99519230769230771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1.0048309178743962</v>
      </c>
      <c r="F1186" s="4">
        <f>((COUNTIF($B$2:B1186,"Active*")/COUNTIF($B$2:B1186,"*")))/($O$5/$O$7)</f>
        <v>0.99519230769230771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1.0048309178743962</v>
      </c>
      <c r="F1187" s="4">
        <f>((COUNTIF($B$2:B1187,"Active*")/COUNTIF($B$2:B1187,"*")))/($O$5/$O$7)</f>
        <v>0.99519230769230771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1.0048309178743962</v>
      </c>
      <c r="F1188" s="4">
        <f>((COUNTIF($B$2:B1188,"Active*")/COUNTIF($B$2:B1188,"*")))/($O$5/$O$7)</f>
        <v>0.99519230769230771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1.0048309178743962</v>
      </c>
      <c r="F1189" s="4">
        <f>((COUNTIF($B$2:B1189,"Active*")/COUNTIF($B$2:B1189,"*")))/($O$5/$O$7)</f>
        <v>0.99519230769230771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1.0048309178743962</v>
      </c>
      <c r="F1190" s="4">
        <f>((COUNTIF($B$2:B1190,"Active*")/COUNTIF($B$2:B1190,"*")))/($O$5/$O$7)</f>
        <v>0.99519230769230771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1.0048309178743962</v>
      </c>
      <c r="F1191" s="4">
        <f>((COUNTIF($B$2:B1191,"Active*")/COUNTIF($B$2:B1191,"*")))/($O$5/$O$7)</f>
        <v>0.99519230769230771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1.0048309178743962</v>
      </c>
      <c r="F1192" s="4">
        <f>((COUNTIF($B$2:B1192,"Active*")/COUNTIF($B$2:B1192,"*")))/($O$5/$O$7)</f>
        <v>0.99519230769230771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1.0048309178743962</v>
      </c>
      <c r="F1193" s="4">
        <f>((COUNTIF($B$2:B1193,"Active*")/COUNTIF($B$2:B1193,"*")))/($O$5/$O$7)</f>
        <v>0.99519230769230771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1.0048309178743962</v>
      </c>
      <c r="F1194" s="4">
        <f>((COUNTIF($B$2:B1194,"Active*")/COUNTIF($B$2:B1194,"*")))/($O$5/$O$7)</f>
        <v>0.99519230769230771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1.0048309178743962</v>
      </c>
      <c r="F1195" s="4">
        <f>((COUNTIF($B$2:B1195,"Active*")/COUNTIF($B$2:B1195,"*")))/($O$5/$O$7)</f>
        <v>0.99519230769230771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1.0048309178743962</v>
      </c>
      <c r="F1196" s="4">
        <f>((COUNTIF($B$2:B1196,"Active*")/COUNTIF($B$2:B1196,"*")))/($O$5/$O$7)</f>
        <v>0.99519230769230771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1.0048309178743962</v>
      </c>
      <c r="F1197" s="4">
        <f>((COUNTIF($B$2:B1197,"Active*")/COUNTIF($B$2:B1197,"*")))/($O$5/$O$7)</f>
        <v>0.99519230769230771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1.0048309178743962</v>
      </c>
      <c r="F1198" s="4">
        <f>((COUNTIF($B$2:B1198,"Active*")/COUNTIF($B$2:B1198,"*")))/($O$5/$O$7)</f>
        <v>0.99519230769230771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1.0048309178743962</v>
      </c>
      <c r="F1199" s="4">
        <f>((COUNTIF($B$2:B1199,"Active*")/COUNTIF($B$2:B1199,"*")))/($O$5/$O$7)</f>
        <v>0.99519230769230771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1.0048309178743962</v>
      </c>
      <c r="F1200" s="4">
        <f>((COUNTIF($B$2:B1200,"Active*")/COUNTIF($B$2:B1200,"*")))/($O$5/$O$7)</f>
        <v>0.99519230769230771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1.0048309178743962</v>
      </c>
      <c r="F1201" s="4">
        <f>((COUNTIF($B$2:B1201,"Active*")/COUNTIF($B$2:B1201,"*")))/($O$5/$O$7)</f>
        <v>0.99519230769230771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1.0048309178743962</v>
      </c>
      <c r="F1202" s="4">
        <f>((COUNTIF($B$2:B1202,"Active*")/COUNTIF($B$2:B1202,"*")))/($O$5/$O$7)</f>
        <v>0.99519230769230771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1.0048309178743962</v>
      </c>
      <c r="F1203" s="4">
        <f>((COUNTIF($B$2:B1203,"Active*")/COUNTIF($B$2:B1203,"*")))/($O$5/$O$7)</f>
        <v>0.99519230769230771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1.0048309178743962</v>
      </c>
      <c r="F1204" s="4">
        <f>((COUNTIF($B$2:B1204,"Active*")/COUNTIF($B$2:B1204,"*")))/($O$5/$O$7)</f>
        <v>0.99519230769230771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1.0048309178743962</v>
      </c>
      <c r="F1205" s="4">
        <f>((COUNTIF($B$2:B1205,"Active*")/COUNTIF($B$2:B1205,"*")))/($O$5/$O$7)</f>
        <v>0.99519230769230771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1.0048309178743962</v>
      </c>
      <c r="F1206" s="4">
        <f>((COUNTIF($B$2:B1206,"Active*")/COUNTIF($B$2:B1206,"*")))/($O$5/$O$7)</f>
        <v>0.99519230769230771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1.0048309178743962</v>
      </c>
      <c r="F1207" s="4">
        <f>((COUNTIF($B$2:B1207,"Active*")/COUNTIF($B$2:B1207,"*")))/($O$5/$O$7)</f>
        <v>0.99519230769230771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1.0048309178743962</v>
      </c>
      <c r="F1208" s="4">
        <f>((COUNTIF($B$2:B1208,"Active*")/COUNTIF($B$2:B1208,"*")))/($O$5/$O$7)</f>
        <v>0.99519230769230771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1.0048309178743962</v>
      </c>
      <c r="F1209" s="4">
        <f>((COUNTIF($B$2:B1209,"Active*")/COUNTIF($B$2:B1209,"*")))/($O$5/$O$7)</f>
        <v>0.99519230769230771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1.0048309178743962</v>
      </c>
      <c r="F1210" s="4">
        <f>((COUNTIF($B$2:B1210,"Active*")/COUNTIF($B$2:B1210,"*")))/($O$5/$O$7)</f>
        <v>0.99519230769230771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1.0048309178743962</v>
      </c>
      <c r="F1211" s="4">
        <f>((COUNTIF($B$2:B1211,"Active*")/COUNTIF($B$2:B1211,"*")))/($O$5/$O$7)</f>
        <v>0.99519230769230771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1.0048309178743962</v>
      </c>
      <c r="F1212" s="4">
        <f>((COUNTIF($B$2:B1212,"Active*")/COUNTIF($B$2:B1212,"*")))/($O$5/$O$7)</f>
        <v>0.99519230769230771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1.0048309178743962</v>
      </c>
      <c r="F1213" s="4">
        <f>((COUNTIF($B$2:B1213,"Active*")/COUNTIF($B$2:B1213,"*")))/($O$5/$O$7)</f>
        <v>0.99519230769230771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1.0048309178743962</v>
      </c>
      <c r="F1214" s="4">
        <f>((COUNTIF($B$2:B1214,"Active*")/COUNTIF($B$2:B1214,"*")))/($O$5/$O$7)</f>
        <v>0.99519230769230771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1.0048309178743962</v>
      </c>
      <c r="F1215" s="4">
        <f>((COUNTIF($B$2:B1215,"Active*")/COUNTIF($B$2:B1215,"*")))/($O$5/$O$7)</f>
        <v>0.99519230769230771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1.0048309178743962</v>
      </c>
      <c r="F1216" s="4">
        <f>((COUNTIF($B$2:B1216,"Active*")/COUNTIF($B$2:B1216,"*")))/($O$5/$O$7)</f>
        <v>0.99519230769230771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1.0048309178743962</v>
      </c>
      <c r="F1217" s="4">
        <f>((COUNTIF($B$2:B1217,"Active*")/COUNTIF($B$2:B1217,"*")))/($O$5/$O$7)</f>
        <v>0.99519230769230771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1.0048309178743962</v>
      </c>
      <c r="F1218" s="4">
        <f>((COUNTIF($B$2:B1218,"Active*")/COUNTIF($B$2:B1218,"*")))/($O$5/$O$7)</f>
        <v>0.99519230769230771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1.0048309178743962</v>
      </c>
      <c r="F1219" s="4">
        <f>((COUNTIF($B$2:B1219,"Active*")/COUNTIF($B$2:B1219,"*")))/($O$5/$O$7)</f>
        <v>0.99519230769230771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1.0048309178743962</v>
      </c>
      <c r="F1220" s="4">
        <f>((COUNTIF($B$2:B1220,"Active*")/COUNTIF($B$2:B1220,"*")))/($O$5/$O$7)</f>
        <v>0.99519230769230771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1.0048309178743962</v>
      </c>
      <c r="F1221" s="4">
        <f>((COUNTIF($B$2:B1221,"Active*")/COUNTIF($B$2:B1221,"*")))/($O$5/$O$7)</f>
        <v>0.99519230769230771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1.0048309178743962</v>
      </c>
      <c r="F1222" s="4">
        <f>((COUNTIF($B$2:B1222,"Active*")/COUNTIF($B$2:B1222,"*")))/($O$5/$O$7)</f>
        <v>0.99519230769230771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1.0048309178743962</v>
      </c>
      <c r="F1223" s="4">
        <f>((COUNTIF($B$2:B1223,"Active*")/COUNTIF($B$2:B1223,"*")))/($O$5/$O$7)</f>
        <v>0.99519230769230771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1.0048309178743962</v>
      </c>
      <c r="F1224" s="4">
        <f>((COUNTIF($B$2:B1224,"Active*")/COUNTIF($B$2:B1224,"*")))/($O$5/$O$7)</f>
        <v>0.99519230769230771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1.0048309178743962</v>
      </c>
      <c r="F1225" s="4">
        <f>((COUNTIF($B$2:B1225,"Active*")/COUNTIF($B$2:B1225,"*")))/($O$5/$O$7)</f>
        <v>0.99519230769230771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1.0048309178743962</v>
      </c>
      <c r="F1226" s="4">
        <f>((COUNTIF($B$2:B1226,"Active*")/COUNTIF($B$2:B1226,"*")))/($O$5/$O$7)</f>
        <v>0.99519230769230771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1.0048309178743962</v>
      </c>
      <c r="F1227" s="4">
        <f>((COUNTIF($B$2:B1227,"Active*")/COUNTIF($B$2:B1227,"*")))/($O$5/$O$7)</f>
        <v>0.99519230769230771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1.0048309178743962</v>
      </c>
      <c r="F1228" s="4">
        <f>((COUNTIF($B$2:B1228,"Active*")/COUNTIF($B$2:B1228,"*")))/($O$5/$O$7)</f>
        <v>0.99519230769230771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1.0048309178743962</v>
      </c>
      <c r="F1229" s="4">
        <f>((COUNTIF($B$2:B1229,"Active*")/COUNTIF($B$2:B1229,"*")))/($O$5/$O$7)</f>
        <v>0.99519230769230771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1.0048309178743962</v>
      </c>
      <c r="F1230" s="4">
        <f>((COUNTIF($B$2:B1230,"Active*")/COUNTIF($B$2:B1230,"*")))/($O$5/$O$7)</f>
        <v>0.99519230769230771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1.0048309178743962</v>
      </c>
      <c r="F1231" s="4">
        <f>((COUNTIF($B$2:B1231,"Active*")/COUNTIF($B$2:B1231,"*")))/($O$5/$O$7)</f>
        <v>0.99519230769230771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1.0048309178743962</v>
      </c>
      <c r="F1232" s="4">
        <f>((COUNTIF($B$2:B1232,"Active*")/COUNTIF($B$2:B1232,"*")))/($O$5/$O$7)</f>
        <v>0.99519230769230771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1.0048309178743962</v>
      </c>
      <c r="F1233" s="4">
        <f>((COUNTIF($B$2:B1233,"Active*")/COUNTIF($B$2:B1233,"*")))/($O$5/$O$7)</f>
        <v>0.99519230769230771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1.0048309178743962</v>
      </c>
      <c r="F1234" s="4">
        <f>((COUNTIF($B$2:B1234,"Active*")/COUNTIF($B$2:B1234,"*")))/($O$5/$O$7)</f>
        <v>0.99519230769230771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1.0048309178743962</v>
      </c>
      <c r="F1235" s="4">
        <f>((COUNTIF($B$2:B1235,"Active*")/COUNTIF($B$2:B1235,"*")))/($O$5/$O$7)</f>
        <v>0.99519230769230771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1.0048309178743962</v>
      </c>
      <c r="F1236" s="4">
        <f>((COUNTIF($B$2:B1236,"Active*")/COUNTIF($B$2:B1236,"*")))/($O$5/$O$7)</f>
        <v>0.99519230769230771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1.0048309178743962</v>
      </c>
      <c r="F1237" s="4">
        <f>((COUNTIF($B$2:B1237,"Active*")/COUNTIF($B$2:B1237,"*")))/($O$5/$O$7)</f>
        <v>0.99519230769230771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1.0048309178743962</v>
      </c>
      <c r="F1238" s="4">
        <f>((COUNTIF($B$2:B1238,"Active*")/COUNTIF($B$2:B1238,"*")))/($O$5/$O$7)</f>
        <v>0.99519230769230771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1.0048309178743962</v>
      </c>
      <c r="F1239" s="4">
        <f>((COUNTIF($B$2:B1239,"Active*")/COUNTIF($B$2:B1239,"*")))/($O$5/$O$7)</f>
        <v>0.99519230769230771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1.0048309178743962</v>
      </c>
      <c r="F1240" s="4">
        <f>((COUNTIF($B$2:B1240,"Active*")/COUNTIF($B$2:B1240,"*")))/($O$5/$O$7)</f>
        <v>0.99519230769230771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1.0048309178743962</v>
      </c>
      <c r="F1241" s="4">
        <f>((COUNTIF($B$2:B1241,"Active*")/COUNTIF($B$2:B1241,"*")))/($O$5/$O$7)</f>
        <v>0.99519230769230771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1.0048309178743962</v>
      </c>
      <c r="F1242" s="4">
        <f>((COUNTIF($B$2:B1242,"Active*")/COUNTIF($B$2:B1242,"*")))/($O$5/$O$7)</f>
        <v>0.99519230769230771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1.0048309178743962</v>
      </c>
      <c r="F1243" s="4">
        <f>((COUNTIF($B$2:B1243,"Active*")/COUNTIF($B$2:B1243,"*")))/($O$5/$O$7)</f>
        <v>0.99519230769230771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1.0048309178743962</v>
      </c>
      <c r="F1244" s="4">
        <f>((COUNTIF($B$2:B1244,"Active*")/COUNTIF($B$2:B1244,"*")))/($O$5/$O$7)</f>
        <v>0.99519230769230771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1.0048309178743962</v>
      </c>
      <c r="F1245" s="4">
        <f>((COUNTIF($B$2:B1245,"Active*")/COUNTIF($B$2:B1245,"*")))/($O$5/$O$7)</f>
        <v>0.99519230769230771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1.0048309178743962</v>
      </c>
      <c r="F1246" s="4">
        <f>((COUNTIF($B$2:B1246,"Active*")/COUNTIF($B$2:B1246,"*")))/($O$5/$O$7)</f>
        <v>0.99519230769230771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1.0048309178743962</v>
      </c>
      <c r="F1247" s="4">
        <f>((COUNTIF($B$2:B1247,"Active*")/COUNTIF($B$2:B1247,"*")))/($O$5/$O$7)</f>
        <v>0.99519230769230771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1.0048309178743962</v>
      </c>
      <c r="F1248" s="4">
        <f>((COUNTIF($B$2:B1248,"Active*")/COUNTIF($B$2:B1248,"*")))/($O$5/$O$7)</f>
        <v>0.99519230769230771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1.0048309178743962</v>
      </c>
      <c r="F1249" s="4">
        <f>((COUNTIF($B$2:B1249,"Active*")/COUNTIF($B$2:B1249,"*")))/($O$5/$O$7)</f>
        <v>0.99519230769230771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1.0048309178743962</v>
      </c>
      <c r="F1250" s="4">
        <f>((COUNTIF($B$2:B1250,"Active*")/COUNTIF($B$2:B1250,"*")))/($O$5/$O$7)</f>
        <v>0.99519230769230771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1.0048309178743962</v>
      </c>
      <c r="F1251" s="4">
        <f>((COUNTIF($B$2:B1251,"Active*")/COUNTIF($B$2:B1251,"*")))/($O$5/$O$7)</f>
        <v>0.99519230769230771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1.0048309178743962</v>
      </c>
      <c r="F1252" s="4">
        <f>((COUNTIF($B$2:B1252,"Active*")/COUNTIF($B$2:B1252,"*")))/($O$5/$O$7)</f>
        <v>0.99519230769230771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1.0048309178743962</v>
      </c>
      <c r="F1253" s="4">
        <f>((COUNTIF($B$2:B1253,"Active*")/COUNTIF($B$2:B1253,"*")))/($O$5/$O$7)</f>
        <v>0.99519230769230771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1.0048309178743962</v>
      </c>
      <c r="F1254" s="4">
        <f>((COUNTIF($B$2:B1254,"Active*")/COUNTIF($B$2:B1254,"*")))/($O$5/$O$7)</f>
        <v>0.99519230769230771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1.0048309178743962</v>
      </c>
      <c r="F1255" s="4">
        <f>((COUNTIF($B$2:B1255,"Active*")/COUNTIF($B$2:B1255,"*")))/($O$5/$O$7)</f>
        <v>0.99519230769230771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1.0048309178743962</v>
      </c>
      <c r="F1256" s="4">
        <f>((COUNTIF($B$2:B1256,"Active*")/COUNTIF($B$2:B1256,"*")))/($O$5/$O$7)</f>
        <v>0.99519230769230771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1.0048309178743962</v>
      </c>
      <c r="F1257" s="4">
        <f>((COUNTIF($B$2:B1257,"Active*")/COUNTIF($B$2:B1257,"*")))/($O$5/$O$7)</f>
        <v>0.99519230769230771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1.0048309178743962</v>
      </c>
      <c r="F1258" s="4">
        <f>((COUNTIF($B$2:B1258,"Active*")/COUNTIF($B$2:B1258,"*")))/($O$5/$O$7)</f>
        <v>0.99519230769230771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1.0048309178743962</v>
      </c>
      <c r="F1259" s="4">
        <f>((COUNTIF($B$2:B1259,"Active*")/COUNTIF($B$2:B1259,"*")))/($O$5/$O$7)</f>
        <v>0.99519230769230771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1.0048309178743962</v>
      </c>
      <c r="F1260" s="4">
        <f>((COUNTIF($B$2:B1260,"Active*")/COUNTIF($B$2:B1260,"*")))/($O$5/$O$7)</f>
        <v>0.99519230769230771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1.0048309178743962</v>
      </c>
      <c r="F1261" s="4">
        <f>((COUNTIF($B$2:B1261,"Active*")/COUNTIF($B$2:B1261,"*")))/($O$5/$O$7)</f>
        <v>0.99519230769230771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1.0048309178743962</v>
      </c>
      <c r="F1262" s="4">
        <f>((COUNTIF($B$2:B1262,"Active*")/COUNTIF($B$2:B1262,"*")))/($O$5/$O$7)</f>
        <v>0.99519230769230771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1.0048309178743962</v>
      </c>
      <c r="F1263" s="4">
        <f>((COUNTIF($B$2:B1263,"Active*")/COUNTIF($B$2:B1263,"*")))/($O$5/$O$7)</f>
        <v>0.99519230769230771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1.0048309178743962</v>
      </c>
      <c r="F1264" s="4">
        <f>((COUNTIF($B$2:B1264,"Active*")/COUNTIF($B$2:B1264,"*")))/($O$5/$O$7)</f>
        <v>0.99519230769230771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1.0048309178743962</v>
      </c>
      <c r="F1265" s="4">
        <f>((COUNTIF($B$2:B1265,"Active*")/COUNTIF($B$2:B1265,"*")))/($O$5/$O$7)</f>
        <v>0.99519230769230771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1.0048309178743962</v>
      </c>
      <c r="F1266" s="4">
        <f>((COUNTIF($B$2:B1266,"Active*")/COUNTIF($B$2:B1266,"*")))/($O$5/$O$7)</f>
        <v>0.99519230769230771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1.0048309178743962</v>
      </c>
      <c r="F1267" s="4">
        <f>((COUNTIF($B$2:B1267,"Active*")/COUNTIF($B$2:B1267,"*")))/($O$5/$O$7)</f>
        <v>0.99519230769230771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1.0048309178743962</v>
      </c>
      <c r="F1268" s="4">
        <f>((COUNTIF($B$2:B1268,"Active*")/COUNTIF($B$2:B1268,"*")))/($O$5/$O$7)</f>
        <v>0.99519230769230771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1.0048309178743962</v>
      </c>
      <c r="F1269" s="4">
        <f>((COUNTIF($B$2:B1269,"Active*")/COUNTIF($B$2:B1269,"*")))/($O$5/$O$7)</f>
        <v>0.99519230769230771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1.0048309178743962</v>
      </c>
      <c r="F1270" s="4">
        <f>((COUNTIF($B$2:B1270,"Active*")/COUNTIF($B$2:B1270,"*")))/($O$5/$O$7)</f>
        <v>0.99519230769230771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1.0048309178743962</v>
      </c>
      <c r="F1271" s="4">
        <f>((COUNTIF($B$2:B1271,"Active*")/COUNTIF($B$2:B1271,"*")))/($O$5/$O$7)</f>
        <v>0.99519230769230771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1.0048309178743962</v>
      </c>
      <c r="F1272" s="4">
        <f>((COUNTIF($B$2:B1272,"Active*")/COUNTIF($B$2:B1272,"*")))/($O$5/$O$7)</f>
        <v>0.99519230769230771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1.0048309178743962</v>
      </c>
      <c r="F1273" s="4">
        <f>((COUNTIF($B$2:B1273,"Active*")/COUNTIF($B$2:B1273,"*")))/($O$5/$O$7)</f>
        <v>0.99519230769230771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1.0048309178743962</v>
      </c>
      <c r="F1274" s="4">
        <f>((COUNTIF($B$2:B1274,"Active*")/COUNTIF($B$2:B1274,"*")))/($O$5/$O$7)</f>
        <v>0.99519230769230771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1.0048309178743962</v>
      </c>
      <c r="F1275" s="4">
        <f>((COUNTIF($B$2:B1275,"Active*")/COUNTIF($B$2:B1275,"*")))/($O$5/$O$7)</f>
        <v>0.99519230769230771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1.0048309178743962</v>
      </c>
      <c r="F1276" s="4">
        <f>((COUNTIF($B$2:B1276,"Active*")/COUNTIF($B$2:B1276,"*")))/($O$5/$O$7)</f>
        <v>0.99519230769230771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1.0048309178743962</v>
      </c>
      <c r="F1277" s="4">
        <f>((COUNTIF($B$2:B1277,"Active*")/COUNTIF($B$2:B1277,"*")))/($O$5/$O$7)</f>
        <v>0.99519230769230771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1.0048309178743962</v>
      </c>
      <c r="F1278" s="4">
        <f>((COUNTIF($B$2:B1278,"Active*")/COUNTIF($B$2:B1278,"*")))/($O$5/$O$7)</f>
        <v>0.99519230769230771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1.0048309178743962</v>
      </c>
      <c r="F1279" s="4">
        <f>((COUNTIF($B$2:B1279,"Active*")/COUNTIF($B$2:B1279,"*")))/($O$5/$O$7)</f>
        <v>0.99519230769230771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1.0048309178743962</v>
      </c>
      <c r="F1280" s="4">
        <f>((COUNTIF($B$2:B1280,"Active*")/COUNTIF($B$2:B1280,"*")))/($O$5/$O$7)</f>
        <v>0.99519230769230771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1.0048309178743962</v>
      </c>
      <c r="F1281" s="4">
        <f>((COUNTIF($B$2:B1281,"Active*")/COUNTIF($B$2:B1281,"*")))/($O$5/$O$7)</f>
        <v>0.99519230769230771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1.0048309178743962</v>
      </c>
      <c r="F1282" s="4">
        <f>((COUNTIF($B$2:B1282,"Active*")/COUNTIF($B$2:B1282,"*")))/($O$5/$O$7)</f>
        <v>0.99519230769230771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1.0048309178743962</v>
      </c>
      <c r="F1283" s="4">
        <f>((COUNTIF($B$2:B1283,"Active*")/COUNTIF($B$2:B1283,"*")))/($O$5/$O$7)</f>
        <v>0.99519230769230771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1.0048309178743962</v>
      </c>
      <c r="F1284" s="4">
        <f>((COUNTIF($B$2:B1284,"Active*")/COUNTIF($B$2:B1284,"*")))/($O$5/$O$7)</f>
        <v>0.99519230769230771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1.0048309178743962</v>
      </c>
      <c r="F1285" s="4">
        <f>((COUNTIF($B$2:B1285,"Active*")/COUNTIF($B$2:B1285,"*")))/($O$5/$O$7)</f>
        <v>0.99519230769230771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1.0048309178743962</v>
      </c>
      <c r="F1286" s="4">
        <f>((COUNTIF($B$2:B1286,"Active*")/COUNTIF($B$2:B1286,"*")))/($O$5/$O$7)</f>
        <v>0.99519230769230771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1.0048309178743962</v>
      </c>
      <c r="F1287" s="4">
        <f>((COUNTIF($B$2:B1287,"Active*")/COUNTIF($B$2:B1287,"*")))/($O$5/$O$7)</f>
        <v>0.99519230769230771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1.0048309178743962</v>
      </c>
      <c r="F1288" s="4">
        <f>((COUNTIF($B$2:B1288,"Active*")/COUNTIF($B$2:B1288,"*")))/($O$5/$O$7)</f>
        <v>0.99519230769230771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1.0048309178743962</v>
      </c>
      <c r="F1289" s="4">
        <f>((COUNTIF($B$2:B1289,"Active*")/COUNTIF($B$2:B1289,"*")))/($O$5/$O$7)</f>
        <v>0.99519230769230771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1.0048309178743962</v>
      </c>
      <c r="F1290" s="4">
        <f>((COUNTIF($B$2:B1290,"Active*")/COUNTIF($B$2:B1290,"*")))/($O$5/$O$7)</f>
        <v>0.99519230769230771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1.0048309178743962</v>
      </c>
      <c r="F1291" s="4">
        <f>((COUNTIF($B$2:B1291,"Active*")/COUNTIF($B$2:B1291,"*")))/($O$5/$O$7)</f>
        <v>0.99519230769230771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1.0048309178743962</v>
      </c>
      <c r="F1292" s="4">
        <f>((COUNTIF($B$2:B1292,"Active*")/COUNTIF($B$2:B1292,"*")))/($O$5/$O$7)</f>
        <v>0.99519230769230771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1.0048309178743962</v>
      </c>
      <c r="F1293" s="4">
        <f>((COUNTIF($B$2:B1293,"Active*")/COUNTIF($B$2:B1293,"*")))/($O$5/$O$7)</f>
        <v>0.99519230769230771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1.0048309178743962</v>
      </c>
      <c r="F1294" s="4">
        <f>((COUNTIF($B$2:B1294,"Active*")/COUNTIF($B$2:B1294,"*")))/($O$5/$O$7)</f>
        <v>0.99519230769230771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1.0048309178743962</v>
      </c>
      <c r="F1295" s="4">
        <f>((COUNTIF($B$2:B1295,"Active*")/COUNTIF($B$2:B1295,"*")))/($O$5/$O$7)</f>
        <v>0.99519230769230771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1.0048309178743962</v>
      </c>
      <c r="F1296" s="4">
        <f>((COUNTIF($B$2:B1296,"Active*")/COUNTIF($B$2:B1296,"*")))/($O$5/$O$7)</f>
        <v>0.99519230769230771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1.0048309178743962</v>
      </c>
      <c r="F1297" s="4">
        <f>((COUNTIF($B$2:B1297,"Active*")/COUNTIF($B$2:B1297,"*")))/($O$5/$O$7)</f>
        <v>0.99519230769230771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1.0048309178743962</v>
      </c>
      <c r="F1298" s="4">
        <f>((COUNTIF($B$2:B1298,"Active*")/COUNTIF($B$2:B1298,"*")))/($O$5/$O$7)</f>
        <v>0.99519230769230771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1.0048309178743962</v>
      </c>
      <c r="F1299" s="4">
        <f>((COUNTIF($B$2:B1299,"Active*")/COUNTIF($B$2:B1299,"*")))/($O$5/$O$7)</f>
        <v>0.99519230769230771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1.0048309178743962</v>
      </c>
      <c r="F1300" s="4">
        <f>((COUNTIF($B$2:B1300,"Active*")/COUNTIF($B$2:B1300,"*")))/($O$5/$O$7)</f>
        <v>0.99519230769230771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1.0048309178743962</v>
      </c>
      <c r="F1301" s="4">
        <f>((COUNTIF($B$2:B1301,"Active*")/COUNTIF($B$2:B1301,"*")))/($O$5/$O$7)</f>
        <v>0.99519230769230771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1.0048309178743962</v>
      </c>
      <c r="F1302" s="4">
        <f>((COUNTIF($B$2:B1302,"Active*")/COUNTIF($B$2:B1302,"*")))/($O$5/$O$7)</f>
        <v>0.99519230769230771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1.0048309178743962</v>
      </c>
      <c r="F1303" s="4">
        <f>((COUNTIF($B$2:B1303,"Active*")/COUNTIF($B$2:B1303,"*")))/($O$5/$O$7)</f>
        <v>0.99519230769230771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1.0048309178743962</v>
      </c>
      <c r="F1304" s="4">
        <f>((COUNTIF($B$2:B1304,"Active*")/COUNTIF($B$2:B1304,"*")))/($O$5/$O$7)</f>
        <v>0.99519230769230771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1.0048309178743962</v>
      </c>
      <c r="F1305" s="4">
        <f>((COUNTIF($B$2:B1305,"Active*")/COUNTIF($B$2:B1305,"*")))/($O$5/$O$7)</f>
        <v>0.99519230769230771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1.0048309178743962</v>
      </c>
      <c r="F1306" s="4">
        <f>((COUNTIF($B$2:B1306,"Active*")/COUNTIF($B$2:B1306,"*")))/($O$5/$O$7)</f>
        <v>0.99519230769230771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1.0048309178743962</v>
      </c>
      <c r="F1307" s="4">
        <f>((COUNTIF($B$2:B1307,"Active*")/COUNTIF($B$2:B1307,"*")))/($O$5/$O$7)</f>
        <v>0.99519230769230771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1.0048309178743962</v>
      </c>
      <c r="F1308" s="4">
        <f>((COUNTIF($B$2:B1308,"Active*")/COUNTIF($B$2:B1308,"*")))/($O$5/$O$7)</f>
        <v>0.99519230769230771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1.0048309178743962</v>
      </c>
      <c r="F1309" s="4">
        <f>((COUNTIF($B$2:B1309,"Active*")/COUNTIF($B$2:B1309,"*")))/($O$5/$O$7)</f>
        <v>0.99519230769230771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1.0048309178743962</v>
      </c>
      <c r="F1310" s="4">
        <f>((COUNTIF($B$2:B1310,"Active*")/COUNTIF($B$2:B1310,"*")))/($O$5/$O$7)</f>
        <v>0.99519230769230771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1.0048309178743962</v>
      </c>
      <c r="F1311" s="4">
        <f>((COUNTIF($B$2:B1311,"Active*")/COUNTIF($B$2:B1311,"*")))/($O$5/$O$7)</f>
        <v>0.99519230769230771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1.0048309178743962</v>
      </c>
      <c r="F1312" s="4">
        <f>((COUNTIF($B$2:B1312,"Active*")/COUNTIF($B$2:B1312,"*")))/($O$5/$O$7)</f>
        <v>0.99519230769230771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1.0048309178743962</v>
      </c>
      <c r="F1313" s="4">
        <f>((COUNTIF($B$2:B1313,"Active*")/COUNTIF($B$2:B1313,"*")))/($O$5/$O$7)</f>
        <v>0.99519230769230771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1.0048309178743962</v>
      </c>
      <c r="F1314" s="4">
        <f>((COUNTIF($B$2:B1314,"Active*")/COUNTIF($B$2:B1314,"*")))/($O$5/$O$7)</f>
        <v>0.99519230769230771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1.0048309178743962</v>
      </c>
      <c r="F1315" s="4">
        <f>((COUNTIF($B$2:B1315,"Active*")/COUNTIF($B$2:B1315,"*")))/($O$5/$O$7)</f>
        <v>0.99519230769230771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1.0048309178743962</v>
      </c>
      <c r="F1316" s="4">
        <f>((COUNTIF($B$2:B1316,"Active*")/COUNTIF($B$2:B1316,"*")))/($O$5/$O$7)</f>
        <v>0.99519230769230771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1.0048309178743962</v>
      </c>
      <c r="F1317" s="4">
        <f>((COUNTIF($B$2:B1317,"Active*")/COUNTIF($B$2:B1317,"*")))/($O$5/$O$7)</f>
        <v>0.99519230769230771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1.0048309178743962</v>
      </c>
      <c r="F1318" s="4">
        <f>((COUNTIF($B$2:B1318,"Active*")/COUNTIF($B$2:B1318,"*")))/($O$5/$O$7)</f>
        <v>0.99519230769230771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1.0048309178743962</v>
      </c>
      <c r="F1319" s="4">
        <f>((COUNTIF($B$2:B1319,"Active*")/COUNTIF($B$2:B1319,"*")))/($O$5/$O$7)</f>
        <v>0.99519230769230771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1.0048309178743962</v>
      </c>
      <c r="F1320" s="4">
        <f>((COUNTIF($B$2:B1320,"Active*")/COUNTIF($B$2:B1320,"*")))/($O$5/$O$7)</f>
        <v>0.99519230769230771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1.0048309178743962</v>
      </c>
      <c r="F1321" s="4">
        <f>((COUNTIF($B$2:B1321,"Active*")/COUNTIF($B$2:B1321,"*")))/($O$5/$O$7)</f>
        <v>0.99519230769230771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1.0048309178743962</v>
      </c>
      <c r="F1322" s="4">
        <f>((COUNTIF($B$2:B1322,"Active*")/COUNTIF($B$2:B1322,"*")))/($O$5/$O$7)</f>
        <v>0.99519230769230771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1.0048309178743962</v>
      </c>
      <c r="F1323" s="4">
        <f>((COUNTIF($B$2:B1323,"Active*")/COUNTIF($B$2:B1323,"*")))/($O$5/$O$7)</f>
        <v>0.99519230769230771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1.0048309178743962</v>
      </c>
      <c r="F1324" s="4">
        <f>((COUNTIF($B$2:B1324,"Active*")/COUNTIF($B$2:B1324,"*")))/($O$5/$O$7)</f>
        <v>0.99519230769230771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1.0048309178743962</v>
      </c>
      <c r="F1325" s="4">
        <f>((COUNTIF($B$2:B1325,"Active*")/COUNTIF($B$2:B1325,"*")))/($O$5/$O$7)</f>
        <v>0.99519230769230771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1.0048309178743962</v>
      </c>
      <c r="F1326" s="4">
        <f>((COUNTIF($B$2:B1326,"Active*")/COUNTIF($B$2:B1326,"*")))/($O$5/$O$7)</f>
        <v>0.99519230769230771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1.0048309178743962</v>
      </c>
      <c r="F1327" s="4">
        <f>((COUNTIF($B$2:B1327,"Active*")/COUNTIF($B$2:B1327,"*")))/($O$5/$O$7)</f>
        <v>0.99519230769230771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1.0048309178743962</v>
      </c>
      <c r="F1328" s="4">
        <f>((COUNTIF($B$2:B1328,"Active*")/COUNTIF($B$2:B1328,"*")))/($O$5/$O$7)</f>
        <v>0.99519230769230771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1.0048309178743962</v>
      </c>
      <c r="F1329" s="4">
        <f>((COUNTIF($B$2:B1329,"Active*")/COUNTIF($B$2:B1329,"*")))/($O$5/$O$7)</f>
        <v>0.99519230769230771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1.0048309178743962</v>
      </c>
      <c r="F1330" s="4">
        <f>((COUNTIF($B$2:B1330,"Active*")/COUNTIF($B$2:B1330,"*")))/($O$5/$O$7)</f>
        <v>0.99519230769230771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1.0048309178743962</v>
      </c>
      <c r="F1331" s="4">
        <f>((COUNTIF($B$2:B1331,"Active*")/COUNTIF($B$2:B1331,"*")))/($O$5/$O$7)</f>
        <v>0.99519230769230771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1.0048309178743962</v>
      </c>
      <c r="F1332" s="4">
        <f>((COUNTIF($B$2:B1332,"Active*")/COUNTIF($B$2:B1332,"*")))/($O$5/$O$7)</f>
        <v>0.99519230769230771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1.0048309178743962</v>
      </c>
      <c r="F1333" s="4">
        <f>((COUNTIF($B$2:B1333,"Active*")/COUNTIF($B$2:B1333,"*")))/($O$5/$O$7)</f>
        <v>0.99519230769230771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1.0048309178743962</v>
      </c>
      <c r="F1334" s="4">
        <f>((COUNTIF($B$2:B1334,"Active*")/COUNTIF($B$2:B1334,"*")))/($O$5/$O$7)</f>
        <v>0.99519230769230771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1.0048309178743962</v>
      </c>
      <c r="F1335" s="4">
        <f>((COUNTIF($B$2:B1335,"Active*")/COUNTIF($B$2:B1335,"*")))/($O$5/$O$7)</f>
        <v>0.99519230769230771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1.0048309178743962</v>
      </c>
      <c r="F1336" s="4">
        <f>((COUNTIF($B$2:B1336,"Active*")/COUNTIF($B$2:B1336,"*")))/($O$5/$O$7)</f>
        <v>0.99519230769230771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1.0048309178743962</v>
      </c>
      <c r="F1337" s="4">
        <f>((COUNTIF($B$2:B1337,"Active*")/COUNTIF($B$2:B1337,"*")))/($O$5/$O$7)</f>
        <v>0.99519230769230771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1.0048309178743962</v>
      </c>
      <c r="F1338" s="4">
        <f>((COUNTIF($B$2:B1338,"Active*")/COUNTIF($B$2:B1338,"*")))/($O$5/$O$7)</f>
        <v>0.99519230769230771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1.0048309178743962</v>
      </c>
      <c r="F1339" s="4">
        <f>((COUNTIF($B$2:B1339,"Active*")/COUNTIF($B$2:B1339,"*")))/($O$5/$O$7)</f>
        <v>0.99519230769230771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1.0048309178743962</v>
      </c>
      <c r="F1340" s="4">
        <f>((COUNTIF($B$2:B1340,"Active*")/COUNTIF($B$2:B1340,"*")))/($O$5/$O$7)</f>
        <v>0.99519230769230771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1.0048309178743962</v>
      </c>
      <c r="F1341" s="4">
        <f>((COUNTIF($B$2:B1341,"Active*")/COUNTIF($B$2:B1341,"*")))/($O$5/$O$7)</f>
        <v>0.99519230769230771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1.0048309178743962</v>
      </c>
      <c r="F1342" s="4">
        <f>((COUNTIF($B$2:B1342,"Active*")/COUNTIF($B$2:B1342,"*")))/($O$5/$O$7)</f>
        <v>0.99519230769230771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1.0048309178743962</v>
      </c>
      <c r="F1343" s="4">
        <f>((COUNTIF($B$2:B1343,"Active*")/COUNTIF($B$2:B1343,"*")))/($O$5/$O$7)</f>
        <v>0.99519230769230771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1.0048309178743962</v>
      </c>
      <c r="F1344" s="4">
        <f>((COUNTIF($B$2:B1344,"Active*")/COUNTIF($B$2:B1344,"*")))/($O$5/$O$7)</f>
        <v>0.99519230769230771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1.0048309178743962</v>
      </c>
      <c r="F1345" s="4">
        <f>((COUNTIF($B$2:B1345,"Active*")/COUNTIF($B$2:B1345,"*")))/($O$5/$O$7)</f>
        <v>0.99519230769230771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1.0048309178743962</v>
      </c>
      <c r="F1346" s="4">
        <f>((COUNTIF($B$2:B1346,"Active*")/COUNTIF($B$2:B1346,"*")))/($O$5/$O$7)</f>
        <v>0.99519230769230771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1.0048309178743962</v>
      </c>
      <c r="F1347" s="4">
        <f>((COUNTIF($B$2:B1347,"Active*")/COUNTIF($B$2:B1347,"*")))/($O$5/$O$7)</f>
        <v>0.99519230769230771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1.0048309178743962</v>
      </c>
      <c r="F1348" s="4">
        <f>((COUNTIF($B$2:B1348,"Active*")/COUNTIF($B$2:B1348,"*")))/($O$5/$O$7)</f>
        <v>0.99519230769230771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1.0048309178743962</v>
      </c>
      <c r="F1349" s="4">
        <f>((COUNTIF($B$2:B1349,"Active*")/COUNTIF($B$2:B1349,"*")))/($O$5/$O$7)</f>
        <v>0.99519230769230771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1.0048309178743962</v>
      </c>
      <c r="F1350" s="4">
        <f>((COUNTIF($B$2:B1350,"Active*")/COUNTIF($B$2:B1350,"*")))/($O$5/$O$7)</f>
        <v>0.99519230769230771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1.0048309178743962</v>
      </c>
      <c r="F1351" s="4">
        <f>((COUNTIF($B$2:B1351,"Active*")/COUNTIF($B$2:B1351,"*")))/($O$5/$O$7)</f>
        <v>0.99519230769230771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1.0048309178743962</v>
      </c>
      <c r="F1352" s="4">
        <f>((COUNTIF($B$2:B1352,"Active*")/COUNTIF($B$2:B1352,"*")))/($O$5/$O$7)</f>
        <v>0.99519230769230771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1.0048309178743962</v>
      </c>
      <c r="F1353" s="4">
        <f>((COUNTIF($B$2:B1353,"Active*")/COUNTIF($B$2:B1353,"*")))/($O$5/$O$7)</f>
        <v>0.99519230769230771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1.0048309178743962</v>
      </c>
      <c r="F1354" s="4">
        <f>((COUNTIF($B$2:B1354,"Active*")/COUNTIF($B$2:B1354,"*")))/($O$5/$O$7)</f>
        <v>0.99519230769230771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1.0048309178743962</v>
      </c>
      <c r="F1355" s="4">
        <f>((COUNTIF($B$2:B1355,"Active*")/COUNTIF($B$2:B1355,"*")))/($O$5/$O$7)</f>
        <v>0.99519230769230771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1.0048309178743962</v>
      </c>
      <c r="F1356" s="4">
        <f>((COUNTIF($B$2:B1356,"Active*")/COUNTIF($B$2:B1356,"*")))/($O$5/$O$7)</f>
        <v>0.99519230769230771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1.0048309178743962</v>
      </c>
      <c r="F1357" s="4">
        <f>((COUNTIF($B$2:B1357,"Active*")/COUNTIF($B$2:B1357,"*")))/($O$5/$O$7)</f>
        <v>0.99519230769230771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1.0048309178743962</v>
      </c>
      <c r="F1358" s="4">
        <f>((COUNTIF($B$2:B1358,"Active*")/COUNTIF($B$2:B1358,"*")))/($O$5/$O$7)</f>
        <v>0.99519230769230771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1.0048309178743962</v>
      </c>
      <c r="F1359" s="4">
        <f>((COUNTIF($B$2:B1359,"Active*")/COUNTIF($B$2:B1359,"*")))/($O$5/$O$7)</f>
        <v>0.99519230769230771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1.0048309178743962</v>
      </c>
      <c r="F1360" s="4">
        <f>((COUNTIF($B$2:B1360,"Active*")/COUNTIF($B$2:B1360,"*")))/($O$5/$O$7)</f>
        <v>0.99519230769230771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1.0048309178743962</v>
      </c>
      <c r="F1361" s="4">
        <f>((COUNTIF($B$2:B1361,"Active*")/COUNTIF($B$2:B1361,"*")))/($O$5/$O$7)</f>
        <v>0.99519230769230771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1.0048309178743962</v>
      </c>
      <c r="F1362" s="4">
        <f>((COUNTIF($B$2:B1362,"Active*")/COUNTIF($B$2:B1362,"*")))/($O$5/$O$7)</f>
        <v>0.99519230769230771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1.0048309178743962</v>
      </c>
      <c r="F1363" s="4">
        <f>((COUNTIF($B$2:B1363,"Active*")/COUNTIF($B$2:B1363,"*")))/($O$5/$O$7)</f>
        <v>0.99519230769230771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1.0048309178743962</v>
      </c>
      <c r="F1364" s="4">
        <f>((COUNTIF($B$2:B1364,"Active*")/COUNTIF($B$2:B1364,"*")))/($O$5/$O$7)</f>
        <v>0.99519230769230771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1.0048309178743962</v>
      </c>
      <c r="F1365" s="4">
        <f>((COUNTIF($B$2:B1365,"Active*")/COUNTIF($B$2:B1365,"*")))/($O$5/$O$7)</f>
        <v>0.99519230769230771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1.0048309178743962</v>
      </c>
      <c r="F1366" s="4">
        <f>((COUNTIF($B$2:B1366,"Active*")/COUNTIF($B$2:B1366,"*")))/($O$5/$O$7)</f>
        <v>0.99519230769230771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1.0048309178743962</v>
      </c>
      <c r="F1367" s="4">
        <f>((COUNTIF($B$2:B1367,"Active*")/COUNTIF($B$2:B1367,"*")))/($O$5/$O$7)</f>
        <v>0.99519230769230771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1.0048309178743962</v>
      </c>
      <c r="F1368" s="4">
        <f>((COUNTIF($B$2:B1368,"Active*")/COUNTIF($B$2:B1368,"*")))/($O$5/$O$7)</f>
        <v>0.99519230769230771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1.0048309178743962</v>
      </c>
      <c r="F1369" s="4">
        <f>((COUNTIF($B$2:B1369,"Active*")/COUNTIF($B$2:B1369,"*")))/($O$5/$O$7)</f>
        <v>0.99519230769230771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1.0048309178743962</v>
      </c>
      <c r="F1370" s="4">
        <f>((COUNTIF($B$2:B1370,"Active*")/COUNTIF($B$2:B1370,"*")))/($O$5/$O$7)</f>
        <v>0.99519230769230771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1.0048309178743962</v>
      </c>
      <c r="F1371" s="4">
        <f>((COUNTIF($B$2:B1371,"Active*")/COUNTIF($B$2:B1371,"*")))/($O$5/$O$7)</f>
        <v>0.99519230769230771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1.0048309178743962</v>
      </c>
      <c r="F1372" s="4">
        <f>((COUNTIF($B$2:B1372,"Active*")/COUNTIF($B$2:B1372,"*")))/($O$5/$O$7)</f>
        <v>0.99519230769230771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1.0048309178743962</v>
      </c>
      <c r="F1373" s="4">
        <f>((COUNTIF($B$2:B1373,"Active*")/COUNTIF($B$2:B1373,"*")))/($O$5/$O$7)</f>
        <v>0.99519230769230771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1.0048309178743962</v>
      </c>
      <c r="F1374" s="4">
        <f>((COUNTIF($B$2:B1374,"Active*")/COUNTIF($B$2:B1374,"*")))/($O$5/$O$7)</f>
        <v>0.99519230769230771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1.0048309178743962</v>
      </c>
      <c r="F1375" s="4">
        <f>((COUNTIF($B$2:B1375,"Active*")/COUNTIF($B$2:B1375,"*")))/($O$5/$O$7)</f>
        <v>0.99519230769230771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1.0048309178743962</v>
      </c>
      <c r="F1376" s="4">
        <f>((COUNTIF($B$2:B1376,"Active*")/COUNTIF($B$2:B1376,"*")))/($O$5/$O$7)</f>
        <v>0.99519230769230771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1.0048309178743962</v>
      </c>
      <c r="F1377" s="4">
        <f>((COUNTIF($B$2:B1377,"Active*")/COUNTIF($B$2:B1377,"*")))/($O$5/$O$7)</f>
        <v>0.99519230769230771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1.0048309178743962</v>
      </c>
      <c r="F1378" s="4">
        <f>((COUNTIF($B$2:B1378,"Active*")/COUNTIF($B$2:B1378,"*")))/($O$5/$O$7)</f>
        <v>0.99519230769230771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1.0048309178743962</v>
      </c>
      <c r="F1379" s="4">
        <f>((COUNTIF($B$2:B1379,"Active*")/COUNTIF($B$2:B1379,"*")))/($O$5/$O$7)</f>
        <v>0.99519230769230771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1.0048309178743962</v>
      </c>
      <c r="F1380" s="4">
        <f>((COUNTIF($B$2:B1380,"Active*")/COUNTIF($B$2:B1380,"*")))/($O$5/$O$7)</f>
        <v>0.99519230769230771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1.0048309178743962</v>
      </c>
      <c r="F1381" s="4">
        <f>((COUNTIF($B$2:B1381,"Active*")/COUNTIF($B$2:B1381,"*")))/($O$5/$O$7)</f>
        <v>0.99519230769230771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1.0048309178743962</v>
      </c>
      <c r="F1382" s="4">
        <f>((COUNTIF($B$2:B1382,"Active*")/COUNTIF($B$2:B1382,"*")))/($O$5/$O$7)</f>
        <v>0.99519230769230771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1.0048309178743962</v>
      </c>
      <c r="F1383" s="4">
        <f>((COUNTIF($B$2:B1383,"Active*")/COUNTIF($B$2:B1383,"*")))/($O$5/$O$7)</f>
        <v>0.99519230769230771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1.0048309178743962</v>
      </c>
      <c r="F1384" s="4">
        <f>((COUNTIF($B$2:B1384,"Active*")/COUNTIF($B$2:B1384,"*")))/($O$5/$O$7)</f>
        <v>0.99519230769230771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1.0048309178743962</v>
      </c>
      <c r="F1385" s="4">
        <f>((COUNTIF($B$2:B1385,"Active*")/COUNTIF($B$2:B1385,"*")))/($O$5/$O$7)</f>
        <v>0.99519230769230771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1.0048309178743962</v>
      </c>
      <c r="F1386" s="4">
        <f>((COUNTIF($B$2:B1386,"Active*")/COUNTIF($B$2:B1386,"*")))/($O$5/$O$7)</f>
        <v>0.99519230769230771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1.0048309178743962</v>
      </c>
      <c r="F1387" s="4">
        <f>((COUNTIF($B$2:B1387,"Active*")/COUNTIF($B$2:B1387,"*")))/($O$5/$O$7)</f>
        <v>0.99519230769230771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1.0048309178743962</v>
      </c>
      <c r="F1388" s="4">
        <f>((COUNTIF($B$2:B1388,"Active*")/COUNTIF($B$2:B1388,"*")))/($O$5/$O$7)</f>
        <v>0.99519230769230771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1.0048309178743962</v>
      </c>
      <c r="F1389" s="4">
        <f>((COUNTIF($B$2:B1389,"Active*")/COUNTIF($B$2:B1389,"*")))/($O$5/$O$7)</f>
        <v>0.99519230769230771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1.0048309178743962</v>
      </c>
      <c r="F1390" s="4">
        <f>((COUNTIF($B$2:B1390,"Active*")/COUNTIF($B$2:B1390,"*")))/($O$5/$O$7)</f>
        <v>0.99519230769230771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1.0048309178743962</v>
      </c>
      <c r="F1391" s="4">
        <f>((COUNTIF($B$2:B1391,"Active*")/COUNTIF($B$2:B1391,"*")))/($O$5/$O$7)</f>
        <v>0.99519230769230771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1.0048309178743962</v>
      </c>
      <c r="F1392" s="4">
        <f>((COUNTIF($B$2:B1392,"Active*")/COUNTIF($B$2:B1392,"*")))/($O$5/$O$7)</f>
        <v>0.99519230769230771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1.0048309178743962</v>
      </c>
      <c r="F1393" s="4">
        <f>((COUNTIF($B$2:B1393,"Active*")/COUNTIF($B$2:B1393,"*")))/($O$5/$O$7)</f>
        <v>0.99519230769230771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1.0048309178743962</v>
      </c>
      <c r="F1394" s="4">
        <f>((COUNTIF($B$2:B1394,"Active*")/COUNTIF($B$2:B1394,"*")))/($O$5/$O$7)</f>
        <v>0.99519230769230771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1.0048309178743962</v>
      </c>
      <c r="F1395" s="4">
        <f>((COUNTIF($B$2:B1395,"Active*")/COUNTIF($B$2:B1395,"*")))/($O$5/$O$7)</f>
        <v>0.99519230769230771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1.0048309178743962</v>
      </c>
      <c r="F1396" s="4">
        <f>((COUNTIF($B$2:B1396,"Active*")/COUNTIF($B$2:B1396,"*")))/($O$5/$O$7)</f>
        <v>0.99519230769230771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1.0048309178743962</v>
      </c>
      <c r="F1397" s="4">
        <f>((COUNTIF($B$2:B1397,"Active*")/COUNTIF($B$2:B1397,"*")))/($O$5/$O$7)</f>
        <v>0.99519230769230771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1.0048309178743962</v>
      </c>
      <c r="F1398" s="4">
        <f>((COUNTIF($B$2:B1398,"Active*")/COUNTIF($B$2:B1398,"*")))/($O$5/$O$7)</f>
        <v>0.99519230769230771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1.0048309178743962</v>
      </c>
      <c r="F1399" s="4">
        <f>((COUNTIF($B$2:B1399,"Active*")/COUNTIF($B$2:B1399,"*")))/($O$5/$O$7)</f>
        <v>0.99519230769230771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1.0048309178743962</v>
      </c>
      <c r="F1400" s="4">
        <f>((COUNTIF($B$2:B1400,"Active*")/COUNTIF($B$2:B1400,"*")))/($O$5/$O$7)</f>
        <v>0.99519230769230771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1.0048309178743962</v>
      </c>
      <c r="F1401" s="4">
        <f>((COUNTIF($B$2:B1401,"Active*")/COUNTIF($B$2:B1401,"*")))/($O$5/$O$7)</f>
        <v>0.99519230769230771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1.0048309178743962</v>
      </c>
      <c r="F1402" s="4">
        <f>((COUNTIF($B$2:B1402,"Active*")/COUNTIF($B$2:B1402,"*")))/($O$5/$O$7)</f>
        <v>0.99519230769230771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1.0048309178743962</v>
      </c>
      <c r="F1403" s="4">
        <f>((COUNTIF($B$2:B1403,"Active*")/COUNTIF($B$2:B1403,"*")))/($O$5/$O$7)</f>
        <v>0.99519230769230771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1.0048309178743962</v>
      </c>
      <c r="F1404" s="4">
        <f>((COUNTIF($B$2:B1404,"Active*")/COUNTIF($B$2:B1404,"*")))/($O$5/$O$7)</f>
        <v>0.99519230769230771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1.0048309178743962</v>
      </c>
      <c r="F1405" s="4">
        <f>((COUNTIF($B$2:B1405,"Active*")/COUNTIF($B$2:B1405,"*")))/($O$5/$O$7)</f>
        <v>0.99519230769230771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1.0048309178743962</v>
      </c>
      <c r="F1406" s="4">
        <f>((COUNTIF($B$2:B1406,"Active*")/COUNTIF($B$2:B1406,"*")))/($O$5/$O$7)</f>
        <v>0.99519230769230771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1.0048309178743962</v>
      </c>
      <c r="F1407" s="4">
        <f>((COUNTIF($B$2:B1407,"Active*")/COUNTIF($B$2:B1407,"*")))/($O$5/$O$7)</f>
        <v>0.99519230769230771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1.0048309178743962</v>
      </c>
      <c r="F1408" s="4">
        <f>((COUNTIF($B$2:B1408,"Active*")/COUNTIF($B$2:B1408,"*")))/($O$5/$O$7)</f>
        <v>0.99519230769230771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1.0048309178743962</v>
      </c>
      <c r="F1409" s="4">
        <f>((COUNTIF($B$2:B1409,"Active*")/COUNTIF($B$2:B1409,"*")))/($O$5/$O$7)</f>
        <v>0.99519230769230771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1.0048309178743962</v>
      </c>
      <c r="F1410" s="4">
        <f>((COUNTIF($B$2:B1410,"Active*")/COUNTIF($B$2:B1410,"*")))/($O$5/$O$7)</f>
        <v>0.99519230769230771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1.0048309178743962</v>
      </c>
      <c r="F1411" s="4">
        <f>((COUNTIF($B$2:B1411,"Active*")/COUNTIF($B$2:B1411,"*")))/($O$5/$O$7)</f>
        <v>0.99519230769230771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1.0048309178743962</v>
      </c>
      <c r="F1412" s="4">
        <f>((COUNTIF($B$2:B1412,"Active*")/COUNTIF($B$2:B1412,"*")))/($O$5/$O$7)</f>
        <v>0.99519230769230771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1.0048309178743962</v>
      </c>
      <c r="F1413" s="4">
        <f>((COUNTIF($B$2:B1413,"Active*")/COUNTIF($B$2:B1413,"*")))/($O$5/$O$7)</f>
        <v>0.99519230769230771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1.0048309178743962</v>
      </c>
      <c r="F1414" s="4">
        <f>((COUNTIF($B$2:B1414,"Active*")/COUNTIF($B$2:B1414,"*")))/($O$5/$O$7)</f>
        <v>0.99519230769230771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1.0048309178743962</v>
      </c>
      <c r="F1415" s="4">
        <f>((COUNTIF($B$2:B1415,"Active*")/COUNTIF($B$2:B1415,"*")))/($O$5/$O$7)</f>
        <v>0.99519230769230771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1.0048309178743962</v>
      </c>
      <c r="F1416" s="4">
        <f>((COUNTIF($B$2:B1416,"Active*")/COUNTIF($B$2:B1416,"*")))/($O$5/$O$7)</f>
        <v>0.99519230769230771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1.0048309178743962</v>
      </c>
      <c r="F1417" s="4">
        <f>((COUNTIF($B$2:B1417,"Active*")/COUNTIF($B$2:B1417,"*")))/($O$5/$O$7)</f>
        <v>0.99519230769230771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1.0048309178743962</v>
      </c>
      <c r="F1418" s="4">
        <f>((COUNTIF($B$2:B1418,"Active*")/COUNTIF($B$2:B1418,"*")))/($O$5/$O$7)</f>
        <v>0.99519230769230771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1.0048309178743962</v>
      </c>
      <c r="F1419" s="4">
        <f>((COUNTIF($B$2:B1419,"Active*")/COUNTIF($B$2:B1419,"*")))/($O$5/$O$7)</f>
        <v>0.99519230769230771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1.0048309178743962</v>
      </c>
      <c r="F1420" s="4">
        <f>((COUNTIF($B$2:B1420,"Active*")/COUNTIF($B$2:B1420,"*")))/($O$5/$O$7)</f>
        <v>0.99519230769230771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1.0048309178743962</v>
      </c>
      <c r="F1421" s="4">
        <f>((COUNTIF($B$2:B1421,"Active*")/COUNTIF($B$2:B1421,"*")))/($O$5/$O$7)</f>
        <v>0.99519230769230771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1.0048309178743962</v>
      </c>
      <c r="F1422" s="4">
        <f>((COUNTIF($B$2:B1422,"Active*")/COUNTIF($B$2:B1422,"*")))/($O$5/$O$7)</f>
        <v>0.99519230769230771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1.0048309178743962</v>
      </c>
      <c r="F1423" s="4">
        <f>((COUNTIF($B$2:B1423,"Active*")/COUNTIF($B$2:B1423,"*")))/($O$5/$O$7)</f>
        <v>0.99519230769230771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1.0048309178743962</v>
      </c>
      <c r="F1424" s="4">
        <f>((COUNTIF($B$2:B1424,"Active*")/COUNTIF($B$2:B1424,"*")))/($O$5/$O$7)</f>
        <v>0.99519230769230771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1.0048309178743962</v>
      </c>
      <c r="F1425" s="4">
        <f>((COUNTIF($B$2:B1425,"Active*")/COUNTIF($B$2:B1425,"*")))/($O$5/$O$7)</f>
        <v>0.99519230769230771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1.0048309178743962</v>
      </c>
      <c r="F1426" s="4">
        <f>((COUNTIF($B$2:B1426,"Active*")/COUNTIF($B$2:B1426,"*")))/($O$5/$O$7)</f>
        <v>0.99519230769230771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1.0048309178743962</v>
      </c>
      <c r="F1427" s="4">
        <f>((COUNTIF($B$2:B1427,"Active*")/COUNTIF($B$2:B1427,"*")))/($O$5/$O$7)</f>
        <v>0.99519230769230771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1.0048309178743962</v>
      </c>
      <c r="F1428" s="4">
        <f>((COUNTIF($B$2:B1428,"Active*")/COUNTIF($B$2:B1428,"*")))/($O$5/$O$7)</f>
        <v>0.99519230769230771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1.0048309178743962</v>
      </c>
      <c r="F1429" s="4">
        <f>((COUNTIF($B$2:B1429,"Active*")/COUNTIF($B$2:B1429,"*")))/($O$5/$O$7)</f>
        <v>0.99519230769230771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1.0048309178743962</v>
      </c>
      <c r="F1430" s="4">
        <f>((COUNTIF($B$2:B1430,"Active*")/COUNTIF($B$2:B1430,"*")))/($O$5/$O$7)</f>
        <v>0.99519230769230771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1.0048309178743962</v>
      </c>
      <c r="F1431" s="4">
        <f>((COUNTIF($B$2:B1431,"Active*")/COUNTIF($B$2:B1431,"*")))/($O$5/$O$7)</f>
        <v>0.99519230769230771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1.0048309178743962</v>
      </c>
      <c r="F1432" s="4">
        <f>((COUNTIF($B$2:B1432,"Active*")/COUNTIF($B$2:B1432,"*")))/($O$5/$O$7)</f>
        <v>0.99519230769230771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1.0048309178743962</v>
      </c>
      <c r="F1433" s="4">
        <f>((COUNTIF($B$2:B1433,"Active*")/COUNTIF($B$2:B1433,"*")))/($O$5/$O$7)</f>
        <v>0.99519230769230771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1.0048309178743962</v>
      </c>
      <c r="F1434" s="4">
        <f>((COUNTIF($B$2:B1434,"Active*")/COUNTIF($B$2:B1434,"*")))/($O$5/$O$7)</f>
        <v>0.99519230769230771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1.0048309178743962</v>
      </c>
      <c r="F1435" s="4">
        <f>((COUNTIF($B$2:B1435,"Active*")/COUNTIF($B$2:B1435,"*")))/($O$5/$O$7)</f>
        <v>0.99519230769230771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1.0048309178743962</v>
      </c>
      <c r="F1436" s="4">
        <f>((COUNTIF($B$2:B1436,"Active*")/COUNTIF($B$2:B1436,"*")))/($O$5/$O$7)</f>
        <v>0.99519230769230771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1.0048309178743962</v>
      </c>
      <c r="F1437" s="4">
        <f>((COUNTIF($B$2:B1437,"Active*")/COUNTIF($B$2:B1437,"*")))/($O$5/$O$7)</f>
        <v>0.99519230769230771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1.0048309178743962</v>
      </c>
      <c r="F1438" s="4">
        <f>((COUNTIF($B$2:B1438,"Active*")/COUNTIF($B$2:B1438,"*")))/($O$5/$O$7)</f>
        <v>0.99519230769230771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1.0048309178743962</v>
      </c>
      <c r="F1439" s="4">
        <f>((COUNTIF($B$2:B1439,"Active*")/COUNTIF($B$2:B1439,"*")))/($O$5/$O$7)</f>
        <v>0.99519230769230771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1.0048309178743962</v>
      </c>
      <c r="F1440" s="4">
        <f>((COUNTIF($B$2:B1440,"Active*")/COUNTIF($B$2:B1440,"*")))/($O$5/$O$7)</f>
        <v>0.99519230769230771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1.0048309178743962</v>
      </c>
      <c r="F1441" s="4">
        <f>((COUNTIF($B$2:B1441,"Active*")/COUNTIF($B$2:B1441,"*")))/($O$5/$O$7)</f>
        <v>0.99519230769230771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1.0048309178743962</v>
      </c>
      <c r="F1442" s="4">
        <f>((COUNTIF($B$2:B1442,"Active*")/COUNTIF($B$2:B1442,"*")))/($O$5/$O$7)</f>
        <v>0.99519230769230771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1.0048309178743962</v>
      </c>
      <c r="F1443" s="4">
        <f>((COUNTIF($B$2:B1443,"Active*")/COUNTIF($B$2:B1443,"*")))/($O$5/$O$7)</f>
        <v>0.99519230769230771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1.0048309178743962</v>
      </c>
      <c r="F1444" s="4">
        <f>((COUNTIF($B$2:B1444,"Active*")/COUNTIF($B$2:B1444,"*")))/($O$5/$O$7)</f>
        <v>0.99519230769230771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1.0048309178743962</v>
      </c>
      <c r="F1445" s="4">
        <f>((COUNTIF($B$2:B1445,"Active*")/COUNTIF($B$2:B1445,"*")))/($O$5/$O$7)</f>
        <v>0.99519230769230771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1.0048309178743962</v>
      </c>
      <c r="F1446" s="4">
        <f>((COUNTIF($B$2:B1446,"Active*")/COUNTIF($B$2:B1446,"*")))/($O$5/$O$7)</f>
        <v>0.99519230769230771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1.0048309178743962</v>
      </c>
      <c r="F1447" s="4">
        <f>((COUNTIF($B$2:B1447,"Active*")/COUNTIF($B$2:B1447,"*")))/($O$5/$O$7)</f>
        <v>0.99519230769230771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1.0048309178743962</v>
      </c>
      <c r="F1448" s="4">
        <f>((COUNTIF($B$2:B1448,"Active*")/COUNTIF($B$2:B1448,"*")))/($O$5/$O$7)</f>
        <v>0.99519230769230771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1.0048309178743962</v>
      </c>
      <c r="F1449" s="4">
        <f>((COUNTIF($B$2:B1449,"Active*")/COUNTIF($B$2:B1449,"*")))/($O$5/$O$7)</f>
        <v>0.99519230769230771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1.0048309178743962</v>
      </c>
      <c r="F1450" s="4">
        <f>((COUNTIF($B$2:B1450,"Active*")/COUNTIF($B$2:B1450,"*")))/($O$5/$O$7)</f>
        <v>0.99519230769230771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1.0048309178743962</v>
      </c>
      <c r="F1451" s="4">
        <f>((COUNTIF($B$2:B1451,"Active*")/COUNTIF($B$2:B1451,"*")))/($O$5/$O$7)</f>
        <v>0.99519230769230771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1.0048309178743962</v>
      </c>
      <c r="F1452" s="4">
        <f>((COUNTIF($B$2:B1452,"Active*")/COUNTIF($B$2:B1452,"*")))/($O$5/$O$7)</f>
        <v>0.99519230769230771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1.0048309178743962</v>
      </c>
      <c r="F1453" s="4">
        <f>((COUNTIF($B$2:B1453,"Active*")/COUNTIF($B$2:B1453,"*")))/($O$5/$O$7)</f>
        <v>0.99519230769230771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1.0048309178743962</v>
      </c>
      <c r="F1454" s="4">
        <f>((COUNTIF($B$2:B1454,"Active*")/COUNTIF($B$2:B1454,"*")))/($O$5/$O$7)</f>
        <v>0.99519230769230771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1.0048309178743962</v>
      </c>
      <c r="F1455" s="4">
        <f>((COUNTIF($B$2:B1455,"Active*")/COUNTIF($B$2:B1455,"*")))/($O$5/$O$7)</f>
        <v>0.99519230769230771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1.0048309178743962</v>
      </c>
      <c r="F1456" s="4">
        <f>((COUNTIF($B$2:B1456,"Active*")/COUNTIF($B$2:B1456,"*")))/($O$5/$O$7)</f>
        <v>0.99519230769230771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1.0048309178743962</v>
      </c>
      <c r="F1457" s="4">
        <f>((COUNTIF($B$2:B1457,"Active*")/COUNTIF($B$2:B1457,"*")))/($O$5/$O$7)</f>
        <v>0.99519230769230771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1.0048309178743962</v>
      </c>
      <c r="F1458" s="4">
        <f>((COUNTIF($B$2:B1458,"Active*")/COUNTIF($B$2:B1458,"*")))/($O$5/$O$7)</f>
        <v>0.99519230769230771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1.0048309178743962</v>
      </c>
      <c r="F1459" s="4">
        <f>((COUNTIF($B$2:B1459,"Active*")/COUNTIF($B$2:B1459,"*")))/($O$5/$O$7)</f>
        <v>0.99519230769230771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1.0048309178743962</v>
      </c>
      <c r="F1460" s="4">
        <f>((COUNTIF($B$2:B1460,"Active*")/COUNTIF($B$2:B1460,"*")))/($O$5/$O$7)</f>
        <v>0.99519230769230771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1.0048309178743962</v>
      </c>
      <c r="F1461" s="4">
        <f>((COUNTIF($B$2:B1461,"Active*")/COUNTIF($B$2:B1461,"*")))/($O$5/$O$7)</f>
        <v>0.99519230769230771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1.0048309178743962</v>
      </c>
      <c r="F1462" s="4">
        <f>((COUNTIF($B$2:B1462,"Active*")/COUNTIF($B$2:B1462,"*")))/($O$5/$O$7)</f>
        <v>0.99519230769230771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1.0048309178743962</v>
      </c>
      <c r="F1463" s="4">
        <f>((COUNTIF($B$2:B1463,"Active*")/COUNTIF($B$2:B1463,"*")))/($O$5/$O$7)</f>
        <v>0.99519230769230771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1.0048309178743962</v>
      </c>
      <c r="F1464" s="4">
        <f>((COUNTIF($B$2:B1464,"Active*")/COUNTIF($B$2:B1464,"*")))/($O$5/$O$7)</f>
        <v>0.99519230769230771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1.0048309178743962</v>
      </c>
      <c r="F1465" s="4">
        <f>((COUNTIF($B$2:B1465,"Active*")/COUNTIF($B$2:B1465,"*")))/($O$5/$O$7)</f>
        <v>0.99519230769230771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1.0048309178743962</v>
      </c>
      <c r="F1466" s="4">
        <f>((COUNTIF($B$2:B1466,"Active*")/COUNTIF($B$2:B1466,"*")))/($O$5/$O$7)</f>
        <v>0.99519230769230771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1.0048309178743962</v>
      </c>
      <c r="F1467" s="4">
        <f>((COUNTIF($B$2:B1467,"Active*")/COUNTIF($B$2:B1467,"*")))/($O$5/$O$7)</f>
        <v>0.99519230769230771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1.0048309178743962</v>
      </c>
      <c r="F1468" s="4">
        <f>((COUNTIF($B$2:B1468,"Active*")/COUNTIF($B$2:B1468,"*")))/($O$5/$O$7)</f>
        <v>0.99519230769230771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1.0048309178743962</v>
      </c>
      <c r="F1469" s="4">
        <f>((COUNTIF($B$2:B1469,"Active*")/COUNTIF($B$2:B1469,"*")))/($O$5/$O$7)</f>
        <v>0.99519230769230771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1.0048309178743962</v>
      </c>
      <c r="F1470" s="4">
        <f>((COUNTIF($B$2:B1470,"Active*")/COUNTIF($B$2:B1470,"*")))/($O$5/$O$7)</f>
        <v>0.99519230769230771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1.0048309178743962</v>
      </c>
      <c r="F1471" s="4">
        <f>((COUNTIF($B$2:B1471,"Active*")/COUNTIF($B$2:B1471,"*")))/($O$5/$O$7)</f>
        <v>0.99519230769230771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1.0048309178743962</v>
      </c>
      <c r="F1472" s="4">
        <f>((COUNTIF($B$2:B1472,"Active*")/COUNTIF($B$2:B1472,"*")))/($O$5/$O$7)</f>
        <v>0.99519230769230771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1.0048309178743962</v>
      </c>
      <c r="F1473" s="4">
        <f>((COUNTIF($B$2:B1473,"Active*")/COUNTIF($B$2:B1473,"*")))/($O$5/$O$7)</f>
        <v>0.99519230769230771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1.0048309178743962</v>
      </c>
      <c r="F1474" s="4">
        <f>((COUNTIF($B$2:B1474,"Active*")/COUNTIF($B$2:B1474,"*")))/($O$5/$O$7)</f>
        <v>0.99519230769230771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1.0048309178743962</v>
      </c>
      <c r="F1475" s="4">
        <f>((COUNTIF($B$2:B1475,"Active*")/COUNTIF($B$2:B1475,"*")))/($O$5/$O$7)</f>
        <v>0.99519230769230771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1.0048309178743962</v>
      </c>
      <c r="F1476" s="4">
        <f>((COUNTIF($B$2:B1476,"Active*")/COUNTIF($B$2:B1476,"*")))/($O$5/$O$7)</f>
        <v>0.99519230769230771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1.0048309178743962</v>
      </c>
      <c r="F1477" s="4">
        <f>((COUNTIF($B$2:B1477,"Active*")/COUNTIF($B$2:B1477,"*")))/($O$5/$O$7)</f>
        <v>0.99519230769230771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1.0048309178743962</v>
      </c>
      <c r="F1478" s="4">
        <f>((COUNTIF($B$2:B1478,"Active*")/COUNTIF($B$2:B1478,"*")))/($O$5/$O$7)</f>
        <v>0.99519230769230771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1.0048309178743962</v>
      </c>
      <c r="F1479" s="4">
        <f>((COUNTIF($B$2:B1479,"Active*")/COUNTIF($B$2:B1479,"*")))/($O$5/$O$7)</f>
        <v>0.99519230769230771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1.0048309178743962</v>
      </c>
      <c r="F1480" s="4">
        <f>((COUNTIF($B$2:B1480,"Active*")/COUNTIF($B$2:B1480,"*")))/($O$5/$O$7)</f>
        <v>0.99519230769230771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1.0048309178743962</v>
      </c>
      <c r="F1481" s="4">
        <f>((COUNTIF($B$2:B1481,"Active*")/COUNTIF($B$2:B1481,"*")))/($O$5/$O$7)</f>
        <v>0.99519230769230771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1.0048309178743962</v>
      </c>
      <c r="F1482" s="4">
        <f>((COUNTIF($B$2:B1482,"Active*")/COUNTIF($B$2:B1482,"*")))/($O$5/$O$7)</f>
        <v>0.99519230769230771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1.0048309178743962</v>
      </c>
      <c r="F1483" s="4">
        <f>((COUNTIF($B$2:B1483,"Active*")/COUNTIF($B$2:B1483,"*")))/($O$5/$O$7)</f>
        <v>0.99519230769230771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1.0048309178743962</v>
      </c>
      <c r="F1484" s="4">
        <f>((COUNTIF($B$2:B1484,"Active*")/COUNTIF($B$2:B1484,"*")))/($O$5/$O$7)</f>
        <v>0.99519230769230771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1.0048309178743962</v>
      </c>
      <c r="F1485" s="4">
        <f>((COUNTIF($B$2:B1485,"Active*")/COUNTIF($B$2:B1485,"*")))/($O$5/$O$7)</f>
        <v>0.99519230769230771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1.0048309178743962</v>
      </c>
      <c r="F1486" s="4">
        <f>((COUNTIF($B$2:B1486,"Active*")/COUNTIF($B$2:B1486,"*")))/($O$5/$O$7)</f>
        <v>0.99519230769230771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1.0048309178743962</v>
      </c>
      <c r="F1487" s="4">
        <f>((COUNTIF($B$2:B1487,"Active*")/COUNTIF($B$2:B1487,"*")))/($O$5/$O$7)</f>
        <v>0.99519230769230771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1.0048309178743962</v>
      </c>
      <c r="F1488" s="4">
        <f>((COUNTIF($B$2:B1488,"Active*")/COUNTIF($B$2:B1488,"*")))/($O$5/$O$7)</f>
        <v>0.99519230769230771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1.0048309178743962</v>
      </c>
      <c r="F1489" s="4">
        <f>((COUNTIF($B$2:B1489,"Active*")/COUNTIF($B$2:B1489,"*")))/($O$5/$O$7)</f>
        <v>0.99519230769230771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1.0048309178743962</v>
      </c>
      <c r="F1490" s="4">
        <f>((COUNTIF($B$2:B1490,"Active*")/COUNTIF($B$2:B1490,"*")))/($O$5/$O$7)</f>
        <v>0.99519230769230771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1.0048309178743962</v>
      </c>
      <c r="F1491" s="4">
        <f>((COUNTIF($B$2:B1491,"Active*")/COUNTIF($B$2:B1491,"*")))/($O$5/$O$7)</f>
        <v>0.99519230769230771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1.0048309178743962</v>
      </c>
      <c r="F1492" s="4">
        <f>((COUNTIF($B$2:B1492,"Active*")/COUNTIF($B$2:B1492,"*")))/($O$5/$O$7)</f>
        <v>0.99519230769230771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1.0048309178743962</v>
      </c>
      <c r="F1493" s="4">
        <f>((COUNTIF($B$2:B1493,"Active*")/COUNTIF($B$2:B1493,"*")))/($O$5/$O$7)</f>
        <v>0.99519230769230771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1.0048309178743962</v>
      </c>
      <c r="F1494" s="4">
        <f>((COUNTIF($B$2:B1494,"Active*")/COUNTIF($B$2:B1494,"*")))/($O$5/$O$7)</f>
        <v>0.99519230769230771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1.0048309178743962</v>
      </c>
      <c r="F1495" s="4">
        <f>((COUNTIF($B$2:B1495,"Active*")/COUNTIF($B$2:B1495,"*")))/($O$5/$O$7)</f>
        <v>0.99519230769230771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1.0048309178743962</v>
      </c>
      <c r="F1496" s="4">
        <f>((COUNTIF($B$2:B1496,"Active*")/COUNTIF($B$2:B1496,"*")))/($O$5/$O$7)</f>
        <v>0.99519230769230771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1.0048309178743962</v>
      </c>
      <c r="F1497" s="4">
        <f>((COUNTIF($B$2:B1497,"Active*")/COUNTIF($B$2:B1497,"*")))/($O$5/$O$7)</f>
        <v>0.99519230769230771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1.0048309178743962</v>
      </c>
      <c r="F1498" s="4">
        <f>((COUNTIF($B$2:B1498,"Active*")/COUNTIF($B$2:B1498,"*")))/($O$5/$O$7)</f>
        <v>0.99519230769230771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1.0048309178743962</v>
      </c>
      <c r="F1499" s="4">
        <f>((COUNTIF($B$2:B1499,"Active*")/COUNTIF($B$2:B1499,"*")))/($O$5/$O$7)</f>
        <v>0.99519230769230771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1.0048309178743962</v>
      </c>
      <c r="F1500" s="4">
        <f>((COUNTIF($B$2:B1500,"Active*")/COUNTIF($B$2:B1500,"*")))/($O$5/$O$7)</f>
        <v>0.99519230769230771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1.0048309178743962</v>
      </c>
      <c r="F1501" s="4">
        <f>((COUNTIF($B$2:B1501,"Active*")/COUNTIF($B$2:B1501,"*")))/($O$5/$O$7)</f>
        <v>0.99519230769230771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1.0048309178743962</v>
      </c>
      <c r="F1502" s="4">
        <f>((COUNTIF($B$2:B1502,"Active*")/COUNTIF($B$2:B1502,"*")))/($O$5/$O$7)</f>
        <v>0.99519230769230771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1.0048309178743962</v>
      </c>
      <c r="F1503" s="4">
        <f>((COUNTIF($B$2:B1503,"Active*")/COUNTIF($B$2:B1503,"*")))/($O$5/$O$7)</f>
        <v>0.99519230769230771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1.0048309178743962</v>
      </c>
      <c r="F1504" s="4">
        <f>((COUNTIF($B$2:B1504,"Active*")/COUNTIF($B$2:B1504,"*")))/($O$5/$O$7)</f>
        <v>0.99519230769230771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1.0048309178743962</v>
      </c>
      <c r="F1505" s="4">
        <f>((COUNTIF($B$2:B1505,"Active*")/COUNTIF($B$2:B1505,"*")))/($O$5/$O$7)</f>
        <v>0.99519230769230771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1.0048309178743962</v>
      </c>
      <c r="F1506" s="4">
        <f>((COUNTIF($B$2:B1506,"Active*")/COUNTIF($B$2:B1506,"*")))/($O$5/$O$7)</f>
        <v>0.99519230769230771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1.0048309178743962</v>
      </c>
      <c r="F1507" s="4">
        <f>((COUNTIF($B$2:B1507,"Active*")/COUNTIF($B$2:B1507,"*")))/($O$5/$O$7)</f>
        <v>0.99519230769230771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1.0048309178743962</v>
      </c>
      <c r="F1508" s="4">
        <f>((COUNTIF($B$2:B1508,"Active*")/COUNTIF($B$2:B1508,"*")))/($O$5/$O$7)</f>
        <v>0.99519230769230771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1.0048309178743962</v>
      </c>
      <c r="F1509" s="4">
        <f>((COUNTIF($B$2:B1509,"Active*")/COUNTIF($B$2:B1509,"*")))/($O$5/$O$7)</f>
        <v>0.99519230769230771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1.0048309178743962</v>
      </c>
      <c r="F1510" s="4">
        <f>((COUNTIF($B$2:B1510,"Active*")/COUNTIF($B$2:B1510,"*")))/($O$5/$O$7)</f>
        <v>0.99519230769230771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1.0048309178743962</v>
      </c>
      <c r="F1511" s="4">
        <f>((COUNTIF($B$2:B1511,"Active*")/COUNTIF($B$2:B1511,"*")))/($O$5/$O$7)</f>
        <v>0.99519230769230771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1.0048309178743962</v>
      </c>
      <c r="F1512" s="4">
        <f>((COUNTIF($B$2:B1512,"Active*")/COUNTIF($B$2:B1512,"*")))/($O$5/$O$7)</f>
        <v>0.99519230769230771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1.0048309178743962</v>
      </c>
      <c r="F1513" s="4">
        <f>((COUNTIF($B$2:B1513,"Active*")/COUNTIF($B$2:B1513,"*")))/($O$5/$O$7)</f>
        <v>0.99519230769230771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1.0048309178743962</v>
      </c>
      <c r="F1514" s="4">
        <f>((COUNTIF($B$2:B1514,"Active*")/COUNTIF($B$2:B1514,"*")))/($O$5/$O$7)</f>
        <v>0.99519230769230771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1.0048309178743962</v>
      </c>
      <c r="F1515" s="4">
        <f>((COUNTIF($B$2:B1515,"Active*")/COUNTIF($B$2:B1515,"*")))/($O$5/$O$7)</f>
        <v>0.99519230769230771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1.0048309178743962</v>
      </c>
      <c r="F1516" s="4">
        <f>((COUNTIF($B$2:B1516,"Active*")/COUNTIF($B$2:B1516,"*")))/($O$5/$O$7)</f>
        <v>0.99519230769230771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1.0048309178743962</v>
      </c>
      <c r="F1517" s="4">
        <f>((COUNTIF($B$2:B1517,"Active*")/COUNTIF($B$2:B1517,"*")))/($O$5/$O$7)</f>
        <v>0.99519230769230771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1.0048309178743962</v>
      </c>
      <c r="F1518" s="4">
        <f>((COUNTIF($B$2:B1518,"Active*")/COUNTIF($B$2:B1518,"*")))/($O$5/$O$7)</f>
        <v>0.99519230769230771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1.0048309178743962</v>
      </c>
      <c r="F1519" s="4">
        <f>((COUNTIF($B$2:B1519,"Active*")/COUNTIF($B$2:B1519,"*")))/($O$5/$O$7)</f>
        <v>0.99519230769230771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1.0048309178743962</v>
      </c>
      <c r="F1520" s="4">
        <f>((COUNTIF($B$2:B1520,"Active*")/COUNTIF($B$2:B1520,"*")))/($O$5/$O$7)</f>
        <v>0.99519230769230771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1.0048309178743962</v>
      </c>
      <c r="F1521" s="4">
        <f>((COUNTIF($B$2:B1521,"Active*")/COUNTIF($B$2:B1521,"*")))/($O$5/$O$7)</f>
        <v>0.99519230769230771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1.0048309178743962</v>
      </c>
      <c r="F1522" s="4">
        <f>((COUNTIF($B$2:B1522,"Active*")/COUNTIF($B$2:B1522,"*")))/($O$5/$O$7)</f>
        <v>0.99519230769230771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1.0048309178743962</v>
      </c>
      <c r="F1523" s="4">
        <f>((COUNTIF($B$2:B1523,"Active*")/COUNTIF($B$2:B1523,"*")))/($O$5/$O$7)</f>
        <v>0.99519230769230771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1.0048309178743962</v>
      </c>
      <c r="F1524" s="4">
        <f>((COUNTIF($B$2:B1524,"Active*")/COUNTIF($B$2:B1524,"*")))/($O$5/$O$7)</f>
        <v>0.99519230769230771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1.0048309178743962</v>
      </c>
      <c r="F1525" s="4">
        <f>((COUNTIF($B$2:B1525,"Active*")/COUNTIF($B$2:B1525,"*")))/($O$5/$O$7)</f>
        <v>0.99519230769230771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1.0048309178743962</v>
      </c>
      <c r="F1526" s="4">
        <f>((COUNTIF($B$2:B1526,"Active*")/COUNTIF($B$2:B1526,"*")))/($O$5/$O$7)</f>
        <v>0.99519230769230771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1.0048309178743962</v>
      </c>
      <c r="F1527" s="4">
        <f>((COUNTIF($B$2:B1527,"Active*")/COUNTIF($B$2:B1527,"*")))/($O$5/$O$7)</f>
        <v>0.99519230769230771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1.0048309178743962</v>
      </c>
      <c r="F1528" s="4">
        <f>((COUNTIF($B$2:B1528,"Active*")/COUNTIF($B$2:B1528,"*")))/($O$5/$O$7)</f>
        <v>0.99519230769230771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1.0048309178743962</v>
      </c>
      <c r="F1529" s="4">
        <f>((COUNTIF($B$2:B1529,"Active*")/COUNTIF($B$2:B1529,"*")))/($O$5/$O$7)</f>
        <v>0.99519230769230771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1.0048309178743962</v>
      </c>
      <c r="F1530" s="4">
        <f>((COUNTIF($B$2:B1530,"Active*")/COUNTIF($B$2:B1530,"*")))/($O$5/$O$7)</f>
        <v>0.99519230769230771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1.0048309178743962</v>
      </c>
      <c r="F1531" s="4">
        <f>((COUNTIF($B$2:B1531,"Active*")/COUNTIF($B$2:B1531,"*")))/($O$5/$O$7)</f>
        <v>0.99519230769230771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1.0048309178743962</v>
      </c>
      <c r="F1532" s="4">
        <f>((COUNTIF($B$2:B1532,"Active*")/COUNTIF($B$2:B1532,"*")))/($O$5/$O$7)</f>
        <v>0.99519230769230771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1.0048309178743962</v>
      </c>
      <c r="F1533" s="4">
        <f>((COUNTIF($B$2:B1533,"Active*")/COUNTIF($B$2:B1533,"*")))/($O$5/$O$7)</f>
        <v>0.99519230769230771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1.0048309178743962</v>
      </c>
      <c r="F1534" s="4">
        <f>((COUNTIF($B$2:B1534,"Active*")/COUNTIF($B$2:B1534,"*")))/($O$5/$O$7)</f>
        <v>0.99519230769230771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1.0048309178743962</v>
      </c>
      <c r="F1535" s="4">
        <f>((COUNTIF($B$2:B1535,"Active*")/COUNTIF($B$2:B1535,"*")))/($O$5/$O$7)</f>
        <v>0.99519230769230771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1.0048309178743962</v>
      </c>
      <c r="F1536" s="4">
        <f>((COUNTIF($B$2:B1536,"Active*")/COUNTIF($B$2:B1536,"*")))/($O$5/$O$7)</f>
        <v>0.99519230769230771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1.0048309178743962</v>
      </c>
      <c r="F1537" s="4">
        <f>((COUNTIF($B$2:B1537,"Active*")/COUNTIF($B$2:B1537,"*")))/($O$5/$O$7)</f>
        <v>0.99519230769230771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1.0048309178743962</v>
      </c>
      <c r="F1538" s="4">
        <f>((COUNTIF($B$2:B1538,"Active*")/COUNTIF($B$2:B1538,"*")))/($O$5/$O$7)</f>
        <v>0.99519230769230771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1.0048309178743962</v>
      </c>
      <c r="F1539" s="4">
        <f>((COUNTIF($B$2:B1539,"Active*")/COUNTIF($B$2:B1539,"*")))/($O$5/$O$7)</f>
        <v>0.99519230769230771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1.0048309178743962</v>
      </c>
      <c r="F1540" s="4">
        <f>((COUNTIF($B$2:B1540,"Active*")/COUNTIF($B$2:B1540,"*")))/($O$5/$O$7)</f>
        <v>0.99519230769230771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1.0048309178743962</v>
      </c>
      <c r="F1541" s="4">
        <f>((COUNTIF($B$2:B1541,"Active*")/COUNTIF($B$2:B1541,"*")))/($O$5/$O$7)</f>
        <v>0.99519230769230771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1.0048309178743962</v>
      </c>
      <c r="F1542" s="4">
        <f>((COUNTIF($B$2:B1542,"Active*")/COUNTIF($B$2:B1542,"*")))/($O$5/$O$7)</f>
        <v>0.99519230769230771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1.0048309178743962</v>
      </c>
      <c r="F1543" s="4">
        <f>((COUNTIF($B$2:B1543,"Active*")/COUNTIF($B$2:B1543,"*")))/($O$5/$O$7)</f>
        <v>0.99519230769230771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1.0048309178743962</v>
      </c>
      <c r="F1544" s="4">
        <f>((COUNTIF($B$2:B1544,"Active*")/COUNTIF($B$2:B1544,"*")))/($O$5/$O$7)</f>
        <v>0.99519230769230771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1.0048309178743962</v>
      </c>
      <c r="F1545" s="4">
        <f>((COUNTIF($B$2:B1545,"Active*")/COUNTIF($B$2:B1545,"*")))/($O$5/$O$7)</f>
        <v>0.99519230769230771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1.0048309178743962</v>
      </c>
      <c r="F1546" s="4">
        <f>((COUNTIF($B$2:B1546,"Active*")/COUNTIF($B$2:B1546,"*")))/($O$5/$O$7)</f>
        <v>0.99519230769230771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1.0048309178743962</v>
      </c>
      <c r="F1547" s="4">
        <f>((COUNTIF($B$2:B1547,"Active*")/COUNTIF($B$2:B1547,"*")))/($O$5/$O$7)</f>
        <v>0.99519230769230771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1.0048309178743962</v>
      </c>
      <c r="F1548" s="4">
        <f>((COUNTIF($B$2:B1548,"Active*")/COUNTIF($B$2:B1548,"*")))/($O$5/$O$7)</f>
        <v>0.99519230769230771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1.0048309178743962</v>
      </c>
      <c r="F1549" s="4">
        <f>((COUNTIF($B$2:B1549,"Active*")/COUNTIF($B$2:B1549,"*")))/($O$5/$O$7)</f>
        <v>0.99519230769230771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1.0048309178743962</v>
      </c>
      <c r="F1550" s="4">
        <f>((COUNTIF($B$2:B1550,"Active*")/COUNTIF($B$2:B1550,"*")))/($O$5/$O$7)</f>
        <v>0.99519230769230771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1.0048309178743962</v>
      </c>
      <c r="F1551" s="4">
        <f>((COUNTIF($B$2:B1551,"Active*")/COUNTIF($B$2:B1551,"*")))/($O$5/$O$7)</f>
        <v>0.99519230769230771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1.0048309178743962</v>
      </c>
      <c r="F1552" s="4">
        <f>((COUNTIF($B$2:B1552,"Active*")/COUNTIF($B$2:B1552,"*")))/($O$5/$O$7)</f>
        <v>0.99519230769230771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1.0048309178743962</v>
      </c>
      <c r="F1553" s="4">
        <f>((COUNTIF($B$2:B1553,"Active*")/COUNTIF($B$2:B1553,"*")))/($O$5/$O$7)</f>
        <v>0.99519230769230771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1.0048309178743962</v>
      </c>
      <c r="F1554" s="4">
        <f>((COUNTIF($B$2:B1554,"Active*")/COUNTIF($B$2:B1554,"*")))/($O$5/$O$7)</f>
        <v>0.99519230769230771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1.0048309178743962</v>
      </c>
      <c r="F1555" s="4">
        <f>((COUNTIF($B$2:B1555,"Active*")/COUNTIF($B$2:B1555,"*")))/($O$5/$O$7)</f>
        <v>0.99519230769230771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1.0048309178743962</v>
      </c>
      <c r="F1556" s="4">
        <f>((COUNTIF($B$2:B1556,"Active*")/COUNTIF($B$2:B1556,"*")))/($O$5/$O$7)</f>
        <v>0.99519230769230771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1.0048309178743962</v>
      </c>
      <c r="F1557" s="4">
        <f>((COUNTIF($B$2:B1557,"Active*")/COUNTIF($B$2:B1557,"*")))/($O$5/$O$7)</f>
        <v>0.99519230769230771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1.0048309178743962</v>
      </c>
      <c r="F1558" s="4">
        <f>((COUNTIF($B$2:B1558,"Active*")/COUNTIF($B$2:B1558,"*")))/($O$5/$O$7)</f>
        <v>0.99519230769230771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1.0048309178743962</v>
      </c>
      <c r="F1559" s="4">
        <f>((COUNTIF($B$2:B1559,"Active*")/COUNTIF($B$2:B1559,"*")))/($O$5/$O$7)</f>
        <v>0.99519230769230771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1.0048309178743962</v>
      </c>
      <c r="F1560" s="4">
        <f>((COUNTIF($B$2:B1560,"Active*")/COUNTIF($B$2:B1560,"*")))/($O$5/$O$7)</f>
        <v>0.99519230769230771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1.0048309178743962</v>
      </c>
      <c r="F1561" s="4">
        <f>((COUNTIF($B$2:B1561,"Active*")/COUNTIF($B$2:B1561,"*")))/($O$5/$O$7)</f>
        <v>0.99519230769230771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1.0048309178743962</v>
      </c>
      <c r="F1562" s="4">
        <f>((COUNTIF($B$2:B1562,"Active*")/COUNTIF($B$2:B1562,"*")))/($O$5/$O$7)</f>
        <v>0.99519230769230771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1.0048309178743962</v>
      </c>
      <c r="F1563" s="4">
        <f>((COUNTIF($B$2:B1563,"Active*")/COUNTIF($B$2:B1563,"*")))/($O$5/$O$7)</f>
        <v>0.99519230769230771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1.0048309178743962</v>
      </c>
      <c r="F1564" s="4">
        <f>((COUNTIF($B$2:B1564,"Active*")/COUNTIF($B$2:B1564,"*")))/($O$5/$O$7)</f>
        <v>0.99519230769230771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1.0048309178743962</v>
      </c>
      <c r="F1565" s="4">
        <f>((COUNTIF($B$2:B1565,"Active*")/COUNTIF($B$2:B1565,"*")))/($O$5/$O$7)</f>
        <v>0.99519230769230771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1.0048309178743962</v>
      </c>
      <c r="F1566" s="4">
        <f>((COUNTIF($B$2:B1566,"Active*")/COUNTIF($B$2:B1566,"*")))/($O$5/$O$7)</f>
        <v>0.99519230769230771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1.0048309178743962</v>
      </c>
      <c r="F1567" s="4">
        <f>((COUNTIF($B$2:B1567,"Active*")/COUNTIF($B$2:B1567,"*")))/($O$5/$O$7)</f>
        <v>0.99519230769230771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1.0048309178743962</v>
      </c>
      <c r="F1568" s="4">
        <f>((COUNTIF($B$2:B1568,"Active*")/COUNTIF($B$2:B1568,"*")))/($O$5/$O$7)</f>
        <v>0.99519230769230771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1.0048309178743962</v>
      </c>
      <c r="F1569" s="4">
        <f>((COUNTIF($B$2:B1569,"Active*")/COUNTIF($B$2:B1569,"*")))/($O$5/$O$7)</f>
        <v>0.99519230769230771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1.0048309178743962</v>
      </c>
      <c r="F1570" s="4">
        <f>((COUNTIF($B$2:B1570,"Active*")/COUNTIF($B$2:B1570,"*")))/($O$5/$O$7)</f>
        <v>0.99519230769230771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1.0048309178743962</v>
      </c>
      <c r="F1571" s="4">
        <f>((COUNTIF($B$2:B1571,"Active*")/COUNTIF($B$2:B1571,"*")))/($O$5/$O$7)</f>
        <v>0.99519230769230771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1.0048309178743962</v>
      </c>
      <c r="F1572" s="4">
        <f>((COUNTIF($B$2:B1572,"Active*")/COUNTIF($B$2:B1572,"*")))/($O$5/$O$7)</f>
        <v>0.99519230769230771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1.0048309178743962</v>
      </c>
      <c r="F1573" s="4">
        <f>((COUNTIF($B$2:B1573,"Active*")/COUNTIF($B$2:B1573,"*")))/($O$5/$O$7)</f>
        <v>0.99519230769230771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1.0048309178743962</v>
      </c>
      <c r="F1574" s="4">
        <f>((COUNTIF($B$2:B1574,"Active*")/COUNTIF($B$2:B1574,"*")))/($O$5/$O$7)</f>
        <v>0.99519230769230771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1.0048309178743962</v>
      </c>
      <c r="F1575" s="4">
        <f>((COUNTIF($B$2:B1575,"Active*")/COUNTIF($B$2:B1575,"*")))/($O$5/$O$7)</f>
        <v>0.99519230769230771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1.0048309178743962</v>
      </c>
      <c r="F1576" s="4">
        <f>((COUNTIF($B$2:B1576,"Active*")/COUNTIF($B$2:B1576,"*")))/($O$5/$O$7)</f>
        <v>0.99519230769230771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1.0048309178743962</v>
      </c>
      <c r="F1577" s="4">
        <f>((COUNTIF($B$2:B1577,"Active*")/COUNTIF($B$2:B1577,"*")))/($O$5/$O$7)</f>
        <v>0.99519230769230771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1.0048309178743962</v>
      </c>
      <c r="F1578" s="4">
        <f>((COUNTIF($B$2:B1578,"Active*")/COUNTIF($B$2:B1578,"*")))/($O$5/$O$7)</f>
        <v>0.99519230769230771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1.0048309178743962</v>
      </c>
      <c r="F1579" s="4">
        <f>((COUNTIF($B$2:B1579,"Active*")/COUNTIF($B$2:B1579,"*")))/($O$5/$O$7)</f>
        <v>0.99519230769230771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1.0048309178743962</v>
      </c>
      <c r="F1580" s="4">
        <f>((COUNTIF($B$2:B1580,"Active*")/COUNTIF($B$2:B1580,"*")))/($O$5/$O$7)</f>
        <v>0.99519230769230771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1.0048309178743962</v>
      </c>
      <c r="F1581" s="4">
        <f>((COUNTIF($B$2:B1581,"Active*")/COUNTIF($B$2:B1581,"*")))/($O$5/$O$7)</f>
        <v>0.99519230769230771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1.0048309178743962</v>
      </c>
      <c r="F1582" s="4">
        <f>((COUNTIF($B$2:B1582,"Active*")/COUNTIF($B$2:B1582,"*")))/($O$5/$O$7)</f>
        <v>0.99519230769230771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1.0048309178743962</v>
      </c>
      <c r="F1583" s="4">
        <f>((COUNTIF($B$2:B1583,"Active*")/COUNTIF($B$2:B1583,"*")))/($O$5/$O$7)</f>
        <v>0.99519230769230771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1.0048309178743962</v>
      </c>
      <c r="F1584" s="4">
        <f>((COUNTIF($B$2:B1584,"Active*")/COUNTIF($B$2:B1584,"*")))/($O$5/$O$7)</f>
        <v>0.99519230769230771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1.0048309178743962</v>
      </c>
      <c r="F1585" s="4">
        <f>((COUNTIF($B$2:B1585,"Active*")/COUNTIF($B$2:B1585,"*")))/($O$5/$O$7)</f>
        <v>0.99519230769230771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1.0048309178743962</v>
      </c>
      <c r="F1586" s="4">
        <f>((COUNTIF($B$2:B1586,"Active*")/COUNTIF($B$2:B1586,"*")))/($O$5/$O$7)</f>
        <v>0.99519230769230771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1.0048309178743962</v>
      </c>
      <c r="F1587" s="4">
        <f>((COUNTIF($B$2:B1587,"Active*")/COUNTIF($B$2:B1587,"*")))/($O$5/$O$7)</f>
        <v>0.99519230769230771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1.0048309178743962</v>
      </c>
      <c r="F1588" s="4">
        <f>((COUNTIF($B$2:B1588,"Active*")/COUNTIF($B$2:B1588,"*")))/($O$5/$O$7)</f>
        <v>0.99519230769230771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1.0048309178743962</v>
      </c>
      <c r="F1589" s="4">
        <f>((COUNTIF($B$2:B1589,"Active*")/COUNTIF($B$2:B1589,"*")))/($O$5/$O$7)</f>
        <v>0.99519230769230771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1.0048309178743962</v>
      </c>
      <c r="F1590" s="4">
        <f>((COUNTIF($B$2:B1590,"Active*")/COUNTIF($B$2:B1590,"*")))/($O$5/$O$7)</f>
        <v>0.99519230769230771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1.0048309178743962</v>
      </c>
      <c r="F1591" s="4">
        <f>((COUNTIF($B$2:B1591,"Active*")/COUNTIF($B$2:B1591,"*")))/($O$5/$O$7)</f>
        <v>0.99519230769230771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1.0048309178743962</v>
      </c>
      <c r="F1592" s="4">
        <f>((COUNTIF($B$2:B1592,"Active*")/COUNTIF($B$2:B1592,"*")))/($O$5/$O$7)</f>
        <v>0.99519230769230771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1.0048309178743962</v>
      </c>
      <c r="F1593" s="4">
        <f>((COUNTIF($B$2:B1593,"Active*")/COUNTIF($B$2:B1593,"*")))/($O$5/$O$7)</f>
        <v>0.99519230769230771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1.0048309178743962</v>
      </c>
      <c r="F1594" s="4">
        <f>((COUNTIF($B$2:B1594,"Active*")/COUNTIF($B$2:B1594,"*")))/($O$5/$O$7)</f>
        <v>0.99519230769230771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1.0048309178743962</v>
      </c>
      <c r="F1595" s="4">
        <f>((COUNTIF($B$2:B1595,"Active*")/COUNTIF($B$2:B1595,"*")))/($O$5/$O$7)</f>
        <v>0.99519230769230771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1.0048309178743962</v>
      </c>
      <c r="F1596" s="4">
        <f>((COUNTIF($B$2:B1596,"Active*")/COUNTIF($B$2:B1596,"*")))/($O$5/$O$7)</f>
        <v>0.99519230769230771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1.0048309178743962</v>
      </c>
      <c r="F1597" s="4">
        <f>((COUNTIF($B$2:B1597,"Active*")/COUNTIF($B$2:B1597,"*")))/($O$5/$O$7)</f>
        <v>0.99519230769230771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1.0048309178743962</v>
      </c>
      <c r="F1598" s="4">
        <f>((COUNTIF($B$2:B1598,"Active*")/COUNTIF($B$2:B1598,"*")))/($O$5/$O$7)</f>
        <v>0.99519230769230771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1.0048309178743962</v>
      </c>
      <c r="F1599" s="4">
        <f>((COUNTIF($B$2:B1599,"Active*")/COUNTIF($B$2:B1599,"*")))/($O$5/$O$7)</f>
        <v>0.99519230769230771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1.0048309178743962</v>
      </c>
      <c r="F1600" s="4">
        <f>((COUNTIF($B$2:B1600,"Active*")/COUNTIF($B$2:B1600,"*")))/($O$5/$O$7)</f>
        <v>0.99519230769230771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1.0048309178743962</v>
      </c>
      <c r="F1601" s="4">
        <f>((COUNTIF($B$2:B1601,"Active*")/COUNTIF($B$2:B1601,"*")))/($O$5/$O$7)</f>
        <v>0.99519230769230771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1.0048309178743962</v>
      </c>
      <c r="F1602" s="4">
        <f>((COUNTIF($B$2:B1602,"Active*")/COUNTIF($B$2:B1602,"*")))/($O$5/$O$7)</f>
        <v>0.99519230769230771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1.0048309178743962</v>
      </c>
      <c r="F1603" s="4">
        <f>((COUNTIF($B$2:B1603,"Active*")/COUNTIF($B$2:B1603,"*")))/($O$5/$O$7)</f>
        <v>0.99519230769230771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1.0048309178743962</v>
      </c>
      <c r="F1604" s="4">
        <f>((COUNTIF($B$2:B1604,"Active*")/COUNTIF($B$2:B1604,"*")))/($O$5/$O$7)</f>
        <v>0.99519230769230771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1.0048309178743962</v>
      </c>
      <c r="F1605" s="4">
        <f>((COUNTIF($B$2:B1605,"Active*")/COUNTIF($B$2:B1605,"*")))/($O$5/$O$7)</f>
        <v>0.99519230769230771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1.0048309178743962</v>
      </c>
      <c r="F1606" s="4">
        <f>((COUNTIF($B$2:B1606,"Active*")/COUNTIF($B$2:B1606,"*")))/($O$5/$O$7)</f>
        <v>0.99519230769230771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1.0048309178743962</v>
      </c>
      <c r="F1607" s="4">
        <f>((COUNTIF($B$2:B1607,"Active*")/COUNTIF($B$2:B1607,"*")))/($O$5/$O$7)</f>
        <v>0.99519230769230771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1.0048309178743962</v>
      </c>
      <c r="F1608" s="4">
        <f>((COUNTIF($B$2:B1608,"Active*")/COUNTIF($B$2:B1608,"*")))/($O$5/$O$7)</f>
        <v>0.99519230769230771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1.0048309178743962</v>
      </c>
      <c r="F1609" s="4">
        <f>((COUNTIF($B$2:B1609,"Active*")/COUNTIF($B$2:B1609,"*")))/($O$5/$O$7)</f>
        <v>0.99519230769230771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1.0048309178743962</v>
      </c>
      <c r="F1610" s="4">
        <f>((COUNTIF($B$2:B1610,"Active*")/COUNTIF($B$2:B1610,"*")))/($O$5/$O$7)</f>
        <v>0.99519230769230771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1.0048309178743962</v>
      </c>
      <c r="F1611" s="4">
        <f>((COUNTIF($B$2:B1611,"Active*")/COUNTIF($B$2:B1611,"*")))/($O$5/$O$7)</f>
        <v>0.99519230769230771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1.0048309178743962</v>
      </c>
      <c r="F1612" s="4">
        <f>((COUNTIF($B$2:B1612,"Active*")/COUNTIF($B$2:B1612,"*")))/($O$5/$O$7)</f>
        <v>0.99519230769230771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1.0048309178743962</v>
      </c>
      <c r="F1613" s="4">
        <f>((COUNTIF($B$2:B1613,"Active*")/COUNTIF($B$2:B1613,"*")))/($O$5/$O$7)</f>
        <v>0.99519230769230771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1.0048309178743962</v>
      </c>
      <c r="F1614" s="4">
        <f>((COUNTIF($B$2:B1614,"Active*")/COUNTIF($B$2:B1614,"*")))/($O$5/$O$7)</f>
        <v>0.99519230769230771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1.0048309178743962</v>
      </c>
      <c r="F1615" s="4">
        <f>((COUNTIF($B$2:B1615,"Active*")/COUNTIF($B$2:B1615,"*")))/($O$5/$O$7)</f>
        <v>0.99519230769230771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1.0048309178743962</v>
      </c>
      <c r="F1616" s="4">
        <f>((COUNTIF($B$2:B1616,"Active*")/COUNTIF($B$2:B1616,"*")))/($O$5/$O$7)</f>
        <v>0.99519230769230771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1.0048309178743962</v>
      </c>
      <c r="F1617" s="4">
        <f>((COUNTIF($B$2:B1617,"Active*")/COUNTIF($B$2:B1617,"*")))/($O$5/$O$7)</f>
        <v>0.99519230769230771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1.0048309178743962</v>
      </c>
      <c r="F1618" s="4">
        <f>((COUNTIF($B$2:B1618,"Active*")/COUNTIF($B$2:B1618,"*")))/($O$5/$O$7)</f>
        <v>0.99519230769230771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1.0048309178743962</v>
      </c>
      <c r="F1619" s="4">
        <f>((COUNTIF($B$2:B1619,"Active*")/COUNTIF($B$2:B1619,"*")))/($O$5/$O$7)</f>
        <v>0.99519230769230771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1.0048309178743962</v>
      </c>
      <c r="F1620" s="4">
        <f>((COUNTIF($B$2:B1620,"Active*")/COUNTIF($B$2:B1620,"*")))/($O$5/$O$7)</f>
        <v>0.99519230769230771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1.0048309178743962</v>
      </c>
      <c r="F1621" s="4">
        <f>((COUNTIF($B$2:B1621,"Active*")/COUNTIF($B$2:B1621,"*")))/($O$5/$O$7)</f>
        <v>0.99519230769230771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1.0048309178743962</v>
      </c>
      <c r="F1622" s="4">
        <f>((COUNTIF($B$2:B1622,"Active*")/COUNTIF($B$2:B1622,"*")))/($O$5/$O$7)</f>
        <v>0.99519230769230771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1.0048309178743962</v>
      </c>
      <c r="F1623" s="4">
        <f>((COUNTIF($B$2:B1623,"Active*")/COUNTIF($B$2:B1623,"*")))/($O$5/$O$7)</f>
        <v>0.99519230769230771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1.0048309178743962</v>
      </c>
      <c r="F1624" s="4">
        <f>((COUNTIF($B$2:B1624,"Active*")/COUNTIF($B$2:B1624,"*")))/($O$5/$O$7)</f>
        <v>0.99519230769230771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1.0048309178743962</v>
      </c>
      <c r="F1625" s="4">
        <f>((COUNTIF($B$2:B1625,"Active*")/COUNTIF($B$2:B1625,"*")))/($O$5/$O$7)</f>
        <v>0.99519230769230771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1.0048309178743962</v>
      </c>
      <c r="F1626" s="4">
        <f>((COUNTIF($B$2:B1626,"Active*")/COUNTIF($B$2:B1626,"*")))/($O$5/$O$7)</f>
        <v>0.99519230769230771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1.0048309178743962</v>
      </c>
      <c r="F1627" s="4">
        <f>((COUNTIF($B$2:B1627,"Active*")/COUNTIF($B$2:B1627,"*")))/($O$5/$O$7)</f>
        <v>0.99519230769230771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1.0048309178743962</v>
      </c>
      <c r="F1628" s="4">
        <f>((COUNTIF($B$2:B1628,"Active*")/COUNTIF($B$2:B1628,"*")))/($O$5/$O$7)</f>
        <v>0.99519230769230771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1.0048309178743962</v>
      </c>
      <c r="F1629" s="4">
        <f>((COUNTIF($B$2:B1629,"Active*")/COUNTIF($B$2:B1629,"*")))/($O$5/$O$7)</f>
        <v>0.99519230769230771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1.0048309178743962</v>
      </c>
      <c r="F1630" s="4">
        <f>((COUNTIF($B$2:B1630,"Active*")/COUNTIF($B$2:B1630,"*")))/($O$5/$O$7)</f>
        <v>0.99519230769230771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1.0048309178743962</v>
      </c>
      <c r="F1631" s="4">
        <f>((COUNTIF($B$2:B1631,"Active*")/COUNTIF($B$2:B1631,"*")))/($O$5/$O$7)</f>
        <v>0.99519230769230771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1.0048309178743962</v>
      </c>
      <c r="F1632" s="4">
        <f>((COUNTIF($B$2:B1632,"Active*")/COUNTIF($B$2:B1632,"*")))/($O$5/$O$7)</f>
        <v>0.99519230769230771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1.0048309178743962</v>
      </c>
      <c r="F1633" s="4">
        <f>((COUNTIF($B$2:B1633,"Active*")/COUNTIF($B$2:B1633,"*")))/($O$5/$O$7)</f>
        <v>0.99519230769230771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1.0048309178743962</v>
      </c>
      <c r="F1634" s="4">
        <f>((COUNTIF($B$2:B1634,"Active*")/COUNTIF($B$2:B1634,"*")))/($O$5/$O$7)</f>
        <v>0.99519230769230771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1.0048309178743962</v>
      </c>
      <c r="F1635" s="4">
        <f>((COUNTIF($B$2:B1635,"Active*")/COUNTIF($B$2:B1635,"*")))/($O$5/$O$7)</f>
        <v>0.99519230769230771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1.0048309178743962</v>
      </c>
      <c r="F1636" s="4">
        <f>((COUNTIF($B$2:B1636,"Active*")/COUNTIF($B$2:B1636,"*")))/($O$5/$O$7)</f>
        <v>0.99519230769230771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1.0048309178743962</v>
      </c>
      <c r="F1637" s="4">
        <f>((COUNTIF($B$2:B1637,"Active*")/COUNTIF($B$2:B1637,"*")))/($O$5/$O$7)</f>
        <v>0.99519230769230771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1.0048309178743962</v>
      </c>
      <c r="F1638" s="4">
        <f>((COUNTIF($B$2:B1638,"Active*")/COUNTIF($B$2:B1638,"*")))/($O$5/$O$7)</f>
        <v>0.99519230769230771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1.0048309178743962</v>
      </c>
      <c r="F1639" s="4">
        <f>((COUNTIF($B$2:B1639,"Active*")/COUNTIF($B$2:B1639,"*")))/($O$5/$O$7)</f>
        <v>0.99519230769230771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1.0048309178743962</v>
      </c>
      <c r="F1640" s="4">
        <f>((COUNTIF($B$2:B1640,"Active*")/COUNTIF($B$2:B1640,"*")))/($O$5/$O$7)</f>
        <v>0.99519230769230771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1.0048309178743962</v>
      </c>
      <c r="F1641" s="4">
        <f>((COUNTIF($B$2:B1641,"Active*")/COUNTIF($B$2:B1641,"*")))/($O$5/$O$7)</f>
        <v>0.99519230769230771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1.0048309178743962</v>
      </c>
      <c r="F1642" s="4">
        <f>((COUNTIF($B$2:B1642,"Active*")/COUNTIF($B$2:B1642,"*")))/($O$5/$O$7)</f>
        <v>0.99519230769230771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1.0048309178743962</v>
      </c>
      <c r="F1643" s="4">
        <f>((COUNTIF($B$2:B1643,"Active*")/COUNTIF($B$2:B1643,"*")))/($O$5/$O$7)</f>
        <v>0.99519230769230771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1.0048309178743962</v>
      </c>
      <c r="F1644" s="4">
        <f>((COUNTIF($B$2:B1644,"Active*")/COUNTIF($B$2:B1644,"*")))/($O$5/$O$7)</f>
        <v>0.99519230769230771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1.0048309178743962</v>
      </c>
      <c r="F1645" s="4">
        <f>((COUNTIF($B$2:B1645,"Active*")/COUNTIF($B$2:B1645,"*")))/($O$5/$O$7)</f>
        <v>0.99519230769230771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1.0048309178743962</v>
      </c>
      <c r="F1646" s="4">
        <f>((COUNTIF($B$2:B1646,"Active*")/COUNTIF($B$2:B1646,"*")))/($O$5/$O$7)</f>
        <v>0.99519230769230771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1.0048309178743962</v>
      </c>
      <c r="F1647" s="4">
        <f>((COUNTIF($B$2:B1647,"Active*")/COUNTIF($B$2:B1647,"*")))/($O$5/$O$7)</f>
        <v>0.99519230769230771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1.0048309178743962</v>
      </c>
      <c r="F1648" s="4">
        <f>((COUNTIF($B$2:B1648,"Active*")/COUNTIF($B$2:B1648,"*")))/($O$5/$O$7)</f>
        <v>0.99519230769230771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1.0048309178743962</v>
      </c>
      <c r="F1649" s="4">
        <f>((COUNTIF($B$2:B1649,"Active*")/COUNTIF($B$2:B1649,"*")))/($O$5/$O$7)</f>
        <v>0.99519230769230771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1.0048309178743962</v>
      </c>
      <c r="F1650" s="4">
        <f>((COUNTIF($B$2:B1650,"Active*")/COUNTIF($B$2:B1650,"*")))/($O$5/$O$7)</f>
        <v>0.99519230769230771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1.0048309178743962</v>
      </c>
      <c r="F1651" s="4">
        <f>((COUNTIF($B$2:B1651,"Active*")/COUNTIF($B$2:B1651,"*")))/($O$5/$O$7)</f>
        <v>0.99519230769230771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1.0048309178743962</v>
      </c>
      <c r="F1652" s="4">
        <f>((COUNTIF($B$2:B1652,"Active*")/COUNTIF($B$2:B1652,"*")))/($O$5/$O$7)</f>
        <v>0.99519230769230771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1.0048309178743962</v>
      </c>
      <c r="F1653" s="4">
        <f>((COUNTIF($B$2:B1653,"Active*")/COUNTIF($B$2:B1653,"*")))/($O$5/$O$7)</f>
        <v>0.99519230769230771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1.0048309178743962</v>
      </c>
      <c r="F1654" s="4">
        <f>((COUNTIF($B$2:B1654,"Active*")/COUNTIF($B$2:B1654,"*")))/($O$5/$O$7)</f>
        <v>0.99519230769230771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1.0048309178743962</v>
      </c>
      <c r="F1655" s="4">
        <f>((COUNTIF($B$2:B1655,"Active*")/COUNTIF($B$2:B1655,"*")))/($O$5/$O$7)</f>
        <v>0.99519230769230771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1.0048309178743962</v>
      </c>
      <c r="F1656" s="4">
        <f>((COUNTIF($B$2:B1656,"Active*")/COUNTIF($B$2:B1656,"*")))/($O$5/$O$7)</f>
        <v>0.99519230769230771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1.0048309178743962</v>
      </c>
      <c r="F1657" s="4">
        <f>((COUNTIF($B$2:B1657,"Active*")/COUNTIF($B$2:B1657,"*")))/($O$5/$O$7)</f>
        <v>0.99519230769230771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1.0048309178743962</v>
      </c>
      <c r="F1658" s="4">
        <f>((COUNTIF($B$2:B1658,"Active*")/COUNTIF($B$2:B1658,"*")))/($O$5/$O$7)</f>
        <v>0.99519230769230771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1.0048309178743962</v>
      </c>
      <c r="F1659" s="4">
        <f>((COUNTIF($B$2:B1659,"Active*")/COUNTIF($B$2:B1659,"*")))/($O$5/$O$7)</f>
        <v>0.99519230769230771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1.0048309178743962</v>
      </c>
      <c r="F1660" s="4">
        <f>((COUNTIF($B$2:B1660,"Active*")/COUNTIF($B$2:B1660,"*")))/($O$5/$O$7)</f>
        <v>0.99519230769230771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1.0048309178743962</v>
      </c>
      <c r="F1661" s="4">
        <f>((COUNTIF($B$2:B1661,"Active*")/COUNTIF($B$2:B1661,"*")))/($O$5/$O$7)</f>
        <v>0.99519230769230771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1.0048309178743962</v>
      </c>
      <c r="F1662" s="4">
        <f>((COUNTIF($B$2:B1662,"Active*")/COUNTIF($B$2:B1662,"*")))/($O$5/$O$7)</f>
        <v>0.99519230769230771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1.0048309178743962</v>
      </c>
      <c r="F1663" s="4">
        <f>((COUNTIF($B$2:B1663,"Active*")/COUNTIF($B$2:B1663,"*")))/($O$5/$O$7)</f>
        <v>0.99519230769230771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1.0048309178743962</v>
      </c>
      <c r="F1664" s="4">
        <f>((COUNTIF($B$2:B1664,"Active*")/COUNTIF($B$2:B1664,"*")))/($O$5/$O$7)</f>
        <v>0.99519230769230771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1.0048309178743962</v>
      </c>
      <c r="F1665" s="4">
        <f>((COUNTIF($B$2:B1665,"Active*")/COUNTIF($B$2:B1665,"*")))/($O$5/$O$7)</f>
        <v>0.99519230769230771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1.0048309178743962</v>
      </c>
      <c r="F1666" s="4">
        <f>((COUNTIF($B$2:B1666,"Active*")/COUNTIF($B$2:B1666,"*")))/($O$5/$O$7)</f>
        <v>0.99519230769230771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1.0048309178743962</v>
      </c>
      <c r="F1667" s="4">
        <f>((COUNTIF($B$2:B1667,"Active*")/COUNTIF($B$2:B1667,"*")))/($O$5/$O$7)</f>
        <v>0.99519230769230771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1.0048309178743962</v>
      </c>
      <c r="F1668" s="4">
        <f>((COUNTIF($B$2:B1668,"Active*")/COUNTIF($B$2:B1668,"*")))/($O$5/$O$7)</f>
        <v>0.99519230769230771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1.0048309178743962</v>
      </c>
      <c r="F1669" s="4">
        <f>((COUNTIF($B$2:B1669,"Active*")/COUNTIF($B$2:B1669,"*")))/($O$5/$O$7)</f>
        <v>0.99519230769230771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1.0048309178743962</v>
      </c>
      <c r="F1670" s="4">
        <f>((COUNTIF($B$2:B1670,"Active*")/COUNTIF($B$2:B1670,"*")))/($O$5/$O$7)</f>
        <v>0.99519230769230771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1.0048309178743962</v>
      </c>
      <c r="F1671" s="4">
        <f>((COUNTIF($B$2:B1671,"Active*")/COUNTIF($B$2:B1671,"*")))/($O$5/$O$7)</f>
        <v>0.99519230769230771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1.0048309178743962</v>
      </c>
      <c r="F1672" s="4">
        <f>((COUNTIF($B$2:B1672,"Active*")/COUNTIF($B$2:B1672,"*")))/($O$5/$O$7)</f>
        <v>0.99519230769230771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1.0048309178743962</v>
      </c>
      <c r="F1673" s="4">
        <f>((COUNTIF($B$2:B1673,"Active*")/COUNTIF($B$2:B1673,"*")))/($O$5/$O$7)</f>
        <v>0.99519230769230771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1.0048309178743962</v>
      </c>
      <c r="F1674" s="4">
        <f>((COUNTIF($B$2:B1674,"Active*")/COUNTIF($B$2:B1674,"*")))/($O$5/$O$7)</f>
        <v>0.99519230769230771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1.0048309178743962</v>
      </c>
      <c r="F1675" s="4">
        <f>((COUNTIF($B$2:B1675,"Active*")/COUNTIF($B$2:B1675,"*")))/($O$5/$O$7)</f>
        <v>0.99519230769230771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1.0048309178743962</v>
      </c>
      <c r="F1676" s="4">
        <f>((COUNTIF($B$2:B1676,"Active*")/COUNTIF($B$2:B1676,"*")))/($O$5/$O$7)</f>
        <v>0.99519230769230771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1.0048309178743962</v>
      </c>
      <c r="F1677" s="4">
        <f>((COUNTIF($B$2:B1677,"Active*")/COUNTIF($B$2:B1677,"*")))/($O$5/$O$7)</f>
        <v>0.99519230769230771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1.0048309178743962</v>
      </c>
      <c r="F1678" s="4">
        <f>((COUNTIF($B$2:B1678,"Active*")/COUNTIF($B$2:B1678,"*")))/($O$5/$O$7)</f>
        <v>0.99519230769230771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1.0048309178743962</v>
      </c>
      <c r="F1679" s="4">
        <f>((COUNTIF($B$2:B1679,"Active*")/COUNTIF($B$2:B1679,"*")))/($O$5/$O$7)</f>
        <v>0.99519230769230771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1.0048309178743962</v>
      </c>
      <c r="F1680" s="4">
        <f>((COUNTIF($B$2:B1680,"Active*")/COUNTIF($B$2:B1680,"*")))/($O$5/$O$7)</f>
        <v>0.99519230769230771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1.0048309178743962</v>
      </c>
      <c r="F1681" s="4">
        <f>((COUNTIF($B$2:B1681,"Active*")/COUNTIF($B$2:B1681,"*")))/($O$5/$O$7)</f>
        <v>0.99519230769230771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1.0048309178743962</v>
      </c>
      <c r="F1682" s="4">
        <f>((COUNTIF($B$2:B1682,"Active*")/COUNTIF($B$2:B1682,"*")))/($O$5/$O$7)</f>
        <v>0.99519230769230771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1.0048309178743962</v>
      </c>
      <c r="F1683" s="4">
        <f>((COUNTIF($B$2:B1683,"Active*")/COUNTIF($B$2:B1683,"*")))/($O$5/$O$7)</f>
        <v>0.99519230769230771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1.0048309178743962</v>
      </c>
      <c r="F1684" s="4">
        <f>((COUNTIF($B$2:B1684,"Active*")/COUNTIF($B$2:B1684,"*")))/($O$5/$O$7)</f>
        <v>0.99519230769230771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1.0048309178743962</v>
      </c>
      <c r="F1685" s="4">
        <f>((COUNTIF($B$2:B1685,"Active*")/COUNTIF($B$2:B1685,"*")))/($O$5/$O$7)</f>
        <v>0.99519230769230771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1.0048309178743962</v>
      </c>
      <c r="F1686" s="4">
        <f>((COUNTIF($B$2:B1686,"Active*")/COUNTIF($B$2:B1686,"*")))/($O$5/$O$7)</f>
        <v>0.99519230769230771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1.0048309178743962</v>
      </c>
      <c r="F1687" s="4">
        <f>((COUNTIF($B$2:B1687,"Active*")/COUNTIF($B$2:B1687,"*")))/($O$5/$O$7)</f>
        <v>0.99519230769230771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1.0048309178743962</v>
      </c>
      <c r="F1688" s="4">
        <f>((COUNTIF($B$2:B1688,"Active*")/COUNTIF($B$2:B1688,"*")))/($O$5/$O$7)</f>
        <v>0.99519230769230771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1.0048309178743962</v>
      </c>
      <c r="F1689" s="4">
        <f>((COUNTIF($B$2:B1689,"Active*")/COUNTIF($B$2:B1689,"*")))/($O$5/$O$7)</f>
        <v>0.99519230769230771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1.0048309178743962</v>
      </c>
      <c r="F1690" s="4">
        <f>((COUNTIF($B$2:B1690,"Active*")/COUNTIF($B$2:B1690,"*")))/($O$5/$O$7)</f>
        <v>0.99519230769230771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1.0048309178743962</v>
      </c>
      <c r="F1691" s="4">
        <f>((COUNTIF($B$2:B1691,"Active*")/COUNTIF($B$2:B1691,"*")))/($O$5/$O$7)</f>
        <v>0.99519230769230771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1.0048309178743962</v>
      </c>
      <c r="F1692" s="4">
        <f>((COUNTIF($B$2:B1692,"Active*")/COUNTIF($B$2:B1692,"*")))/($O$5/$O$7)</f>
        <v>0.99519230769230771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1.0048309178743962</v>
      </c>
      <c r="F1693" s="4">
        <f>((COUNTIF($B$2:B1693,"Active*")/COUNTIF($B$2:B1693,"*")))/($O$5/$O$7)</f>
        <v>0.99519230769230771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1.0048309178743962</v>
      </c>
      <c r="F1694" s="4">
        <f>((COUNTIF($B$2:B1694,"Active*")/COUNTIF($B$2:B1694,"*")))/($O$5/$O$7)</f>
        <v>0.99519230769230771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1.0048309178743962</v>
      </c>
      <c r="F1695" s="4">
        <f>((COUNTIF($B$2:B1695,"Active*")/COUNTIF($B$2:B1695,"*")))/($O$5/$O$7)</f>
        <v>0.99519230769230771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1.0048309178743962</v>
      </c>
      <c r="F1696" s="4">
        <f>((COUNTIF($B$2:B1696,"Active*")/COUNTIF($B$2:B1696,"*")))/($O$5/$O$7)</f>
        <v>0.99519230769230771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1.0048309178743962</v>
      </c>
      <c r="F1697" s="4">
        <f>((COUNTIF($B$2:B1697,"Active*")/COUNTIF($B$2:B1697,"*")))/($O$5/$O$7)</f>
        <v>0.99519230769230771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1.0048309178743962</v>
      </c>
      <c r="F1698" s="4">
        <f>((COUNTIF($B$2:B1698,"Active*")/COUNTIF($B$2:B1698,"*")))/($O$5/$O$7)</f>
        <v>0.99519230769230771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1.0048309178743962</v>
      </c>
      <c r="F1699" s="4">
        <f>((COUNTIF($B$2:B1699,"Active*")/COUNTIF($B$2:B1699,"*")))/($O$5/$O$7)</f>
        <v>0.99519230769230771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1.0048309178743962</v>
      </c>
      <c r="F1700" s="4">
        <f>((COUNTIF($B$2:B1700,"Active*")/COUNTIF($B$2:B1700,"*")))/($O$5/$O$7)</f>
        <v>0.99519230769230771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1.0048309178743962</v>
      </c>
      <c r="F1701" s="4">
        <f>((COUNTIF($B$2:B1701,"Active*")/COUNTIF($B$2:B1701,"*")))/($O$5/$O$7)</f>
        <v>0.99519230769230771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1.0048309178743962</v>
      </c>
      <c r="F1702" s="4">
        <f>((COUNTIF($B$2:B1702,"Active*")/COUNTIF($B$2:B1702,"*")))/($O$5/$O$7)</f>
        <v>0.99519230769230771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1.0048309178743962</v>
      </c>
      <c r="F1703" s="4">
        <f>((COUNTIF($B$2:B1703,"Active*")/COUNTIF($B$2:B1703,"*")))/($O$5/$O$7)</f>
        <v>0.99519230769230771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1.0048309178743962</v>
      </c>
      <c r="F1704" s="4">
        <f>((COUNTIF($B$2:B1704,"Active*")/COUNTIF($B$2:B1704,"*")))/($O$5/$O$7)</f>
        <v>0.99519230769230771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1.0048309178743962</v>
      </c>
      <c r="F1705" s="4">
        <f>((COUNTIF($B$2:B1705,"Active*")/COUNTIF($B$2:B1705,"*")))/($O$5/$O$7)</f>
        <v>0.99519230769230771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1.0048309178743962</v>
      </c>
      <c r="F1706" s="4">
        <f>((COUNTIF($B$2:B1706,"Active*")/COUNTIF($B$2:B1706,"*")))/($O$5/$O$7)</f>
        <v>0.99519230769230771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1.0048309178743962</v>
      </c>
      <c r="F1707" s="4">
        <f>((COUNTIF($B$2:B1707,"Active*")/COUNTIF($B$2:B1707,"*")))/($O$5/$O$7)</f>
        <v>0.99519230769230771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1.0048309178743962</v>
      </c>
      <c r="F1708" s="4">
        <f>((COUNTIF($B$2:B1708,"Active*")/COUNTIF($B$2:B1708,"*")))/($O$5/$O$7)</f>
        <v>0.99519230769230771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1.0048309178743962</v>
      </c>
      <c r="F1709" s="4">
        <f>((COUNTIF($B$2:B1709,"Active*")/COUNTIF($B$2:B1709,"*")))/($O$5/$O$7)</f>
        <v>0.99519230769230771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1.0048309178743962</v>
      </c>
      <c r="F1710" s="4">
        <f>((COUNTIF($B$2:B1710,"Active*")/COUNTIF($B$2:B1710,"*")))/($O$5/$O$7)</f>
        <v>0.99519230769230771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1.0048309178743962</v>
      </c>
      <c r="F1711" s="4">
        <f>((COUNTIF($B$2:B1711,"Active*")/COUNTIF($B$2:B1711,"*")))/($O$5/$O$7)</f>
        <v>0.99519230769230771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1.0048309178743962</v>
      </c>
      <c r="F1712" s="4">
        <f>((COUNTIF($B$2:B1712,"Active*")/COUNTIF($B$2:B1712,"*")))/($O$5/$O$7)</f>
        <v>0.99519230769230771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1.0048309178743962</v>
      </c>
      <c r="F1713" s="4">
        <f>((COUNTIF($B$2:B1713,"Active*")/COUNTIF($B$2:B1713,"*")))/($O$5/$O$7)</f>
        <v>0.99519230769230771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1.0048309178743962</v>
      </c>
      <c r="F1714" s="4">
        <f>((COUNTIF($B$2:B1714,"Active*")/COUNTIF($B$2:B1714,"*")))/($O$5/$O$7)</f>
        <v>0.99519230769230771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1.0048309178743962</v>
      </c>
      <c r="F1715" s="4">
        <f>((COUNTIF($B$2:B1715,"Active*")/COUNTIF($B$2:B1715,"*")))/($O$5/$O$7)</f>
        <v>0.99519230769230771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1.0048309178743962</v>
      </c>
      <c r="F1716" s="4">
        <f>((COUNTIF($B$2:B1716,"Active*")/COUNTIF($B$2:B1716,"*")))/($O$5/$O$7)</f>
        <v>0.99519230769230771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1.0048309178743962</v>
      </c>
      <c r="F1717" s="4">
        <f>((COUNTIF($B$2:B1717,"Active*")/COUNTIF($B$2:B1717,"*")))/($O$5/$O$7)</f>
        <v>0.99519230769230771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1.0048309178743962</v>
      </c>
      <c r="F1718" s="4">
        <f>((COUNTIF($B$2:B1718,"Active*")/COUNTIF($B$2:B1718,"*")))/($O$5/$O$7)</f>
        <v>0.99519230769230771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1.0048309178743962</v>
      </c>
      <c r="F1719" s="4">
        <f>((COUNTIF($B$2:B1719,"Active*")/COUNTIF($B$2:B1719,"*")))/($O$5/$O$7)</f>
        <v>0.99519230769230771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1.0048309178743962</v>
      </c>
      <c r="F1720" s="4">
        <f>((COUNTIF($B$2:B1720,"Active*")/COUNTIF($B$2:B1720,"*")))/($O$5/$O$7)</f>
        <v>0.99519230769230771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1.0048309178743962</v>
      </c>
      <c r="F1721" s="4">
        <f>((COUNTIF($B$2:B1721,"Active*")/COUNTIF($B$2:B1721,"*")))/($O$5/$O$7)</f>
        <v>0.99519230769230771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1.0048309178743962</v>
      </c>
      <c r="F1722" s="4">
        <f>((COUNTIF($B$2:B1722,"Active*")/COUNTIF($B$2:B1722,"*")))/($O$5/$O$7)</f>
        <v>0.99519230769230771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1.0048309178743962</v>
      </c>
      <c r="F1723" s="4">
        <f>((COUNTIF($B$2:B1723,"Active*")/COUNTIF($B$2:B1723,"*")))/($O$5/$O$7)</f>
        <v>0.99519230769230771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1.0048309178743962</v>
      </c>
      <c r="F1724" s="4">
        <f>((COUNTIF($B$2:B1724,"Active*")/COUNTIF($B$2:B1724,"*")))/($O$5/$O$7)</f>
        <v>0.99519230769230771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1.0048309178743962</v>
      </c>
      <c r="F1725" s="4">
        <f>((COUNTIF($B$2:B1725,"Active*")/COUNTIF($B$2:B1725,"*")))/($O$5/$O$7)</f>
        <v>0.99519230769230771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1.0048309178743962</v>
      </c>
      <c r="F1726" s="4">
        <f>((COUNTIF($B$2:B1726,"Active*")/COUNTIF($B$2:B1726,"*")))/($O$5/$O$7)</f>
        <v>0.99519230769230771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1.0048309178743962</v>
      </c>
      <c r="F1727" s="4">
        <f>((COUNTIF($B$2:B1727,"Active*")/COUNTIF($B$2:B1727,"*")))/($O$5/$O$7)</f>
        <v>0.99519230769230771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1.0048309178743962</v>
      </c>
      <c r="F1728" s="4">
        <f>((COUNTIF($B$2:B1728,"Active*")/COUNTIF($B$2:B1728,"*")))/($O$5/$O$7)</f>
        <v>0.99519230769230771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1.0048309178743962</v>
      </c>
      <c r="F1729" s="4">
        <f>((COUNTIF($B$2:B1729,"Active*")/COUNTIF($B$2:B1729,"*")))/($O$5/$O$7)</f>
        <v>0.99519230769230771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1.0048309178743962</v>
      </c>
      <c r="F1730" s="4">
        <f>((COUNTIF($B$2:B1730,"Active*")/COUNTIF($B$2:B1730,"*")))/($O$5/$O$7)</f>
        <v>0.99519230769230771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1.0048309178743962</v>
      </c>
      <c r="F1731" s="4">
        <f>((COUNTIF($B$2:B1731,"Active*")/COUNTIF($B$2:B1731,"*")))/($O$5/$O$7)</f>
        <v>0.99519230769230771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1.0048309178743962</v>
      </c>
      <c r="F1732" s="4">
        <f>((COUNTIF($B$2:B1732,"Active*")/COUNTIF($B$2:B1732,"*")))/($O$5/$O$7)</f>
        <v>0.99519230769230771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1.0048309178743962</v>
      </c>
      <c r="F1733" s="4">
        <f>((COUNTIF($B$2:B1733,"Active*")/COUNTIF($B$2:B1733,"*")))/($O$5/$O$7)</f>
        <v>0.99519230769230771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1.0048309178743962</v>
      </c>
      <c r="F1734" s="4">
        <f>((COUNTIF($B$2:B1734,"Active*")/COUNTIF($B$2:B1734,"*")))/($O$5/$O$7)</f>
        <v>0.99519230769230771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1.0048309178743962</v>
      </c>
      <c r="F1735" s="4">
        <f>((COUNTIF($B$2:B1735,"Active*")/COUNTIF($B$2:B1735,"*")))/($O$5/$O$7)</f>
        <v>0.99519230769230771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1.0048309178743962</v>
      </c>
      <c r="F1736" s="4">
        <f>((COUNTIF($B$2:B1736,"Active*")/COUNTIF($B$2:B1736,"*")))/($O$5/$O$7)</f>
        <v>0.99519230769230771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1.0048309178743962</v>
      </c>
      <c r="F1737" s="4">
        <f>((COUNTIF($B$2:B1737,"Active*")/COUNTIF($B$2:B1737,"*")))/($O$5/$O$7)</f>
        <v>0.99519230769230771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1.0048309178743962</v>
      </c>
      <c r="F1738" s="4">
        <f>((COUNTIF($B$2:B1738,"Active*")/COUNTIF($B$2:B1738,"*")))/($O$5/$O$7)</f>
        <v>0.99519230769230771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1.0048309178743962</v>
      </c>
      <c r="F1739" s="4">
        <f>((COUNTIF($B$2:B1739,"Active*")/COUNTIF($B$2:B1739,"*")))/($O$5/$O$7)</f>
        <v>0.99519230769230771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1.0048309178743962</v>
      </c>
      <c r="F1740" s="4">
        <f>((COUNTIF($B$2:B1740,"Active*")/COUNTIF($B$2:B1740,"*")))/($O$5/$O$7)</f>
        <v>0.99519230769230771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1.0048309178743962</v>
      </c>
      <c r="F1741" s="4">
        <f>((COUNTIF($B$2:B1741,"Active*")/COUNTIF($B$2:B1741,"*")))/($O$5/$O$7)</f>
        <v>0.99519230769230771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1.0048309178743962</v>
      </c>
      <c r="F1742" s="4">
        <f>((COUNTIF($B$2:B1742,"Active*")/COUNTIF($B$2:B1742,"*")))/($O$5/$O$7)</f>
        <v>0.99519230769230771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1.0048309178743962</v>
      </c>
      <c r="F1743" s="4">
        <f>((COUNTIF($B$2:B1743,"Active*")/COUNTIF($B$2:B1743,"*")))/($O$5/$O$7)</f>
        <v>0.99519230769230771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1.0048309178743962</v>
      </c>
      <c r="F1744" s="4">
        <f>((COUNTIF($B$2:B1744,"Active*")/COUNTIF($B$2:B1744,"*")))/($O$5/$O$7)</f>
        <v>0.99519230769230771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1.0048309178743962</v>
      </c>
      <c r="F1745" s="4">
        <f>((COUNTIF($B$2:B1745,"Active*")/COUNTIF($B$2:B1745,"*")))/($O$5/$O$7)</f>
        <v>0.99519230769230771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1.0048309178743962</v>
      </c>
      <c r="F1746" s="4">
        <f>((COUNTIF($B$2:B1746,"Active*")/COUNTIF($B$2:B1746,"*")))/($O$5/$O$7)</f>
        <v>0.99519230769230771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1.0048309178743962</v>
      </c>
      <c r="F1747" s="4">
        <f>((COUNTIF($B$2:B1747,"Active*")/COUNTIF($B$2:B1747,"*")))/($O$5/$O$7)</f>
        <v>0.99519230769230771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1.0048309178743962</v>
      </c>
      <c r="F1748" s="4">
        <f>((COUNTIF($B$2:B1748,"Active*")/COUNTIF($B$2:B1748,"*")))/($O$5/$O$7)</f>
        <v>0.99519230769230771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1.0048309178743962</v>
      </c>
      <c r="F1749" s="4">
        <f>((COUNTIF($B$2:B1749,"Active*")/COUNTIF($B$2:B1749,"*")))/($O$5/$O$7)</f>
        <v>0.99519230769230771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1.0048309178743962</v>
      </c>
      <c r="F1750" s="4">
        <f>((COUNTIF($B$2:B1750,"Active*")/COUNTIF($B$2:B1750,"*")))/($O$5/$O$7)</f>
        <v>0.99519230769230771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1.0048309178743962</v>
      </c>
      <c r="F1751" s="4">
        <f>((COUNTIF($B$2:B1751,"Active*")/COUNTIF($B$2:B1751,"*")))/($O$5/$O$7)</f>
        <v>0.99519230769230771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1.0048309178743962</v>
      </c>
      <c r="F1752" s="4">
        <f>((COUNTIF($B$2:B1752,"Active*")/COUNTIF($B$2:B1752,"*")))/($O$5/$O$7)</f>
        <v>0.99519230769230771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1.0048309178743962</v>
      </c>
      <c r="F1753" s="4">
        <f>((COUNTIF($B$2:B1753,"Active*")/COUNTIF($B$2:B1753,"*")))/($O$5/$O$7)</f>
        <v>0.99519230769230771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1.0048309178743962</v>
      </c>
      <c r="F1754" s="4">
        <f>((COUNTIF($B$2:B1754,"Active*")/COUNTIF($B$2:B1754,"*")))/($O$5/$O$7)</f>
        <v>0.99519230769230771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1.0048309178743962</v>
      </c>
      <c r="F1755" s="4">
        <f>((COUNTIF($B$2:B1755,"Active*")/COUNTIF($B$2:B1755,"*")))/($O$5/$O$7)</f>
        <v>0.99519230769230771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1.0048309178743962</v>
      </c>
      <c r="F1756" s="4">
        <f>((COUNTIF($B$2:B1756,"Active*")/COUNTIF($B$2:B1756,"*")))/($O$5/$O$7)</f>
        <v>0.99519230769230771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1.0048309178743962</v>
      </c>
      <c r="F1757" s="4">
        <f>((COUNTIF($B$2:B1757,"Active*")/COUNTIF($B$2:B1757,"*")))/($O$5/$O$7)</f>
        <v>0.99519230769230771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1.0048309178743962</v>
      </c>
      <c r="F1758" s="4">
        <f>((COUNTIF($B$2:B1758,"Active*")/COUNTIF($B$2:B1758,"*")))/($O$5/$O$7)</f>
        <v>0.99519230769230771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1.0048309178743962</v>
      </c>
      <c r="F1759" s="4">
        <f>((COUNTIF($B$2:B1759,"Active*")/COUNTIF($B$2:B1759,"*")))/($O$5/$O$7)</f>
        <v>0.99519230769230771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1.0048309178743962</v>
      </c>
      <c r="F1760" s="4">
        <f>((COUNTIF($B$2:B1760,"Active*")/COUNTIF($B$2:B1760,"*")))/($O$5/$O$7)</f>
        <v>0.99519230769230771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1.0048309178743962</v>
      </c>
      <c r="F1761" s="4">
        <f>((COUNTIF($B$2:B1761,"Active*")/COUNTIF($B$2:B1761,"*")))/($O$5/$O$7)</f>
        <v>0.99519230769230771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1.0048309178743962</v>
      </c>
      <c r="F1762" s="4">
        <f>((COUNTIF($B$2:B1762,"Active*")/COUNTIF($B$2:B1762,"*")))/($O$5/$O$7)</f>
        <v>0.99519230769230771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1.0048309178743962</v>
      </c>
      <c r="F1763" s="4">
        <f>((COUNTIF($B$2:B1763,"Active*")/COUNTIF($B$2:B1763,"*")))/($O$5/$O$7)</f>
        <v>0.99519230769230771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1.0048309178743962</v>
      </c>
      <c r="F1764" s="4">
        <f>((COUNTIF($B$2:B1764,"Active*")/COUNTIF($B$2:B1764,"*")))/($O$5/$O$7)</f>
        <v>0.99519230769230771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1.0048309178743962</v>
      </c>
      <c r="F1765" s="4">
        <f>((COUNTIF($B$2:B1765,"Active*")/COUNTIF($B$2:B1765,"*")))/($O$5/$O$7)</f>
        <v>0.99519230769230771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1.0048309178743962</v>
      </c>
      <c r="F1766" s="4">
        <f>((COUNTIF($B$2:B1766,"Active*")/COUNTIF($B$2:B1766,"*")))/($O$5/$O$7)</f>
        <v>0.99519230769230771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1.0048309178743962</v>
      </c>
      <c r="F1767" s="4">
        <f>((COUNTIF($B$2:B1767,"Active*")/COUNTIF($B$2:B1767,"*")))/($O$5/$O$7)</f>
        <v>0.99519230769230771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1.0048309178743962</v>
      </c>
      <c r="F1768" s="4">
        <f>((COUNTIF($B$2:B1768,"Active*")/COUNTIF($B$2:B1768,"*")))/($O$5/$O$7)</f>
        <v>0.99519230769230771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1.0048309178743962</v>
      </c>
      <c r="F1769" s="4">
        <f>((COUNTIF($B$2:B1769,"Active*")/COUNTIF($B$2:B1769,"*")))/($O$5/$O$7)</f>
        <v>0.99519230769230771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1.0048309178743962</v>
      </c>
      <c r="F1770" s="4">
        <f>((COUNTIF($B$2:B1770,"Active*")/COUNTIF($B$2:B1770,"*")))/($O$5/$O$7)</f>
        <v>0.99519230769230771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1.0048309178743962</v>
      </c>
      <c r="F1771" s="4">
        <f>((COUNTIF($B$2:B1771,"Active*")/COUNTIF($B$2:B1771,"*")))/($O$5/$O$7)</f>
        <v>0.99519230769230771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1.0048309178743962</v>
      </c>
      <c r="F1772" s="4">
        <f>((COUNTIF($B$2:B1772,"Active*")/COUNTIF($B$2:B1772,"*")))/($O$5/$O$7)</f>
        <v>0.99519230769230771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1.0048309178743962</v>
      </c>
      <c r="F1773" s="4">
        <f>((COUNTIF($B$2:B1773,"Active*")/COUNTIF($B$2:B1773,"*")))/($O$5/$O$7)</f>
        <v>0.99519230769230771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1.0048309178743962</v>
      </c>
      <c r="F1774" s="4">
        <f>((COUNTIF($B$2:B1774,"Active*")/COUNTIF($B$2:B1774,"*")))/($O$5/$O$7)</f>
        <v>0.99519230769230771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1.0048309178743962</v>
      </c>
      <c r="F1775" s="4">
        <f>((COUNTIF($B$2:B1775,"Active*")/COUNTIF($B$2:B1775,"*")))/($O$5/$O$7)</f>
        <v>0.99519230769230771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1.0048309178743962</v>
      </c>
      <c r="F1776" s="4">
        <f>((COUNTIF($B$2:B1776,"Active*")/COUNTIF($B$2:B1776,"*")))/($O$5/$O$7)</f>
        <v>0.99519230769230771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1.0048309178743962</v>
      </c>
      <c r="F1777" s="4">
        <f>((COUNTIF($B$2:B1777,"Active*")/COUNTIF($B$2:B1777,"*")))/($O$5/$O$7)</f>
        <v>0.99519230769230771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1.0048309178743962</v>
      </c>
      <c r="F1778" s="4">
        <f>((COUNTIF($B$2:B1778,"Active*")/COUNTIF($B$2:B1778,"*")))/($O$5/$O$7)</f>
        <v>0.99519230769230771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1.0048309178743962</v>
      </c>
      <c r="F1779" s="4">
        <f>((COUNTIF($B$2:B1779,"Active*")/COUNTIF($B$2:B1779,"*")))/($O$5/$O$7)</f>
        <v>0.99519230769230771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1.0048309178743962</v>
      </c>
      <c r="F1780" s="4">
        <f>((COUNTIF($B$2:B1780,"Active*")/COUNTIF($B$2:B1780,"*")))/($O$5/$O$7)</f>
        <v>0.99519230769230771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1.0048309178743962</v>
      </c>
      <c r="F1781" s="4">
        <f>((COUNTIF($B$2:B1781,"Active*")/COUNTIF($B$2:B1781,"*")))/($O$5/$O$7)</f>
        <v>0.99519230769230771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1.0048309178743962</v>
      </c>
      <c r="F1782" s="4">
        <f>((COUNTIF($B$2:B1782,"Active*")/COUNTIF($B$2:B1782,"*")))/($O$5/$O$7)</f>
        <v>0.99519230769230771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1.0048309178743962</v>
      </c>
      <c r="F1783" s="4">
        <f>((COUNTIF($B$2:B1783,"Active*")/COUNTIF($B$2:B1783,"*")))/($O$5/$O$7)</f>
        <v>0.99519230769230771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1.0048309178743962</v>
      </c>
      <c r="F1784" s="4">
        <f>((COUNTIF($B$2:B1784,"Active*")/COUNTIF($B$2:B1784,"*")))/($O$5/$O$7)</f>
        <v>0.99519230769230771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1.0048309178743962</v>
      </c>
      <c r="F1785" s="4">
        <f>((COUNTIF($B$2:B1785,"Active*")/COUNTIF($B$2:B1785,"*")))/($O$5/$O$7)</f>
        <v>0.99519230769230771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1.0048309178743962</v>
      </c>
      <c r="F1786" s="4">
        <f>((COUNTIF($B$2:B1786,"Active*")/COUNTIF($B$2:B1786,"*")))/($O$5/$O$7)</f>
        <v>0.99519230769230771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1.0048309178743962</v>
      </c>
      <c r="F1787" s="4">
        <f>((COUNTIF($B$2:B1787,"Active*")/COUNTIF($B$2:B1787,"*")))/($O$5/$O$7)</f>
        <v>0.99519230769230771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1.0048309178743962</v>
      </c>
      <c r="F1788" s="4">
        <f>((COUNTIF($B$2:B1788,"Active*")/COUNTIF($B$2:B1788,"*")))/($O$5/$O$7)</f>
        <v>0.99519230769230771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1.0048309178743962</v>
      </c>
      <c r="F1789" s="4">
        <f>((COUNTIF($B$2:B1789,"Active*")/COUNTIF($B$2:B1789,"*")))/($O$5/$O$7)</f>
        <v>0.99519230769230771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1.0048309178743962</v>
      </c>
      <c r="F1790" s="4">
        <f>((COUNTIF($B$2:B1790,"Active*")/COUNTIF($B$2:B1790,"*")))/($O$5/$O$7)</f>
        <v>0.99519230769230771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1.0048309178743962</v>
      </c>
      <c r="F1791" s="4">
        <f>((COUNTIF($B$2:B1791,"Active*")/COUNTIF($B$2:B1791,"*")))/($O$5/$O$7)</f>
        <v>0.99519230769230771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1.0048309178743962</v>
      </c>
      <c r="F1792" s="4">
        <f>((COUNTIF($B$2:B1792,"Active*")/COUNTIF($B$2:B1792,"*")))/($O$5/$O$7)</f>
        <v>0.99519230769230771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1.0048309178743962</v>
      </c>
      <c r="F1793" s="4">
        <f>((COUNTIF($B$2:B1793,"Active*")/COUNTIF($B$2:B1793,"*")))/($O$5/$O$7)</f>
        <v>0.99519230769230771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1.0048309178743962</v>
      </c>
      <c r="F1794" s="4">
        <f>((COUNTIF($B$2:B1794,"Active*")/COUNTIF($B$2:B1794,"*")))/($O$5/$O$7)</f>
        <v>0.99519230769230771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1.0048309178743962</v>
      </c>
      <c r="F1795" s="4">
        <f>((COUNTIF($B$2:B1795,"Active*")/COUNTIF($B$2:B1795,"*")))/($O$5/$O$7)</f>
        <v>0.99519230769230771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1.0048309178743962</v>
      </c>
      <c r="F1796" s="4">
        <f>((COUNTIF($B$2:B1796,"Active*")/COUNTIF($B$2:B1796,"*")))/($O$5/$O$7)</f>
        <v>0.99519230769230771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1.0048309178743962</v>
      </c>
      <c r="F1797" s="4">
        <f>((COUNTIF($B$2:B1797,"Active*")/COUNTIF($B$2:B1797,"*")))/($O$5/$O$7)</f>
        <v>0.99519230769230771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1.0048309178743962</v>
      </c>
      <c r="F1798" s="4">
        <f>((COUNTIF($B$2:B1798,"Active*")/COUNTIF($B$2:B1798,"*")))/($O$5/$O$7)</f>
        <v>0.99519230769230771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1.0048309178743962</v>
      </c>
      <c r="F1799" s="4">
        <f>((COUNTIF($B$2:B1799,"Active*")/COUNTIF($B$2:B1799,"*")))/($O$5/$O$7)</f>
        <v>0.99519230769230771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1.0048309178743962</v>
      </c>
      <c r="F1800" s="4">
        <f>((COUNTIF($B$2:B1800,"Active*")/COUNTIF($B$2:B1800,"*")))/($O$5/$O$7)</f>
        <v>0.99519230769230771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1.0048309178743962</v>
      </c>
      <c r="F1801" s="4">
        <f>((COUNTIF($B$2:B1801,"Active*")/COUNTIF($B$2:B1801,"*")))/($O$5/$O$7)</f>
        <v>0.99519230769230771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1.0048309178743962</v>
      </c>
      <c r="F1802" s="4">
        <f>((COUNTIF($B$2:B1802,"Active*")/COUNTIF($B$2:B1802,"*")))/($O$5/$O$7)</f>
        <v>0.99519230769230771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1.0048309178743962</v>
      </c>
      <c r="F1803" s="4">
        <f>((COUNTIF($B$2:B1803,"Active*")/COUNTIF($B$2:B1803,"*")))/($O$5/$O$7)</f>
        <v>0.99519230769230771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1.0048309178743962</v>
      </c>
      <c r="F1804" s="4">
        <f>((COUNTIF($B$2:B1804,"Active*")/COUNTIF($B$2:B1804,"*")))/($O$5/$O$7)</f>
        <v>0.99519230769230771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1.0048309178743962</v>
      </c>
      <c r="F1805" s="4">
        <f>((COUNTIF($B$2:B1805,"Active*")/COUNTIF($B$2:B1805,"*")))/($O$5/$O$7)</f>
        <v>0.99519230769230771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1.0048309178743962</v>
      </c>
      <c r="F1806" s="4">
        <f>((COUNTIF($B$2:B1806,"Active*")/COUNTIF($B$2:B1806,"*")))/($O$5/$O$7)</f>
        <v>0.99519230769230771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1.0048309178743962</v>
      </c>
      <c r="F1807" s="4">
        <f>((COUNTIF($B$2:B1807,"Active*")/COUNTIF($B$2:B1807,"*")))/($O$5/$O$7)</f>
        <v>0.99519230769230771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1.0048309178743962</v>
      </c>
      <c r="F1808" s="4">
        <f>((COUNTIF($B$2:B1808,"Active*")/COUNTIF($B$2:B1808,"*")))/($O$5/$O$7)</f>
        <v>0.99519230769230771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1.0048309178743962</v>
      </c>
      <c r="F1809" s="4">
        <f>((COUNTIF($B$2:B1809,"Active*")/COUNTIF($B$2:B1809,"*")))/($O$5/$O$7)</f>
        <v>0.99519230769230771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1.0048309178743962</v>
      </c>
      <c r="F1810" s="4">
        <f>((COUNTIF($B$2:B1810,"Active*")/COUNTIF($B$2:B1810,"*")))/($O$5/$O$7)</f>
        <v>0.99519230769230771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1.0048309178743962</v>
      </c>
      <c r="F1811" s="4">
        <f>((COUNTIF($B$2:B1811,"Active*")/COUNTIF($B$2:B1811,"*")))/($O$5/$O$7)</f>
        <v>0.99519230769230771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1.0048309178743962</v>
      </c>
      <c r="F1812" s="4">
        <f>((COUNTIF($B$2:B1812,"Active*")/COUNTIF($B$2:B1812,"*")))/($O$5/$O$7)</f>
        <v>0.99519230769230771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1.0048309178743962</v>
      </c>
      <c r="F1813" s="4">
        <f>((COUNTIF($B$2:B1813,"Active*")/COUNTIF($B$2:B1813,"*")))/($O$5/$O$7)</f>
        <v>0.99519230769230771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1.0048309178743962</v>
      </c>
      <c r="F1814" s="4">
        <f>((COUNTIF($B$2:B1814,"Active*")/COUNTIF($B$2:B1814,"*")))/($O$5/$O$7)</f>
        <v>0.99519230769230771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1.0048309178743962</v>
      </c>
      <c r="F1815" s="4">
        <f>((COUNTIF($B$2:B1815,"Active*")/COUNTIF($B$2:B1815,"*")))/($O$5/$O$7)</f>
        <v>0.99519230769230771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1.0048309178743962</v>
      </c>
      <c r="F1816" s="4">
        <f>((COUNTIF($B$2:B1816,"Active*")/COUNTIF($B$2:B1816,"*")))/($O$5/$O$7)</f>
        <v>0.99519230769230771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1.0048309178743962</v>
      </c>
      <c r="F1817" s="4">
        <f>((COUNTIF($B$2:B1817,"Active*")/COUNTIF($B$2:B1817,"*")))/($O$5/$O$7)</f>
        <v>0.99519230769230771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1.0048309178743962</v>
      </c>
      <c r="F1818" s="4">
        <f>((COUNTIF($B$2:B1818,"Active*")/COUNTIF($B$2:B1818,"*")))/($O$5/$O$7)</f>
        <v>0.99519230769230771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1.0048309178743962</v>
      </c>
      <c r="F1819" s="4">
        <f>((COUNTIF($B$2:B1819,"Active*")/COUNTIF($B$2:B1819,"*")))/($O$5/$O$7)</f>
        <v>0.99519230769230771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1.0048309178743962</v>
      </c>
      <c r="F1820" s="4">
        <f>((COUNTIF($B$2:B1820,"Active*")/COUNTIF($B$2:B1820,"*")))/($O$5/$O$7)</f>
        <v>0.99519230769230771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1.0048309178743962</v>
      </c>
      <c r="F1821" s="4">
        <f>((COUNTIF($B$2:B1821,"Active*")/COUNTIF($B$2:B1821,"*")))/($O$5/$O$7)</f>
        <v>0.99519230769230771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1.0048309178743962</v>
      </c>
      <c r="F1822" s="4">
        <f>((COUNTIF($B$2:B1822,"Active*")/COUNTIF($B$2:B1822,"*")))/($O$5/$O$7)</f>
        <v>0.99519230769230771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1.0048309178743962</v>
      </c>
      <c r="F1823" s="4">
        <f>((COUNTIF($B$2:B1823,"Active*")/COUNTIF($B$2:B1823,"*")))/($O$5/$O$7)</f>
        <v>0.99519230769230771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1.0048309178743962</v>
      </c>
      <c r="F1824" s="4">
        <f>((COUNTIF($B$2:B1824,"Active*")/COUNTIF($B$2:B1824,"*")))/($O$5/$O$7)</f>
        <v>0.99519230769230771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1.0048309178743962</v>
      </c>
      <c r="F1825" s="4">
        <f>((COUNTIF($B$2:B1825,"Active*")/COUNTIF($B$2:B1825,"*")))/($O$5/$O$7)</f>
        <v>0.99519230769230771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1.0048309178743962</v>
      </c>
      <c r="F1826" s="4">
        <f>((COUNTIF($B$2:B1826,"Active*")/COUNTIF($B$2:B1826,"*")))/($O$5/$O$7)</f>
        <v>0.99519230769230771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1.0048309178743962</v>
      </c>
      <c r="F1827" s="4">
        <f>((COUNTIF($B$2:B1827,"Active*")/COUNTIF($B$2:B1827,"*")))/($O$5/$O$7)</f>
        <v>0.99519230769230771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1.0048309178743962</v>
      </c>
      <c r="F1828" s="4">
        <f>((COUNTIF($B$2:B1828,"Active*")/COUNTIF($B$2:B1828,"*")))/($O$5/$O$7)</f>
        <v>0.99519230769230771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1.0048309178743962</v>
      </c>
      <c r="F1829" s="4">
        <f>((COUNTIF($B$2:B1829,"Active*")/COUNTIF($B$2:B1829,"*")))/($O$5/$O$7)</f>
        <v>0.99519230769230771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1.0048309178743962</v>
      </c>
      <c r="F1830" s="4">
        <f>((COUNTIF($B$2:B1830,"Active*")/COUNTIF($B$2:B1830,"*")))/($O$5/$O$7)</f>
        <v>0.99519230769230771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1.0048309178743962</v>
      </c>
      <c r="F1831" s="4">
        <f>((COUNTIF($B$2:B1831,"Active*")/COUNTIF($B$2:B1831,"*")))/($O$5/$O$7)</f>
        <v>0.99519230769230771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1.0048309178743962</v>
      </c>
      <c r="F1832" s="4">
        <f>((COUNTIF($B$2:B1832,"Active*")/COUNTIF($B$2:B1832,"*")))/($O$5/$O$7)</f>
        <v>0.99519230769230771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1.0048309178743962</v>
      </c>
      <c r="F1833" s="4">
        <f>((COUNTIF($B$2:B1833,"Active*")/COUNTIF($B$2:B1833,"*")))/($O$5/$O$7)</f>
        <v>0.99519230769230771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1.0048309178743962</v>
      </c>
      <c r="F1834" s="4">
        <f>((COUNTIF($B$2:B1834,"Active*")/COUNTIF($B$2:B1834,"*")))/($O$5/$O$7)</f>
        <v>0.99519230769230771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1.0048309178743962</v>
      </c>
      <c r="F1835" s="4">
        <f>((COUNTIF($B$2:B1835,"Active*")/COUNTIF($B$2:B1835,"*")))/($O$5/$O$7)</f>
        <v>0.99519230769230771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1.0048309178743962</v>
      </c>
      <c r="F1836" s="4">
        <f>((COUNTIF($B$2:B1836,"Active*")/COUNTIF($B$2:B1836,"*")))/($O$5/$O$7)</f>
        <v>0.99519230769230771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1.0048309178743962</v>
      </c>
      <c r="F1837" s="4">
        <f>((COUNTIF($B$2:B1837,"Active*")/COUNTIF($B$2:B1837,"*")))/($O$5/$O$7)</f>
        <v>0.99519230769230771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1.0048309178743962</v>
      </c>
      <c r="F1838" s="4">
        <f>((COUNTIF($B$2:B1838,"Active*")/COUNTIF($B$2:B1838,"*")))/($O$5/$O$7)</f>
        <v>0.99519230769230771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1.0048309178743962</v>
      </c>
      <c r="F1839" s="4">
        <f>((COUNTIF($B$2:B1839,"Active*")/COUNTIF($B$2:B1839,"*")))/($O$5/$O$7)</f>
        <v>0.99519230769230771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1.0048309178743962</v>
      </c>
      <c r="F1840" s="4">
        <f>((COUNTIF($B$2:B1840,"Active*")/COUNTIF($B$2:B1840,"*")))/($O$5/$O$7)</f>
        <v>0.99519230769230771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1.0048309178743962</v>
      </c>
      <c r="F1841" s="4">
        <f>((COUNTIF($B$2:B1841,"Active*")/COUNTIF($B$2:B1841,"*")))/($O$5/$O$7)</f>
        <v>0.99519230769230771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1.0048309178743962</v>
      </c>
      <c r="F1842" s="4">
        <f>((COUNTIF($B$2:B1842,"Active*")/COUNTIF($B$2:B1842,"*")))/($O$5/$O$7)</f>
        <v>0.99519230769230771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1.0048309178743962</v>
      </c>
      <c r="F1843" s="4">
        <f>((COUNTIF($B$2:B1843,"Active*")/COUNTIF($B$2:B1843,"*")))/($O$5/$O$7)</f>
        <v>0.99519230769230771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1.0048309178743962</v>
      </c>
      <c r="F1844" s="4">
        <f>((COUNTIF($B$2:B1844,"Active*")/COUNTIF($B$2:B1844,"*")))/($O$5/$O$7)</f>
        <v>0.99519230769230771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1.0048309178743962</v>
      </c>
      <c r="F1845" s="4">
        <f>((COUNTIF($B$2:B1845,"Active*")/COUNTIF($B$2:B1845,"*")))/($O$5/$O$7)</f>
        <v>0.99519230769230771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1.0048309178743962</v>
      </c>
      <c r="F1846" s="4">
        <f>((COUNTIF($B$2:B1846,"Active*")/COUNTIF($B$2:B1846,"*")))/($O$5/$O$7)</f>
        <v>0.99519230769230771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1.0048309178743962</v>
      </c>
      <c r="F1847" s="4">
        <f>((COUNTIF($B$2:B1847,"Active*")/COUNTIF($B$2:B1847,"*")))/($O$5/$O$7)</f>
        <v>0.99519230769230771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1.0048309178743962</v>
      </c>
      <c r="F1848" s="4">
        <f>((COUNTIF($B$2:B1848,"Active*")/COUNTIF($B$2:B1848,"*")))/($O$5/$O$7)</f>
        <v>0.99519230769230771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1.0048309178743962</v>
      </c>
      <c r="F1849" s="4">
        <f>((COUNTIF($B$2:B1849,"Active*")/COUNTIF($B$2:B1849,"*")))/($O$5/$O$7)</f>
        <v>0.99519230769230771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1.0048309178743962</v>
      </c>
      <c r="F1850" s="4">
        <f>((COUNTIF($B$2:B1850,"Active*")/COUNTIF($B$2:B1850,"*")))/($O$5/$O$7)</f>
        <v>0.99519230769230771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1.0048309178743962</v>
      </c>
      <c r="F1851" s="4">
        <f>((COUNTIF($B$2:B1851,"Active*")/COUNTIF($B$2:B1851,"*")))/($O$5/$O$7)</f>
        <v>0.99519230769230771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1.0048309178743962</v>
      </c>
      <c r="F1852" s="4">
        <f>((COUNTIF($B$2:B1852,"Active*")/COUNTIF($B$2:B1852,"*")))/($O$5/$O$7)</f>
        <v>0.99519230769230771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1.0048309178743962</v>
      </c>
      <c r="F1853" s="4">
        <f>((COUNTIF($B$2:B1853,"Active*")/COUNTIF($B$2:B1853,"*")))/($O$5/$O$7)</f>
        <v>0.99519230769230771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1.0048309178743962</v>
      </c>
      <c r="F1854" s="4">
        <f>((COUNTIF($B$2:B1854,"Active*")/COUNTIF($B$2:B1854,"*")))/($O$5/$O$7)</f>
        <v>0.99519230769230771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1.0048309178743962</v>
      </c>
      <c r="F1855" s="4">
        <f>((COUNTIF($B$2:B1855,"Active*")/COUNTIF($B$2:B1855,"*")))/($O$5/$O$7)</f>
        <v>0.99519230769230771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1.0048309178743962</v>
      </c>
      <c r="F1856" s="4">
        <f>((COUNTIF($B$2:B1856,"Active*")/COUNTIF($B$2:B1856,"*")))/($O$5/$O$7)</f>
        <v>0.99519230769230771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1.0048309178743962</v>
      </c>
      <c r="F1857" s="4">
        <f>((COUNTIF($B$2:B1857,"Active*")/COUNTIF($B$2:B1857,"*")))/($O$5/$O$7)</f>
        <v>0.99519230769230771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1.0048309178743962</v>
      </c>
      <c r="F1858" s="4">
        <f>((COUNTIF($B$2:B1858,"Active*")/COUNTIF($B$2:B1858,"*")))/($O$5/$O$7)</f>
        <v>0.99519230769230771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1.0048309178743962</v>
      </c>
      <c r="F1859" s="4">
        <f>((COUNTIF($B$2:B1859,"Active*")/COUNTIF($B$2:B1859,"*")))/($O$5/$O$7)</f>
        <v>0.99519230769230771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1.0048309178743962</v>
      </c>
      <c r="F1860" s="4">
        <f>((COUNTIF($B$2:B1860,"Active*")/COUNTIF($B$2:B1860,"*")))/($O$5/$O$7)</f>
        <v>0.99519230769230771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1.0048309178743962</v>
      </c>
      <c r="F1861" s="4">
        <f>((COUNTIF($B$2:B1861,"Active*")/COUNTIF($B$2:B1861,"*")))/($O$5/$O$7)</f>
        <v>0.99519230769230771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1.0048309178743962</v>
      </c>
      <c r="F1862" s="4">
        <f>((COUNTIF($B$2:B1862,"Active*")/COUNTIF($B$2:B1862,"*")))/($O$5/$O$7)</f>
        <v>0.99519230769230771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1.0048309178743962</v>
      </c>
      <c r="F1863" s="4">
        <f>((COUNTIF($B$2:B1863,"Active*")/COUNTIF($B$2:B1863,"*")))/($O$5/$O$7)</f>
        <v>0.99519230769230771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1.0048309178743962</v>
      </c>
      <c r="F1864" s="4">
        <f>((COUNTIF($B$2:B1864,"Active*")/COUNTIF($B$2:B1864,"*")))/($O$5/$O$7)</f>
        <v>0.99519230769230771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1.0048309178743962</v>
      </c>
      <c r="F1865" s="4">
        <f>((COUNTIF($B$2:B1865,"Active*")/COUNTIF($B$2:B1865,"*")))/($O$5/$O$7)</f>
        <v>0.99519230769230771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1.0048309178743962</v>
      </c>
      <c r="F1866" s="4">
        <f>((COUNTIF($B$2:B1866,"Active*")/COUNTIF($B$2:B1866,"*")))/($O$5/$O$7)</f>
        <v>0.99519230769230771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1.0048309178743962</v>
      </c>
      <c r="F1867" s="4">
        <f>((COUNTIF($B$2:B1867,"Active*")/COUNTIF($B$2:B1867,"*")))/($O$5/$O$7)</f>
        <v>0.99519230769230771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1.0048309178743962</v>
      </c>
      <c r="F1868" s="4">
        <f>((COUNTIF($B$2:B1868,"Active*")/COUNTIF($B$2:B1868,"*")))/($O$5/$O$7)</f>
        <v>0.99519230769230771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1.0048309178743962</v>
      </c>
      <c r="F1869" s="4">
        <f>((COUNTIF($B$2:B1869,"Active*")/COUNTIF($B$2:B1869,"*")))/($O$5/$O$7)</f>
        <v>0.99519230769230771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1.0048309178743962</v>
      </c>
      <c r="F1870" s="4">
        <f>((COUNTIF($B$2:B1870,"Active*")/COUNTIF($B$2:B1870,"*")))/($O$5/$O$7)</f>
        <v>0.99519230769230771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1.0048309178743962</v>
      </c>
      <c r="F1871" s="4">
        <f>((COUNTIF($B$2:B1871,"Active*")/COUNTIF($B$2:B1871,"*")))/($O$5/$O$7)</f>
        <v>0.99519230769230771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1.0048309178743962</v>
      </c>
      <c r="F1872" s="4">
        <f>((COUNTIF($B$2:B1872,"Active*")/COUNTIF($B$2:B1872,"*")))/($O$5/$O$7)</f>
        <v>0.99519230769230771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1.0048309178743962</v>
      </c>
      <c r="F1873" s="4">
        <f>((COUNTIF($B$2:B1873,"Active*")/COUNTIF($B$2:B1873,"*")))/($O$5/$O$7)</f>
        <v>0.99519230769230771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1.0048309178743962</v>
      </c>
      <c r="F1874" s="4">
        <f>((COUNTIF($B$2:B1874,"Active*")/COUNTIF($B$2:B1874,"*")))/($O$5/$O$7)</f>
        <v>0.99519230769230771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1.0048309178743962</v>
      </c>
      <c r="F1875" s="4">
        <f>((COUNTIF($B$2:B1875,"Active*")/COUNTIF($B$2:B1875,"*")))/($O$5/$O$7)</f>
        <v>0.99519230769230771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1.0048309178743962</v>
      </c>
      <c r="F1876" s="4">
        <f>((COUNTIF($B$2:B1876,"Active*")/COUNTIF($B$2:B1876,"*")))/($O$5/$O$7)</f>
        <v>0.99519230769230771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1.0048309178743962</v>
      </c>
      <c r="F1877" s="4">
        <f>((COUNTIF($B$2:B1877,"Active*")/COUNTIF($B$2:B1877,"*")))/($O$5/$O$7)</f>
        <v>0.99519230769230771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1.0048309178743962</v>
      </c>
      <c r="F1878" s="4">
        <f>((COUNTIF($B$2:B1878,"Active*")/COUNTIF($B$2:B1878,"*")))/($O$5/$O$7)</f>
        <v>0.99519230769230771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1.0048309178743962</v>
      </c>
      <c r="F1879" s="4">
        <f>((COUNTIF($B$2:B1879,"Active*")/COUNTIF($B$2:B1879,"*")))/($O$5/$O$7)</f>
        <v>0.99519230769230771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1.0048309178743962</v>
      </c>
      <c r="F1880" s="4">
        <f>((COUNTIF($B$2:B1880,"Active*")/COUNTIF($B$2:B1880,"*")))/($O$5/$O$7)</f>
        <v>0.99519230769230771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1.0048309178743962</v>
      </c>
      <c r="F1881" s="4">
        <f>((COUNTIF($B$2:B1881,"Active*")/COUNTIF($B$2:B1881,"*")))/($O$5/$O$7)</f>
        <v>0.99519230769230771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1.0048309178743962</v>
      </c>
      <c r="F1882" s="4">
        <f>((COUNTIF($B$2:B1882,"Active*")/COUNTIF($B$2:B1882,"*")))/($O$5/$O$7)</f>
        <v>0.99519230769230771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1.0048309178743962</v>
      </c>
      <c r="F1883" s="4">
        <f>((COUNTIF($B$2:B1883,"Active*")/COUNTIF($B$2:B1883,"*")))/($O$5/$O$7)</f>
        <v>0.99519230769230771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1.0048309178743962</v>
      </c>
      <c r="F1884" s="4">
        <f>((COUNTIF($B$2:B1884,"Active*")/COUNTIF($B$2:B1884,"*")))/($O$5/$O$7)</f>
        <v>0.99519230769230771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1.0048309178743962</v>
      </c>
      <c r="F1885" s="4">
        <f>((COUNTIF($B$2:B1885,"Active*")/COUNTIF($B$2:B1885,"*")))/($O$5/$O$7)</f>
        <v>0.99519230769230771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1.0048309178743962</v>
      </c>
      <c r="F1886" s="4">
        <f>((COUNTIF($B$2:B1886,"Active*")/COUNTIF($B$2:B1886,"*")))/($O$5/$O$7)</f>
        <v>0.99519230769230771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1.0048309178743962</v>
      </c>
      <c r="F1887" s="4">
        <f>((COUNTIF($B$2:B1887,"Active*")/COUNTIF($B$2:B1887,"*")))/($O$5/$O$7)</f>
        <v>0.99519230769230771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1.0048309178743962</v>
      </c>
      <c r="F1888" s="4">
        <f>((COUNTIF($B$2:B1888,"Active*")/COUNTIF($B$2:B1888,"*")))/($O$5/$O$7)</f>
        <v>0.99519230769230771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1.0048309178743962</v>
      </c>
      <c r="F1889" s="4">
        <f>((COUNTIF($B$2:B1889,"Active*")/COUNTIF($B$2:B1889,"*")))/($O$5/$O$7)</f>
        <v>0.99519230769230771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1.0048309178743962</v>
      </c>
      <c r="F1890" s="4">
        <f>((COUNTIF($B$2:B1890,"Active*")/COUNTIF($B$2:B1890,"*")))/($O$5/$O$7)</f>
        <v>0.99519230769230771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1.0048309178743962</v>
      </c>
      <c r="F1891" s="4">
        <f>((COUNTIF($B$2:B1891,"Active*")/COUNTIF($B$2:B1891,"*")))/($O$5/$O$7)</f>
        <v>0.99519230769230771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1.0048309178743962</v>
      </c>
      <c r="F1892" s="4">
        <f>((COUNTIF($B$2:B1892,"Active*")/COUNTIF($B$2:B1892,"*")))/($O$5/$O$7)</f>
        <v>0.99519230769230771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1.0048309178743962</v>
      </c>
      <c r="F1893" s="4">
        <f>((COUNTIF($B$2:B1893,"Active*")/COUNTIF($B$2:B1893,"*")))/($O$5/$O$7)</f>
        <v>0.99519230769230771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1.0048309178743962</v>
      </c>
      <c r="F1894" s="4">
        <f>((COUNTIF($B$2:B1894,"Active*")/COUNTIF($B$2:B1894,"*")))/($O$5/$O$7)</f>
        <v>0.99519230769230771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1.0048309178743962</v>
      </c>
      <c r="F1895" s="4">
        <f>((COUNTIF($B$2:B1895,"Active*")/COUNTIF($B$2:B1895,"*")))/($O$5/$O$7)</f>
        <v>0.99519230769230771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1.0048309178743962</v>
      </c>
      <c r="F1896" s="4">
        <f>((COUNTIF($B$2:B1896,"Active*")/COUNTIF($B$2:B1896,"*")))/($O$5/$O$7)</f>
        <v>0.99519230769230771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1.0048309178743962</v>
      </c>
      <c r="F1897" s="4">
        <f>((COUNTIF($B$2:B1897,"Active*")/COUNTIF($B$2:B1897,"*")))/($O$5/$O$7)</f>
        <v>0.99519230769230771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1.0048309178743962</v>
      </c>
      <c r="F1898" s="4">
        <f>((COUNTIF($B$2:B1898,"Active*")/COUNTIF($B$2:B1898,"*")))/($O$5/$O$7)</f>
        <v>0.99519230769230771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1.0048309178743962</v>
      </c>
      <c r="F1899" s="4">
        <f>((COUNTIF($B$2:B1899,"Active*")/COUNTIF($B$2:B1899,"*")))/($O$5/$O$7)</f>
        <v>0.99519230769230771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1.0048309178743962</v>
      </c>
      <c r="F1900" s="4">
        <f>((COUNTIF($B$2:B1900,"Active*")/COUNTIF($B$2:B1900,"*")))/($O$5/$O$7)</f>
        <v>0.99519230769230771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1.0048309178743962</v>
      </c>
      <c r="F1901" s="4">
        <f>((COUNTIF($B$2:B1901,"Active*")/COUNTIF($B$2:B1901,"*")))/($O$5/$O$7)</f>
        <v>0.99519230769230771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1.0048309178743962</v>
      </c>
      <c r="F1902" s="4">
        <f>((COUNTIF($B$2:B1902,"Active*")/COUNTIF($B$2:B1902,"*")))/($O$5/$O$7)</f>
        <v>0.99519230769230771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1.0048309178743962</v>
      </c>
      <c r="F1903" s="4">
        <f>((COUNTIF($B$2:B1903,"Active*")/COUNTIF($B$2:B1903,"*")))/($O$5/$O$7)</f>
        <v>0.99519230769230771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1.0048309178743962</v>
      </c>
      <c r="F1904" s="4">
        <f>((COUNTIF($B$2:B1904,"Active*")/COUNTIF($B$2:B1904,"*")))/($O$5/$O$7)</f>
        <v>0.99519230769230771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1.0048309178743962</v>
      </c>
      <c r="F1905" s="4">
        <f>((COUNTIF($B$2:B1905,"Active*")/COUNTIF($B$2:B1905,"*")))/($O$5/$O$7)</f>
        <v>0.99519230769230771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1.0048309178743962</v>
      </c>
      <c r="F1906" s="4">
        <f>((COUNTIF($B$2:B1906,"Active*")/COUNTIF($B$2:B1906,"*")))/($O$5/$O$7)</f>
        <v>0.99519230769230771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1.0048309178743962</v>
      </c>
      <c r="F1907" s="4">
        <f>((COUNTIF($B$2:B1907,"Active*")/COUNTIF($B$2:B1907,"*")))/($O$5/$O$7)</f>
        <v>0.99519230769230771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1.0048309178743962</v>
      </c>
      <c r="F1908" s="4">
        <f>((COUNTIF($B$2:B1908,"Active*")/COUNTIF($B$2:B1908,"*")))/($O$5/$O$7)</f>
        <v>0.99519230769230771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1.0048309178743962</v>
      </c>
      <c r="F1909" s="4">
        <f>((COUNTIF($B$2:B1909,"Active*")/COUNTIF($B$2:B1909,"*")))/($O$5/$O$7)</f>
        <v>0.99519230769230771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1.0048309178743962</v>
      </c>
      <c r="F1910" s="4">
        <f>((COUNTIF($B$2:B1910,"Active*")/COUNTIF($B$2:B1910,"*")))/($O$5/$O$7)</f>
        <v>0.99519230769230771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1.0048309178743962</v>
      </c>
      <c r="F1911" s="4">
        <f>((COUNTIF($B$2:B1911,"Active*")/COUNTIF($B$2:B1911,"*")))/($O$5/$O$7)</f>
        <v>0.99519230769230771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1.0048309178743962</v>
      </c>
      <c r="F1912" s="4">
        <f>((COUNTIF($B$2:B1912,"Active*")/COUNTIF($B$2:B1912,"*")))/($O$5/$O$7)</f>
        <v>0.99519230769230771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1.0048309178743962</v>
      </c>
      <c r="F1913" s="4">
        <f>((COUNTIF($B$2:B1913,"Active*")/COUNTIF($B$2:B1913,"*")))/($O$5/$O$7)</f>
        <v>0.99519230769230771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1.0048309178743962</v>
      </c>
      <c r="F1914" s="4">
        <f>((COUNTIF($B$2:B1914,"Active*")/COUNTIF($B$2:B1914,"*")))/($O$5/$O$7)</f>
        <v>0.99519230769230771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1.0048309178743962</v>
      </c>
      <c r="F1915" s="4">
        <f>((COUNTIF($B$2:B1915,"Active*")/COUNTIF($B$2:B1915,"*")))/($O$5/$O$7)</f>
        <v>0.99519230769230771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1.0048309178743962</v>
      </c>
      <c r="F1916" s="4">
        <f>((COUNTIF($B$2:B1916,"Active*")/COUNTIF($B$2:B1916,"*")))/($O$5/$O$7)</f>
        <v>0.99519230769230771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1.0048309178743962</v>
      </c>
      <c r="F1917" s="4">
        <f>((COUNTIF($B$2:B1917,"Active*")/COUNTIF($B$2:B1917,"*")))/($O$5/$O$7)</f>
        <v>0.99519230769230771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1.0048309178743962</v>
      </c>
      <c r="F1918" s="4">
        <f>((COUNTIF($B$2:B1918,"Active*")/COUNTIF($B$2:B1918,"*")))/($O$5/$O$7)</f>
        <v>0.99519230769230771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1.0048309178743962</v>
      </c>
      <c r="F1919" s="4">
        <f>((COUNTIF($B$2:B1919,"Active*")/COUNTIF($B$2:B1919,"*")))/($O$5/$O$7)</f>
        <v>0.99519230769230771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1.0048309178743962</v>
      </c>
      <c r="F1920" s="4">
        <f>((COUNTIF($B$2:B1920,"Active*")/COUNTIF($B$2:B1920,"*")))/($O$5/$O$7)</f>
        <v>0.99519230769230771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1.0048309178743962</v>
      </c>
      <c r="F1921" s="4">
        <f>((COUNTIF($B$2:B1921,"Active*")/COUNTIF($B$2:B1921,"*")))/($O$5/$O$7)</f>
        <v>0.99519230769230771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1.0048309178743962</v>
      </c>
      <c r="F1922" s="4">
        <f>((COUNTIF($B$2:B1922,"Active*")/COUNTIF($B$2:B1922,"*")))/($O$5/$O$7)</f>
        <v>0.99519230769230771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1.0048309178743962</v>
      </c>
      <c r="F1923" s="4">
        <f>((COUNTIF($B$2:B1923,"Active*")/COUNTIF($B$2:B1923,"*")))/($O$5/$O$7)</f>
        <v>0.99519230769230771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1.0048309178743962</v>
      </c>
      <c r="F1924" s="4">
        <f>((COUNTIF($B$2:B1924,"Active*")/COUNTIF($B$2:B1924,"*")))/($O$5/$O$7)</f>
        <v>0.99519230769230771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1.0048309178743962</v>
      </c>
      <c r="F1925" s="4">
        <f>((COUNTIF($B$2:B1925,"Active*")/COUNTIF($B$2:B1925,"*")))/($O$5/$O$7)</f>
        <v>0.99519230769230771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1.0048309178743962</v>
      </c>
      <c r="F1926" s="4">
        <f>((COUNTIF($B$2:B1926,"Active*")/COUNTIF($B$2:B1926,"*")))/($O$5/$O$7)</f>
        <v>0.99519230769230771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1.0048309178743962</v>
      </c>
      <c r="F1927" s="4">
        <f>((COUNTIF($B$2:B1927,"Active*")/COUNTIF($B$2:B1927,"*")))/($O$5/$O$7)</f>
        <v>0.99519230769230771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1.0048309178743962</v>
      </c>
      <c r="F1928" s="4">
        <f>((COUNTIF($B$2:B1928,"Active*")/COUNTIF($B$2:B1928,"*")))/($O$5/$O$7)</f>
        <v>0.99519230769230771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1.0048309178743962</v>
      </c>
      <c r="F1929" s="4">
        <f>((COUNTIF($B$2:B1929,"Active*")/COUNTIF($B$2:B1929,"*")))/($O$5/$O$7)</f>
        <v>0.99519230769230771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1.0048309178743962</v>
      </c>
      <c r="F1930" s="4">
        <f>((COUNTIF($B$2:B1930,"Active*")/COUNTIF($B$2:B1930,"*")))/($O$5/$O$7)</f>
        <v>0.99519230769230771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1.0048309178743962</v>
      </c>
      <c r="F1931" s="4">
        <f>((COUNTIF($B$2:B1931,"Active*")/COUNTIF($B$2:B1931,"*")))/($O$5/$O$7)</f>
        <v>0.99519230769230771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1.0048309178743962</v>
      </c>
      <c r="F1932" s="4">
        <f>((COUNTIF($B$2:B1932,"Active*")/COUNTIF($B$2:B1932,"*")))/($O$5/$O$7)</f>
        <v>0.99519230769230771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1.0048309178743962</v>
      </c>
      <c r="F1933" s="4">
        <f>((COUNTIF($B$2:B1933,"Active*")/COUNTIF($B$2:B1933,"*")))/($O$5/$O$7)</f>
        <v>0.99519230769230771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1.0048309178743962</v>
      </c>
      <c r="F1934" s="4">
        <f>((COUNTIF($B$2:B1934,"Active*")/COUNTIF($B$2:B1934,"*")))/($O$5/$O$7)</f>
        <v>0.99519230769230771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1.0048309178743962</v>
      </c>
      <c r="F1935" s="4">
        <f>((COUNTIF($B$2:B1935,"Active*")/COUNTIF($B$2:B1935,"*")))/($O$5/$O$7)</f>
        <v>0.99519230769230771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1.0048309178743962</v>
      </c>
      <c r="F1936" s="4">
        <f>((COUNTIF($B$2:B1936,"Active*")/COUNTIF($B$2:B1936,"*")))/($O$5/$O$7)</f>
        <v>0.99519230769230771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1.0048309178743962</v>
      </c>
      <c r="F1937" s="4">
        <f>((COUNTIF($B$2:B1937,"Active*")/COUNTIF($B$2:B1937,"*")))/($O$5/$O$7)</f>
        <v>0.99519230769230771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1.0048309178743962</v>
      </c>
      <c r="F1938" s="4">
        <f>((COUNTIF($B$2:B1938,"Active*")/COUNTIF($B$2:B1938,"*")))/($O$5/$O$7)</f>
        <v>0.99519230769230771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1.0048309178743962</v>
      </c>
      <c r="F1939" s="4">
        <f>((COUNTIF($B$2:B1939,"Active*")/COUNTIF($B$2:B1939,"*")))/($O$5/$O$7)</f>
        <v>0.99519230769230771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1.0048309178743962</v>
      </c>
      <c r="F1940" s="4">
        <f>((COUNTIF($B$2:B1940,"Active*")/COUNTIF($B$2:B1940,"*")))/($O$5/$O$7)</f>
        <v>0.99519230769230771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1.0048309178743962</v>
      </c>
      <c r="F1941" s="4">
        <f>((COUNTIF($B$2:B1941,"Active*")/COUNTIF($B$2:B1941,"*")))/($O$5/$O$7)</f>
        <v>0.99519230769230771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1.0048309178743962</v>
      </c>
      <c r="F1942" s="4">
        <f>((COUNTIF($B$2:B1942,"Active*")/COUNTIF($B$2:B1942,"*")))/($O$5/$O$7)</f>
        <v>0.99519230769230771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1.0048309178743962</v>
      </c>
      <c r="F1943" s="4">
        <f>((COUNTIF($B$2:B1943,"Active*")/COUNTIF($B$2:B1943,"*")))/($O$5/$O$7)</f>
        <v>0.99519230769230771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1.0048309178743962</v>
      </c>
      <c r="F1944" s="4">
        <f>((COUNTIF($B$2:B1944,"Active*")/COUNTIF($B$2:B1944,"*")))/($O$5/$O$7)</f>
        <v>0.99519230769230771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1.0048309178743962</v>
      </c>
      <c r="F1945" s="4">
        <f>((COUNTIF($B$2:B1945,"Active*")/COUNTIF($B$2:B1945,"*")))/($O$5/$O$7)</f>
        <v>0.99519230769230771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1.0048309178743962</v>
      </c>
      <c r="F1946" s="4">
        <f>((COUNTIF($B$2:B1946,"Active*")/COUNTIF($B$2:B1946,"*")))/($O$5/$O$7)</f>
        <v>0.99519230769230771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1.0048309178743962</v>
      </c>
      <c r="F1947" s="4">
        <f>((COUNTIF($B$2:B1947,"Active*")/COUNTIF($B$2:B1947,"*")))/($O$5/$O$7)</f>
        <v>0.99519230769230771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1.0048309178743962</v>
      </c>
      <c r="F1948" s="4">
        <f>((COUNTIF($B$2:B1948,"Active*")/COUNTIF($B$2:B1948,"*")))/($O$5/$O$7)</f>
        <v>0.99519230769230771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1.0048309178743962</v>
      </c>
      <c r="F1949" s="4">
        <f>((COUNTIF($B$2:B1949,"Active*")/COUNTIF($B$2:B1949,"*")))/($O$5/$O$7)</f>
        <v>0.99519230769230771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1.0048309178743962</v>
      </c>
      <c r="F1950" s="4">
        <f>((COUNTIF($B$2:B1950,"Active*")/COUNTIF($B$2:B1950,"*")))/($O$5/$O$7)</f>
        <v>0.99519230769230771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1.0048309178743962</v>
      </c>
      <c r="F1951" s="4">
        <f>((COUNTIF($B$2:B1951,"Active*")/COUNTIF($B$2:B1951,"*")))/($O$5/$O$7)</f>
        <v>0.99519230769230771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1.0048309178743962</v>
      </c>
      <c r="F1952" s="4">
        <f>((COUNTIF($B$2:B1952,"Active*")/COUNTIF($B$2:B1952,"*")))/($O$5/$O$7)</f>
        <v>0.99519230769230771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1.0048309178743962</v>
      </c>
      <c r="F1953" s="4">
        <f>((COUNTIF($B$2:B1953,"Active*")/COUNTIF($B$2:B1953,"*")))/($O$5/$O$7)</f>
        <v>0.99519230769230771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1.0048309178743962</v>
      </c>
      <c r="F1954" s="4">
        <f>((COUNTIF($B$2:B1954,"Active*")/COUNTIF($B$2:B1954,"*")))/($O$5/$O$7)</f>
        <v>0.99519230769230771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1.0048309178743962</v>
      </c>
      <c r="F1955" s="4">
        <f>((COUNTIF($B$2:B1955,"Active*")/COUNTIF($B$2:B1955,"*")))/($O$5/$O$7)</f>
        <v>0.99519230769230771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1.0048309178743962</v>
      </c>
      <c r="F1956" s="4">
        <f>((COUNTIF($B$2:B1956,"Active*")/COUNTIF($B$2:B1956,"*")))/($O$5/$O$7)</f>
        <v>0.99519230769230771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1.0048309178743962</v>
      </c>
      <c r="F1957" s="4">
        <f>((COUNTIF($B$2:B1957,"Active*")/COUNTIF($B$2:B1957,"*")))/($O$5/$O$7)</f>
        <v>0.99519230769230771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1.0048309178743962</v>
      </c>
      <c r="F1958" s="4">
        <f>((COUNTIF($B$2:B1958,"Active*")/COUNTIF($B$2:B1958,"*")))/($O$5/$O$7)</f>
        <v>0.99519230769230771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1.0048309178743962</v>
      </c>
      <c r="F1959" s="4">
        <f>((COUNTIF($B$2:B1959,"Active*")/COUNTIF($B$2:B1959,"*")))/($O$5/$O$7)</f>
        <v>0.99519230769230771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1.0048309178743962</v>
      </c>
      <c r="F1960" s="4">
        <f>((COUNTIF($B$2:B1960,"Active*")/COUNTIF($B$2:B1960,"*")))/($O$5/$O$7)</f>
        <v>0.99519230769230771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1.0048309178743962</v>
      </c>
      <c r="F1961" s="4">
        <f>((COUNTIF($B$2:B1961,"Active*")/COUNTIF($B$2:B1961,"*")))/($O$5/$O$7)</f>
        <v>0.99519230769230771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1.0048309178743962</v>
      </c>
      <c r="F1962" s="4">
        <f>((COUNTIF($B$2:B1962,"Active*")/COUNTIF($B$2:B1962,"*")))/($O$5/$O$7)</f>
        <v>0.99519230769230771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1.0048309178743962</v>
      </c>
      <c r="F1963" s="4">
        <f>((COUNTIF($B$2:B1963,"Active*")/COUNTIF($B$2:B1963,"*")))/($O$5/$O$7)</f>
        <v>0.99519230769230771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1.0048309178743962</v>
      </c>
      <c r="F1964" s="4">
        <f>((COUNTIF($B$2:B1964,"Active*")/COUNTIF($B$2:B1964,"*")))/($O$5/$O$7)</f>
        <v>0.99519230769230771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1.0048309178743962</v>
      </c>
      <c r="F1965" s="4">
        <f>((COUNTIF($B$2:B1965,"Active*")/COUNTIF($B$2:B1965,"*")))/($O$5/$O$7)</f>
        <v>0.99519230769230771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1.0048309178743962</v>
      </c>
      <c r="F1966" s="4">
        <f>((COUNTIF($B$2:B1966,"Active*")/COUNTIF($B$2:B1966,"*")))/($O$5/$O$7)</f>
        <v>0.99519230769230771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1.0048309178743962</v>
      </c>
      <c r="F1967" s="4">
        <f>((COUNTIF($B$2:B1967,"Active*")/COUNTIF($B$2:B1967,"*")))/($O$5/$O$7)</f>
        <v>0.99519230769230771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1.0048309178743962</v>
      </c>
      <c r="F1968" s="4">
        <f>((COUNTIF($B$2:B1968,"Active*")/COUNTIF($B$2:B1968,"*")))/($O$5/$O$7)</f>
        <v>0.99519230769230771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1.0048309178743962</v>
      </c>
      <c r="F1969" s="4">
        <f>((COUNTIF($B$2:B1969,"Active*")/COUNTIF($B$2:B1969,"*")))/($O$5/$O$7)</f>
        <v>0.99519230769230771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1.0048309178743962</v>
      </c>
      <c r="F1970" s="4">
        <f>((COUNTIF($B$2:B1970,"Active*")/COUNTIF($B$2:B1970,"*")))/($O$5/$O$7)</f>
        <v>0.99519230769230771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1.0048309178743962</v>
      </c>
      <c r="F1971" s="4">
        <f>((COUNTIF($B$2:B1971,"Active*")/COUNTIF($B$2:B1971,"*")))/($O$5/$O$7)</f>
        <v>0.99519230769230771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1.0048309178743962</v>
      </c>
      <c r="F1972" s="4">
        <f>((COUNTIF($B$2:B1972,"Active*")/COUNTIF($B$2:B1972,"*")))/($O$5/$O$7)</f>
        <v>0.99519230769230771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1.0048309178743962</v>
      </c>
      <c r="F1973" s="4">
        <f>((COUNTIF($B$2:B1973,"Active*")/COUNTIF($B$2:B1973,"*")))/($O$5/$O$7)</f>
        <v>0.99519230769230771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1.0048309178743962</v>
      </c>
      <c r="F1974" s="4">
        <f>((COUNTIF($B$2:B1974,"Active*")/COUNTIF($B$2:B1974,"*")))/($O$5/$O$7)</f>
        <v>0.99519230769230771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1.0048309178743962</v>
      </c>
      <c r="F1975" s="4">
        <f>((COUNTIF($B$2:B1975,"Active*")/COUNTIF($B$2:B1975,"*")))/($O$5/$O$7)</f>
        <v>0.99519230769230771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1.0048309178743962</v>
      </c>
      <c r="F1976" s="4">
        <f>((COUNTIF($B$2:B1976,"Active*")/COUNTIF($B$2:B1976,"*")))/($O$5/$O$7)</f>
        <v>0.99519230769230771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1.0048309178743962</v>
      </c>
      <c r="F1977" s="4">
        <f>((COUNTIF($B$2:B1977,"Active*")/COUNTIF($B$2:B1977,"*")))/($O$5/$O$7)</f>
        <v>0.99519230769230771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1.0048309178743962</v>
      </c>
      <c r="F1978" s="4">
        <f>((COUNTIF($B$2:B1978,"Active*")/COUNTIF($B$2:B1978,"*")))/($O$5/$O$7)</f>
        <v>0.99519230769230771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1.0048309178743962</v>
      </c>
      <c r="F1979" s="4">
        <f>((COUNTIF($B$2:B1979,"Active*")/COUNTIF($B$2:B1979,"*")))/($O$5/$O$7)</f>
        <v>0.99519230769230771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1.0048309178743962</v>
      </c>
      <c r="F1980" s="4">
        <f>((COUNTIF($B$2:B1980,"Active*")/COUNTIF($B$2:B1980,"*")))/($O$5/$O$7)</f>
        <v>0.99519230769230771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1.0048309178743962</v>
      </c>
      <c r="F1981" s="4">
        <f>((COUNTIF($B$2:B1981,"Active*")/COUNTIF($B$2:B1981,"*")))/($O$5/$O$7)</f>
        <v>0.99519230769230771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1.0048309178743962</v>
      </c>
      <c r="F1982" s="4">
        <f>((COUNTIF($B$2:B1982,"Active*")/COUNTIF($B$2:B1982,"*")))/($O$5/$O$7)</f>
        <v>0.99519230769230771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1.0048309178743962</v>
      </c>
      <c r="F1983" s="4">
        <f>((COUNTIF($B$2:B1983,"Active*")/COUNTIF($B$2:B1983,"*")))/($O$5/$O$7)</f>
        <v>0.99519230769230771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1.0048309178743962</v>
      </c>
      <c r="F1984" s="4">
        <f>((COUNTIF($B$2:B1984,"Active*")/COUNTIF($B$2:B1984,"*")))/($O$5/$O$7)</f>
        <v>0.99519230769230771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1.0048309178743962</v>
      </c>
      <c r="F1985" s="4">
        <f>((COUNTIF($B$2:B1985,"Active*")/COUNTIF($B$2:B1985,"*")))/($O$5/$O$7)</f>
        <v>0.99519230769230771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1.0048309178743962</v>
      </c>
      <c r="F1986" s="4">
        <f>((COUNTIF($B$2:B1986,"Active*")/COUNTIF($B$2:B1986,"*")))/($O$5/$O$7)</f>
        <v>0.99519230769230771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1.0048309178743962</v>
      </c>
      <c r="F1987" s="4">
        <f>((COUNTIF($B$2:B1987,"Active*")/COUNTIF($B$2:B1987,"*")))/($O$5/$O$7)</f>
        <v>0.99519230769230771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1.0048309178743962</v>
      </c>
      <c r="F1988" s="4">
        <f>((COUNTIF($B$2:B1988,"Active*")/COUNTIF($B$2:B1988,"*")))/($O$5/$O$7)</f>
        <v>0.99519230769230771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1.0048309178743962</v>
      </c>
      <c r="F1989" s="4">
        <f>((COUNTIF($B$2:B1989,"Active*")/COUNTIF($B$2:B1989,"*")))/($O$5/$O$7)</f>
        <v>0.99519230769230771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1.0048309178743962</v>
      </c>
      <c r="F1990" s="4">
        <f>((COUNTIF($B$2:B1990,"Active*")/COUNTIF($B$2:B1990,"*")))/($O$5/$O$7)</f>
        <v>0.99519230769230771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1.0048309178743962</v>
      </c>
      <c r="F1991" s="4">
        <f>((COUNTIF($B$2:B1991,"Active*")/COUNTIF($B$2:B1991,"*")))/($O$5/$O$7)</f>
        <v>0.99519230769230771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1.0048309178743962</v>
      </c>
      <c r="F1992" s="4">
        <f>((COUNTIF($B$2:B1992,"Active*")/COUNTIF($B$2:B1992,"*")))/($O$5/$O$7)</f>
        <v>0.99519230769230771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1.0048309178743962</v>
      </c>
      <c r="F1993" s="4">
        <f>((COUNTIF($B$2:B1993,"Active*")/COUNTIF($B$2:B1993,"*")))/($O$5/$O$7)</f>
        <v>0.99519230769230771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1.0048309178743962</v>
      </c>
      <c r="F1994" s="4">
        <f>((COUNTIF($B$2:B1994,"Active*")/COUNTIF($B$2:B1994,"*")))/($O$5/$O$7)</f>
        <v>0.99519230769230771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1.0048309178743962</v>
      </c>
      <c r="F1995" s="4">
        <f>((COUNTIF($B$2:B1995,"Active*")/COUNTIF($B$2:B1995,"*")))/($O$5/$O$7)</f>
        <v>0.99519230769230771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1.0048309178743962</v>
      </c>
      <c r="F1996" s="4">
        <f>((COUNTIF($B$2:B1996,"Active*")/COUNTIF($B$2:B1996,"*")))/($O$5/$O$7)</f>
        <v>0.99519230769230771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1.0048309178743962</v>
      </c>
      <c r="F1997" s="4">
        <f>((COUNTIF($B$2:B1997,"Active*")/COUNTIF($B$2:B1997,"*")))/($O$5/$O$7)</f>
        <v>0.99519230769230771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1.0048309178743962</v>
      </c>
      <c r="F1998" s="4">
        <f>((COUNTIF($B$2:B1998,"Active*")/COUNTIF($B$2:B1998,"*")))/($O$5/$O$7)</f>
        <v>0.99519230769230771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1.0048309178743962</v>
      </c>
      <c r="F1999" s="4">
        <f>((COUNTIF($B$2:B1999,"Active*")/COUNTIF($B$2:B1999,"*")))/($O$5/$O$7)</f>
        <v>0.99519230769230771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1.0048309178743962</v>
      </c>
      <c r="F2000" s="4">
        <f>((COUNTIF($B$2:B2000,"Active*")/COUNTIF($B$2:B2000,"*")))/($O$5/$O$7)</f>
        <v>0.99519230769230771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1.0048309178743962</v>
      </c>
      <c r="F2001" s="4">
        <f>((COUNTIF($B$2:B2001,"Active*")/COUNTIF($B$2:B2001,"*")))/($O$5/$O$7)</f>
        <v>0.99519230769230771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1.0048309178743962</v>
      </c>
      <c r="F2002" s="4">
        <f>((COUNTIF($B$2:B2002,"Active*")/COUNTIF($B$2:B2002,"*")))/($O$5/$O$7)</f>
        <v>0.99519230769230771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1.0048309178743962</v>
      </c>
      <c r="F2003" s="4">
        <f>((COUNTIF($B$2:B2003,"Active*")/COUNTIF($B$2:B2003,"*")))/($O$5/$O$7)</f>
        <v>0.99519230769230771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1.0048309178743962</v>
      </c>
      <c r="F2004" s="4">
        <f>((COUNTIF($B$2:B2004,"Active*")/COUNTIF($B$2:B2004,"*")))/($O$5/$O$7)</f>
        <v>0.99519230769230771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1.0048309178743962</v>
      </c>
      <c r="F2005" s="4">
        <f>((COUNTIF($B$2:B2005,"Active*")/COUNTIF($B$2:B2005,"*")))/($O$5/$O$7)</f>
        <v>0.99519230769230771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1.0048309178743962</v>
      </c>
      <c r="F2006" s="4">
        <f>((COUNTIF($B$2:B2006,"Active*")/COUNTIF($B$2:B2006,"*")))/($O$5/$O$7)</f>
        <v>0.99519230769230771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1.0048309178743962</v>
      </c>
      <c r="F2007" s="4">
        <f>((COUNTIF($B$2:B2007,"Active*")/COUNTIF($B$2:B2007,"*")))/($O$5/$O$7)</f>
        <v>0.99519230769230771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1.0048309178743962</v>
      </c>
      <c r="F2008" s="4">
        <f>((COUNTIF($B$2:B2008,"Active*")/COUNTIF($B$2:B2008,"*")))/($O$5/$O$7)</f>
        <v>0.99519230769230771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1.0048309178743962</v>
      </c>
      <c r="F2009" s="4">
        <f>((COUNTIF($B$2:B2009,"Active*")/COUNTIF($B$2:B2009,"*")))/($O$5/$O$7)</f>
        <v>0.99519230769230771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1.0048309178743962</v>
      </c>
      <c r="F2010" s="4">
        <f>((COUNTIF($B$2:B2010,"Active*")/COUNTIF($B$2:B2010,"*")))/($O$5/$O$7)</f>
        <v>0.99519230769230771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1.0048309178743962</v>
      </c>
      <c r="F2011" s="4">
        <f>((COUNTIF($B$2:B2011,"Active*")/COUNTIF($B$2:B2011,"*")))/($O$5/$O$7)</f>
        <v>0.99519230769230771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1.0048309178743962</v>
      </c>
      <c r="F2012" s="4">
        <f>((COUNTIF($B$2:B2012,"Active*")/COUNTIF($B$2:B2012,"*")))/($O$5/$O$7)</f>
        <v>0.99519230769230771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1.0048309178743962</v>
      </c>
      <c r="F2013" s="4">
        <f>((COUNTIF($B$2:B2013,"Active*")/COUNTIF($B$2:B2013,"*")))/($O$5/$O$7)</f>
        <v>0.99519230769230771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1.0048309178743962</v>
      </c>
      <c r="F2014" s="4">
        <f>((COUNTIF($B$2:B2014,"Active*")/COUNTIF($B$2:B2014,"*")))/($O$5/$O$7)</f>
        <v>0.99519230769230771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1.0048309178743962</v>
      </c>
      <c r="F2015" s="4">
        <f>((COUNTIF($B$2:B2015,"Active*")/COUNTIF($B$2:B2015,"*")))/($O$5/$O$7)</f>
        <v>0.99519230769230771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1.0048309178743962</v>
      </c>
      <c r="F2016" s="4">
        <f>((COUNTIF($B$2:B2016,"Active*")/COUNTIF($B$2:B2016,"*")))/($O$5/$O$7)</f>
        <v>0.99519230769230771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1.0048309178743962</v>
      </c>
      <c r="F2017" s="4">
        <f>((COUNTIF($B$2:B2017,"Active*")/COUNTIF($B$2:B2017,"*")))/($O$5/$O$7)</f>
        <v>0.99519230769230771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1.0048309178743962</v>
      </c>
      <c r="F2018" s="4">
        <f>((COUNTIF($B$2:B2018,"Active*")/COUNTIF($B$2:B2018,"*")))/($O$5/$O$7)</f>
        <v>0.99519230769230771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1.0048309178743962</v>
      </c>
      <c r="F2019" s="4">
        <f>((COUNTIF($B$2:B2019,"Active*")/COUNTIF($B$2:B2019,"*")))/($O$5/$O$7)</f>
        <v>0.99519230769230771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1.0048309178743962</v>
      </c>
      <c r="F2020" s="4">
        <f>((COUNTIF($B$2:B2020,"Active*")/COUNTIF($B$2:B2020,"*")))/($O$5/$O$7)</f>
        <v>0.99519230769230771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1.0048309178743962</v>
      </c>
      <c r="F2021" s="4">
        <f>((COUNTIF($B$2:B2021,"Active*")/COUNTIF($B$2:B2021,"*")))/($O$5/$O$7)</f>
        <v>0.99519230769230771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1.0048309178743962</v>
      </c>
      <c r="F2022" s="4">
        <f>((COUNTIF($B$2:B2022,"Active*")/COUNTIF($B$2:B2022,"*")))/($O$5/$O$7)</f>
        <v>0.99519230769230771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1.0048309178743962</v>
      </c>
      <c r="F2023" s="4">
        <f>((COUNTIF($B$2:B2023,"Active*")/COUNTIF($B$2:B2023,"*")))/($O$5/$O$7)</f>
        <v>0.99519230769230771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1.0048309178743962</v>
      </c>
      <c r="F2024" s="4">
        <f>((COUNTIF($B$2:B2024,"Active*")/COUNTIF($B$2:B2024,"*")))/($O$5/$O$7)</f>
        <v>0.99519230769230771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1.0048309178743962</v>
      </c>
      <c r="F2025" s="4">
        <f>((COUNTIF($B$2:B2025,"Active*")/COUNTIF($B$2:B2025,"*")))/($O$5/$O$7)</f>
        <v>0.99519230769230771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1.0048309178743962</v>
      </c>
      <c r="F2026" s="4">
        <f>((COUNTIF($B$2:B2026,"Active*")/COUNTIF($B$2:B2026,"*")))/($O$5/$O$7)</f>
        <v>0.99519230769230771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1.0048309178743962</v>
      </c>
      <c r="F2027" s="4">
        <f>((COUNTIF($B$2:B2027,"Active*")/COUNTIF($B$2:B2027,"*")))/($O$5/$O$7)</f>
        <v>0.99519230769230771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1.0048309178743962</v>
      </c>
      <c r="F2028" s="4">
        <f>((COUNTIF($B$2:B2028,"Active*")/COUNTIF($B$2:B2028,"*")))/($O$5/$O$7)</f>
        <v>0.99519230769230771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1.0048309178743962</v>
      </c>
      <c r="F2029" s="4">
        <f>((COUNTIF($B$2:B2029,"Active*")/COUNTIF($B$2:B2029,"*")))/($O$5/$O$7)</f>
        <v>0.99519230769230771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1.0048309178743962</v>
      </c>
      <c r="F2030" s="4">
        <f>((COUNTIF($B$2:B2030,"Active*")/COUNTIF($B$2:B2030,"*")))/($O$5/$O$7)</f>
        <v>0.99519230769230771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1.0048309178743962</v>
      </c>
      <c r="F2031" s="4">
        <f>((COUNTIF($B$2:B2031,"Active*")/COUNTIF($B$2:B2031,"*")))/($O$5/$O$7)</f>
        <v>0.99519230769230771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1.0048309178743962</v>
      </c>
      <c r="F2032" s="4">
        <f>((COUNTIF($B$2:B2032,"Active*")/COUNTIF($B$2:B2032,"*")))/($O$5/$O$7)</f>
        <v>0.99519230769230771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1.0048309178743962</v>
      </c>
      <c r="F2033" s="4">
        <f>((COUNTIF($B$2:B2033,"Active*")/COUNTIF($B$2:B2033,"*")))/($O$5/$O$7)</f>
        <v>0.99519230769230771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1.0048309178743962</v>
      </c>
      <c r="F2034" s="4">
        <f>((COUNTIF($B$2:B2034,"Active*")/COUNTIF($B$2:B2034,"*")))/($O$5/$O$7)</f>
        <v>0.99519230769230771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1.0048309178743962</v>
      </c>
      <c r="F2035" s="4">
        <f>((COUNTIF($B$2:B2035,"Active*")/COUNTIF($B$2:B2035,"*")))/($O$5/$O$7)</f>
        <v>0.99519230769230771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1.0048309178743962</v>
      </c>
      <c r="F2036" s="4">
        <f>((COUNTIF($B$2:B2036,"Active*")/COUNTIF($B$2:B2036,"*")))/($O$5/$O$7)</f>
        <v>0.99519230769230771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1.0048309178743962</v>
      </c>
      <c r="F2037" s="4">
        <f>((COUNTIF($B$2:B2037,"Active*")/COUNTIF($B$2:B2037,"*")))/($O$5/$O$7)</f>
        <v>0.99519230769230771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1.0048309178743962</v>
      </c>
      <c r="F2038" s="4">
        <f>((COUNTIF($B$2:B2038,"Active*")/COUNTIF($B$2:B2038,"*")))/($O$5/$O$7)</f>
        <v>0.99519230769230771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1.0048309178743962</v>
      </c>
      <c r="F2039" s="4">
        <f>((COUNTIF($B$2:B2039,"Active*")/COUNTIF($B$2:B2039,"*")))/($O$5/$O$7)</f>
        <v>0.99519230769230771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1.0048309178743962</v>
      </c>
      <c r="F2040" s="4">
        <f>((COUNTIF($B$2:B2040,"Active*")/COUNTIF($B$2:B2040,"*")))/($O$5/$O$7)</f>
        <v>0.99519230769230771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1.0048309178743962</v>
      </c>
      <c r="F2041" s="4">
        <f>((COUNTIF($B$2:B2041,"Active*")/COUNTIF($B$2:B2041,"*")))/($O$5/$O$7)</f>
        <v>0.99519230769230771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1.0048309178743962</v>
      </c>
      <c r="F2042" s="4">
        <f>((COUNTIF($B$2:B2042,"Active*")/COUNTIF($B$2:B2042,"*")))/($O$5/$O$7)</f>
        <v>0.99519230769230771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1.0048309178743962</v>
      </c>
      <c r="F2043" s="4">
        <f>((COUNTIF($B$2:B2043,"Active*")/COUNTIF($B$2:B2043,"*")))/($O$5/$O$7)</f>
        <v>0.99519230769230771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1.0048309178743962</v>
      </c>
      <c r="F2044" s="4">
        <f>((COUNTIF($B$2:B2044,"Active*")/COUNTIF($B$2:B2044,"*")))/($O$5/$O$7)</f>
        <v>0.99519230769230771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1.0048309178743962</v>
      </c>
      <c r="F2045" s="4">
        <f>((COUNTIF($B$2:B2045,"Active*")/COUNTIF($B$2:B2045,"*")))/($O$5/$O$7)</f>
        <v>0.99519230769230771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1.0048309178743962</v>
      </c>
      <c r="F2046" s="4">
        <f>((COUNTIF($B$2:B2046,"Active*")/COUNTIF($B$2:B2046,"*")))/($O$5/$O$7)</f>
        <v>0.99519230769230771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1.0048309178743962</v>
      </c>
      <c r="F2047" s="4">
        <f>((COUNTIF($B$2:B2047,"Active*")/COUNTIF($B$2:B2047,"*")))/($O$5/$O$7)</f>
        <v>0.99519230769230771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1.0048309178743962</v>
      </c>
      <c r="F2048" s="4">
        <f>((COUNTIF($B$2:B2048,"Active*")/COUNTIF($B$2:B2048,"*")))/($O$5/$O$7)</f>
        <v>0.99519230769230771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1.0048309178743962</v>
      </c>
      <c r="F2049" s="4">
        <f>((COUNTIF($B$2:B2049,"Active*")/COUNTIF($B$2:B2049,"*")))/($O$5/$O$7)</f>
        <v>0.99519230769230771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1.0048309178743962</v>
      </c>
      <c r="F2050" s="4">
        <f>((COUNTIF($B$2:B2050,"Active*")/COUNTIF($B$2:B2050,"*")))/($O$5/$O$7)</f>
        <v>0.99519230769230771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1.0048309178743962</v>
      </c>
      <c r="F2051" s="4">
        <f>((COUNTIF($B$2:B2051,"Active*")/COUNTIF($B$2:B2051,"*")))/($O$5/$O$7)</f>
        <v>0.99519230769230771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1.0048309178743962</v>
      </c>
      <c r="F2052" s="4">
        <f>((COUNTIF($B$2:B2052,"Active*")/COUNTIF($B$2:B2052,"*")))/($O$5/$O$7)</f>
        <v>0.99519230769230771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1.0048309178743962</v>
      </c>
      <c r="F2053" s="4">
        <f>((COUNTIF($B$2:B2053,"Active*")/COUNTIF($B$2:B2053,"*")))/($O$5/$O$7)</f>
        <v>0.99519230769230771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1.0048309178743962</v>
      </c>
      <c r="F2054" s="4">
        <f>((COUNTIF($B$2:B2054,"Active*")/COUNTIF($B$2:B2054,"*")))/($O$5/$O$7)</f>
        <v>0.99519230769230771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1.0048309178743962</v>
      </c>
      <c r="F2055" s="4">
        <f>((COUNTIF($B$2:B2055,"Active*")/COUNTIF($B$2:B2055,"*")))/($O$5/$O$7)</f>
        <v>0.99519230769230771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1.0048309178743962</v>
      </c>
      <c r="F2056" s="4">
        <f>((COUNTIF($B$2:B2056,"Active*")/COUNTIF($B$2:B2056,"*")))/($O$5/$O$7)</f>
        <v>0.99519230769230771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1.0048309178743962</v>
      </c>
      <c r="F2057" s="4">
        <f>((COUNTIF($B$2:B2057,"Active*")/COUNTIF($B$2:B2057,"*")))/($O$5/$O$7)</f>
        <v>0.99519230769230771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1.0048309178743962</v>
      </c>
      <c r="F2058" s="4">
        <f>((COUNTIF($B$2:B2058,"Active*")/COUNTIF($B$2:B2058,"*")))/($O$5/$O$7)</f>
        <v>0.99519230769230771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1.0048309178743962</v>
      </c>
      <c r="F2059" s="4">
        <f>((COUNTIF($B$2:B2059,"Active*")/COUNTIF($B$2:B2059,"*")))/($O$5/$O$7)</f>
        <v>0.99519230769230771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1.0048309178743962</v>
      </c>
      <c r="F2060" s="4">
        <f>((COUNTIF($B$2:B2060,"Active*")/COUNTIF($B$2:B2060,"*")))/($O$5/$O$7)</f>
        <v>0.99519230769230771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1.0048309178743962</v>
      </c>
      <c r="F2061" s="4">
        <f>((COUNTIF($B$2:B2061,"Active*")/COUNTIF($B$2:B2061,"*")))/($O$5/$O$7)</f>
        <v>0.99519230769230771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1.0048309178743962</v>
      </c>
      <c r="F2062" s="4">
        <f>((COUNTIF($B$2:B2062,"Active*")/COUNTIF($B$2:B2062,"*")))/($O$5/$O$7)</f>
        <v>0.99519230769230771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1.0048309178743962</v>
      </c>
      <c r="F2063" s="4">
        <f>((COUNTIF($B$2:B2063,"Active*")/COUNTIF($B$2:B2063,"*")))/($O$5/$O$7)</f>
        <v>0.99519230769230771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1.0048309178743962</v>
      </c>
      <c r="F2064" s="4">
        <f>((COUNTIF($B$2:B2064,"Active*")/COUNTIF($B$2:B2064,"*")))/($O$5/$O$7)</f>
        <v>0.99519230769230771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1.0048309178743962</v>
      </c>
      <c r="F2065" s="4">
        <f>((COUNTIF($B$2:B2065,"Active*")/COUNTIF($B$2:B2065,"*")))/($O$5/$O$7)</f>
        <v>0.99519230769230771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1.0048309178743962</v>
      </c>
      <c r="F2066" s="4">
        <f>((COUNTIF($B$2:B2066,"Active*")/COUNTIF($B$2:B2066,"*")))/($O$5/$O$7)</f>
        <v>0.99519230769230771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1.0048309178743962</v>
      </c>
      <c r="F2067" s="4">
        <f>((COUNTIF($B$2:B2067,"Active*")/COUNTIF($B$2:B2067,"*")))/($O$5/$O$7)</f>
        <v>0.99519230769230771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1.0048309178743962</v>
      </c>
      <c r="F2068" s="4">
        <f>((COUNTIF($B$2:B2068,"Active*")/COUNTIF($B$2:B2068,"*")))/($O$5/$O$7)</f>
        <v>0.99519230769230771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1.0048309178743962</v>
      </c>
      <c r="F2069" s="4">
        <f>((COUNTIF($B$2:B2069,"Active*")/COUNTIF($B$2:B2069,"*")))/($O$5/$O$7)</f>
        <v>0.99519230769230771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1.0048309178743962</v>
      </c>
      <c r="F2070" s="4">
        <f>((COUNTIF($B$2:B2070,"Active*")/COUNTIF($B$2:B2070,"*")))/($O$5/$O$7)</f>
        <v>0.99519230769230771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1.0048309178743962</v>
      </c>
      <c r="F2071" s="4">
        <f>((COUNTIF($B$2:B2071,"Active*")/COUNTIF($B$2:B2071,"*")))/($O$5/$O$7)</f>
        <v>0.99519230769230771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1.0048309178743962</v>
      </c>
      <c r="F2072" s="4">
        <f>((COUNTIF($B$2:B2072,"Active*")/COUNTIF($B$2:B2072,"*")))/($O$5/$O$7)</f>
        <v>0.99519230769230771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1.0048309178743962</v>
      </c>
      <c r="F2073" s="4">
        <f>((COUNTIF($B$2:B2073,"Active*")/COUNTIF($B$2:B2073,"*")))/($O$5/$O$7)</f>
        <v>0.99519230769230771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1.0048309178743962</v>
      </c>
      <c r="F2074" s="4">
        <f>((COUNTIF($B$2:B2074,"Active*")/COUNTIF($B$2:B2074,"*")))/($O$5/$O$7)</f>
        <v>0.99519230769230771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1.0048309178743962</v>
      </c>
      <c r="F2075" s="4">
        <f>((COUNTIF($B$2:B2075,"Active*")/COUNTIF($B$2:B2075,"*")))/($O$5/$O$7)</f>
        <v>0.99519230769230771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1.0048309178743962</v>
      </c>
      <c r="F2076" s="4">
        <f>((COUNTIF($B$2:B2076,"Active*")/COUNTIF($B$2:B2076,"*")))/($O$5/$O$7)</f>
        <v>0.99519230769230771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1.0048309178743962</v>
      </c>
      <c r="F2077" s="4">
        <f>((COUNTIF($B$2:B2077,"Active*")/COUNTIF($B$2:B2077,"*")))/($O$5/$O$7)</f>
        <v>0.99519230769230771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1.0048309178743962</v>
      </c>
      <c r="F2078" s="4">
        <f>((COUNTIF($B$2:B2078,"Active*")/COUNTIF($B$2:B2078,"*")))/($O$5/$O$7)</f>
        <v>0.99519230769230771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1.0048309178743962</v>
      </c>
      <c r="F2079" s="4">
        <f>((COUNTIF($B$2:B2079,"Active*")/COUNTIF($B$2:B2079,"*")))/($O$5/$O$7)</f>
        <v>0.99519230769230771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1.0048309178743962</v>
      </c>
      <c r="F2080" s="4">
        <f>((COUNTIF($B$2:B2080,"Active*")/COUNTIF($B$2:B2080,"*")))/($O$5/$O$7)</f>
        <v>0.99519230769230771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1.0048309178743962</v>
      </c>
      <c r="F2081" s="4">
        <f>((COUNTIF($B$2:B2081,"Active*")/COUNTIF($B$2:B2081,"*")))/($O$5/$O$7)</f>
        <v>0.99519230769230771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1.0048309178743962</v>
      </c>
      <c r="F2082" s="4">
        <f>((COUNTIF($B$2:B2082,"Active*")/COUNTIF($B$2:B2082,"*")))/($O$5/$O$7)</f>
        <v>0.99519230769230771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1.0048309178743962</v>
      </c>
      <c r="F2083" s="4">
        <f>((COUNTIF($B$2:B2083,"Active*")/COUNTIF($B$2:B2083,"*")))/($O$5/$O$7)</f>
        <v>0.99519230769230771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1.0048309178743962</v>
      </c>
      <c r="F2084" s="4">
        <f>((COUNTIF($B$2:B2084,"Active*")/COUNTIF($B$2:B2084,"*")))/($O$5/$O$7)</f>
        <v>0.99519230769230771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1.0048309178743962</v>
      </c>
      <c r="F2085" s="4">
        <f>((COUNTIF($B$2:B2085,"Active*")/COUNTIF($B$2:B2085,"*")))/($O$5/$O$7)</f>
        <v>0.99519230769230771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1.0048309178743962</v>
      </c>
      <c r="F2086" s="4">
        <f>((COUNTIF($B$2:B2086,"Active*")/COUNTIF($B$2:B2086,"*")))/($O$5/$O$7)</f>
        <v>0.99519230769230771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1.0048309178743962</v>
      </c>
      <c r="F2087" s="4">
        <f>((COUNTIF($B$2:B2087,"Active*")/COUNTIF($B$2:B2087,"*")))/($O$5/$O$7)</f>
        <v>0.99519230769230771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1.0048309178743962</v>
      </c>
      <c r="F2088" s="4">
        <f>((COUNTIF($B$2:B2088,"Active*")/COUNTIF($B$2:B2088,"*")))/($O$5/$O$7)</f>
        <v>0.99519230769230771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1.0048309178743962</v>
      </c>
      <c r="F2089" s="4">
        <f>((COUNTIF($B$2:B2089,"Active*")/COUNTIF($B$2:B2089,"*")))/($O$5/$O$7)</f>
        <v>0.99519230769230771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1.0048309178743962</v>
      </c>
      <c r="F2090" s="4">
        <f>((COUNTIF($B$2:B2090,"Active*")/COUNTIF($B$2:B2090,"*")))/($O$5/$O$7)</f>
        <v>0.99519230769230771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1.0048309178743962</v>
      </c>
      <c r="F2091" s="4">
        <f>((COUNTIF($B$2:B2091,"Active*")/COUNTIF($B$2:B2091,"*")))/($O$5/$O$7)</f>
        <v>0.99519230769230771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1.0048309178743962</v>
      </c>
      <c r="F2092" s="4">
        <f>((COUNTIF($B$2:B2092,"Active*")/COUNTIF($B$2:B2092,"*")))/($O$5/$O$7)</f>
        <v>0.99519230769230771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1.0048309178743962</v>
      </c>
      <c r="F2093" s="4">
        <f>((COUNTIF($B$2:B2093,"Active*")/COUNTIF($B$2:B2093,"*")))/($O$5/$O$7)</f>
        <v>0.99519230769230771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1.0048309178743962</v>
      </c>
      <c r="F2094" s="4">
        <f>((COUNTIF($B$2:B2094,"Active*")/COUNTIF($B$2:B2094,"*")))/($O$5/$O$7)</f>
        <v>0.99519230769230771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1.0048309178743962</v>
      </c>
      <c r="F2095" s="4">
        <f>((COUNTIF($B$2:B2095,"Active*")/COUNTIF($B$2:B2095,"*")))/($O$5/$O$7)</f>
        <v>0.99519230769230771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1.0048309178743962</v>
      </c>
      <c r="F2096" s="4">
        <f>((COUNTIF($B$2:B2096,"Active*")/COUNTIF($B$2:B2096,"*")))/($O$5/$O$7)</f>
        <v>0.99519230769230771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1.0048309178743962</v>
      </c>
      <c r="F2097" s="4">
        <f>((COUNTIF($B$2:B2097,"Active*")/COUNTIF($B$2:B2097,"*")))/($O$5/$O$7)</f>
        <v>0.99519230769230771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1.0048309178743962</v>
      </c>
      <c r="F2098" s="4">
        <f>((COUNTIF($B$2:B2098,"Active*")/COUNTIF($B$2:B2098,"*")))/($O$5/$O$7)</f>
        <v>0.99519230769230771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1.0048309178743962</v>
      </c>
      <c r="F2099" s="4">
        <f>((COUNTIF($B$2:B2099,"Active*")/COUNTIF($B$2:B2099,"*")))/($O$5/$O$7)</f>
        <v>0.99519230769230771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1.0048309178743962</v>
      </c>
      <c r="F2100" s="4">
        <f>((COUNTIF($B$2:B2100,"Active*")/COUNTIF($B$2:B2100,"*")))/($O$5/$O$7)</f>
        <v>0.99519230769230771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1.0048309178743962</v>
      </c>
      <c r="F2101" s="4">
        <f>((COUNTIF($B$2:B2101,"Active*")/COUNTIF($B$2:B2101,"*")))/($O$5/$O$7)</f>
        <v>0.99519230769230771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1.0048309178743962</v>
      </c>
      <c r="F2102" s="4">
        <f>((COUNTIF($B$2:B2102,"Active*")/COUNTIF($B$2:B2102,"*")))/($O$5/$O$7)</f>
        <v>0.99519230769230771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1.0048309178743962</v>
      </c>
      <c r="F2103" s="4">
        <f>((COUNTIF($B$2:B2103,"Active*")/COUNTIF($B$2:B2103,"*")))/($O$5/$O$7)</f>
        <v>0.99519230769230771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1.0048309178743962</v>
      </c>
      <c r="F2104" s="4">
        <f>((COUNTIF($B$2:B2104,"Active*")/COUNTIF($B$2:B2104,"*")))/($O$5/$O$7)</f>
        <v>0.99519230769230771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1.0048309178743962</v>
      </c>
      <c r="F2105" s="4">
        <f>((COUNTIF($B$2:B2105,"Active*")/COUNTIF($B$2:B2105,"*")))/($O$5/$O$7)</f>
        <v>0.99519230769230771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1.0048309178743962</v>
      </c>
      <c r="F2106" s="4">
        <f>((COUNTIF($B$2:B2106,"Active*")/COUNTIF($B$2:B2106,"*")))/($O$5/$O$7)</f>
        <v>0.99519230769230771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1.0048309178743962</v>
      </c>
      <c r="F2107" s="4">
        <f>((COUNTIF($B$2:B2107,"Active*")/COUNTIF($B$2:B2107,"*")))/($O$5/$O$7)</f>
        <v>0.99519230769230771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1.0048309178743962</v>
      </c>
      <c r="F2108" s="4">
        <f>((COUNTIF($B$2:B2108,"Active*")/COUNTIF($B$2:B2108,"*")))/($O$5/$O$7)</f>
        <v>0.99519230769230771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1.0048309178743962</v>
      </c>
      <c r="F2109" s="4">
        <f>((COUNTIF($B$2:B2109,"Active*")/COUNTIF($B$2:B2109,"*")))/($O$5/$O$7)</f>
        <v>0.99519230769230771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1.0048309178743962</v>
      </c>
      <c r="F2110" s="4">
        <f>((COUNTIF($B$2:B2110,"Active*")/COUNTIF($B$2:B2110,"*")))/($O$5/$O$7)</f>
        <v>0.99519230769230771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1.0048309178743962</v>
      </c>
      <c r="F2111" s="4">
        <f>((COUNTIF($B$2:B2111,"Active*")/COUNTIF($B$2:B2111,"*")))/($O$5/$O$7)</f>
        <v>0.99519230769230771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1.0048309178743962</v>
      </c>
      <c r="F2112" s="4">
        <f>((COUNTIF($B$2:B2112,"Active*")/COUNTIF($B$2:B2112,"*")))/($O$5/$O$7)</f>
        <v>0.99519230769230771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1.0048309178743962</v>
      </c>
      <c r="F2113" s="4">
        <f>((COUNTIF($B$2:B2113,"Active*")/COUNTIF($B$2:B2113,"*")))/($O$5/$O$7)</f>
        <v>0.99519230769230771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1.0048309178743962</v>
      </c>
      <c r="F2114" s="4">
        <f>((COUNTIF($B$2:B2114,"Active*")/COUNTIF($B$2:B2114,"*")))/($O$5/$O$7)</f>
        <v>0.99519230769230771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1.0048309178743962</v>
      </c>
      <c r="F2115" s="4">
        <f>((COUNTIF($B$2:B2115,"Active*")/COUNTIF($B$2:B2115,"*")))/($O$5/$O$7)</f>
        <v>0.99519230769230771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1.0048309178743962</v>
      </c>
      <c r="F2116" s="4">
        <f>((COUNTIF($B$2:B2116,"Active*")/COUNTIF($B$2:B2116,"*")))/($O$5/$O$7)</f>
        <v>0.99519230769230771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1.0048309178743962</v>
      </c>
      <c r="F2117" s="4">
        <f>((COUNTIF($B$2:B2117,"Active*")/COUNTIF($B$2:B2117,"*")))/($O$5/$O$7)</f>
        <v>0.99519230769230771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1.0048309178743962</v>
      </c>
      <c r="F2118" s="4">
        <f>((COUNTIF($B$2:B2118,"Active*")/COUNTIF($B$2:B2118,"*")))/($O$5/$O$7)</f>
        <v>0.99519230769230771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1.0048309178743962</v>
      </c>
      <c r="F2119" s="4">
        <f>((COUNTIF($B$2:B2119,"Active*")/COUNTIF($B$2:B2119,"*")))/($O$5/$O$7)</f>
        <v>0.99519230769230771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1.0048309178743962</v>
      </c>
      <c r="F2120" s="4">
        <f>((COUNTIF($B$2:B2120,"Active*")/COUNTIF($B$2:B2120,"*")))/($O$5/$O$7)</f>
        <v>0.99519230769230771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1.0048309178743962</v>
      </c>
      <c r="F2121" s="4">
        <f>((COUNTIF($B$2:B2121,"Active*")/COUNTIF($B$2:B2121,"*")))/($O$5/$O$7)</f>
        <v>0.99519230769230771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1.0048309178743962</v>
      </c>
      <c r="F2122" s="4">
        <f>((COUNTIF($B$2:B2122,"Active*")/COUNTIF($B$2:B2122,"*")))/($O$5/$O$7)</f>
        <v>0.99519230769230771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1.0048309178743962</v>
      </c>
      <c r="F2123" s="4">
        <f>((COUNTIF($B$2:B2123,"Active*")/COUNTIF($B$2:B2123,"*")))/($O$5/$O$7)</f>
        <v>0.99519230769230771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1.0048309178743962</v>
      </c>
      <c r="F2124" s="4">
        <f>((COUNTIF($B$2:B2124,"Active*")/COUNTIF($B$2:B2124,"*")))/($O$5/$O$7)</f>
        <v>0.99519230769230771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1.0048309178743962</v>
      </c>
      <c r="F2125" s="4">
        <f>((COUNTIF($B$2:B2125,"Active*")/COUNTIF($B$2:B2125,"*")))/($O$5/$O$7)</f>
        <v>0.99519230769230771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1.0048309178743962</v>
      </c>
      <c r="F2126" s="4">
        <f>((COUNTIF($B$2:B2126,"Active*")/COUNTIF($B$2:B2126,"*")))/($O$5/$O$7)</f>
        <v>0.99519230769230771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1.0048309178743962</v>
      </c>
      <c r="F2127" s="4">
        <f>((COUNTIF($B$2:B2127,"Active*")/COUNTIF($B$2:B2127,"*")))/($O$5/$O$7)</f>
        <v>0.99519230769230771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1.0048309178743962</v>
      </c>
      <c r="F2128" s="4">
        <f>((COUNTIF($B$2:B2128,"Active*")/COUNTIF($B$2:B2128,"*")))/($O$5/$O$7)</f>
        <v>0.99519230769230771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1.0048309178743962</v>
      </c>
      <c r="F2129" s="4">
        <f>((COUNTIF($B$2:B2129,"Active*")/COUNTIF($B$2:B2129,"*")))/($O$5/$O$7)</f>
        <v>0.99519230769230771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1.0048309178743962</v>
      </c>
      <c r="F2130" s="4">
        <f>((COUNTIF($B$2:B2130,"Active*")/COUNTIF($B$2:B2130,"*")))/($O$5/$O$7)</f>
        <v>0.99519230769230771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1.0048309178743962</v>
      </c>
      <c r="F2131" s="4">
        <f>((COUNTIF($B$2:B2131,"Active*")/COUNTIF($B$2:B2131,"*")))/($O$5/$O$7)</f>
        <v>0.99519230769230771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1.0048309178743962</v>
      </c>
      <c r="F2132" s="4">
        <f>((COUNTIF($B$2:B2132,"Active*")/COUNTIF($B$2:B2132,"*")))/($O$5/$O$7)</f>
        <v>0.99519230769230771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1.0048309178743962</v>
      </c>
      <c r="F2133" s="4">
        <f>((COUNTIF($B$2:B2133,"Active*")/COUNTIF($B$2:B2133,"*")))/($O$5/$O$7)</f>
        <v>0.99519230769230771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1.0048309178743962</v>
      </c>
      <c r="F2134" s="4">
        <f>((COUNTIF($B$2:B2134,"Active*")/COUNTIF($B$2:B2134,"*")))/($O$5/$O$7)</f>
        <v>0.99519230769230771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1.0048309178743962</v>
      </c>
      <c r="F2135" s="4">
        <f>((COUNTIF($B$2:B2135,"Active*")/COUNTIF($B$2:B2135,"*")))/($O$5/$O$7)</f>
        <v>0.99519230769230771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1.0048309178743962</v>
      </c>
      <c r="F2136" s="4">
        <f>((COUNTIF($B$2:B2136,"Active*")/COUNTIF($B$2:B2136,"*")))/($O$5/$O$7)</f>
        <v>0.99519230769230771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1.0048309178743962</v>
      </c>
      <c r="F2137" s="4">
        <f>((COUNTIF($B$2:B2137,"Active*")/COUNTIF($B$2:B2137,"*")))/($O$5/$O$7)</f>
        <v>0.99519230769230771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1.0048309178743962</v>
      </c>
      <c r="F2138" s="4">
        <f>((COUNTIF($B$2:B2138,"Active*")/COUNTIF($B$2:B2138,"*")))/($O$5/$O$7)</f>
        <v>0.99519230769230771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1.0048309178743962</v>
      </c>
      <c r="F2139" s="4">
        <f>((COUNTIF($B$2:B2139,"Active*")/COUNTIF($B$2:B2139,"*")))/($O$5/$O$7)</f>
        <v>0.99519230769230771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1.0048309178743962</v>
      </c>
      <c r="F2140" s="4">
        <f>((COUNTIF($B$2:B2140,"Active*")/COUNTIF($B$2:B2140,"*")))/($O$5/$O$7)</f>
        <v>0.99519230769230771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1.0048309178743962</v>
      </c>
      <c r="F2141" s="4">
        <f>((COUNTIF($B$2:B2141,"Active*")/COUNTIF($B$2:B2141,"*")))/($O$5/$O$7)</f>
        <v>0.99519230769230771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1.0048309178743962</v>
      </c>
      <c r="F2142" s="4">
        <f>((COUNTIF($B$2:B2142,"Active*")/COUNTIF($B$2:B2142,"*")))/($O$5/$O$7)</f>
        <v>0.99519230769230771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1.0048309178743962</v>
      </c>
      <c r="F2143" s="4">
        <f>((COUNTIF($B$2:B2143,"Active*")/COUNTIF($B$2:B2143,"*")))/($O$5/$O$7)</f>
        <v>0.99519230769230771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1.0048309178743962</v>
      </c>
      <c r="F2144" s="4">
        <f>((COUNTIF($B$2:B2144,"Active*")/COUNTIF($B$2:B2144,"*")))/($O$5/$O$7)</f>
        <v>0.99519230769230771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1.0048309178743962</v>
      </c>
      <c r="F2145" s="4">
        <f>((COUNTIF($B$2:B2145,"Active*")/COUNTIF($B$2:B2145,"*")))/($O$5/$O$7)</f>
        <v>0.99519230769230771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1.0048309178743962</v>
      </c>
      <c r="F2146" s="4">
        <f>((COUNTIF($B$2:B2146,"Active*")/COUNTIF($B$2:B2146,"*")))/($O$5/$O$7)</f>
        <v>0.99519230769230771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1.0048309178743962</v>
      </c>
      <c r="F2147" s="4">
        <f>((COUNTIF($B$2:B2147,"Active*")/COUNTIF($B$2:B2147,"*")))/($O$5/$O$7)</f>
        <v>0.99519230769230771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1.0048309178743962</v>
      </c>
      <c r="F2148" s="4">
        <f>((COUNTIF($B$2:B2148,"Active*")/COUNTIF($B$2:B2148,"*")))/($O$5/$O$7)</f>
        <v>0.99519230769230771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1.0048309178743962</v>
      </c>
      <c r="F2149" s="4">
        <f>((COUNTIF($B$2:B2149,"Active*")/COUNTIF($B$2:B2149,"*")))/($O$5/$O$7)</f>
        <v>0.99519230769230771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1.0048309178743962</v>
      </c>
      <c r="F2150" s="4">
        <f>((COUNTIF($B$2:B2150,"Active*")/COUNTIF($B$2:B2150,"*")))/($O$5/$O$7)</f>
        <v>0.99519230769230771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1.0048309178743962</v>
      </c>
      <c r="F2151" s="4">
        <f>((COUNTIF($B$2:B2151,"Active*")/COUNTIF($B$2:B2151,"*")))/($O$5/$O$7)</f>
        <v>0.99519230769230771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1.0048309178743962</v>
      </c>
      <c r="F2152" s="4">
        <f>((COUNTIF($B$2:B2152,"Active*")/COUNTIF($B$2:B2152,"*")))/($O$5/$O$7)</f>
        <v>0.99519230769230771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1.0048309178743962</v>
      </c>
      <c r="F2153" s="4">
        <f>((COUNTIF($B$2:B2153,"Active*")/COUNTIF($B$2:B2153,"*")))/($O$5/$O$7)</f>
        <v>0.99519230769230771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1.0048309178743962</v>
      </c>
      <c r="F2154" s="4">
        <f>((COUNTIF($B$2:B2154,"Active*")/COUNTIF($B$2:B2154,"*")))/($O$5/$O$7)</f>
        <v>0.99519230769230771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1.0048309178743962</v>
      </c>
      <c r="F2155" s="4">
        <f>((COUNTIF($B$2:B2155,"Active*")/COUNTIF($B$2:B2155,"*")))/($O$5/$O$7)</f>
        <v>0.99519230769230771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1.0048309178743962</v>
      </c>
      <c r="F2156" s="4">
        <f>((COUNTIF($B$2:B2156,"Active*")/COUNTIF($B$2:B2156,"*")))/($O$5/$O$7)</f>
        <v>0.99519230769230771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1.0048309178743962</v>
      </c>
      <c r="F2157" s="4">
        <f>((COUNTIF($B$2:B2157,"Active*")/COUNTIF($B$2:B2157,"*")))/($O$5/$O$7)</f>
        <v>0.99519230769230771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1.0048309178743962</v>
      </c>
      <c r="F2158" s="4">
        <f>((COUNTIF($B$2:B2158,"Active*")/COUNTIF($B$2:B2158,"*")))/($O$5/$O$7)</f>
        <v>0.99519230769230771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1.0048309178743962</v>
      </c>
      <c r="F2159" s="4">
        <f>((COUNTIF($B$2:B2159,"Active*")/COUNTIF($B$2:B2159,"*")))/($O$5/$O$7)</f>
        <v>0.99519230769230771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1.0048309178743962</v>
      </c>
      <c r="F2160" s="4">
        <f>((COUNTIF($B$2:B2160,"Active*")/COUNTIF($B$2:B2160,"*")))/($O$5/$O$7)</f>
        <v>0.99519230769230771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1.0048309178743962</v>
      </c>
      <c r="F2161" s="4">
        <f>((COUNTIF($B$2:B2161,"Active*")/COUNTIF($B$2:B2161,"*")))/($O$5/$O$7)</f>
        <v>0.99519230769230771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1.0048309178743962</v>
      </c>
      <c r="F2162" s="4">
        <f>((COUNTIF($B$2:B2162,"Active*")/COUNTIF($B$2:B2162,"*")))/($O$5/$O$7)</f>
        <v>0.99519230769230771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1.0048309178743962</v>
      </c>
      <c r="F2163" s="4">
        <f>((COUNTIF($B$2:B2163,"Active*")/COUNTIF($B$2:B2163,"*")))/($O$5/$O$7)</f>
        <v>0.99519230769230771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1.0048309178743962</v>
      </c>
      <c r="F2164" s="4">
        <f>((COUNTIF($B$2:B2164,"Active*")/COUNTIF($B$2:B2164,"*")))/($O$5/$O$7)</f>
        <v>0.99519230769230771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1.0048309178743962</v>
      </c>
      <c r="F2165" s="4">
        <f>((COUNTIF($B$2:B2165,"Active*")/COUNTIF($B$2:B2165,"*")))/($O$5/$O$7)</f>
        <v>0.99519230769230771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1.0048309178743962</v>
      </c>
      <c r="F2166" s="4">
        <f>((COUNTIF($B$2:B2166,"Active*")/COUNTIF($B$2:B2166,"*")))/($O$5/$O$7)</f>
        <v>0.99519230769230771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1.0048309178743962</v>
      </c>
      <c r="F2167" s="4">
        <f>((COUNTIF($B$2:B2167,"Active*")/COUNTIF($B$2:B2167,"*")))/($O$5/$O$7)</f>
        <v>0.99519230769230771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1.0048309178743962</v>
      </c>
      <c r="F2168" s="4">
        <f>((COUNTIF($B$2:B2168,"Active*")/COUNTIF($B$2:B2168,"*")))/($O$5/$O$7)</f>
        <v>0.99519230769230771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1.0048309178743962</v>
      </c>
      <c r="F2169" s="4">
        <f>((COUNTIF($B$2:B2169,"Active*")/COUNTIF($B$2:B2169,"*")))/($O$5/$O$7)</f>
        <v>0.99519230769230771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1.0048309178743962</v>
      </c>
      <c r="F2170" s="4">
        <f>((COUNTIF($B$2:B2170,"Active*")/COUNTIF($B$2:B2170,"*")))/($O$5/$O$7)</f>
        <v>0.99519230769230771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1.0048309178743962</v>
      </c>
      <c r="F2171" s="4">
        <f>((COUNTIF($B$2:B2171,"Active*")/COUNTIF($B$2:B2171,"*")))/($O$5/$O$7)</f>
        <v>0.99519230769230771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1.0048309178743962</v>
      </c>
      <c r="F2172" s="4">
        <f>((COUNTIF($B$2:B2172,"Active*")/COUNTIF($B$2:B2172,"*")))/($O$5/$O$7)</f>
        <v>0.99519230769230771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1.0048309178743962</v>
      </c>
      <c r="F2173" s="4">
        <f>((COUNTIF($B$2:B2173,"Active*")/COUNTIF($B$2:B2173,"*")))/($O$5/$O$7)</f>
        <v>0.99519230769230771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1.0048309178743962</v>
      </c>
      <c r="F2174" s="4">
        <f>((COUNTIF($B$2:B2174,"Active*")/COUNTIF($B$2:B2174,"*")))/($O$5/$O$7)</f>
        <v>0.99519230769230771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1.0048309178743962</v>
      </c>
      <c r="F2175" s="4">
        <f>((COUNTIF($B$2:B2175,"Active*")/COUNTIF($B$2:B2175,"*")))/($O$5/$O$7)</f>
        <v>0.99519230769230771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1.0048309178743962</v>
      </c>
      <c r="F2176" s="4">
        <f>((COUNTIF($B$2:B2176,"Active*")/COUNTIF($B$2:B2176,"*")))/($O$5/$O$7)</f>
        <v>0.99519230769230771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1.0048309178743962</v>
      </c>
      <c r="F2177" s="4">
        <f>((COUNTIF($B$2:B2177,"Active*")/COUNTIF($B$2:B2177,"*")))/($O$5/$O$7)</f>
        <v>0.99519230769230771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1.0048309178743962</v>
      </c>
      <c r="F2178" s="4">
        <f>((COUNTIF($B$2:B2178,"Active*")/COUNTIF($B$2:B2178,"*")))/($O$5/$O$7)</f>
        <v>0.99519230769230771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1.0048309178743962</v>
      </c>
      <c r="F2179" s="4">
        <f>((COUNTIF($B$2:B2179,"Active*")/COUNTIF($B$2:B2179,"*")))/($O$5/$O$7)</f>
        <v>0.99519230769230771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1.0048309178743962</v>
      </c>
      <c r="F2180" s="4">
        <f>((COUNTIF($B$2:B2180,"Active*")/COUNTIF($B$2:B2180,"*")))/($O$5/$O$7)</f>
        <v>0.99519230769230771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1.0048309178743962</v>
      </c>
      <c r="F2181" s="4">
        <f>((COUNTIF($B$2:B2181,"Active*")/COUNTIF($B$2:B2181,"*")))/($O$5/$O$7)</f>
        <v>0.99519230769230771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1.0048309178743962</v>
      </c>
      <c r="F2182" s="4">
        <f>((COUNTIF($B$2:B2182,"Active*")/COUNTIF($B$2:B2182,"*")))/($O$5/$O$7)</f>
        <v>0.99519230769230771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1.0048309178743962</v>
      </c>
      <c r="F2183" s="4">
        <f>((COUNTIF($B$2:B2183,"Active*")/COUNTIF($B$2:B2183,"*")))/($O$5/$O$7)</f>
        <v>0.99519230769230771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1.0048309178743962</v>
      </c>
      <c r="F2184" s="4">
        <f>((COUNTIF($B$2:B2184,"Active*")/COUNTIF($B$2:B2184,"*")))/($O$5/$O$7)</f>
        <v>0.99519230769230771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1.0048309178743962</v>
      </c>
      <c r="F2185" s="4">
        <f>((COUNTIF($B$2:B2185,"Active*")/COUNTIF($B$2:B2185,"*")))/($O$5/$O$7)</f>
        <v>0.99519230769230771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1.0048309178743962</v>
      </c>
      <c r="F2186" s="4">
        <f>((COUNTIF($B$2:B2186,"Active*")/COUNTIF($B$2:B2186,"*")))/($O$5/$O$7)</f>
        <v>0.99519230769230771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1.0048309178743962</v>
      </c>
      <c r="F2187" s="4">
        <f>((COUNTIF($B$2:B2187,"Active*")/COUNTIF($B$2:B2187,"*")))/($O$5/$O$7)</f>
        <v>0.99519230769230771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1.0048309178743962</v>
      </c>
      <c r="F2188" s="4">
        <f>((COUNTIF($B$2:B2188,"Active*")/COUNTIF($B$2:B2188,"*")))/($O$5/$O$7)</f>
        <v>0.99519230769230771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1.0048309178743962</v>
      </c>
      <c r="F2189" s="4">
        <f>((COUNTIF($B$2:B2189,"Active*")/COUNTIF($B$2:B2189,"*")))/($O$5/$O$7)</f>
        <v>0.99519230769230771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1.0048309178743962</v>
      </c>
      <c r="F2190" s="4">
        <f>((COUNTIF($B$2:B2190,"Active*")/COUNTIF($B$2:B2190,"*")))/($O$5/$O$7)</f>
        <v>0.99519230769230771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1.0048309178743962</v>
      </c>
      <c r="F2191" s="4">
        <f>((COUNTIF($B$2:B2191,"Active*")/COUNTIF($B$2:B2191,"*")))/($O$5/$O$7)</f>
        <v>0.99519230769230771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1.0048309178743962</v>
      </c>
      <c r="F2192" s="4">
        <f>((COUNTIF($B$2:B2192,"Active*")/COUNTIF($B$2:B2192,"*")))/($O$5/$O$7)</f>
        <v>0.99519230769230771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1.0048309178743962</v>
      </c>
      <c r="F2193" s="4">
        <f>((COUNTIF($B$2:B2193,"Active*")/COUNTIF($B$2:B2193,"*")))/($O$5/$O$7)</f>
        <v>0.99519230769230771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1.0048309178743962</v>
      </c>
      <c r="F2194" s="4">
        <f>((COUNTIF($B$2:B2194,"Active*")/COUNTIF($B$2:B2194,"*")))/($O$5/$O$7)</f>
        <v>0.99519230769230771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1.0048309178743962</v>
      </c>
      <c r="F2195" s="4">
        <f>((COUNTIF($B$2:B2195,"Active*")/COUNTIF($B$2:B2195,"*")))/($O$5/$O$7)</f>
        <v>0.99519230769230771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1.0048309178743962</v>
      </c>
      <c r="F2196" s="4">
        <f>((COUNTIF($B$2:B2196,"Active*")/COUNTIF($B$2:B2196,"*")))/($O$5/$O$7)</f>
        <v>0.99519230769230771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1.0048309178743962</v>
      </c>
      <c r="F2197" s="4">
        <f>((COUNTIF($B$2:B2197,"Active*")/COUNTIF($B$2:B2197,"*")))/($O$5/$O$7)</f>
        <v>0.99519230769230771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1.0048309178743962</v>
      </c>
      <c r="F2198" s="4">
        <f>((COUNTIF($B$2:B2198,"Active*")/COUNTIF($B$2:B2198,"*")))/($O$5/$O$7)</f>
        <v>0.99519230769230771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1.0048309178743962</v>
      </c>
      <c r="F2199" s="4">
        <f>((COUNTIF($B$2:B2199,"Active*")/COUNTIF($B$2:B2199,"*")))/($O$5/$O$7)</f>
        <v>0.99519230769230771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1.0048309178743962</v>
      </c>
      <c r="F2200" s="4">
        <f>((COUNTIF($B$2:B2200,"Active*")/COUNTIF($B$2:B2200,"*")))/($O$5/$O$7)</f>
        <v>0.99519230769230771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1.0048309178743962</v>
      </c>
      <c r="F2201" s="4">
        <f>((COUNTIF($B$2:B2201,"Active*")/COUNTIF($B$2:B2201,"*")))/($O$5/$O$7)</f>
        <v>0.99519230769230771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1.0048309178743962</v>
      </c>
      <c r="F2202" s="4">
        <f>((COUNTIF($B$2:B2202,"Active*")/COUNTIF($B$2:B2202,"*")))/($O$5/$O$7)</f>
        <v>0.99519230769230771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1.0048309178743962</v>
      </c>
      <c r="F2203" s="4">
        <f>((COUNTIF($B$2:B2203,"Active*")/COUNTIF($B$2:B2203,"*")))/($O$5/$O$7)</f>
        <v>0.99519230769230771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1.0048309178743962</v>
      </c>
      <c r="F2204" s="4">
        <f>((COUNTIF($B$2:B2204,"Active*")/COUNTIF($B$2:B2204,"*")))/($O$5/$O$7)</f>
        <v>0.99519230769230771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1.0048309178743962</v>
      </c>
      <c r="F2205" s="4">
        <f>((COUNTIF($B$2:B2205,"Active*")/COUNTIF($B$2:B2205,"*")))/($O$5/$O$7)</f>
        <v>0.99519230769230771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1.0048309178743962</v>
      </c>
      <c r="F2206" s="4">
        <f>((COUNTIF($B$2:B2206,"Active*")/COUNTIF($B$2:B2206,"*")))/($O$5/$O$7)</f>
        <v>0.99519230769230771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1.0048309178743962</v>
      </c>
      <c r="F2207" s="4">
        <f>((COUNTIF($B$2:B2207,"Active*")/COUNTIF($B$2:B2207,"*")))/($O$5/$O$7)</f>
        <v>0.99519230769230771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1.0048309178743962</v>
      </c>
      <c r="F2208" s="4">
        <f>((COUNTIF($B$2:B2208,"Active*")/COUNTIF($B$2:B2208,"*")))/($O$5/$O$7)</f>
        <v>0.99519230769230771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1.0048309178743962</v>
      </c>
      <c r="F2209" s="4">
        <f>((COUNTIF($B$2:B2209,"Active*")/COUNTIF($B$2:B2209,"*")))/($O$5/$O$7)</f>
        <v>0.99519230769230771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1.0048309178743962</v>
      </c>
      <c r="F2210" s="4">
        <f>((COUNTIF($B$2:B2210,"Active*")/COUNTIF($B$2:B2210,"*")))/($O$5/$O$7)</f>
        <v>0.99519230769230771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1.0048309178743962</v>
      </c>
      <c r="F2211" s="4">
        <f>((COUNTIF($B$2:B2211,"Active*")/COUNTIF($B$2:B2211,"*")))/($O$5/$O$7)</f>
        <v>0.99519230769230771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1.0048309178743962</v>
      </c>
      <c r="F2212" s="4">
        <f>((COUNTIF($B$2:B2212,"Active*")/COUNTIF($B$2:B2212,"*")))/($O$5/$O$7)</f>
        <v>0.99519230769230771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1.0048309178743962</v>
      </c>
      <c r="F2213" s="4">
        <f>((COUNTIF($B$2:B2213,"Active*")/COUNTIF($B$2:B2213,"*")))/($O$5/$O$7)</f>
        <v>0.99519230769230771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1.0048309178743962</v>
      </c>
      <c r="F2214" s="4">
        <f>((COUNTIF($B$2:B2214,"Active*")/COUNTIF($B$2:B2214,"*")))/($O$5/$O$7)</f>
        <v>0.99519230769230771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1.0048309178743962</v>
      </c>
      <c r="F2215" s="4">
        <f>((COUNTIF($B$2:B2215,"Active*")/COUNTIF($B$2:B2215,"*")))/($O$5/$O$7)</f>
        <v>0.99519230769230771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1.0048309178743962</v>
      </c>
      <c r="F2216" s="4">
        <f>((COUNTIF($B$2:B2216,"Active*")/COUNTIF($B$2:B2216,"*")))/($O$5/$O$7)</f>
        <v>0.99519230769230771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1.0048309178743962</v>
      </c>
      <c r="F2217" s="4">
        <f>((COUNTIF($B$2:B2217,"Active*")/COUNTIF($B$2:B2217,"*")))/($O$5/$O$7)</f>
        <v>0.99519230769230771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1.0048309178743962</v>
      </c>
      <c r="F2218" s="4">
        <f>((COUNTIF($B$2:B2218,"Active*")/COUNTIF($B$2:B2218,"*")))/($O$5/$O$7)</f>
        <v>0.99519230769230771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1.0048309178743962</v>
      </c>
      <c r="F2219" s="4">
        <f>((COUNTIF($B$2:B2219,"Active*")/COUNTIF($B$2:B2219,"*")))/($O$5/$O$7)</f>
        <v>0.99519230769230771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1.0048309178743962</v>
      </c>
      <c r="F2220" s="4">
        <f>((COUNTIF($B$2:B2220,"Active*")/COUNTIF($B$2:B2220,"*")))/($O$5/$O$7)</f>
        <v>0.99519230769230771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1.0048309178743962</v>
      </c>
      <c r="F2221" s="4">
        <f>((COUNTIF($B$2:B2221,"Active*")/COUNTIF($B$2:B2221,"*")))/($O$5/$O$7)</f>
        <v>0.99519230769230771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1.0048309178743962</v>
      </c>
      <c r="F2222" s="4">
        <f>((COUNTIF($B$2:B2222,"Active*")/COUNTIF($B$2:B2222,"*")))/($O$5/$O$7)</f>
        <v>0.99519230769230771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1.0048309178743962</v>
      </c>
      <c r="F2223" s="4">
        <f>((COUNTIF($B$2:B2223,"Active*")/COUNTIF($B$2:B2223,"*")))/($O$5/$O$7)</f>
        <v>0.99519230769230771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1.0048309178743962</v>
      </c>
      <c r="F2224" s="4">
        <f>((COUNTIF($B$2:B2224,"Active*")/COUNTIF($B$2:B2224,"*")))/($O$5/$O$7)</f>
        <v>0.99519230769230771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1.0048309178743962</v>
      </c>
      <c r="F2225" s="4">
        <f>((COUNTIF($B$2:B2225,"Active*")/COUNTIF($B$2:B2225,"*")))/($O$5/$O$7)</f>
        <v>0.99519230769230771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1.0048309178743962</v>
      </c>
      <c r="F2226" s="4">
        <f>((COUNTIF($B$2:B2226,"Active*")/COUNTIF($B$2:B2226,"*")))/($O$5/$O$7)</f>
        <v>0.99519230769230771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1.0048309178743962</v>
      </c>
      <c r="F2227" s="4">
        <f>((COUNTIF($B$2:B2227,"Active*")/COUNTIF($B$2:B2227,"*")))/($O$5/$O$7)</f>
        <v>0.99519230769230771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1.0048309178743962</v>
      </c>
      <c r="F2228" s="4">
        <f>((COUNTIF($B$2:B2228,"Active*")/COUNTIF($B$2:B2228,"*")))/($O$5/$O$7)</f>
        <v>0.99519230769230771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1.0048309178743962</v>
      </c>
      <c r="F2229" s="4">
        <f>((COUNTIF($B$2:B2229,"Active*")/COUNTIF($B$2:B2229,"*")))/($O$5/$O$7)</f>
        <v>0.99519230769230771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1.0048309178743962</v>
      </c>
      <c r="F2230" s="4">
        <f>((COUNTIF($B$2:B2230,"Active*")/COUNTIF($B$2:B2230,"*")))/($O$5/$O$7)</f>
        <v>0.99519230769230771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1.0048309178743962</v>
      </c>
      <c r="F2231" s="4">
        <f>((COUNTIF($B$2:B2231,"Active*")/COUNTIF($B$2:B2231,"*")))/($O$5/$O$7)</f>
        <v>0.99519230769230771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1.0048309178743962</v>
      </c>
      <c r="F2232" s="4">
        <f>((COUNTIF($B$2:B2232,"Active*")/COUNTIF($B$2:B2232,"*")))/($O$5/$O$7)</f>
        <v>0.99519230769230771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1.0048309178743962</v>
      </c>
      <c r="F2233" s="4">
        <f>((COUNTIF($B$2:B2233,"Active*")/COUNTIF($B$2:B2233,"*")))/($O$5/$O$7)</f>
        <v>0.99519230769230771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1.0048309178743962</v>
      </c>
      <c r="F2234" s="4">
        <f>((COUNTIF($B$2:B2234,"Active*")/COUNTIF($B$2:B2234,"*")))/($O$5/$O$7)</f>
        <v>0.99519230769230771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1.0048309178743962</v>
      </c>
      <c r="F2235" s="4">
        <f>((COUNTIF($B$2:B2235,"Active*")/COUNTIF($B$2:B2235,"*")))/($O$5/$O$7)</f>
        <v>0.99519230769230771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1.0048309178743962</v>
      </c>
      <c r="F2236" s="4">
        <f>((COUNTIF($B$2:B2236,"Active*")/COUNTIF($B$2:B2236,"*")))/($O$5/$O$7)</f>
        <v>0.99519230769230771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1.0048309178743962</v>
      </c>
      <c r="F2237" s="4">
        <f>((COUNTIF($B$2:B2237,"Active*")/COUNTIF($B$2:B2237,"*")))/($O$5/$O$7)</f>
        <v>0.99519230769230771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1.0048309178743962</v>
      </c>
      <c r="F2238" s="4">
        <f>((COUNTIF($B$2:B2238,"Active*")/COUNTIF($B$2:B2238,"*")))/($O$5/$O$7)</f>
        <v>0.99519230769230771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1.0048309178743962</v>
      </c>
      <c r="F2239" s="4">
        <f>((COUNTIF($B$2:B2239,"Active*")/COUNTIF($B$2:B2239,"*")))/($O$5/$O$7)</f>
        <v>0.99519230769230771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1.0048309178743962</v>
      </c>
      <c r="F2240" s="4">
        <f>((COUNTIF($B$2:B2240,"Active*")/COUNTIF($B$2:B2240,"*")))/($O$5/$O$7)</f>
        <v>0.99519230769230771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1.0048309178743962</v>
      </c>
      <c r="F2241" s="4">
        <f>((COUNTIF($B$2:B2241,"Active*")/COUNTIF($B$2:B2241,"*")))/($O$5/$O$7)</f>
        <v>0.99519230769230771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1.0048309178743962</v>
      </c>
      <c r="F2242" s="4">
        <f>((COUNTIF($B$2:B2242,"Active*")/COUNTIF($B$2:B2242,"*")))/($O$5/$O$7)</f>
        <v>0.99519230769230771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1.0048309178743962</v>
      </c>
      <c r="F2243" s="4">
        <f>((COUNTIF($B$2:B2243,"Active*")/COUNTIF($B$2:B2243,"*")))/($O$5/$O$7)</f>
        <v>0.99519230769230771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1.0048309178743962</v>
      </c>
      <c r="F2244" s="4">
        <f>((COUNTIF($B$2:B2244,"Active*")/COUNTIF($B$2:B2244,"*")))/($O$5/$O$7)</f>
        <v>0.99519230769230771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1.0048309178743962</v>
      </c>
      <c r="F2245" s="4">
        <f>((COUNTIF($B$2:B2245,"Active*")/COUNTIF($B$2:B2245,"*")))/($O$5/$O$7)</f>
        <v>0.99519230769230771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1.0048309178743962</v>
      </c>
      <c r="F2246" s="4">
        <f>((COUNTIF($B$2:B2246,"Active*")/COUNTIF($B$2:B2246,"*")))/($O$5/$O$7)</f>
        <v>0.99519230769230771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1.0048309178743962</v>
      </c>
      <c r="F2247" s="4">
        <f>((COUNTIF($B$2:B2247,"Active*")/COUNTIF($B$2:B2247,"*")))/($O$5/$O$7)</f>
        <v>0.99519230769230771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1.0048309178743962</v>
      </c>
      <c r="F2248" s="4">
        <f>((COUNTIF($B$2:B2248,"Active*")/COUNTIF($B$2:B2248,"*")))/($O$5/$O$7)</f>
        <v>0.99519230769230771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1.0048309178743962</v>
      </c>
      <c r="F2249" s="4">
        <f>((COUNTIF($B$2:B2249,"Active*")/COUNTIF($B$2:B2249,"*")))/($O$5/$O$7)</f>
        <v>0.99519230769230771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1.0048309178743962</v>
      </c>
      <c r="F2250" s="4">
        <f>((COUNTIF($B$2:B2250,"Active*")/COUNTIF($B$2:B2250,"*")))/($O$5/$O$7)</f>
        <v>0.99519230769230771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1.0048309178743962</v>
      </c>
      <c r="F2251" s="4">
        <f>((COUNTIF($B$2:B2251,"Active*")/COUNTIF($B$2:B2251,"*")))/($O$5/$O$7)</f>
        <v>0.99519230769230771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1.0048309178743962</v>
      </c>
      <c r="F2252" s="4">
        <f>((COUNTIF($B$2:B2252,"Active*")/COUNTIF($B$2:B2252,"*")))/($O$5/$O$7)</f>
        <v>0.99519230769230771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1.0048309178743962</v>
      </c>
      <c r="F2253" s="4">
        <f>((COUNTIF($B$2:B2253,"Active*")/COUNTIF($B$2:B2253,"*")))/($O$5/$O$7)</f>
        <v>0.99519230769230771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1.0048309178743962</v>
      </c>
      <c r="F2254" s="4">
        <f>((COUNTIF($B$2:B2254,"Active*")/COUNTIF($B$2:B2254,"*")))/($O$5/$O$7)</f>
        <v>0.99519230769230771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1.0048309178743962</v>
      </c>
      <c r="F2255" s="4">
        <f>((COUNTIF($B$2:B2255,"Active*")/COUNTIF($B$2:B2255,"*")))/($O$5/$O$7)</f>
        <v>0.99519230769230771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1.0048309178743962</v>
      </c>
      <c r="F2256" s="4">
        <f>((COUNTIF($B$2:B2256,"Active*")/COUNTIF($B$2:B2256,"*")))/($O$5/$O$7)</f>
        <v>0.99519230769230771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1.0048309178743962</v>
      </c>
      <c r="F2257" s="4">
        <f>((COUNTIF($B$2:B2257,"Active*")/COUNTIF($B$2:B2257,"*")))/($O$5/$O$7)</f>
        <v>0.99519230769230771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1.0048309178743962</v>
      </c>
      <c r="F2258" s="4">
        <f>((COUNTIF($B$2:B2258,"Active*")/COUNTIF($B$2:B2258,"*")))/($O$5/$O$7)</f>
        <v>0.99519230769230771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1.0048309178743962</v>
      </c>
      <c r="F2259" s="4">
        <f>((COUNTIF($B$2:B2259,"Active*")/COUNTIF($B$2:B2259,"*")))/($O$5/$O$7)</f>
        <v>0.99519230769230771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1.0048309178743962</v>
      </c>
      <c r="F2260" s="4">
        <f>((COUNTIF($B$2:B2260,"Active*")/COUNTIF($B$2:B2260,"*")))/($O$5/$O$7)</f>
        <v>0.99519230769230771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1.0048309178743962</v>
      </c>
      <c r="F2261" s="4">
        <f>((COUNTIF($B$2:B2261,"Active*")/COUNTIF($B$2:B2261,"*")))/($O$5/$O$7)</f>
        <v>0.99519230769230771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1.0048309178743962</v>
      </c>
      <c r="F2262" s="4">
        <f>((COUNTIF($B$2:B2262,"Active*")/COUNTIF($B$2:B2262,"*")))/($O$5/$O$7)</f>
        <v>0.99519230769230771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1.0048309178743962</v>
      </c>
      <c r="F2263" s="4">
        <f>((COUNTIF($B$2:B2263,"Active*")/COUNTIF($B$2:B2263,"*")))/($O$5/$O$7)</f>
        <v>0.99519230769230771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1.0048309178743962</v>
      </c>
      <c r="F2264" s="4">
        <f>((COUNTIF($B$2:B2264,"Active*")/COUNTIF($B$2:B2264,"*")))/($O$5/$O$7)</f>
        <v>0.99519230769230771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1.0048309178743962</v>
      </c>
      <c r="F2265" s="4">
        <f>((COUNTIF($B$2:B2265,"Active*")/COUNTIF($B$2:B2265,"*")))/($O$5/$O$7)</f>
        <v>0.99519230769230771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1.0048309178743962</v>
      </c>
      <c r="F2266" s="4">
        <f>((COUNTIF($B$2:B2266,"Active*")/COUNTIF($B$2:B2266,"*")))/($O$5/$O$7)</f>
        <v>0.99519230769230771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1.0048309178743962</v>
      </c>
      <c r="F2267" s="4">
        <f>((COUNTIF($B$2:B2267,"Active*")/COUNTIF($B$2:B2267,"*")))/($O$5/$O$7)</f>
        <v>0.99519230769230771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1.0048309178743962</v>
      </c>
      <c r="F2268" s="4">
        <f>((COUNTIF($B$2:B2268,"Active*")/COUNTIF($B$2:B2268,"*")))/($O$5/$O$7)</f>
        <v>0.99519230769230771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1.0048309178743962</v>
      </c>
      <c r="F2269" s="4">
        <f>((COUNTIF($B$2:B2269,"Active*")/COUNTIF($B$2:B2269,"*")))/($O$5/$O$7)</f>
        <v>0.99519230769230771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1.0048309178743962</v>
      </c>
      <c r="F2270" s="4">
        <f>((COUNTIF($B$2:B2270,"Active*")/COUNTIF($B$2:B2270,"*")))/($O$5/$O$7)</f>
        <v>0.99519230769230771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1.0048309178743962</v>
      </c>
      <c r="F2271" s="4">
        <f>((COUNTIF($B$2:B2271,"Active*")/COUNTIF($B$2:B2271,"*")))/($O$5/$O$7)</f>
        <v>0.99519230769230771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1.0048309178743962</v>
      </c>
      <c r="F2272" s="4">
        <f>((COUNTIF($B$2:B2272,"Active*")/COUNTIF($B$2:B2272,"*")))/($O$5/$O$7)</f>
        <v>0.99519230769230771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1.0048309178743962</v>
      </c>
      <c r="F2273" s="4">
        <f>((COUNTIF($B$2:B2273,"Active*")/COUNTIF($B$2:B2273,"*")))/($O$5/$O$7)</f>
        <v>0.99519230769230771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1.0048309178743962</v>
      </c>
      <c r="F2274" s="4">
        <f>((COUNTIF($B$2:B2274,"Active*")/COUNTIF($B$2:B2274,"*")))/($O$5/$O$7)</f>
        <v>0.99519230769230771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1.0048309178743962</v>
      </c>
      <c r="F2275" s="4">
        <f>((COUNTIF($B$2:B2275,"Active*")/COUNTIF($B$2:B2275,"*")))/($O$5/$O$7)</f>
        <v>0.99519230769230771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1.0048309178743962</v>
      </c>
      <c r="F2276" s="4">
        <f>((COUNTIF($B$2:B2276,"Active*")/COUNTIF($B$2:B2276,"*")))/($O$5/$O$7)</f>
        <v>0.99519230769230771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1.0048309178743962</v>
      </c>
      <c r="F2277" s="4">
        <f>((COUNTIF($B$2:B2277,"Active*")/COUNTIF($B$2:B2277,"*")))/($O$5/$O$7)</f>
        <v>0.99519230769230771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1.0048309178743962</v>
      </c>
      <c r="F2278" s="4">
        <f>((COUNTIF($B$2:B2278,"Active*")/COUNTIF($B$2:B2278,"*")))/($O$5/$O$7)</f>
        <v>0.99519230769230771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1.0048309178743962</v>
      </c>
      <c r="F2279" s="4">
        <f>((COUNTIF($B$2:B2279,"Active*")/COUNTIF($B$2:B2279,"*")))/($O$5/$O$7)</f>
        <v>0.99519230769230771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1.0048309178743962</v>
      </c>
      <c r="F2280" s="4">
        <f>((COUNTIF($B$2:B2280,"Active*")/COUNTIF($B$2:B2280,"*")))/($O$5/$O$7)</f>
        <v>0.99519230769230771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1.0048309178743962</v>
      </c>
      <c r="F2281" s="4">
        <f>((COUNTIF($B$2:B2281,"Active*")/COUNTIF($B$2:B2281,"*")))/($O$5/$O$7)</f>
        <v>0.99519230769230771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1.0048309178743962</v>
      </c>
      <c r="F2282" s="4">
        <f>((COUNTIF($B$2:B2282,"Active*")/COUNTIF($B$2:B2282,"*")))/($O$5/$O$7)</f>
        <v>0.99519230769230771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1.0048309178743962</v>
      </c>
      <c r="F2283" s="4">
        <f>((COUNTIF($B$2:B2283,"Active*")/COUNTIF($B$2:B2283,"*")))/($O$5/$O$7)</f>
        <v>0.99519230769230771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1.0048309178743962</v>
      </c>
      <c r="F2284" s="4">
        <f>((COUNTIF($B$2:B2284,"Active*")/COUNTIF($B$2:B2284,"*")))/($O$5/$O$7)</f>
        <v>0.99519230769230771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1.0048309178743962</v>
      </c>
      <c r="F2285" s="4">
        <f>((COUNTIF($B$2:B2285,"Active*")/COUNTIF($B$2:B2285,"*")))/($O$5/$O$7)</f>
        <v>0.99519230769230771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1.0048309178743962</v>
      </c>
      <c r="F2286" s="4">
        <f>((COUNTIF($B$2:B2286,"Active*")/COUNTIF($B$2:B2286,"*")))/($O$5/$O$7)</f>
        <v>0.99519230769230771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1.0048309178743962</v>
      </c>
      <c r="F2287" s="4">
        <f>((COUNTIF($B$2:B2287,"Active*")/COUNTIF($B$2:B2287,"*")))/($O$5/$O$7)</f>
        <v>0.99519230769230771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1.0048309178743962</v>
      </c>
      <c r="F2288" s="4">
        <f>((COUNTIF($B$2:B2288,"Active*")/COUNTIF($B$2:B2288,"*")))/($O$5/$O$7)</f>
        <v>0.99519230769230771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1.0048309178743962</v>
      </c>
      <c r="F2289" s="4">
        <f>((COUNTIF($B$2:B2289,"Active*")/COUNTIF($B$2:B2289,"*")))/($O$5/$O$7)</f>
        <v>0.99519230769230771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1.0048309178743962</v>
      </c>
      <c r="F2290" s="4">
        <f>((COUNTIF($B$2:B2290,"Active*")/COUNTIF($B$2:B2290,"*")))/($O$5/$O$7)</f>
        <v>0.99519230769230771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1.0048309178743962</v>
      </c>
      <c r="F2291" s="4">
        <f>((COUNTIF($B$2:B2291,"Active*")/COUNTIF($B$2:B2291,"*")))/($O$5/$O$7)</f>
        <v>0.99519230769230771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1.0048309178743962</v>
      </c>
      <c r="F2292" s="4">
        <f>((COUNTIF($B$2:B2292,"Active*")/COUNTIF($B$2:B2292,"*")))/($O$5/$O$7)</f>
        <v>0.99519230769230771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1.0048309178743962</v>
      </c>
      <c r="F2293" s="4">
        <f>((COUNTIF($B$2:B2293,"Active*")/COUNTIF($B$2:B2293,"*")))/($O$5/$O$7)</f>
        <v>0.99519230769230771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1.0048309178743962</v>
      </c>
      <c r="F2294" s="4">
        <f>((COUNTIF($B$2:B2294,"Active*")/COUNTIF($B$2:B2294,"*")))/($O$5/$O$7)</f>
        <v>0.99519230769230771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1.0048309178743962</v>
      </c>
      <c r="F2295" s="4">
        <f>((COUNTIF($B$2:B2295,"Active*")/COUNTIF($B$2:B2295,"*")))/($O$5/$O$7)</f>
        <v>0.99519230769230771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1.0048309178743962</v>
      </c>
      <c r="F2296" s="4">
        <f>((COUNTIF($B$2:B2296,"Active*")/COUNTIF($B$2:B2296,"*")))/($O$5/$O$7)</f>
        <v>0.99519230769230771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1.0048309178743962</v>
      </c>
      <c r="F2297" s="4">
        <f>((COUNTIF($B$2:B2297,"Active*")/COUNTIF($B$2:B2297,"*")))/($O$5/$O$7)</f>
        <v>0.99519230769230771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1.0048309178743962</v>
      </c>
      <c r="F2298" s="4">
        <f>((COUNTIF($B$2:B2298,"Active*")/COUNTIF($B$2:B2298,"*")))/($O$5/$O$7)</f>
        <v>0.99519230769230771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1.0048309178743962</v>
      </c>
      <c r="F2299" s="4">
        <f>((COUNTIF($B$2:B2299,"Active*")/COUNTIF($B$2:B2299,"*")))/($O$5/$O$7)</f>
        <v>0.99519230769230771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1.0048309178743962</v>
      </c>
      <c r="F2300" s="4">
        <f>((COUNTIF($B$2:B2300,"Active*")/COUNTIF($B$2:B2300,"*")))/($O$5/$O$7)</f>
        <v>0.99519230769230771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1.0048309178743962</v>
      </c>
      <c r="F2301" s="4">
        <f>((COUNTIF($B$2:B2301,"Active*")/COUNTIF($B$2:B2301,"*")))/($O$5/$O$7)</f>
        <v>0.99519230769230771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1.0048309178743962</v>
      </c>
      <c r="F2302" s="4">
        <f>((COUNTIF($B$2:B2302,"Active*")/COUNTIF($B$2:B2302,"*")))/($O$5/$O$7)</f>
        <v>0.99519230769230771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1.0048309178743962</v>
      </c>
      <c r="F2303" s="4">
        <f>((COUNTIF($B$2:B2303,"Active*")/COUNTIF($B$2:B2303,"*")))/($O$5/$O$7)</f>
        <v>0.99519230769230771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1.0048309178743962</v>
      </c>
      <c r="F2304" s="4">
        <f>((COUNTIF($B$2:B2304,"Active*")/COUNTIF($B$2:B2304,"*")))/($O$5/$O$7)</f>
        <v>0.99519230769230771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1.0048309178743962</v>
      </c>
      <c r="F2305" s="4">
        <f>((COUNTIF($B$2:B2305,"Active*")/COUNTIF($B$2:B2305,"*")))/($O$5/$O$7)</f>
        <v>0.99519230769230771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1.0048309178743962</v>
      </c>
      <c r="F2306" s="4">
        <f>((COUNTIF($B$2:B2306,"Active*")/COUNTIF($B$2:B2306,"*")))/($O$5/$O$7)</f>
        <v>0.99519230769230771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1.0048309178743962</v>
      </c>
      <c r="F2307" s="4">
        <f>((COUNTIF($B$2:B2307,"Active*")/COUNTIF($B$2:B2307,"*")))/($O$5/$O$7)</f>
        <v>0.99519230769230771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1.0048309178743962</v>
      </c>
      <c r="F2308" s="4">
        <f>((COUNTIF($B$2:B2308,"Active*")/COUNTIF($B$2:B2308,"*")))/($O$5/$O$7)</f>
        <v>0.99519230769230771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1.0048309178743962</v>
      </c>
      <c r="F2309" s="4">
        <f>((COUNTIF($B$2:B2309,"Active*")/COUNTIF($B$2:B2309,"*")))/($O$5/$O$7)</f>
        <v>0.99519230769230771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1.0048309178743962</v>
      </c>
      <c r="F2310" s="4">
        <f>((COUNTIF($B$2:B2310,"Active*")/COUNTIF($B$2:B2310,"*")))/($O$5/$O$7)</f>
        <v>0.99519230769230771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1.0048309178743962</v>
      </c>
      <c r="F2311" s="4">
        <f>((COUNTIF($B$2:B2311,"Active*")/COUNTIF($B$2:B2311,"*")))/($O$5/$O$7)</f>
        <v>0.99519230769230771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1.0048309178743962</v>
      </c>
      <c r="F2312" s="4">
        <f>((COUNTIF($B$2:B2312,"Active*")/COUNTIF($B$2:B2312,"*")))/($O$5/$O$7)</f>
        <v>0.99519230769230771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1.0048309178743962</v>
      </c>
      <c r="F2313" s="4">
        <f>((COUNTIF($B$2:B2313,"Active*")/COUNTIF($B$2:B2313,"*")))/($O$5/$O$7)</f>
        <v>0.99519230769230771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1.0048309178743962</v>
      </c>
      <c r="F2314" s="4">
        <f>((COUNTIF($B$2:B2314,"Active*")/COUNTIF($B$2:B2314,"*")))/($O$5/$O$7)</f>
        <v>0.99519230769230771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1.0048309178743962</v>
      </c>
      <c r="F2315" s="4">
        <f>((COUNTIF($B$2:B2315,"Active*")/COUNTIF($B$2:B2315,"*")))/($O$5/$O$7)</f>
        <v>0.99519230769230771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1.0048309178743962</v>
      </c>
      <c r="F2316" s="4">
        <f>((COUNTIF($B$2:B2316,"Active*")/COUNTIF($B$2:B2316,"*")))/($O$5/$O$7)</f>
        <v>0.99519230769230771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1.0048309178743962</v>
      </c>
      <c r="F2317" s="4">
        <f>((COUNTIF($B$2:B2317,"Active*")/COUNTIF($B$2:B2317,"*")))/($O$5/$O$7)</f>
        <v>0.99519230769230771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1.0048309178743962</v>
      </c>
      <c r="F2318" s="4">
        <f>((COUNTIF($B$2:B2318,"Active*")/COUNTIF($B$2:B2318,"*")))/($O$5/$O$7)</f>
        <v>0.99519230769230771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1.0048309178743962</v>
      </c>
      <c r="F2319" s="4">
        <f>((COUNTIF($B$2:B2319,"Active*")/COUNTIF($B$2:B2319,"*")))/($O$5/$O$7)</f>
        <v>0.99519230769230771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1.0048309178743962</v>
      </c>
      <c r="F2320" s="4">
        <f>((COUNTIF($B$2:B2320,"Active*")/COUNTIF($B$2:B2320,"*")))/($O$5/$O$7)</f>
        <v>0.99519230769230771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1.0048309178743962</v>
      </c>
      <c r="F2321" s="4">
        <f>((COUNTIF($B$2:B2321,"Active*")/COUNTIF($B$2:B2321,"*")))/($O$5/$O$7)</f>
        <v>0.99519230769230771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1.0048309178743962</v>
      </c>
      <c r="F2322" s="4">
        <f>((COUNTIF($B$2:B2322,"Active*")/COUNTIF($B$2:B2322,"*")))/($O$5/$O$7)</f>
        <v>0.99519230769230771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1.0048309178743962</v>
      </c>
      <c r="F2323" s="4">
        <f>((COUNTIF($B$2:B2323,"Active*")/COUNTIF($B$2:B2323,"*")))/($O$5/$O$7)</f>
        <v>0.99519230769230771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1.0048309178743962</v>
      </c>
      <c r="F2324" s="4">
        <f>((COUNTIF($B$2:B2324,"Active*")/COUNTIF($B$2:B2324,"*")))/($O$5/$O$7)</f>
        <v>0.99519230769230771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1.0048309178743962</v>
      </c>
      <c r="F2325" s="4">
        <f>((COUNTIF($B$2:B2325,"Active*")/COUNTIF($B$2:B2325,"*")))/($O$5/$O$7)</f>
        <v>0.99519230769230771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1.0048309178743962</v>
      </c>
      <c r="F2326" s="4">
        <f>((COUNTIF($B$2:B2326,"Active*")/COUNTIF($B$2:B2326,"*")))/($O$5/$O$7)</f>
        <v>0.99519230769230771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1.0048309178743962</v>
      </c>
      <c r="F2327" s="4">
        <f>((COUNTIF($B$2:B2327,"Active*")/COUNTIF($B$2:B2327,"*")))/($O$5/$O$7)</f>
        <v>0.99519230769230771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1.0048309178743962</v>
      </c>
      <c r="F2328" s="4">
        <f>((COUNTIF($B$2:B2328,"Active*")/COUNTIF($B$2:B2328,"*")))/($O$5/$O$7)</f>
        <v>0.99519230769230771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1.0048309178743962</v>
      </c>
      <c r="F2329" s="4">
        <f>((COUNTIF($B$2:B2329,"Active*")/COUNTIF($B$2:B2329,"*")))/($O$5/$O$7)</f>
        <v>0.99519230769230771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1.0048309178743962</v>
      </c>
      <c r="F2330" s="4">
        <f>((COUNTIF($B$2:B2330,"Active*")/COUNTIF($B$2:B2330,"*")))/($O$5/$O$7)</f>
        <v>0.99519230769230771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1.0048309178743962</v>
      </c>
      <c r="F2331" s="4">
        <f>((COUNTIF($B$2:B2331,"Active*")/COUNTIF($B$2:B2331,"*")))/($O$5/$O$7)</f>
        <v>0.99519230769230771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1.0048309178743962</v>
      </c>
      <c r="F2332" s="4">
        <f>((COUNTIF($B$2:B2332,"Active*")/COUNTIF($B$2:B2332,"*")))/($O$5/$O$7)</f>
        <v>0.99519230769230771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1.0048309178743962</v>
      </c>
      <c r="F2333" s="4">
        <f>((COUNTIF($B$2:B2333,"Active*")/COUNTIF($B$2:B2333,"*")))/($O$5/$O$7)</f>
        <v>0.99519230769230771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1.0048309178743962</v>
      </c>
      <c r="F2334" s="4">
        <f>((COUNTIF($B$2:B2334,"Active*")/COUNTIF($B$2:B2334,"*")))/($O$5/$O$7)</f>
        <v>0.99519230769230771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1.0048309178743962</v>
      </c>
      <c r="F2335" s="4">
        <f>((COUNTIF($B$2:B2335,"Active*")/COUNTIF($B$2:B2335,"*")))/($O$5/$O$7)</f>
        <v>0.99519230769230771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1.0048309178743962</v>
      </c>
      <c r="F2336" s="4">
        <f>((COUNTIF($B$2:B2336,"Active*")/COUNTIF($B$2:B2336,"*")))/($O$5/$O$7)</f>
        <v>0.99519230769230771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1.0048309178743962</v>
      </c>
      <c r="F2337" s="4">
        <f>((COUNTIF($B$2:B2337,"Active*")/COUNTIF($B$2:B2337,"*")))/($O$5/$O$7)</f>
        <v>0.99519230769230771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1.0048309178743962</v>
      </c>
      <c r="F2338" s="4">
        <f>((COUNTIF($B$2:B2338,"Active*")/COUNTIF($B$2:B2338,"*")))/($O$5/$O$7)</f>
        <v>0.99519230769230771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1.0048309178743962</v>
      </c>
      <c r="F2339" s="4">
        <f>((COUNTIF($B$2:B2339,"Active*")/COUNTIF($B$2:B2339,"*")))/($O$5/$O$7)</f>
        <v>0.99519230769230771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1.0048309178743962</v>
      </c>
      <c r="F2340" s="4">
        <f>((COUNTIF($B$2:B2340,"Active*")/COUNTIF($B$2:B2340,"*")))/($O$5/$O$7)</f>
        <v>0.99519230769230771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1.0048309178743962</v>
      </c>
      <c r="F2341" s="4">
        <f>((COUNTIF($B$2:B2341,"Active*")/COUNTIF($B$2:B2341,"*")))/($O$5/$O$7)</f>
        <v>0.99519230769230771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1.0048309178743962</v>
      </c>
      <c r="F2342" s="4">
        <f>((COUNTIF($B$2:B2342,"Active*")/COUNTIF($B$2:B2342,"*")))/($O$5/$O$7)</f>
        <v>0.99519230769230771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1.0048309178743962</v>
      </c>
      <c r="F2343" s="4">
        <f>((COUNTIF($B$2:B2343,"Active*")/COUNTIF($B$2:B2343,"*")))/($O$5/$O$7)</f>
        <v>0.99519230769230771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1.0048309178743962</v>
      </c>
      <c r="F2344" s="4">
        <f>((COUNTIF($B$2:B2344,"Active*")/COUNTIF($B$2:B2344,"*")))/($O$5/$O$7)</f>
        <v>0.99519230769230771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1.0048309178743962</v>
      </c>
      <c r="F2345" s="4">
        <f>((COUNTIF($B$2:B2345,"Active*")/COUNTIF($B$2:B2345,"*")))/($O$5/$O$7)</f>
        <v>0.99519230769230771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1.0048309178743962</v>
      </c>
      <c r="F2346" s="4">
        <f>((COUNTIF($B$2:B2346,"Active*")/COUNTIF($B$2:B2346,"*")))/($O$5/$O$7)</f>
        <v>0.99519230769230771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descending="1"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6AAA-B1E8-2441-ACD0-0327472B7821}">
  <dimension ref="A1:Q209"/>
  <sheetViews>
    <sheetView workbookViewId="0">
      <selection activeCell="J13" sqref="J13"/>
    </sheetView>
  </sheetViews>
  <sheetFormatPr baseColWidth="10" defaultRowHeight="13"/>
  <cols>
    <col min="11" max="11" width="34.33203125" bestFit="1" customWidth="1"/>
  </cols>
  <sheetData>
    <row r="1" spans="1:17">
      <c r="A1" t="s">
        <v>20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17</v>
      </c>
      <c r="L1" t="s">
        <v>19</v>
      </c>
      <c r="M1" t="s">
        <v>18</v>
      </c>
    </row>
    <row r="2" spans="1:17">
      <c r="B2">
        <v>66.290000000000006</v>
      </c>
      <c r="C2">
        <v>-36.29</v>
      </c>
      <c r="D2">
        <v>2.4900000000000002</v>
      </c>
      <c r="E2">
        <v>0</v>
      </c>
      <c r="F2">
        <v>3.94</v>
      </c>
      <c r="G2">
        <v>0</v>
      </c>
      <c r="H2">
        <v>0.66</v>
      </c>
      <c r="I2">
        <v>0.13</v>
      </c>
      <c r="J2">
        <v>22.376999999999999</v>
      </c>
      <c r="K2" t="s">
        <v>237</v>
      </c>
      <c r="L2" t="s">
        <v>238</v>
      </c>
      <c r="M2" t="s">
        <v>29</v>
      </c>
      <c r="N2">
        <v>1</v>
      </c>
      <c r="P2" t="str">
        <f>M2&amp;N2</f>
        <v>Active1</v>
      </c>
      <c r="Q2">
        <v>66.290000000000006</v>
      </c>
    </row>
    <row r="3" spans="1:17">
      <c r="B3">
        <v>63.82</v>
      </c>
      <c r="C3">
        <v>-35.89</v>
      </c>
      <c r="D3">
        <v>1.99</v>
      </c>
      <c r="E3">
        <v>0</v>
      </c>
      <c r="F3">
        <v>3.96</v>
      </c>
      <c r="G3">
        <v>0</v>
      </c>
      <c r="H3">
        <v>1.04</v>
      </c>
      <c r="I3">
        <v>0.25</v>
      </c>
      <c r="J3">
        <v>3.7450000000000001</v>
      </c>
      <c r="K3" t="s">
        <v>239</v>
      </c>
      <c r="L3" t="s">
        <v>240</v>
      </c>
      <c r="M3" t="s">
        <v>29</v>
      </c>
      <c r="N3">
        <v>2</v>
      </c>
      <c r="P3" t="str">
        <f t="shared" ref="P3:P66" si="0">M3&amp;N3</f>
        <v>Active2</v>
      </c>
      <c r="Q3">
        <v>63.82</v>
      </c>
    </row>
    <row r="4" spans="1:17">
      <c r="B4">
        <v>68.25</v>
      </c>
      <c r="C4">
        <v>-31.62</v>
      </c>
      <c r="D4">
        <v>4.76</v>
      </c>
      <c r="E4">
        <v>0</v>
      </c>
      <c r="F4">
        <v>3.99</v>
      </c>
      <c r="G4">
        <v>0</v>
      </c>
      <c r="H4">
        <v>0.9</v>
      </c>
      <c r="I4">
        <v>0.22</v>
      </c>
      <c r="J4">
        <v>27.007999999999999</v>
      </c>
      <c r="K4" t="s">
        <v>241</v>
      </c>
      <c r="L4" t="s">
        <v>242</v>
      </c>
      <c r="M4" t="s">
        <v>29</v>
      </c>
      <c r="N4">
        <v>3</v>
      </c>
      <c r="P4" t="str">
        <f t="shared" si="0"/>
        <v>Active3</v>
      </c>
      <c r="Q4">
        <v>68.25</v>
      </c>
    </row>
    <row r="5" spans="1:17">
      <c r="B5">
        <v>65.81</v>
      </c>
      <c r="C5">
        <v>-34.979999999999997</v>
      </c>
      <c r="D5">
        <v>3.68</v>
      </c>
      <c r="E5">
        <v>0</v>
      </c>
      <c r="F5">
        <v>3.97</v>
      </c>
      <c r="G5">
        <v>0</v>
      </c>
      <c r="H5">
        <v>2.09</v>
      </c>
      <c r="I5">
        <v>0.14000000000000001</v>
      </c>
      <c r="J5">
        <v>4.0309999999999997</v>
      </c>
      <c r="K5" t="s">
        <v>243</v>
      </c>
      <c r="L5" t="s">
        <v>244</v>
      </c>
      <c r="M5" t="s">
        <v>29</v>
      </c>
      <c r="N5">
        <v>4</v>
      </c>
      <c r="P5" t="str">
        <f t="shared" si="0"/>
        <v>Active4</v>
      </c>
      <c r="Q5">
        <v>65.81</v>
      </c>
    </row>
    <row r="6" spans="1:17">
      <c r="B6">
        <v>50.17</v>
      </c>
      <c r="C6">
        <v>-17.920000000000002</v>
      </c>
      <c r="D6">
        <v>3</v>
      </c>
      <c r="E6">
        <v>0</v>
      </c>
      <c r="F6">
        <v>3.95</v>
      </c>
      <c r="G6">
        <v>0</v>
      </c>
      <c r="H6">
        <v>0.24</v>
      </c>
      <c r="I6">
        <v>0.05</v>
      </c>
      <c r="J6">
        <v>1.175</v>
      </c>
      <c r="K6" t="s">
        <v>245</v>
      </c>
      <c r="L6" t="s">
        <v>246</v>
      </c>
      <c r="M6" t="s">
        <v>29</v>
      </c>
      <c r="N6">
        <v>5</v>
      </c>
      <c r="P6" t="str">
        <f t="shared" si="0"/>
        <v>Active5</v>
      </c>
      <c r="Q6">
        <v>50.17</v>
      </c>
    </row>
    <row r="7" spans="1:17">
      <c r="B7">
        <v>61.28</v>
      </c>
      <c r="C7">
        <v>-28.93</v>
      </c>
      <c r="D7">
        <v>3</v>
      </c>
      <c r="E7">
        <v>0</v>
      </c>
      <c r="F7">
        <v>3.99</v>
      </c>
      <c r="G7">
        <v>0</v>
      </c>
      <c r="H7">
        <v>0.64</v>
      </c>
      <c r="I7">
        <v>0.7</v>
      </c>
      <c r="J7">
        <v>18.420999999999999</v>
      </c>
      <c r="K7" t="s">
        <v>247</v>
      </c>
      <c r="L7" t="s">
        <v>248</v>
      </c>
      <c r="M7" t="s">
        <v>29</v>
      </c>
      <c r="N7">
        <v>6</v>
      </c>
      <c r="P7" t="str">
        <f t="shared" si="0"/>
        <v>Active6</v>
      </c>
      <c r="Q7">
        <v>61.28</v>
      </c>
    </row>
    <row r="8" spans="1:17">
      <c r="B8">
        <v>46.93</v>
      </c>
      <c r="C8">
        <v>-21.85</v>
      </c>
      <c r="D8">
        <v>2.98</v>
      </c>
      <c r="E8">
        <v>0</v>
      </c>
      <c r="F8">
        <v>3</v>
      </c>
      <c r="G8">
        <v>0</v>
      </c>
      <c r="H8">
        <v>0.93</v>
      </c>
      <c r="I8">
        <v>0.01</v>
      </c>
      <c r="J8">
        <v>13.054</v>
      </c>
      <c r="K8" t="s">
        <v>249</v>
      </c>
      <c r="L8" t="s">
        <v>250</v>
      </c>
      <c r="M8" t="s">
        <v>29</v>
      </c>
      <c r="N8">
        <v>7</v>
      </c>
      <c r="P8" t="str">
        <f t="shared" si="0"/>
        <v>Active7</v>
      </c>
      <c r="Q8">
        <v>46.93</v>
      </c>
    </row>
    <row r="9" spans="1:17">
      <c r="B9">
        <v>51.52</v>
      </c>
      <c r="C9">
        <v>-52.33</v>
      </c>
      <c r="D9">
        <v>0</v>
      </c>
      <c r="E9">
        <v>0</v>
      </c>
      <c r="F9">
        <v>0</v>
      </c>
      <c r="G9">
        <v>0</v>
      </c>
      <c r="H9">
        <v>0.4</v>
      </c>
      <c r="I9">
        <v>0</v>
      </c>
      <c r="J9">
        <v>3.2839999999999998</v>
      </c>
      <c r="K9" t="s">
        <v>251</v>
      </c>
      <c r="L9" t="s">
        <v>238</v>
      </c>
      <c r="M9" t="s">
        <v>30</v>
      </c>
      <c r="N9">
        <v>1</v>
      </c>
      <c r="P9" t="str">
        <f t="shared" si="0"/>
        <v>Decoy1</v>
      </c>
      <c r="Q9">
        <v>51.52</v>
      </c>
    </row>
    <row r="10" spans="1:17">
      <c r="B10">
        <v>48.98</v>
      </c>
      <c r="C10">
        <v>-34.47</v>
      </c>
      <c r="D10">
        <v>1</v>
      </c>
      <c r="E10">
        <v>0</v>
      </c>
      <c r="F10">
        <v>1.94</v>
      </c>
      <c r="G10">
        <v>0</v>
      </c>
      <c r="H10">
        <v>0.09</v>
      </c>
      <c r="I10">
        <v>0.05</v>
      </c>
      <c r="J10">
        <v>1.212</v>
      </c>
      <c r="K10" t="s">
        <v>252</v>
      </c>
      <c r="L10" t="s">
        <v>240</v>
      </c>
      <c r="M10" t="s">
        <v>30</v>
      </c>
      <c r="N10">
        <v>2</v>
      </c>
      <c r="P10" t="str">
        <f t="shared" si="0"/>
        <v>Decoy2</v>
      </c>
      <c r="Q10">
        <v>48.98</v>
      </c>
    </row>
    <row r="11" spans="1:17">
      <c r="B11">
        <v>42.21</v>
      </c>
      <c r="C11">
        <v>-31.15</v>
      </c>
      <c r="D11">
        <v>1.69</v>
      </c>
      <c r="E11">
        <v>0</v>
      </c>
      <c r="F11">
        <v>1</v>
      </c>
      <c r="G11">
        <v>0</v>
      </c>
      <c r="H11">
        <v>0</v>
      </c>
      <c r="I11">
        <v>0</v>
      </c>
      <c r="J11">
        <v>0.122</v>
      </c>
      <c r="K11" t="s">
        <v>253</v>
      </c>
      <c r="L11" t="s">
        <v>242</v>
      </c>
      <c r="M11" t="s">
        <v>30</v>
      </c>
      <c r="N11">
        <v>3</v>
      </c>
      <c r="P11" t="str">
        <f t="shared" si="0"/>
        <v>Decoy3</v>
      </c>
      <c r="Q11">
        <v>42.21</v>
      </c>
    </row>
    <row r="12" spans="1:17">
      <c r="B12">
        <v>35.14</v>
      </c>
      <c r="C12">
        <v>-32.14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0.25600000000000001</v>
      </c>
      <c r="K12" t="s">
        <v>254</v>
      </c>
      <c r="L12" t="s">
        <v>244</v>
      </c>
      <c r="M12" t="s">
        <v>30</v>
      </c>
      <c r="N12">
        <v>4</v>
      </c>
      <c r="P12" t="str">
        <f t="shared" si="0"/>
        <v>Decoy4</v>
      </c>
      <c r="Q12">
        <v>35.14</v>
      </c>
    </row>
    <row r="13" spans="1:17">
      <c r="B13">
        <v>50.1</v>
      </c>
      <c r="C13">
        <v>-30.63</v>
      </c>
      <c r="D13">
        <v>2.5499999999999998</v>
      </c>
      <c r="E13">
        <v>0</v>
      </c>
      <c r="F13">
        <v>2</v>
      </c>
      <c r="G13">
        <v>0</v>
      </c>
      <c r="H13">
        <v>1.05</v>
      </c>
      <c r="I13">
        <v>1.94</v>
      </c>
      <c r="J13">
        <v>1.0429999999999999</v>
      </c>
      <c r="K13" t="s">
        <v>255</v>
      </c>
      <c r="L13" t="s">
        <v>246</v>
      </c>
      <c r="M13" t="s">
        <v>30</v>
      </c>
      <c r="N13">
        <v>5</v>
      </c>
      <c r="P13" t="str">
        <f t="shared" si="0"/>
        <v>Decoy5</v>
      </c>
      <c r="Q13">
        <v>50.1</v>
      </c>
    </row>
    <row r="14" spans="1:17">
      <c r="B14">
        <v>33.18</v>
      </c>
      <c r="C14">
        <v>-15.44</v>
      </c>
      <c r="D14">
        <v>1</v>
      </c>
      <c r="E14">
        <v>1</v>
      </c>
      <c r="F14">
        <v>1.96</v>
      </c>
      <c r="G14">
        <v>0</v>
      </c>
      <c r="H14">
        <v>0</v>
      </c>
      <c r="I14">
        <v>0</v>
      </c>
      <c r="J14">
        <v>0.124</v>
      </c>
      <c r="K14" t="s">
        <v>256</v>
      </c>
      <c r="L14" t="s">
        <v>248</v>
      </c>
      <c r="M14" t="s">
        <v>30</v>
      </c>
      <c r="N14">
        <v>6</v>
      </c>
      <c r="P14" t="str">
        <f t="shared" si="0"/>
        <v>Decoy6</v>
      </c>
      <c r="Q14">
        <v>33.18</v>
      </c>
    </row>
    <row r="15" spans="1:17">
      <c r="B15">
        <v>35.32</v>
      </c>
      <c r="C15">
        <v>-36.22</v>
      </c>
      <c r="D15">
        <v>0</v>
      </c>
      <c r="E15">
        <v>0</v>
      </c>
      <c r="F15">
        <v>0</v>
      </c>
      <c r="G15">
        <v>0</v>
      </c>
      <c r="H15">
        <v>0.59</v>
      </c>
      <c r="I15">
        <v>0.27</v>
      </c>
      <c r="J15">
        <v>2.1259999999999999</v>
      </c>
      <c r="K15" t="s">
        <v>257</v>
      </c>
      <c r="L15" t="s">
        <v>250</v>
      </c>
      <c r="M15" t="s">
        <v>30</v>
      </c>
      <c r="N15">
        <v>7</v>
      </c>
      <c r="P15" t="str">
        <f t="shared" si="0"/>
        <v>Decoy7</v>
      </c>
      <c r="Q15">
        <v>35.32</v>
      </c>
    </row>
    <row r="16" spans="1:17">
      <c r="B16">
        <v>32.21</v>
      </c>
      <c r="C16">
        <v>-21.38</v>
      </c>
      <c r="D16">
        <v>0</v>
      </c>
      <c r="E16">
        <v>1.87</v>
      </c>
      <c r="F16">
        <v>0.94</v>
      </c>
      <c r="G16">
        <v>0</v>
      </c>
      <c r="H16">
        <v>0.22</v>
      </c>
      <c r="I16">
        <v>0.04</v>
      </c>
      <c r="J16">
        <v>0.36299999999999999</v>
      </c>
      <c r="K16" t="s">
        <v>258</v>
      </c>
      <c r="L16" t="s">
        <v>259</v>
      </c>
      <c r="M16" t="s">
        <v>30</v>
      </c>
      <c r="N16">
        <v>8</v>
      </c>
      <c r="P16" t="str">
        <f t="shared" si="0"/>
        <v>Decoy8</v>
      </c>
      <c r="Q16">
        <v>32.21</v>
      </c>
    </row>
    <row r="17" spans="2:17">
      <c r="B17">
        <v>37.97</v>
      </c>
      <c r="C17">
        <v>-37.979999999999997</v>
      </c>
      <c r="D17">
        <v>0</v>
      </c>
      <c r="E17">
        <v>0</v>
      </c>
      <c r="F17">
        <v>0</v>
      </c>
      <c r="G17">
        <v>0</v>
      </c>
      <c r="H17">
        <v>0.01</v>
      </c>
      <c r="I17">
        <v>0.02</v>
      </c>
      <c r="J17">
        <v>0.379</v>
      </c>
      <c r="K17" t="s">
        <v>260</v>
      </c>
      <c r="L17" t="s">
        <v>261</v>
      </c>
      <c r="M17" t="s">
        <v>30</v>
      </c>
      <c r="N17">
        <v>9</v>
      </c>
      <c r="P17" t="str">
        <f t="shared" si="0"/>
        <v>Decoy9</v>
      </c>
      <c r="Q17">
        <v>37.97</v>
      </c>
    </row>
    <row r="18" spans="2:17">
      <c r="B18">
        <v>30.96</v>
      </c>
      <c r="C18">
        <v>-29.57</v>
      </c>
      <c r="D18">
        <v>0.46</v>
      </c>
      <c r="E18">
        <v>0</v>
      </c>
      <c r="F18">
        <v>0</v>
      </c>
      <c r="G18">
        <v>0</v>
      </c>
      <c r="H18">
        <v>0</v>
      </c>
      <c r="I18">
        <v>0</v>
      </c>
      <c r="J18">
        <v>0.11799999999999999</v>
      </c>
      <c r="K18" t="s">
        <v>262</v>
      </c>
      <c r="L18" t="s">
        <v>263</v>
      </c>
      <c r="M18" t="s">
        <v>30</v>
      </c>
      <c r="N18">
        <v>10</v>
      </c>
      <c r="P18" t="str">
        <f t="shared" si="0"/>
        <v>Decoy10</v>
      </c>
      <c r="Q18">
        <v>30.96</v>
      </c>
    </row>
    <row r="19" spans="2:17">
      <c r="B19">
        <v>58.35</v>
      </c>
      <c r="C19">
        <v>-58.64</v>
      </c>
      <c r="D19">
        <v>0</v>
      </c>
      <c r="E19">
        <v>0</v>
      </c>
      <c r="F19">
        <v>0</v>
      </c>
      <c r="G19">
        <v>0</v>
      </c>
      <c r="H19">
        <v>0.15</v>
      </c>
      <c r="I19">
        <v>0</v>
      </c>
      <c r="J19">
        <v>5.4660000000000002</v>
      </c>
      <c r="K19" t="s">
        <v>264</v>
      </c>
      <c r="L19" t="s">
        <v>265</v>
      </c>
      <c r="M19" t="s">
        <v>30</v>
      </c>
      <c r="N19">
        <v>11</v>
      </c>
      <c r="P19" t="str">
        <f t="shared" si="0"/>
        <v>Decoy11</v>
      </c>
      <c r="Q19">
        <v>58.35</v>
      </c>
    </row>
    <row r="20" spans="2:17">
      <c r="B20">
        <v>41.88</v>
      </c>
      <c r="C20">
        <v>-44.15</v>
      </c>
      <c r="D20">
        <v>0</v>
      </c>
      <c r="E20">
        <v>0</v>
      </c>
      <c r="F20">
        <v>0</v>
      </c>
      <c r="G20">
        <v>0</v>
      </c>
      <c r="H20">
        <v>1.17</v>
      </c>
      <c r="I20">
        <v>0.06</v>
      </c>
      <c r="J20">
        <v>1.923</v>
      </c>
      <c r="K20" t="s">
        <v>266</v>
      </c>
      <c r="L20" t="s">
        <v>267</v>
      </c>
      <c r="M20" t="s">
        <v>30</v>
      </c>
      <c r="N20">
        <v>12</v>
      </c>
      <c r="P20" t="str">
        <f t="shared" si="0"/>
        <v>Decoy12</v>
      </c>
      <c r="Q20">
        <v>41.88</v>
      </c>
    </row>
    <row r="21" spans="2:17">
      <c r="B21">
        <v>36.89</v>
      </c>
      <c r="C21">
        <v>-29.55</v>
      </c>
      <c r="D21">
        <v>1.45</v>
      </c>
      <c r="E21">
        <v>1</v>
      </c>
      <c r="F21">
        <v>0</v>
      </c>
      <c r="G21">
        <v>0</v>
      </c>
      <c r="H21">
        <v>0</v>
      </c>
      <c r="I21">
        <v>0</v>
      </c>
      <c r="J21">
        <v>0.41599999999999998</v>
      </c>
      <c r="K21" t="s">
        <v>268</v>
      </c>
      <c r="L21" t="s">
        <v>269</v>
      </c>
      <c r="M21" t="s">
        <v>30</v>
      </c>
      <c r="N21">
        <v>12</v>
      </c>
      <c r="P21" t="str">
        <f t="shared" si="0"/>
        <v>Decoy12</v>
      </c>
      <c r="Q21">
        <v>36.89</v>
      </c>
    </row>
    <row r="22" spans="2:17">
      <c r="B22">
        <v>43.64</v>
      </c>
      <c r="C22">
        <v>-24.05</v>
      </c>
      <c r="D22">
        <v>2.67</v>
      </c>
      <c r="E22">
        <v>0</v>
      </c>
      <c r="F22">
        <v>1.94</v>
      </c>
      <c r="G22">
        <v>0</v>
      </c>
      <c r="H22">
        <v>0.13</v>
      </c>
      <c r="I22">
        <v>0.21</v>
      </c>
      <c r="J22">
        <v>1.018</v>
      </c>
      <c r="K22" t="s">
        <v>270</v>
      </c>
      <c r="L22" t="s">
        <v>271</v>
      </c>
      <c r="M22" t="s">
        <v>30</v>
      </c>
      <c r="N22">
        <v>13</v>
      </c>
      <c r="P22" t="str">
        <f t="shared" si="0"/>
        <v>Decoy13</v>
      </c>
      <c r="Q22">
        <v>43.64</v>
      </c>
    </row>
    <row r="23" spans="2:17">
      <c r="B23">
        <v>45.09</v>
      </c>
      <c r="C23">
        <v>-30.27</v>
      </c>
      <c r="D23">
        <v>1</v>
      </c>
      <c r="E23">
        <v>0</v>
      </c>
      <c r="F23">
        <v>1.99</v>
      </c>
      <c r="G23">
        <v>0</v>
      </c>
      <c r="H23">
        <v>7.0000000000000007E-2</v>
      </c>
      <c r="I23">
        <v>0.04</v>
      </c>
      <c r="J23">
        <v>1.9339999999999999</v>
      </c>
      <c r="K23" t="s">
        <v>272</v>
      </c>
      <c r="L23" t="s">
        <v>273</v>
      </c>
      <c r="M23" t="s">
        <v>30</v>
      </c>
      <c r="N23">
        <v>14</v>
      </c>
      <c r="P23" t="str">
        <f t="shared" si="0"/>
        <v>Decoy14</v>
      </c>
      <c r="Q23">
        <v>45.09</v>
      </c>
    </row>
    <row r="24" spans="2:17">
      <c r="B24">
        <v>50.39</v>
      </c>
      <c r="C24">
        <v>-44.87</v>
      </c>
      <c r="D24">
        <v>0.27</v>
      </c>
      <c r="E24">
        <v>0</v>
      </c>
      <c r="F24">
        <v>0.9</v>
      </c>
      <c r="G24">
        <v>0</v>
      </c>
      <c r="H24">
        <v>1.01</v>
      </c>
      <c r="I24">
        <v>1.35</v>
      </c>
      <c r="J24">
        <v>2.0369999999999999</v>
      </c>
      <c r="K24" t="s">
        <v>274</v>
      </c>
      <c r="L24" t="s">
        <v>275</v>
      </c>
      <c r="M24" t="s">
        <v>30</v>
      </c>
      <c r="N24">
        <v>15</v>
      </c>
      <c r="P24" t="str">
        <f t="shared" si="0"/>
        <v>Decoy15</v>
      </c>
      <c r="Q24">
        <v>50.39</v>
      </c>
    </row>
    <row r="25" spans="2:17">
      <c r="B25">
        <v>46.41</v>
      </c>
      <c r="C25">
        <v>-34.700000000000003</v>
      </c>
      <c r="D25">
        <v>1</v>
      </c>
      <c r="E25">
        <v>0</v>
      </c>
      <c r="F25">
        <v>1.54</v>
      </c>
      <c r="G25">
        <v>0</v>
      </c>
      <c r="H25">
        <v>0.28000000000000003</v>
      </c>
      <c r="I25">
        <v>0.01</v>
      </c>
      <c r="J25">
        <v>0.76</v>
      </c>
      <c r="K25" t="s">
        <v>276</v>
      </c>
      <c r="L25" t="s">
        <v>277</v>
      </c>
      <c r="M25" t="s">
        <v>30</v>
      </c>
      <c r="N25">
        <v>16</v>
      </c>
      <c r="P25" t="str">
        <f t="shared" si="0"/>
        <v>Decoy16</v>
      </c>
      <c r="Q25">
        <v>46.41</v>
      </c>
    </row>
    <row r="26" spans="2:17">
      <c r="B26">
        <v>44.09</v>
      </c>
      <c r="C26">
        <v>-36.04</v>
      </c>
      <c r="D26">
        <v>1.42</v>
      </c>
      <c r="E26">
        <v>0</v>
      </c>
      <c r="F26">
        <v>0.77</v>
      </c>
      <c r="G26">
        <v>0</v>
      </c>
      <c r="H26">
        <v>0.46</v>
      </c>
      <c r="I26">
        <v>0.06</v>
      </c>
      <c r="J26">
        <v>1.3049999999999999</v>
      </c>
      <c r="K26" t="s">
        <v>278</v>
      </c>
      <c r="L26" t="s">
        <v>279</v>
      </c>
      <c r="M26" t="s">
        <v>30</v>
      </c>
      <c r="N26">
        <v>17</v>
      </c>
      <c r="P26" t="str">
        <f t="shared" si="0"/>
        <v>Decoy17</v>
      </c>
      <c r="Q26">
        <v>44.09</v>
      </c>
    </row>
    <row r="27" spans="2:17">
      <c r="B27">
        <v>35.85</v>
      </c>
      <c r="C27">
        <v>-34.909999999999997</v>
      </c>
      <c r="D27">
        <v>0.99</v>
      </c>
      <c r="E27">
        <v>0</v>
      </c>
      <c r="F27">
        <v>0</v>
      </c>
      <c r="G27">
        <v>0</v>
      </c>
      <c r="H27">
        <v>1.1000000000000001</v>
      </c>
      <c r="I27">
        <v>0.16</v>
      </c>
      <c r="J27">
        <v>0.73499999999999999</v>
      </c>
      <c r="K27" t="s">
        <v>280</v>
      </c>
      <c r="L27" t="s">
        <v>281</v>
      </c>
      <c r="M27" t="s">
        <v>30</v>
      </c>
      <c r="N27">
        <v>18</v>
      </c>
      <c r="P27" t="str">
        <f t="shared" si="0"/>
        <v>Decoy18</v>
      </c>
      <c r="Q27">
        <v>35.85</v>
      </c>
    </row>
    <row r="28" spans="2:17">
      <c r="B28">
        <v>42.67</v>
      </c>
      <c r="C28">
        <v>-34.76</v>
      </c>
      <c r="D28">
        <v>0.83</v>
      </c>
      <c r="E28">
        <v>0</v>
      </c>
      <c r="F28">
        <v>1</v>
      </c>
      <c r="G28">
        <v>0</v>
      </c>
      <c r="H28">
        <v>2.34</v>
      </c>
      <c r="I28">
        <v>4.08</v>
      </c>
      <c r="J28">
        <v>3.3340000000000001</v>
      </c>
      <c r="K28" t="s">
        <v>282</v>
      </c>
      <c r="L28" t="s">
        <v>283</v>
      </c>
      <c r="M28" t="s">
        <v>30</v>
      </c>
      <c r="N28">
        <v>19</v>
      </c>
      <c r="P28" t="str">
        <f t="shared" si="0"/>
        <v>Decoy19</v>
      </c>
      <c r="Q28">
        <v>42.67</v>
      </c>
    </row>
    <row r="29" spans="2:17">
      <c r="B29">
        <v>28.43</v>
      </c>
      <c r="C29">
        <v>-24.13</v>
      </c>
      <c r="D29">
        <v>1.43</v>
      </c>
      <c r="E29">
        <v>0</v>
      </c>
      <c r="F29">
        <v>0</v>
      </c>
      <c r="G29">
        <v>0</v>
      </c>
      <c r="H29">
        <v>0</v>
      </c>
      <c r="I29">
        <v>0</v>
      </c>
      <c r="J29">
        <v>0.39600000000000002</v>
      </c>
      <c r="K29" t="s">
        <v>284</v>
      </c>
      <c r="L29" t="s">
        <v>285</v>
      </c>
      <c r="M29" t="s">
        <v>30</v>
      </c>
      <c r="N29">
        <v>20</v>
      </c>
      <c r="P29" t="str">
        <f t="shared" si="0"/>
        <v>Decoy20</v>
      </c>
      <c r="Q29">
        <v>28.43</v>
      </c>
    </row>
    <row r="30" spans="2:17">
      <c r="B30">
        <v>43.04</v>
      </c>
      <c r="C30">
        <v>-27.82</v>
      </c>
      <c r="D30">
        <v>1</v>
      </c>
      <c r="E30">
        <v>0.2</v>
      </c>
      <c r="F30">
        <v>1.94</v>
      </c>
      <c r="G30">
        <v>0</v>
      </c>
      <c r="H30">
        <v>0</v>
      </c>
      <c r="I30">
        <v>0</v>
      </c>
      <c r="J30">
        <v>0.125</v>
      </c>
      <c r="K30" t="s">
        <v>286</v>
      </c>
      <c r="L30" t="s">
        <v>287</v>
      </c>
      <c r="M30" t="s">
        <v>30</v>
      </c>
      <c r="N30">
        <v>21</v>
      </c>
      <c r="P30" t="str">
        <f t="shared" si="0"/>
        <v>Decoy21</v>
      </c>
      <c r="Q30">
        <v>43.04</v>
      </c>
    </row>
    <row r="31" spans="2:17">
      <c r="B31">
        <v>42.46</v>
      </c>
      <c r="C31">
        <v>-27.61</v>
      </c>
      <c r="D31">
        <v>2.96</v>
      </c>
      <c r="E31">
        <v>0</v>
      </c>
      <c r="F31">
        <v>1</v>
      </c>
      <c r="G31">
        <v>0</v>
      </c>
      <c r="H31">
        <v>0.97</v>
      </c>
      <c r="I31">
        <v>1.91</v>
      </c>
      <c r="J31">
        <v>0.46100000000000002</v>
      </c>
      <c r="K31" t="s">
        <v>288</v>
      </c>
      <c r="L31" t="s">
        <v>289</v>
      </c>
      <c r="M31" t="s">
        <v>30</v>
      </c>
      <c r="N31">
        <v>22</v>
      </c>
      <c r="P31" t="str">
        <f t="shared" si="0"/>
        <v>Decoy22</v>
      </c>
      <c r="Q31">
        <v>42.46</v>
      </c>
    </row>
    <row r="32" spans="2:17">
      <c r="B32">
        <v>58.86</v>
      </c>
      <c r="C32">
        <v>-39.299999999999997</v>
      </c>
      <c r="D32">
        <v>2.87</v>
      </c>
      <c r="E32">
        <v>0</v>
      </c>
      <c r="F32">
        <v>1.96</v>
      </c>
      <c r="G32">
        <v>0</v>
      </c>
      <c r="H32">
        <v>1.51</v>
      </c>
      <c r="I32">
        <v>2.17</v>
      </c>
      <c r="J32">
        <v>0.97699999999999998</v>
      </c>
      <c r="K32" t="s">
        <v>290</v>
      </c>
      <c r="L32" t="s">
        <v>291</v>
      </c>
      <c r="M32" t="s">
        <v>30</v>
      </c>
      <c r="N32">
        <v>23</v>
      </c>
      <c r="P32" t="str">
        <f t="shared" si="0"/>
        <v>Decoy23</v>
      </c>
      <c r="Q32">
        <v>58.86</v>
      </c>
    </row>
    <row r="33" spans="2:17">
      <c r="B33">
        <v>47.6</v>
      </c>
      <c r="C33">
        <v>-34.25</v>
      </c>
      <c r="D33">
        <v>1</v>
      </c>
      <c r="E33">
        <v>0</v>
      </c>
      <c r="F33">
        <v>1.77</v>
      </c>
      <c r="G33">
        <v>0</v>
      </c>
      <c r="H33">
        <v>0.14000000000000001</v>
      </c>
      <c r="I33">
        <v>0</v>
      </c>
      <c r="J33">
        <v>1.23</v>
      </c>
      <c r="K33" t="s">
        <v>292</v>
      </c>
      <c r="L33" t="s">
        <v>293</v>
      </c>
      <c r="M33" t="s">
        <v>30</v>
      </c>
      <c r="N33">
        <v>24</v>
      </c>
      <c r="P33" t="str">
        <f t="shared" si="0"/>
        <v>Decoy24</v>
      </c>
      <c r="Q33">
        <v>47.6</v>
      </c>
    </row>
    <row r="34" spans="2:17">
      <c r="B34">
        <v>44.22</v>
      </c>
      <c r="C34">
        <v>-42.26</v>
      </c>
      <c r="D34">
        <v>0</v>
      </c>
      <c r="E34">
        <v>1</v>
      </c>
      <c r="F34">
        <v>0</v>
      </c>
      <c r="G34">
        <v>0</v>
      </c>
      <c r="H34">
        <v>0.56000000000000005</v>
      </c>
      <c r="I34">
        <v>0.08</v>
      </c>
      <c r="J34">
        <v>0.30299999999999999</v>
      </c>
      <c r="K34" t="s">
        <v>294</v>
      </c>
      <c r="L34" t="s">
        <v>295</v>
      </c>
      <c r="M34" t="s">
        <v>30</v>
      </c>
      <c r="N34">
        <v>25</v>
      </c>
      <c r="P34" t="str">
        <f t="shared" si="0"/>
        <v>Decoy25</v>
      </c>
      <c r="Q34">
        <v>44.22</v>
      </c>
    </row>
    <row r="35" spans="2:17">
      <c r="B35">
        <v>32.85</v>
      </c>
      <c r="C35">
        <v>-24.48</v>
      </c>
      <c r="D35">
        <v>1</v>
      </c>
      <c r="E35">
        <v>0</v>
      </c>
      <c r="F35">
        <v>0.9</v>
      </c>
      <c r="G35">
        <v>0</v>
      </c>
      <c r="H35">
        <v>0</v>
      </c>
      <c r="I35">
        <v>0</v>
      </c>
      <c r="J35">
        <v>0.122</v>
      </c>
      <c r="K35" t="s">
        <v>296</v>
      </c>
      <c r="L35" t="s">
        <v>297</v>
      </c>
      <c r="M35" t="s">
        <v>30</v>
      </c>
      <c r="N35">
        <v>26</v>
      </c>
      <c r="P35" t="str">
        <f t="shared" si="0"/>
        <v>Decoy26</v>
      </c>
      <c r="Q35">
        <v>32.85</v>
      </c>
    </row>
    <row r="36" spans="2:17">
      <c r="B36">
        <v>39.659999999999997</v>
      </c>
      <c r="C36">
        <v>-32.659999999999997</v>
      </c>
      <c r="D36">
        <v>0.36</v>
      </c>
      <c r="E36">
        <v>0</v>
      </c>
      <c r="F36">
        <v>0.99</v>
      </c>
      <c r="G36">
        <v>0</v>
      </c>
      <c r="H36">
        <v>0</v>
      </c>
      <c r="I36">
        <v>0</v>
      </c>
      <c r="J36">
        <v>0.31900000000000001</v>
      </c>
      <c r="K36" t="s">
        <v>298</v>
      </c>
      <c r="L36" t="s">
        <v>299</v>
      </c>
      <c r="M36" t="s">
        <v>30</v>
      </c>
      <c r="N36">
        <v>27</v>
      </c>
      <c r="P36" t="str">
        <f t="shared" si="0"/>
        <v>Decoy27</v>
      </c>
      <c r="Q36">
        <v>39.659999999999997</v>
      </c>
    </row>
    <row r="37" spans="2:17">
      <c r="B37">
        <v>31.7</v>
      </c>
      <c r="C37">
        <v>-23.8</v>
      </c>
      <c r="D37">
        <v>0.72</v>
      </c>
      <c r="E37">
        <v>0</v>
      </c>
      <c r="F37">
        <v>0.97</v>
      </c>
      <c r="G37">
        <v>0</v>
      </c>
      <c r="H37">
        <v>0.08</v>
      </c>
      <c r="I37">
        <v>0.09</v>
      </c>
      <c r="J37">
        <v>0.67100000000000004</v>
      </c>
      <c r="K37" t="s">
        <v>300</v>
      </c>
      <c r="L37" t="s">
        <v>301</v>
      </c>
      <c r="M37" t="s">
        <v>30</v>
      </c>
      <c r="N37">
        <v>28</v>
      </c>
      <c r="P37" t="str">
        <f t="shared" si="0"/>
        <v>Decoy28</v>
      </c>
      <c r="Q37">
        <v>31.7</v>
      </c>
    </row>
    <row r="38" spans="2:17">
      <c r="B38">
        <v>27.53</v>
      </c>
      <c r="C38">
        <v>-24.53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0.109</v>
      </c>
      <c r="K38" t="s">
        <v>302</v>
      </c>
      <c r="L38" t="s">
        <v>303</v>
      </c>
      <c r="M38" t="s">
        <v>30</v>
      </c>
      <c r="N38">
        <v>29</v>
      </c>
      <c r="P38" t="str">
        <f t="shared" si="0"/>
        <v>Decoy29</v>
      </c>
      <c r="Q38">
        <v>27.53</v>
      </c>
    </row>
    <row r="39" spans="2:17">
      <c r="B39">
        <v>26.22</v>
      </c>
      <c r="C39">
        <v>-23.22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0.105</v>
      </c>
      <c r="K39" t="s">
        <v>304</v>
      </c>
      <c r="L39" t="s">
        <v>305</v>
      </c>
      <c r="M39" t="s">
        <v>30</v>
      </c>
      <c r="N39">
        <v>30</v>
      </c>
      <c r="P39" t="str">
        <f t="shared" si="0"/>
        <v>Decoy30</v>
      </c>
      <c r="Q39">
        <v>26.22</v>
      </c>
    </row>
    <row r="40" spans="2:17">
      <c r="B40">
        <v>26.14</v>
      </c>
      <c r="C40">
        <v>-26.14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0.22800000000000001</v>
      </c>
      <c r="K40" t="s">
        <v>306</v>
      </c>
      <c r="L40" t="s">
        <v>307</v>
      </c>
      <c r="M40" t="s">
        <v>30</v>
      </c>
      <c r="N40">
        <v>31</v>
      </c>
      <c r="P40" t="str">
        <f t="shared" si="0"/>
        <v>Decoy31</v>
      </c>
      <c r="Q40">
        <v>26.14</v>
      </c>
    </row>
    <row r="41" spans="2:17">
      <c r="B41">
        <v>32.93</v>
      </c>
      <c r="C41">
        <v>-18.899999999999999</v>
      </c>
      <c r="D41">
        <v>1</v>
      </c>
      <c r="E41">
        <v>0</v>
      </c>
      <c r="F41">
        <v>1.84</v>
      </c>
      <c r="G41">
        <v>0</v>
      </c>
      <c r="H41">
        <v>0</v>
      </c>
      <c r="I41">
        <v>0</v>
      </c>
      <c r="J41">
        <v>1.802</v>
      </c>
      <c r="K41" t="s">
        <v>308</v>
      </c>
      <c r="L41" t="s">
        <v>309</v>
      </c>
      <c r="M41" t="s">
        <v>30</v>
      </c>
      <c r="N41">
        <v>32</v>
      </c>
      <c r="P41" t="str">
        <f t="shared" si="0"/>
        <v>Decoy32</v>
      </c>
      <c r="Q41">
        <v>32.93</v>
      </c>
    </row>
    <row r="42" spans="2:17">
      <c r="B42">
        <v>46.9</v>
      </c>
      <c r="C42">
        <v>-39.479999999999997</v>
      </c>
      <c r="D42">
        <v>0</v>
      </c>
      <c r="E42">
        <v>1</v>
      </c>
      <c r="F42">
        <v>0.97</v>
      </c>
      <c r="G42">
        <v>0</v>
      </c>
      <c r="H42">
        <v>0.7</v>
      </c>
      <c r="I42">
        <v>0</v>
      </c>
      <c r="J42">
        <v>0.51400000000000001</v>
      </c>
      <c r="K42" t="s">
        <v>310</v>
      </c>
      <c r="L42" t="s">
        <v>311</v>
      </c>
      <c r="M42" t="s">
        <v>30</v>
      </c>
      <c r="N42">
        <v>33</v>
      </c>
      <c r="P42" t="str">
        <f t="shared" si="0"/>
        <v>Decoy33</v>
      </c>
      <c r="Q42">
        <v>46.9</v>
      </c>
    </row>
    <row r="43" spans="2:17">
      <c r="B43">
        <v>45.66</v>
      </c>
      <c r="C43">
        <v>-39.869999999999997</v>
      </c>
      <c r="D43">
        <v>0</v>
      </c>
      <c r="E43">
        <v>0</v>
      </c>
      <c r="F43">
        <v>0.99</v>
      </c>
      <c r="G43">
        <v>0</v>
      </c>
      <c r="H43">
        <v>7.0000000000000007E-2</v>
      </c>
      <c r="I43">
        <v>0.01</v>
      </c>
      <c r="J43">
        <v>1.579</v>
      </c>
      <c r="K43" t="s">
        <v>312</v>
      </c>
      <c r="L43" t="s">
        <v>313</v>
      </c>
      <c r="M43" t="s">
        <v>30</v>
      </c>
      <c r="N43">
        <v>34</v>
      </c>
      <c r="P43" t="str">
        <f t="shared" si="0"/>
        <v>Decoy34</v>
      </c>
      <c r="Q43">
        <v>45.66</v>
      </c>
    </row>
    <row r="44" spans="2:17">
      <c r="B44">
        <v>40.06</v>
      </c>
      <c r="C44">
        <v>-34.14</v>
      </c>
      <c r="D44">
        <v>0</v>
      </c>
      <c r="E44">
        <v>0</v>
      </c>
      <c r="F44">
        <v>0.99</v>
      </c>
      <c r="G44">
        <v>0</v>
      </c>
      <c r="H44">
        <v>0</v>
      </c>
      <c r="I44">
        <v>0</v>
      </c>
      <c r="J44">
        <v>0.11</v>
      </c>
      <c r="K44" t="s">
        <v>314</v>
      </c>
      <c r="L44" t="s">
        <v>315</v>
      </c>
      <c r="M44" t="s">
        <v>30</v>
      </c>
      <c r="N44">
        <v>35</v>
      </c>
      <c r="P44" t="str">
        <f t="shared" si="0"/>
        <v>Decoy35</v>
      </c>
      <c r="Q44">
        <v>40.06</v>
      </c>
    </row>
    <row r="45" spans="2:17">
      <c r="B45">
        <v>32.049999999999997</v>
      </c>
      <c r="C45">
        <v>-22.23</v>
      </c>
      <c r="D45">
        <v>1.3</v>
      </c>
      <c r="E45">
        <v>0</v>
      </c>
      <c r="F45">
        <v>0.99</v>
      </c>
      <c r="G45">
        <v>0</v>
      </c>
      <c r="H45">
        <v>0</v>
      </c>
      <c r="I45">
        <v>0</v>
      </c>
      <c r="J45">
        <v>0.111</v>
      </c>
      <c r="K45" t="s">
        <v>316</v>
      </c>
      <c r="L45" t="s">
        <v>317</v>
      </c>
      <c r="M45" t="s">
        <v>30</v>
      </c>
      <c r="N45">
        <v>36</v>
      </c>
      <c r="P45" t="str">
        <f t="shared" si="0"/>
        <v>Decoy36</v>
      </c>
      <c r="Q45">
        <v>32.049999999999997</v>
      </c>
    </row>
    <row r="46" spans="2:17">
      <c r="B46">
        <v>59.23</v>
      </c>
      <c r="C46">
        <v>-43.09</v>
      </c>
      <c r="D46">
        <v>1</v>
      </c>
      <c r="E46">
        <v>1</v>
      </c>
      <c r="F46">
        <v>2</v>
      </c>
      <c r="G46">
        <v>0</v>
      </c>
      <c r="H46">
        <v>0.99</v>
      </c>
      <c r="I46">
        <v>0.11</v>
      </c>
      <c r="J46">
        <v>11.865</v>
      </c>
      <c r="K46" t="s">
        <v>318</v>
      </c>
      <c r="L46" t="s">
        <v>319</v>
      </c>
      <c r="M46" t="s">
        <v>30</v>
      </c>
      <c r="N46">
        <v>37</v>
      </c>
      <c r="P46" t="str">
        <f t="shared" si="0"/>
        <v>Decoy37</v>
      </c>
      <c r="Q46">
        <v>59.23</v>
      </c>
    </row>
    <row r="47" spans="2:17">
      <c r="B47">
        <v>27.68</v>
      </c>
      <c r="C47">
        <v>-21.68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0.14000000000000001</v>
      </c>
      <c r="K47" t="s">
        <v>320</v>
      </c>
      <c r="L47" t="s">
        <v>321</v>
      </c>
      <c r="M47" t="s">
        <v>30</v>
      </c>
      <c r="N47">
        <v>38</v>
      </c>
      <c r="P47" t="str">
        <f t="shared" si="0"/>
        <v>Decoy38</v>
      </c>
      <c r="Q47">
        <v>27.68</v>
      </c>
    </row>
    <row r="48" spans="2:17">
      <c r="B48">
        <v>51.56</v>
      </c>
      <c r="C48">
        <v>-31.57</v>
      </c>
      <c r="D48">
        <v>2.99</v>
      </c>
      <c r="E48">
        <v>0</v>
      </c>
      <c r="F48">
        <v>1.99</v>
      </c>
      <c r="G48">
        <v>0</v>
      </c>
      <c r="H48">
        <v>0.54</v>
      </c>
      <c r="I48">
        <v>0.18</v>
      </c>
      <c r="J48">
        <v>0.751</v>
      </c>
      <c r="K48" t="s">
        <v>322</v>
      </c>
      <c r="L48" t="s">
        <v>323</v>
      </c>
      <c r="M48" t="s">
        <v>30</v>
      </c>
      <c r="N48">
        <v>39</v>
      </c>
      <c r="P48" t="str">
        <f t="shared" si="0"/>
        <v>Decoy39</v>
      </c>
      <c r="Q48">
        <v>51.56</v>
      </c>
    </row>
    <row r="49" spans="2:17">
      <c r="B49">
        <v>38.840000000000003</v>
      </c>
      <c r="C49">
        <v>-33.340000000000003</v>
      </c>
      <c r="D49">
        <v>0.2</v>
      </c>
      <c r="E49">
        <v>0</v>
      </c>
      <c r="F49">
        <v>0.99</v>
      </c>
      <c r="G49">
        <v>0</v>
      </c>
      <c r="H49">
        <v>0.51</v>
      </c>
      <c r="I49">
        <v>0</v>
      </c>
      <c r="J49">
        <v>0.52400000000000002</v>
      </c>
      <c r="K49" t="s">
        <v>324</v>
      </c>
      <c r="L49" t="s">
        <v>325</v>
      </c>
      <c r="M49" t="s">
        <v>30</v>
      </c>
      <c r="N49">
        <v>40</v>
      </c>
      <c r="P49" t="str">
        <f t="shared" si="0"/>
        <v>Decoy40</v>
      </c>
      <c r="Q49">
        <v>38.840000000000003</v>
      </c>
    </row>
    <row r="50" spans="2:17">
      <c r="B50">
        <v>40.11</v>
      </c>
      <c r="C50">
        <v>-34.5</v>
      </c>
      <c r="D50">
        <v>1.99</v>
      </c>
      <c r="E50">
        <v>0</v>
      </c>
      <c r="F50">
        <v>0</v>
      </c>
      <c r="G50">
        <v>0</v>
      </c>
      <c r="H50">
        <v>0.21</v>
      </c>
      <c r="I50">
        <v>0.05</v>
      </c>
      <c r="J50">
        <v>0.31</v>
      </c>
      <c r="K50" t="s">
        <v>326</v>
      </c>
      <c r="L50" t="s">
        <v>327</v>
      </c>
      <c r="M50" t="s">
        <v>30</v>
      </c>
      <c r="N50">
        <v>41</v>
      </c>
      <c r="P50" t="str">
        <f t="shared" si="0"/>
        <v>Decoy41</v>
      </c>
      <c r="Q50">
        <v>40.11</v>
      </c>
    </row>
    <row r="51" spans="2:17">
      <c r="B51">
        <v>41.71</v>
      </c>
      <c r="C51">
        <v>-41.82</v>
      </c>
      <c r="D51">
        <v>0</v>
      </c>
      <c r="E51">
        <v>0</v>
      </c>
      <c r="F51">
        <v>0</v>
      </c>
      <c r="G51">
        <v>0</v>
      </c>
      <c r="H51">
        <v>7.0000000000000007E-2</v>
      </c>
      <c r="I51">
        <v>0.04</v>
      </c>
      <c r="J51">
        <v>0.78300000000000003</v>
      </c>
      <c r="K51" t="s">
        <v>328</v>
      </c>
      <c r="L51" t="s">
        <v>329</v>
      </c>
      <c r="M51" t="s">
        <v>30</v>
      </c>
      <c r="N51">
        <v>42</v>
      </c>
      <c r="P51" t="str">
        <f t="shared" si="0"/>
        <v>Decoy42</v>
      </c>
      <c r="Q51">
        <v>41.71</v>
      </c>
    </row>
    <row r="52" spans="2:17">
      <c r="B52">
        <v>32.4</v>
      </c>
      <c r="C52">
        <v>-31.49</v>
      </c>
      <c r="D52">
        <v>0.84</v>
      </c>
      <c r="E52">
        <v>0</v>
      </c>
      <c r="F52">
        <v>0</v>
      </c>
      <c r="G52">
        <v>0</v>
      </c>
      <c r="H52">
        <v>0.81</v>
      </c>
      <c r="I52">
        <v>0</v>
      </c>
      <c r="J52">
        <v>0.28699999999999998</v>
      </c>
      <c r="K52" t="s">
        <v>330</v>
      </c>
      <c r="L52" t="s">
        <v>331</v>
      </c>
      <c r="M52" t="s">
        <v>30</v>
      </c>
      <c r="N52">
        <v>43</v>
      </c>
      <c r="P52" t="str">
        <f t="shared" si="0"/>
        <v>Decoy43</v>
      </c>
      <c r="Q52">
        <v>32.4</v>
      </c>
    </row>
    <row r="53" spans="2:17">
      <c r="B53">
        <v>41.34</v>
      </c>
      <c r="C53">
        <v>-26.92</v>
      </c>
      <c r="D53">
        <v>1.84</v>
      </c>
      <c r="E53">
        <v>1</v>
      </c>
      <c r="F53">
        <v>1</v>
      </c>
      <c r="G53">
        <v>0</v>
      </c>
      <c r="H53">
        <v>0.06</v>
      </c>
      <c r="I53">
        <v>0</v>
      </c>
      <c r="J53">
        <v>0.28699999999999998</v>
      </c>
      <c r="K53" t="s">
        <v>332</v>
      </c>
      <c r="L53" t="s">
        <v>333</v>
      </c>
      <c r="M53" t="s">
        <v>30</v>
      </c>
      <c r="N53">
        <v>44</v>
      </c>
      <c r="P53" t="str">
        <f t="shared" si="0"/>
        <v>Decoy44</v>
      </c>
      <c r="Q53">
        <v>41.34</v>
      </c>
    </row>
    <row r="54" spans="2:17">
      <c r="B54">
        <v>45.26</v>
      </c>
      <c r="C54">
        <v>-34.479999999999997</v>
      </c>
      <c r="D54">
        <v>0</v>
      </c>
      <c r="E54">
        <v>0</v>
      </c>
      <c r="F54">
        <v>1.99</v>
      </c>
      <c r="G54">
        <v>0</v>
      </c>
      <c r="H54">
        <v>1.05</v>
      </c>
      <c r="I54">
        <v>0.96</v>
      </c>
      <c r="J54">
        <v>0.91800000000000004</v>
      </c>
      <c r="K54" t="s">
        <v>334</v>
      </c>
      <c r="L54" t="s">
        <v>335</v>
      </c>
      <c r="M54" t="s">
        <v>30</v>
      </c>
      <c r="N54">
        <v>45</v>
      </c>
      <c r="P54" t="str">
        <f t="shared" si="0"/>
        <v>Decoy45</v>
      </c>
      <c r="Q54">
        <v>45.26</v>
      </c>
    </row>
    <row r="55" spans="2:17">
      <c r="B55">
        <v>44.33</v>
      </c>
      <c r="C55">
        <v>-35.159999999999997</v>
      </c>
      <c r="D55">
        <v>0.54</v>
      </c>
      <c r="E55">
        <v>0.88</v>
      </c>
      <c r="F55">
        <v>0.9</v>
      </c>
      <c r="G55">
        <v>0</v>
      </c>
      <c r="H55">
        <v>2.2599999999999998</v>
      </c>
      <c r="I55">
        <v>4.03</v>
      </c>
      <c r="J55">
        <v>3.1320000000000001</v>
      </c>
      <c r="K55" t="s">
        <v>336</v>
      </c>
      <c r="L55" t="s">
        <v>337</v>
      </c>
      <c r="M55" t="s">
        <v>30</v>
      </c>
      <c r="N55">
        <v>46</v>
      </c>
      <c r="P55" t="str">
        <f t="shared" si="0"/>
        <v>Decoy46</v>
      </c>
      <c r="Q55">
        <v>44.33</v>
      </c>
    </row>
    <row r="56" spans="2:17">
      <c r="B56">
        <v>41.36</v>
      </c>
      <c r="C56">
        <v>-27.15</v>
      </c>
      <c r="D56">
        <v>1</v>
      </c>
      <c r="E56">
        <v>0</v>
      </c>
      <c r="F56">
        <v>1.99</v>
      </c>
      <c r="G56">
        <v>0</v>
      </c>
      <c r="H56">
        <v>0.66</v>
      </c>
      <c r="I56">
        <v>0.6</v>
      </c>
      <c r="J56">
        <v>0.30199999999999999</v>
      </c>
      <c r="K56" t="s">
        <v>338</v>
      </c>
      <c r="L56" t="s">
        <v>339</v>
      </c>
      <c r="M56" t="s">
        <v>30</v>
      </c>
      <c r="N56">
        <v>47</v>
      </c>
      <c r="P56" t="str">
        <f t="shared" si="0"/>
        <v>Decoy47</v>
      </c>
      <c r="Q56">
        <v>41.36</v>
      </c>
    </row>
    <row r="57" spans="2:17">
      <c r="B57">
        <v>29.5</v>
      </c>
      <c r="C57">
        <v>-26.5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0.26900000000000002</v>
      </c>
      <c r="K57" t="s">
        <v>340</v>
      </c>
      <c r="L57" t="s">
        <v>341</v>
      </c>
      <c r="M57" t="s">
        <v>30</v>
      </c>
      <c r="N57">
        <v>48</v>
      </c>
      <c r="P57" t="str">
        <f t="shared" si="0"/>
        <v>Decoy48</v>
      </c>
      <c r="Q57">
        <v>29.5</v>
      </c>
    </row>
    <row r="58" spans="2:17">
      <c r="B58">
        <v>41.51</v>
      </c>
      <c r="C58">
        <v>-23.99</v>
      </c>
      <c r="D58">
        <v>1</v>
      </c>
      <c r="E58">
        <v>1</v>
      </c>
      <c r="F58">
        <v>1.94</v>
      </c>
      <c r="G58">
        <v>0</v>
      </c>
      <c r="H58">
        <v>7.0000000000000007E-2</v>
      </c>
      <c r="I58">
        <v>0.01</v>
      </c>
      <c r="J58">
        <v>2.1030000000000002</v>
      </c>
      <c r="K58" t="s">
        <v>342</v>
      </c>
      <c r="L58" t="s">
        <v>343</v>
      </c>
      <c r="M58" t="s">
        <v>30</v>
      </c>
      <c r="N58">
        <v>49</v>
      </c>
      <c r="P58" t="str">
        <f t="shared" si="0"/>
        <v>Decoy49</v>
      </c>
      <c r="Q58">
        <v>41.51</v>
      </c>
    </row>
    <row r="59" spans="2:17">
      <c r="B59">
        <v>43.04</v>
      </c>
      <c r="C59">
        <v>-31.33</v>
      </c>
      <c r="D59">
        <v>1</v>
      </c>
      <c r="E59">
        <v>1</v>
      </c>
      <c r="F59">
        <v>1</v>
      </c>
      <c r="G59">
        <v>0</v>
      </c>
      <c r="H59">
        <v>0.14000000000000001</v>
      </c>
      <c r="I59">
        <v>0</v>
      </c>
      <c r="J59">
        <v>0.85</v>
      </c>
      <c r="K59" t="s">
        <v>344</v>
      </c>
      <c r="L59" t="s">
        <v>345</v>
      </c>
      <c r="M59" t="s">
        <v>30</v>
      </c>
      <c r="N59">
        <v>50</v>
      </c>
      <c r="P59" t="str">
        <f t="shared" si="0"/>
        <v>Decoy50</v>
      </c>
      <c r="Q59">
        <v>43.04</v>
      </c>
    </row>
    <row r="60" spans="2:17">
      <c r="B60">
        <v>51.15</v>
      </c>
      <c r="C60">
        <v>-42.27</v>
      </c>
      <c r="D60">
        <v>1</v>
      </c>
      <c r="E60">
        <v>0</v>
      </c>
      <c r="F60">
        <v>1</v>
      </c>
      <c r="G60">
        <v>0</v>
      </c>
      <c r="H60">
        <v>0.54</v>
      </c>
      <c r="I60">
        <v>0.96</v>
      </c>
      <c r="J60">
        <v>0.26</v>
      </c>
      <c r="K60" t="s">
        <v>346</v>
      </c>
      <c r="L60" t="s">
        <v>347</v>
      </c>
      <c r="M60" t="s">
        <v>30</v>
      </c>
      <c r="N60">
        <v>51</v>
      </c>
      <c r="P60" t="str">
        <f t="shared" si="0"/>
        <v>Decoy51</v>
      </c>
      <c r="Q60">
        <v>51.15</v>
      </c>
    </row>
    <row r="61" spans="2:17">
      <c r="B61">
        <v>30.57</v>
      </c>
      <c r="C61">
        <v>-27.57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0.74</v>
      </c>
      <c r="K61" t="s">
        <v>348</v>
      </c>
      <c r="L61" t="s">
        <v>349</v>
      </c>
      <c r="M61" t="s">
        <v>30</v>
      </c>
      <c r="N61">
        <v>52</v>
      </c>
      <c r="P61" t="str">
        <f t="shared" si="0"/>
        <v>Decoy52</v>
      </c>
      <c r="Q61">
        <v>30.57</v>
      </c>
    </row>
    <row r="62" spans="2:17">
      <c r="B62">
        <v>45.09</v>
      </c>
      <c r="C62">
        <v>-28.27</v>
      </c>
      <c r="D62">
        <v>2.14</v>
      </c>
      <c r="E62">
        <v>0</v>
      </c>
      <c r="F62">
        <v>1.97</v>
      </c>
      <c r="G62">
        <v>0</v>
      </c>
      <c r="H62">
        <v>0.71</v>
      </c>
      <c r="I62">
        <v>0</v>
      </c>
      <c r="J62">
        <v>1.4330000000000001</v>
      </c>
      <c r="K62" t="s">
        <v>350</v>
      </c>
      <c r="L62" t="s">
        <v>351</v>
      </c>
      <c r="M62" t="s">
        <v>30</v>
      </c>
      <c r="N62">
        <v>53</v>
      </c>
      <c r="P62" t="str">
        <f t="shared" si="0"/>
        <v>Decoy53</v>
      </c>
      <c r="Q62">
        <v>45.09</v>
      </c>
    </row>
    <row r="63" spans="2:17">
      <c r="B63">
        <v>58.46</v>
      </c>
      <c r="C63">
        <v>-40.49</v>
      </c>
      <c r="D63">
        <v>1.93</v>
      </c>
      <c r="E63">
        <v>0</v>
      </c>
      <c r="F63">
        <v>2.29</v>
      </c>
      <c r="G63">
        <v>0</v>
      </c>
      <c r="H63">
        <v>1.33</v>
      </c>
      <c r="I63">
        <v>1.1100000000000001</v>
      </c>
      <c r="J63">
        <v>1.0029999999999999</v>
      </c>
      <c r="K63" t="s">
        <v>352</v>
      </c>
      <c r="L63" t="s">
        <v>353</v>
      </c>
      <c r="M63" t="s">
        <v>30</v>
      </c>
      <c r="N63">
        <v>54</v>
      </c>
      <c r="P63" t="str">
        <f t="shared" si="0"/>
        <v>Decoy54</v>
      </c>
      <c r="Q63">
        <v>58.46</v>
      </c>
    </row>
    <row r="64" spans="2:17">
      <c r="B64">
        <v>47.38</v>
      </c>
      <c r="C64">
        <v>-35.35</v>
      </c>
      <c r="D64">
        <v>1</v>
      </c>
      <c r="E64">
        <v>0</v>
      </c>
      <c r="F64">
        <v>1.99</v>
      </c>
      <c r="G64">
        <v>0</v>
      </c>
      <c r="H64">
        <v>1.45</v>
      </c>
      <c r="I64">
        <v>0</v>
      </c>
      <c r="J64">
        <v>1.9019999999999999</v>
      </c>
      <c r="K64" t="s">
        <v>354</v>
      </c>
      <c r="L64" t="s">
        <v>355</v>
      </c>
      <c r="M64" t="s">
        <v>30</v>
      </c>
      <c r="N64">
        <v>55</v>
      </c>
      <c r="P64" t="str">
        <f t="shared" si="0"/>
        <v>Decoy55</v>
      </c>
      <c r="Q64">
        <v>47.38</v>
      </c>
    </row>
    <row r="65" spans="2:17">
      <c r="B65">
        <v>36.42</v>
      </c>
      <c r="C65">
        <v>-32.520000000000003</v>
      </c>
      <c r="D65">
        <v>1.34</v>
      </c>
      <c r="E65">
        <v>0</v>
      </c>
      <c r="F65">
        <v>0</v>
      </c>
      <c r="G65">
        <v>0</v>
      </c>
      <c r="H65">
        <v>0.69</v>
      </c>
      <c r="I65">
        <v>1.28</v>
      </c>
      <c r="J65">
        <v>0.46700000000000003</v>
      </c>
      <c r="K65" t="s">
        <v>356</v>
      </c>
      <c r="L65" t="s">
        <v>357</v>
      </c>
      <c r="M65" t="s">
        <v>30</v>
      </c>
      <c r="N65">
        <v>56</v>
      </c>
      <c r="P65" t="str">
        <f t="shared" si="0"/>
        <v>Decoy56</v>
      </c>
      <c r="Q65">
        <v>36.42</v>
      </c>
    </row>
    <row r="66" spans="2:17">
      <c r="B66">
        <v>30.52</v>
      </c>
      <c r="C66">
        <v>-21.52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0.41699999999999998</v>
      </c>
      <c r="K66" t="s">
        <v>358</v>
      </c>
      <c r="L66" t="s">
        <v>359</v>
      </c>
      <c r="M66" t="s">
        <v>30</v>
      </c>
      <c r="N66">
        <v>57</v>
      </c>
      <c r="P66" t="str">
        <f t="shared" si="0"/>
        <v>Decoy57</v>
      </c>
      <c r="Q66">
        <v>30.52</v>
      </c>
    </row>
    <row r="67" spans="2:17">
      <c r="B67">
        <v>47.39</v>
      </c>
      <c r="C67">
        <v>-34.89</v>
      </c>
      <c r="D67">
        <v>1</v>
      </c>
      <c r="E67">
        <v>0</v>
      </c>
      <c r="F67">
        <v>1.97</v>
      </c>
      <c r="G67">
        <v>0</v>
      </c>
      <c r="H67">
        <v>1.17</v>
      </c>
      <c r="I67">
        <v>0.02</v>
      </c>
      <c r="J67">
        <v>0.26800000000000002</v>
      </c>
      <c r="K67" t="s">
        <v>360</v>
      </c>
      <c r="L67" t="s">
        <v>361</v>
      </c>
      <c r="M67" t="s">
        <v>30</v>
      </c>
      <c r="N67">
        <v>58</v>
      </c>
      <c r="P67" t="str">
        <f t="shared" ref="P67:P130" si="1">M67&amp;N67</f>
        <v>Decoy58</v>
      </c>
      <c r="Q67">
        <v>47.39</v>
      </c>
    </row>
    <row r="68" spans="2:17">
      <c r="B68">
        <v>37.79</v>
      </c>
      <c r="C68">
        <v>-34.79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0.26200000000000001</v>
      </c>
      <c r="K68" t="s">
        <v>362</v>
      </c>
      <c r="L68" t="s">
        <v>363</v>
      </c>
      <c r="M68" t="s">
        <v>30</v>
      </c>
      <c r="N68">
        <v>59</v>
      </c>
      <c r="P68" t="str">
        <f t="shared" si="1"/>
        <v>Decoy59</v>
      </c>
      <c r="Q68">
        <v>37.79</v>
      </c>
    </row>
    <row r="69" spans="2:17">
      <c r="B69">
        <v>41.31</v>
      </c>
      <c r="C69">
        <v>-31.18</v>
      </c>
      <c r="D69">
        <v>1.86</v>
      </c>
      <c r="E69">
        <v>0</v>
      </c>
      <c r="F69">
        <v>0.99</v>
      </c>
      <c r="G69">
        <v>0</v>
      </c>
      <c r="H69">
        <v>0.68</v>
      </c>
      <c r="I69">
        <v>0</v>
      </c>
      <c r="J69">
        <v>0.29399999999999998</v>
      </c>
      <c r="K69" t="s">
        <v>364</v>
      </c>
      <c r="L69" t="s">
        <v>365</v>
      </c>
      <c r="M69" t="s">
        <v>30</v>
      </c>
      <c r="N69">
        <v>60</v>
      </c>
      <c r="P69" t="str">
        <f t="shared" si="1"/>
        <v>Decoy60</v>
      </c>
      <c r="Q69">
        <v>41.31</v>
      </c>
    </row>
    <row r="70" spans="2:17">
      <c r="B70">
        <v>36.65</v>
      </c>
      <c r="C70">
        <v>-34.950000000000003</v>
      </c>
      <c r="D70">
        <v>0.56999999999999995</v>
      </c>
      <c r="E70">
        <v>0</v>
      </c>
      <c r="F70">
        <v>0</v>
      </c>
      <c r="G70">
        <v>0</v>
      </c>
      <c r="H70">
        <v>0.01</v>
      </c>
      <c r="I70">
        <v>0</v>
      </c>
      <c r="J70">
        <v>0.36299999999999999</v>
      </c>
      <c r="K70" t="s">
        <v>366</v>
      </c>
      <c r="L70" t="s">
        <v>367</v>
      </c>
      <c r="M70" t="s">
        <v>30</v>
      </c>
      <c r="N70">
        <v>61</v>
      </c>
      <c r="P70" t="str">
        <f t="shared" si="1"/>
        <v>Decoy61</v>
      </c>
      <c r="Q70">
        <v>36.65</v>
      </c>
    </row>
    <row r="71" spans="2:17">
      <c r="B71">
        <v>34.130000000000003</v>
      </c>
      <c r="C71">
        <v>-29.5</v>
      </c>
      <c r="D71">
        <v>1.54</v>
      </c>
      <c r="E71">
        <v>0</v>
      </c>
      <c r="F71">
        <v>0</v>
      </c>
      <c r="G71">
        <v>0</v>
      </c>
      <c r="H71">
        <v>0</v>
      </c>
      <c r="I71">
        <v>0</v>
      </c>
      <c r="J71">
        <v>0.11899999999999999</v>
      </c>
      <c r="K71" t="s">
        <v>368</v>
      </c>
      <c r="L71" t="s">
        <v>369</v>
      </c>
      <c r="M71" t="s">
        <v>30</v>
      </c>
      <c r="N71">
        <v>62</v>
      </c>
      <c r="P71" t="str">
        <f t="shared" si="1"/>
        <v>Decoy62</v>
      </c>
      <c r="Q71">
        <v>34.130000000000003</v>
      </c>
    </row>
    <row r="72" spans="2:17">
      <c r="B72">
        <v>33.08</v>
      </c>
      <c r="C72">
        <v>-25.46</v>
      </c>
      <c r="D72">
        <v>1</v>
      </c>
      <c r="E72">
        <v>0</v>
      </c>
      <c r="F72">
        <v>0.9</v>
      </c>
      <c r="G72">
        <v>0</v>
      </c>
      <c r="H72">
        <v>0.37</v>
      </c>
      <c r="I72">
        <v>0</v>
      </c>
      <c r="J72">
        <v>0.28399999999999997</v>
      </c>
      <c r="K72" t="s">
        <v>370</v>
      </c>
      <c r="L72" t="s">
        <v>371</v>
      </c>
      <c r="M72" t="s">
        <v>30</v>
      </c>
      <c r="N72">
        <v>63</v>
      </c>
      <c r="P72" t="str">
        <f t="shared" si="1"/>
        <v>Decoy63</v>
      </c>
      <c r="Q72">
        <v>33.08</v>
      </c>
    </row>
    <row r="73" spans="2:17">
      <c r="B73">
        <v>34.65</v>
      </c>
      <c r="C73">
        <v>-22.78</v>
      </c>
      <c r="D73">
        <v>2</v>
      </c>
      <c r="E73">
        <v>0</v>
      </c>
      <c r="F73">
        <v>1</v>
      </c>
      <c r="G73">
        <v>0</v>
      </c>
      <c r="H73">
        <v>7.0000000000000007E-2</v>
      </c>
      <c r="I73">
        <v>0</v>
      </c>
      <c r="J73">
        <v>0.82799999999999996</v>
      </c>
      <c r="K73" t="s">
        <v>372</v>
      </c>
      <c r="L73" t="s">
        <v>373</v>
      </c>
      <c r="M73" t="s">
        <v>30</v>
      </c>
      <c r="N73">
        <v>64</v>
      </c>
      <c r="P73" t="str">
        <f t="shared" si="1"/>
        <v>Decoy64</v>
      </c>
      <c r="Q73">
        <v>34.65</v>
      </c>
    </row>
    <row r="74" spans="2:17">
      <c r="B74">
        <v>41.83</v>
      </c>
      <c r="C74">
        <v>-39.049999999999997</v>
      </c>
      <c r="D74">
        <v>0</v>
      </c>
      <c r="E74">
        <v>1</v>
      </c>
      <c r="F74">
        <v>0</v>
      </c>
      <c r="G74">
        <v>0</v>
      </c>
      <c r="H74">
        <v>0.12</v>
      </c>
      <c r="I74">
        <v>0</v>
      </c>
      <c r="J74">
        <v>2.4540000000000002</v>
      </c>
      <c r="K74" t="s">
        <v>374</v>
      </c>
      <c r="L74" t="s">
        <v>375</v>
      </c>
      <c r="M74" t="s">
        <v>30</v>
      </c>
      <c r="N74">
        <v>65</v>
      </c>
      <c r="P74" t="str">
        <f t="shared" si="1"/>
        <v>Decoy65</v>
      </c>
      <c r="Q74">
        <v>41.83</v>
      </c>
    </row>
    <row r="75" spans="2:17">
      <c r="B75">
        <v>45.27</v>
      </c>
      <c r="C75">
        <v>-25.65</v>
      </c>
      <c r="D75">
        <v>0.94</v>
      </c>
      <c r="E75">
        <v>0</v>
      </c>
      <c r="F75">
        <v>2.87</v>
      </c>
      <c r="G75">
        <v>0</v>
      </c>
      <c r="H75">
        <v>1.31</v>
      </c>
      <c r="I75">
        <v>2.2000000000000002</v>
      </c>
      <c r="J75">
        <v>3.3069999999999999</v>
      </c>
      <c r="K75" t="s">
        <v>376</v>
      </c>
      <c r="L75" t="s">
        <v>377</v>
      </c>
      <c r="M75" t="s">
        <v>30</v>
      </c>
      <c r="N75">
        <v>66</v>
      </c>
      <c r="P75" t="str">
        <f t="shared" si="1"/>
        <v>Decoy66</v>
      </c>
      <c r="Q75">
        <v>45.27</v>
      </c>
    </row>
    <row r="76" spans="2:17">
      <c r="B76">
        <v>53.87</v>
      </c>
      <c r="C76">
        <v>-39.56</v>
      </c>
      <c r="D76">
        <v>1</v>
      </c>
      <c r="E76">
        <v>0</v>
      </c>
      <c r="F76">
        <v>1.99</v>
      </c>
      <c r="G76">
        <v>0</v>
      </c>
      <c r="H76">
        <v>0.34</v>
      </c>
      <c r="I76">
        <v>7.0000000000000007E-2</v>
      </c>
      <c r="J76">
        <v>0.46700000000000003</v>
      </c>
      <c r="K76" t="s">
        <v>378</v>
      </c>
      <c r="L76" t="s">
        <v>379</v>
      </c>
      <c r="M76" t="s">
        <v>30</v>
      </c>
      <c r="N76">
        <v>67</v>
      </c>
      <c r="P76" t="str">
        <f t="shared" si="1"/>
        <v>Decoy67</v>
      </c>
      <c r="Q76">
        <v>53.87</v>
      </c>
    </row>
    <row r="77" spans="2:17">
      <c r="B77">
        <v>39.43</v>
      </c>
      <c r="C77">
        <v>-27.43</v>
      </c>
      <c r="D77">
        <v>2</v>
      </c>
      <c r="E77">
        <v>0</v>
      </c>
      <c r="F77">
        <v>1</v>
      </c>
      <c r="G77">
        <v>0</v>
      </c>
      <c r="H77">
        <v>0</v>
      </c>
      <c r="I77">
        <v>0</v>
      </c>
      <c r="J77">
        <v>0.11899999999999999</v>
      </c>
      <c r="K77" t="s">
        <v>380</v>
      </c>
      <c r="L77" t="s">
        <v>381</v>
      </c>
      <c r="M77" t="s">
        <v>30</v>
      </c>
      <c r="N77">
        <v>68</v>
      </c>
      <c r="P77" t="str">
        <f t="shared" si="1"/>
        <v>Decoy68</v>
      </c>
      <c r="Q77">
        <v>39.43</v>
      </c>
    </row>
    <row r="78" spans="2:17">
      <c r="B78">
        <v>45.9</v>
      </c>
      <c r="C78">
        <v>-38.4</v>
      </c>
      <c r="D78">
        <v>0.65</v>
      </c>
      <c r="E78">
        <v>2</v>
      </c>
      <c r="F78">
        <v>0</v>
      </c>
      <c r="G78">
        <v>0</v>
      </c>
      <c r="H78">
        <v>0.23</v>
      </c>
      <c r="I78">
        <v>0</v>
      </c>
      <c r="J78">
        <v>0.52300000000000002</v>
      </c>
      <c r="K78" t="s">
        <v>382</v>
      </c>
      <c r="L78" t="s">
        <v>383</v>
      </c>
      <c r="M78" t="s">
        <v>30</v>
      </c>
      <c r="N78">
        <v>69</v>
      </c>
      <c r="P78" t="str">
        <f t="shared" si="1"/>
        <v>Decoy69</v>
      </c>
      <c r="Q78">
        <v>45.9</v>
      </c>
    </row>
    <row r="79" spans="2:17">
      <c r="B79">
        <v>35.53</v>
      </c>
      <c r="C79">
        <v>-33.42</v>
      </c>
      <c r="D79">
        <v>0</v>
      </c>
      <c r="E79">
        <v>1</v>
      </c>
      <c r="F79">
        <v>0</v>
      </c>
      <c r="G79">
        <v>0</v>
      </c>
      <c r="H79">
        <v>0.45</v>
      </c>
      <c r="I79">
        <v>0</v>
      </c>
      <c r="J79">
        <v>0.45700000000000002</v>
      </c>
      <c r="K79" t="s">
        <v>384</v>
      </c>
      <c r="L79" t="s">
        <v>385</v>
      </c>
      <c r="M79" t="s">
        <v>30</v>
      </c>
      <c r="N79">
        <v>70</v>
      </c>
      <c r="P79" t="str">
        <f t="shared" si="1"/>
        <v>Decoy70</v>
      </c>
      <c r="Q79">
        <v>35.53</v>
      </c>
    </row>
    <row r="80" spans="2:17">
      <c r="B80">
        <v>37.880000000000003</v>
      </c>
      <c r="C80">
        <v>-31.87</v>
      </c>
      <c r="D80">
        <v>0</v>
      </c>
      <c r="E80">
        <v>1</v>
      </c>
      <c r="F80">
        <v>0.7</v>
      </c>
      <c r="G80">
        <v>0</v>
      </c>
      <c r="H80">
        <v>0.59</v>
      </c>
      <c r="I80">
        <v>0</v>
      </c>
      <c r="J80">
        <v>0.46200000000000002</v>
      </c>
      <c r="K80" t="s">
        <v>386</v>
      </c>
      <c r="L80" t="s">
        <v>387</v>
      </c>
      <c r="M80" t="s">
        <v>30</v>
      </c>
      <c r="N80">
        <v>71</v>
      </c>
      <c r="P80" t="str">
        <f t="shared" si="1"/>
        <v>Decoy71</v>
      </c>
      <c r="Q80">
        <v>37.880000000000003</v>
      </c>
    </row>
    <row r="81" spans="2:17">
      <c r="B81">
        <v>38.25</v>
      </c>
      <c r="C81">
        <v>-39.25</v>
      </c>
      <c r="D81">
        <v>0</v>
      </c>
      <c r="E81">
        <v>0</v>
      </c>
      <c r="F81">
        <v>0</v>
      </c>
      <c r="G81">
        <v>0</v>
      </c>
      <c r="H81">
        <v>0.5</v>
      </c>
      <c r="I81">
        <v>0</v>
      </c>
      <c r="J81">
        <v>0.433</v>
      </c>
      <c r="K81" t="s">
        <v>388</v>
      </c>
      <c r="L81" t="s">
        <v>389</v>
      </c>
      <c r="M81" t="s">
        <v>30</v>
      </c>
      <c r="N81">
        <v>72</v>
      </c>
      <c r="P81" t="str">
        <f t="shared" si="1"/>
        <v>Decoy72</v>
      </c>
      <c r="Q81">
        <v>38.25</v>
      </c>
    </row>
    <row r="82" spans="2:17">
      <c r="B82">
        <v>44.13</v>
      </c>
      <c r="C82">
        <v>-29.59</v>
      </c>
      <c r="D82">
        <v>1</v>
      </c>
      <c r="E82">
        <v>0</v>
      </c>
      <c r="F82">
        <v>1.97</v>
      </c>
      <c r="G82">
        <v>0</v>
      </c>
      <c r="H82">
        <v>2.13</v>
      </c>
      <c r="I82">
        <v>3.99</v>
      </c>
      <c r="J82">
        <v>0.438</v>
      </c>
      <c r="K82" t="s">
        <v>390</v>
      </c>
      <c r="L82" t="s">
        <v>391</v>
      </c>
      <c r="M82" t="s">
        <v>30</v>
      </c>
      <c r="N82">
        <v>73</v>
      </c>
      <c r="P82" t="str">
        <f t="shared" si="1"/>
        <v>Decoy73</v>
      </c>
      <c r="Q82">
        <v>44.13</v>
      </c>
    </row>
    <row r="83" spans="2:17">
      <c r="B83">
        <v>49.18</v>
      </c>
      <c r="C83">
        <v>-33.65</v>
      </c>
      <c r="D83">
        <v>1.22</v>
      </c>
      <c r="E83">
        <v>0</v>
      </c>
      <c r="F83">
        <v>2</v>
      </c>
      <c r="G83">
        <v>0</v>
      </c>
      <c r="H83">
        <v>7.0000000000000007E-2</v>
      </c>
      <c r="I83">
        <v>0</v>
      </c>
      <c r="J83">
        <v>2.218</v>
      </c>
      <c r="K83" t="s">
        <v>392</v>
      </c>
      <c r="L83" t="s">
        <v>393</v>
      </c>
      <c r="M83" t="s">
        <v>30</v>
      </c>
      <c r="N83">
        <v>74</v>
      </c>
      <c r="P83" t="str">
        <f t="shared" si="1"/>
        <v>Decoy74</v>
      </c>
      <c r="Q83">
        <v>49.18</v>
      </c>
    </row>
    <row r="84" spans="2:17">
      <c r="B84">
        <v>47.06</v>
      </c>
      <c r="C84">
        <v>-36.81</v>
      </c>
      <c r="D84">
        <v>3.7</v>
      </c>
      <c r="E84">
        <v>0</v>
      </c>
      <c r="F84">
        <v>0</v>
      </c>
      <c r="G84">
        <v>0</v>
      </c>
      <c r="H84">
        <v>0.43</v>
      </c>
      <c r="I84">
        <v>0</v>
      </c>
      <c r="J84">
        <v>9.9450000000000003</v>
      </c>
      <c r="K84" t="s">
        <v>394</v>
      </c>
      <c r="L84" t="s">
        <v>395</v>
      </c>
      <c r="M84" t="s">
        <v>30</v>
      </c>
      <c r="N84">
        <v>75</v>
      </c>
      <c r="P84" t="str">
        <f t="shared" si="1"/>
        <v>Decoy75</v>
      </c>
      <c r="Q84">
        <v>47.06</v>
      </c>
    </row>
    <row r="85" spans="2:17">
      <c r="B85">
        <v>47.41</v>
      </c>
      <c r="C85">
        <v>-43.84</v>
      </c>
      <c r="D85">
        <v>0</v>
      </c>
      <c r="E85">
        <v>0</v>
      </c>
      <c r="F85">
        <v>0.97</v>
      </c>
      <c r="G85">
        <v>0</v>
      </c>
      <c r="H85">
        <v>1.24</v>
      </c>
      <c r="I85">
        <v>0.22</v>
      </c>
      <c r="J85">
        <v>0.85099999999999998</v>
      </c>
      <c r="K85" t="s">
        <v>396</v>
      </c>
      <c r="L85" t="s">
        <v>397</v>
      </c>
      <c r="M85" t="s">
        <v>30</v>
      </c>
      <c r="N85">
        <v>76</v>
      </c>
      <c r="P85" t="str">
        <f t="shared" si="1"/>
        <v>Decoy76</v>
      </c>
      <c r="Q85">
        <v>47.41</v>
      </c>
    </row>
    <row r="86" spans="2:17">
      <c r="B86">
        <v>39.700000000000003</v>
      </c>
      <c r="C86">
        <v>-38.01</v>
      </c>
      <c r="D86">
        <v>0.99</v>
      </c>
      <c r="E86">
        <v>0</v>
      </c>
      <c r="F86">
        <v>0</v>
      </c>
      <c r="G86">
        <v>0</v>
      </c>
      <c r="H86">
        <v>0.74</v>
      </c>
      <c r="I86">
        <v>0.21</v>
      </c>
      <c r="J86">
        <v>0.45100000000000001</v>
      </c>
      <c r="K86" t="s">
        <v>398</v>
      </c>
      <c r="L86" t="s">
        <v>399</v>
      </c>
      <c r="M86" t="s">
        <v>30</v>
      </c>
      <c r="N86">
        <v>77</v>
      </c>
      <c r="P86" t="str">
        <f t="shared" si="1"/>
        <v>Decoy77</v>
      </c>
      <c r="Q86">
        <v>39.700000000000003</v>
      </c>
    </row>
    <row r="87" spans="2:17">
      <c r="B87">
        <v>39.94</v>
      </c>
      <c r="C87">
        <v>-31.12</v>
      </c>
      <c r="D87">
        <v>2</v>
      </c>
      <c r="E87">
        <v>1</v>
      </c>
      <c r="F87">
        <v>0</v>
      </c>
      <c r="G87">
        <v>0</v>
      </c>
      <c r="H87">
        <v>0.18</v>
      </c>
      <c r="I87">
        <v>0.18</v>
      </c>
      <c r="J87">
        <v>0.314</v>
      </c>
      <c r="K87" t="s">
        <v>400</v>
      </c>
      <c r="L87" t="s">
        <v>401</v>
      </c>
      <c r="M87" t="s">
        <v>30</v>
      </c>
      <c r="N87">
        <v>78</v>
      </c>
      <c r="P87" t="str">
        <f t="shared" si="1"/>
        <v>Decoy78</v>
      </c>
      <c r="Q87">
        <v>39.94</v>
      </c>
    </row>
    <row r="88" spans="2:17">
      <c r="B88">
        <v>39.200000000000003</v>
      </c>
      <c r="C88">
        <v>-30.39</v>
      </c>
      <c r="D88">
        <v>1</v>
      </c>
      <c r="E88">
        <v>0</v>
      </c>
      <c r="F88">
        <v>0.97</v>
      </c>
      <c r="G88">
        <v>0</v>
      </c>
      <c r="H88">
        <v>0.02</v>
      </c>
      <c r="I88">
        <v>0.02</v>
      </c>
      <c r="J88">
        <v>0.52</v>
      </c>
      <c r="K88" t="s">
        <v>402</v>
      </c>
      <c r="L88" t="s">
        <v>403</v>
      </c>
      <c r="M88" t="s">
        <v>30</v>
      </c>
      <c r="N88">
        <v>79</v>
      </c>
      <c r="P88" t="str">
        <f t="shared" si="1"/>
        <v>Decoy79</v>
      </c>
      <c r="Q88">
        <v>39.200000000000003</v>
      </c>
    </row>
    <row r="89" spans="2:17">
      <c r="B89">
        <v>41.24</v>
      </c>
      <c r="C89">
        <v>-26.32</v>
      </c>
      <c r="D89">
        <v>1</v>
      </c>
      <c r="E89">
        <v>0</v>
      </c>
      <c r="F89">
        <v>2</v>
      </c>
      <c r="G89">
        <v>0</v>
      </c>
      <c r="H89">
        <v>0.05</v>
      </c>
      <c r="I89">
        <v>0.04</v>
      </c>
      <c r="J89">
        <v>0.3</v>
      </c>
      <c r="K89" t="s">
        <v>404</v>
      </c>
      <c r="L89" t="s">
        <v>405</v>
      </c>
      <c r="M89" t="s">
        <v>30</v>
      </c>
      <c r="N89">
        <v>80</v>
      </c>
      <c r="P89" t="str">
        <f t="shared" si="1"/>
        <v>Decoy80</v>
      </c>
      <c r="Q89">
        <v>41.24</v>
      </c>
    </row>
    <row r="90" spans="2:17">
      <c r="B90">
        <v>40.98</v>
      </c>
      <c r="C90">
        <v>-36.56</v>
      </c>
      <c r="D90">
        <v>0.34</v>
      </c>
      <c r="E90">
        <v>0</v>
      </c>
      <c r="F90">
        <v>0.97</v>
      </c>
      <c r="G90">
        <v>0</v>
      </c>
      <c r="H90">
        <v>1.27</v>
      </c>
      <c r="I90">
        <v>0.12</v>
      </c>
      <c r="J90">
        <v>0.89700000000000002</v>
      </c>
      <c r="K90" t="s">
        <v>406</v>
      </c>
      <c r="L90" t="s">
        <v>407</v>
      </c>
      <c r="M90" t="s">
        <v>30</v>
      </c>
      <c r="N90">
        <v>81</v>
      </c>
      <c r="P90" t="str">
        <f t="shared" si="1"/>
        <v>Decoy81</v>
      </c>
      <c r="Q90">
        <v>40.98</v>
      </c>
    </row>
    <row r="91" spans="2:17">
      <c r="B91">
        <v>38.369999999999997</v>
      </c>
      <c r="C91">
        <v>-36.03</v>
      </c>
      <c r="D91">
        <v>1</v>
      </c>
      <c r="E91">
        <v>0</v>
      </c>
      <c r="F91">
        <v>0</v>
      </c>
      <c r="G91">
        <v>0</v>
      </c>
      <c r="H91">
        <v>0.35</v>
      </c>
      <c r="I91">
        <v>0.05</v>
      </c>
      <c r="J91">
        <v>1.917</v>
      </c>
      <c r="K91" t="s">
        <v>408</v>
      </c>
      <c r="L91" t="s">
        <v>409</v>
      </c>
      <c r="M91" t="s">
        <v>30</v>
      </c>
      <c r="N91">
        <v>82</v>
      </c>
      <c r="P91" t="str">
        <f t="shared" si="1"/>
        <v>Decoy82</v>
      </c>
      <c r="Q91">
        <v>38.369999999999997</v>
      </c>
    </row>
    <row r="92" spans="2:17">
      <c r="B92">
        <v>36.75</v>
      </c>
      <c r="C92">
        <v>-31.24</v>
      </c>
      <c r="D92">
        <v>2.81</v>
      </c>
      <c r="E92">
        <v>0</v>
      </c>
      <c r="F92">
        <v>0</v>
      </c>
      <c r="G92">
        <v>0</v>
      </c>
      <c r="H92">
        <v>1.47</v>
      </c>
      <c r="I92">
        <v>0.01</v>
      </c>
      <c r="J92">
        <v>0.92200000000000004</v>
      </c>
      <c r="K92" t="s">
        <v>410</v>
      </c>
      <c r="L92" t="s">
        <v>411</v>
      </c>
      <c r="M92" t="s">
        <v>30</v>
      </c>
      <c r="N92">
        <v>83</v>
      </c>
      <c r="P92" t="str">
        <f t="shared" si="1"/>
        <v>Decoy83</v>
      </c>
      <c r="Q92">
        <v>36.75</v>
      </c>
    </row>
    <row r="93" spans="2:17">
      <c r="B93">
        <v>43.38</v>
      </c>
      <c r="C93">
        <v>-28.8</v>
      </c>
      <c r="D93">
        <v>1</v>
      </c>
      <c r="E93">
        <v>0</v>
      </c>
      <c r="F93">
        <v>2</v>
      </c>
      <c r="G93">
        <v>0</v>
      </c>
      <c r="H93">
        <v>0.2</v>
      </c>
      <c r="I93">
        <v>0.01</v>
      </c>
      <c r="J93">
        <v>0.99199999999999999</v>
      </c>
      <c r="K93" t="s">
        <v>412</v>
      </c>
      <c r="L93" t="s">
        <v>413</v>
      </c>
      <c r="M93" t="s">
        <v>30</v>
      </c>
      <c r="N93">
        <v>84</v>
      </c>
      <c r="P93" t="str">
        <f t="shared" si="1"/>
        <v>Decoy84</v>
      </c>
      <c r="Q93">
        <v>43.38</v>
      </c>
    </row>
    <row r="94" spans="2:17">
      <c r="B94">
        <v>51.01</v>
      </c>
      <c r="C94">
        <v>-37.549999999999997</v>
      </c>
      <c r="D94">
        <v>1</v>
      </c>
      <c r="E94">
        <v>0</v>
      </c>
      <c r="F94">
        <v>2</v>
      </c>
      <c r="G94">
        <v>0</v>
      </c>
      <c r="H94">
        <v>0.81</v>
      </c>
      <c r="I94">
        <v>0.11</v>
      </c>
      <c r="J94">
        <v>5.6909999999999998</v>
      </c>
      <c r="K94" t="s">
        <v>414</v>
      </c>
      <c r="L94" t="s">
        <v>415</v>
      </c>
      <c r="M94" t="s">
        <v>30</v>
      </c>
      <c r="N94">
        <v>85</v>
      </c>
      <c r="P94" t="str">
        <f t="shared" si="1"/>
        <v>Decoy85</v>
      </c>
      <c r="Q94">
        <v>51.01</v>
      </c>
    </row>
    <row r="95" spans="2:17">
      <c r="B95">
        <v>44</v>
      </c>
      <c r="C95">
        <v>-38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0.20100000000000001</v>
      </c>
      <c r="K95" t="s">
        <v>416</v>
      </c>
      <c r="L95" t="s">
        <v>417</v>
      </c>
      <c r="M95" t="s">
        <v>30</v>
      </c>
      <c r="N95">
        <v>86</v>
      </c>
      <c r="P95" t="str">
        <f t="shared" si="1"/>
        <v>Decoy86</v>
      </c>
      <c r="Q95">
        <v>44</v>
      </c>
    </row>
    <row r="96" spans="2:17">
      <c r="B96">
        <v>44.49</v>
      </c>
      <c r="C96">
        <v>-28.22</v>
      </c>
      <c r="D96">
        <v>1.93</v>
      </c>
      <c r="E96">
        <v>1.68</v>
      </c>
      <c r="F96">
        <v>0.99</v>
      </c>
      <c r="G96">
        <v>0</v>
      </c>
      <c r="H96">
        <v>0.24</v>
      </c>
      <c r="I96">
        <v>0</v>
      </c>
      <c r="J96">
        <v>2.9609999999999999</v>
      </c>
      <c r="K96" t="s">
        <v>418</v>
      </c>
      <c r="L96" t="s">
        <v>419</v>
      </c>
      <c r="M96" t="s">
        <v>30</v>
      </c>
      <c r="N96">
        <v>87</v>
      </c>
      <c r="P96" t="str">
        <f t="shared" si="1"/>
        <v>Decoy87</v>
      </c>
      <c r="Q96">
        <v>44.49</v>
      </c>
    </row>
    <row r="97" spans="2:17">
      <c r="B97">
        <v>51.2</v>
      </c>
      <c r="C97">
        <v>-33.369999999999997</v>
      </c>
      <c r="D97">
        <v>1</v>
      </c>
      <c r="E97">
        <v>1</v>
      </c>
      <c r="F97">
        <v>1.99</v>
      </c>
      <c r="G97">
        <v>0</v>
      </c>
      <c r="H97">
        <v>1.06</v>
      </c>
      <c r="I97">
        <v>2.04</v>
      </c>
      <c r="J97">
        <v>0.47599999999999998</v>
      </c>
      <c r="K97" t="s">
        <v>420</v>
      </c>
      <c r="L97" t="s">
        <v>421</v>
      </c>
      <c r="M97" t="s">
        <v>30</v>
      </c>
      <c r="N97">
        <v>88</v>
      </c>
      <c r="P97" t="str">
        <f t="shared" si="1"/>
        <v>Decoy88</v>
      </c>
      <c r="Q97">
        <v>51.2</v>
      </c>
    </row>
    <row r="98" spans="2:17">
      <c r="B98">
        <v>44.73</v>
      </c>
      <c r="C98">
        <v>-27.44</v>
      </c>
      <c r="D98">
        <v>1</v>
      </c>
      <c r="E98">
        <v>0.78</v>
      </c>
      <c r="F98">
        <v>2</v>
      </c>
      <c r="G98">
        <v>0</v>
      </c>
      <c r="H98">
        <v>0.71</v>
      </c>
      <c r="I98">
        <v>1.37</v>
      </c>
      <c r="J98">
        <v>6.2690000000000001</v>
      </c>
      <c r="K98" t="s">
        <v>422</v>
      </c>
      <c r="L98" t="s">
        <v>423</v>
      </c>
      <c r="M98" t="s">
        <v>30</v>
      </c>
      <c r="N98">
        <v>89</v>
      </c>
      <c r="P98" t="str">
        <f t="shared" si="1"/>
        <v>Decoy89</v>
      </c>
      <c r="Q98">
        <v>44.73</v>
      </c>
    </row>
    <row r="99" spans="2:17">
      <c r="B99">
        <v>44.93</v>
      </c>
      <c r="C99">
        <v>-32.69</v>
      </c>
      <c r="D99">
        <v>1</v>
      </c>
      <c r="E99">
        <v>0</v>
      </c>
      <c r="F99">
        <v>1.98</v>
      </c>
      <c r="G99">
        <v>0</v>
      </c>
      <c r="H99">
        <v>1.51</v>
      </c>
      <c r="I99">
        <v>0.36</v>
      </c>
      <c r="J99">
        <v>0.497</v>
      </c>
      <c r="K99" t="s">
        <v>424</v>
      </c>
      <c r="L99" t="s">
        <v>425</v>
      </c>
      <c r="M99" t="s">
        <v>30</v>
      </c>
      <c r="N99">
        <v>90</v>
      </c>
      <c r="P99" t="str">
        <f t="shared" si="1"/>
        <v>Decoy90</v>
      </c>
      <c r="Q99">
        <v>44.93</v>
      </c>
    </row>
    <row r="100" spans="2:17">
      <c r="B100">
        <v>28.83</v>
      </c>
      <c r="C100">
        <v>-16.920000000000002</v>
      </c>
      <c r="D100">
        <v>2</v>
      </c>
      <c r="E100">
        <v>0</v>
      </c>
      <c r="F100">
        <v>0.99</v>
      </c>
      <c r="G100">
        <v>0</v>
      </c>
      <c r="H100">
        <v>0</v>
      </c>
      <c r="I100">
        <v>0</v>
      </c>
      <c r="J100">
        <v>0.11600000000000001</v>
      </c>
      <c r="K100" t="s">
        <v>426</v>
      </c>
      <c r="L100" t="s">
        <v>427</v>
      </c>
      <c r="M100" t="s">
        <v>30</v>
      </c>
      <c r="N100">
        <v>91</v>
      </c>
      <c r="P100" t="str">
        <f t="shared" si="1"/>
        <v>Decoy91</v>
      </c>
      <c r="Q100">
        <v>28.83</v>
      </c>
    </row>
    <row r="101" spans="2:17">
      <c r="B101">
        <v>44.33</v>
      </c>
      <c r="C101">
        <v>-40.22</v>
      </c>
      <c r="D101">
        <v>0</v>
      </c>
      <c r="E101">
        <v>0</v>
      </c>
      <c r="F101">
        <v>0.97</v>
      </c>
      <c r="G101">
        <v>0</v>
      </c>
      <c r="H101">
        <v>0.97</v>
      </c>
      <c r="I101">
        <v>0.23</v>
      </c>
      <c r="J101">
        <v>0.39400000000000002</v>
      </c>
      <c r="K101" t="s">
        <v>428</v>
      </c>
      <c r="L101" t="s">
        <v>429</v>
      </c>
      <c r="M101" t="s">
        <v>30</v>
      </c>
      <c r="N101">
        <v>92</v>
      </c>
      <c r="P101" t="str">
        <f t="shared" si="1"/>
        <v>Decoy92</v>
      </c>
      <c r="Q101">
        <v>44.33</v>
      </c>
    </row>
    <row r="102" spans="2:17">
      <c r="B102">
        <v>32.19</v>
      </c>
      <c r="C102">
        <v>-27.62</v>
      </c>
      <c r="D102">
        <v>1.52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0.11799999999999999</v>
      </c>
      <c r="K102" t="s">
        <v>430</v>
      </c>
      <c r="L102" t="s">
        <v>431</v>
      </c>
      <c r="M102" t="s">
        <v>30</v>
      </c>
      <c r="N102">
        <v>93</v>
      </c>
      <c r="P102" t="str">
        <f t="shared" si="1"/>
        <v>Decoy93</v>
      </c>
      <c r="Q102">
        <v>32.19</v>
      </c>
    </row>
    <row r="103" spans="2:17">
      <c r="B103">
        <v>32.9</v>
      </c>
      <c r="C103">
        <v>-21.24</v>
      </c>
      <c r="D103">
        <v>1.86</v>
      </c>
      <c r="E103">
        <v>0.23</v>
      </c>
      <c r="F103">
        <v>0.9</v>
      </c>
      <c r="G103">
        <v>0</v>
      </c>
      <c r="H103">
        <v>0</v>
      </c>
      <c r="I103">
        <v>0</v>
      </c>
      <c r="J103">
        <v>0.84599999999999997</v>
      </c>
      <c r="K103" t="s">
        <v>432</v>
      </c>
      <c r="L103" t="s">
        <v>433</v>
      </c>
      <c r="M103" t="s">
        <v>30</v>
      </c>
      <c r="N103">
        <v>94</v>
      </c>
      <c r="P103" t="str">
        <f t="shared" si="1"/>
        <v>Decoy94</v>
      </c>
      <c r="Q103">
        <v>32.9</v>
      </c>
    </row>
    <row r="104" spans="2:17">
      <c r="B104">
        <v>29.74</v>
      </c>
      <c r="C104">
        <v>-19.739999999999998</v>
      </c>
      <c r="D104">
        <v>2</v>
      </c>
      <c r="E104">
        <v>0</v>
      </c>
      <c r="F104">
        <v>0.97</v>
      </c>
      <c r="G104">
        <v>0</v>
      </c>
      <c r="H104">
        <v>0.91</v>
      </c>
      <c r="I104">
        <v>0</v>
      </c>
      <c r="J104">
        <v>0.25900000000000001</v>
      </c>
      <c r="K104" t="s">
        <v>434</v>
      </c>
      <c r="L104" t="s">
        <v>435</v>
      </c>
      <c r="M104" t="s">
        <v>30</v>
      </c>
      <c r="N104">
        <v>95</v>
      </c>
      <c r="P104" t="str">
        <f t="shared" si="1"/>
        <v>Decoy95</v>
      </c>
      <c r="Q104">
        <v>29.74</v>
      </c>
    </row>
    <row r="105" spans="2:17">
      <c r="B105">
        <v>43.39</v>
      </c>
      <c r="C105">
        <v>-42.9</v>
      </c>
      <c r="D105">
        <v>0.24</v>
      </c>
      <c r="E105">
        <v>0</v>
      </c>
      <c r="F105">
        <v>0</v>
      </c>
      <c r="G105">
        <v>0</v>
      </c>
      <c r="H105">
        <v>0.71</v>
      </c>
      <c r="I105">
        <v>1.17</v>
      </c>
      <c r="J105">
        <v>0.73399999999999999</v>
      </c>
      <c r="K105" t="s">
        <v>436</v>
      </c>
      <c r="L105" t="s">
        <v>437</v>
      </c>
      <c r="M105" t="s">
        <v>30</v>
      </c>
      <c r="N105">
        <v>96</v>
      </c>
      <c r="P105" t="str">
        <f t="shared" si="1"/>
        <v>Decoy96</v>
      </c>
      <c r="Q105">
        <v>43.39</v>
      </c>
    </row>
    <row r="106" spans="2:17">
      <c r="B106">
        <v>47.73</v>
      </c>
      <c r="C106">
        <v>-39.89</v>
      </c>
      <c r="D106">
        <v>1</v>
      </c>
      <c r="E106">
        <v>0</v>
      </c>
      <c r="F106">
        <v>1</v>
      </c>
      <c r="G106">
        <v>0</v>
      </c>
      <c r="H106">
        <v>0.59</v>
      </c>
      <c r="I106">
        <v>0.06</v>
      </c>
      <c r="J106">
        <v>0.93600000000000005</v>
      </c>
      <c r="K106" t="s">
        <v>438</v>
      </c>
      <c r="L106" t="s">
        <v>439</v>
      </c>
      <c r="M106" t="s">
        <v>30</v>
      </c>
      <c r="N106">
        <v>97</v>
      </c>
      <c r="P106" t="str">
        <f t="shared" si="1"/>
        <v>Decoy97</v>
      </c>
      <c r="Q106">
        <v>47.73</v>
      </c>
    </row>
    <row r="107" spans="2:17">
      <c r="B107">
        <v>54.15</v>
      </c>
      <c r="C107">
        <v>-38.020000000000003</v>
      </c>
      <c r="D107">
        <v>1.98</v>
      </c>
      <c r="E107">
        <v>0</v>
      </c>
      <c r="F107">
        <v>1.94</v>
      </c>
      <c r="G107">
        <v>0</v>
      </c>
      <c r="H107">
        <v>1.28</v>
      </c>
      <c r="I107">
        <v>1.1299999999999999</v>
      </c>
      <c r="J107">
        <v>1.5309999999999999</v>
      </c>
      <c r="K107" t="s">
        <v>440</v>
      </c>
      <c r="L107" t="s">
        <v>441</v>
      </c>
      <c r="M107" t="s">
        <v>30</v>
      </c>
      <c r="N107">
        <v>98</v>
      </c>
      <c r="P107" t="str">
        <f t="shared" si="1"/>
        <v>Decoy98</v>
      </c>
      <c r="Q107">
        <v>54.15</v>
      </c>
    </row>
    <row r="108" spans="2:17">
      <c r="B108">
        <v>38.159999999999997</v>
      </c>
      <c r="C108">
        <v>-35.159999999999997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0.45</v>
      </c>
      <c r="K108" t="s">
        <v>442</v>
      </c>
      <c r="L108" t="s">
        <v>443</v>
      </c>
      <c r="M108" t="s">
        <v>30</v>
      </c>
      <c r="N108">
        <v>99</v>
      </c>
      <c r="P108" t="str">
        <f t="shared" si="1"/>
        <v>Decoy99</v>
      </c>
      <c r="Q108">
        <v>38.159999999999997</v>
      </c>
    </row>
    <row r="109" spans="2:17">
      <c r="B109">
        <v>50.06</v>
      </c>
      <c r="C109">
        <v>-42.58</v>
      </c>
      <c r="D109">
        <v>1</v>
      </c>
      <c r="E109">
        <v>0</v>
      </c>
      <c r="F109">
        <v>1.99</v>
      </c>
      <c r="G109">
        <v>4.46</v>
      </c>
      <c r="H109">
        <v>1.65</v>
      </c>
      <c r="I109">
        <v>0.31</v>
      </c>
      <c r="J109">
        <v>7.0229999999999997</v>
      </c>
      <c r="K109" t="s">
        <v>444</v>
      </c>
      <c r="L109" t="s">
        <v>445</v>
      </c>
      <c r="M109" t="s">
        <v>30</v>
      </c>
      <c r="N109">
        <v>100</v>
      </c>
      <c r="P109" t="str">
        <f t="shared" si="1"/>
        <v>Decoy100</v>
      </c>
      <c r="Q109">
        <v>50.06</v>
      </c>
    </row>
    <row r="110" spans="2:17">
      <c r="B110">
        <v>50.81</v>
      </c>
      <c r="C110">
        <v>-42.66</v>
      </c>
      <c r="D110">
        <v>0.91</v>
      </c>
      <c r="E110">
        <v>0</v>
      </c>
      <c r="F110">
        <v>1.99</v>
      </c>
      <c r="G110">
        <v>4.42</v>
      </c>
      <c r="H110">
        <v>1.2</v>
      </c>
      <c r="I110">
        <v>0.32</v>
      </c>
      <c r="J110">
        <v>7.3010000000000002</v>
      </c>
      <c r="K110" t="s">
        <v>446</v>
      </c>
      <c r="L110" t="s">
        <v>447</v>
      </c>
      <c r="M110" t="s">
        <v>30</v>
      </c>
      <c r="N110">
        <v>101</v>
      </c>
      <c r="P110" t="str">
        <f t="shared" si="1"/>
        <v>Decoy101</v>
      </c>
      <c r="Q110">
        <v>50.81</v>
      </c>
    </row>
    <row r="111" spans="2:17">
      <c r="B111">
        <v>47.86</v>
      </c>
      <c r="C111">
        <v>-41.94</v>
      </c>
      <c r="D111">
        <v>0</v>
      </c>
      <c r="E111">
        <v>0.8</v>
      </c>
      <c r="F111">
        <v>1</v>
      </c>
      <c r="G111">
        <v>0</v>
      </c>
      <c r="H111">
        <v>1.26</v>
      </c>
      <c r="I111">
        <v>0.08</v>
      </c>
      <c r="J111">
        <v>1.722</v>
      </c>
      <c r="K111" t="s">
        <v>448</v>
      </c>
      <c r="L111" t="s">
        <v>449</v>
      </c>
      <c r="M111" t="s">
        <v>30</v>
      </c>
      <c r="N111">
        <v>102</v>
      </c>
      <c r="P111" t="str">
        <f t="shared" si="1"/>
        <v>Decoy102</v>
      </c>
      <c r="Q111">
        <v>47.86</v>
      </c>
    </row>
    <row r="112" spans="2:17">
      <c r="B112">
        <v>39.479999999999997</v>
      </c>
      <c r="C112">
        <v>-39.97</v>
      </c>
      <c r="D112">
        <v>0</v>
      </c>
      <c r="E112">
        <v>0</v>
      </c>
      <c r="F112">
        <v>0</v>
      </c>
      <c r="G112">
        <v>0</v>
      </c>
      <c r="H112">
        <v>0.49</v>
      </c>
      <c r="I112">
        <v>0.48</v>
      </c>
      <c r="J112">
        <v>0.30199999999999999</v>
      </c>
      <c r="K112" t="s">
        <v>450</v>
      </c>
      <c r="L112" t="s">
        <v>451</v>
      </c>
      <c r="M112" t="s">
        <v>30</v>
      </c>
      <c r="N112">
        <v>103</v>
      </c>
      <c r="P112" t="str">
        <f t="shared" si="1"/>
        <v>Decoy103</v>
      </c>
      <c r="Q112">
        <v>39.479999999999997</v>
      </c>
    </row>
    <row r="113" spans="2:17">
      <c r="B113">
        <v>33.299999999999997</v>
      </c>
      <c r="C113">
        <v>-33.26</v>
      </c>
      <c r="D113">
        <v>0.01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0.47899999999999998</v>
      </c>
      <c r="K113" t="s">
        <v>452</v>
      </c>
      <c r="L113" t="s">
        <v>453</v>
      </c>
      <c r="M113" t="s">
        <v>30</v>
      </c>
      <c r="N113">
        <v>104</v>
      </c>
      <c r="P113" t="str">
        <f t="shared" si="1"/>
        <v>Decoy104</v>
      </c>
      <c r="Q113">
        <v>33.299999999999997</v>
      </c>
    </row>
    <row r="114" spans="2:17">
      <c r="B114">
        <v>33.64</v>
      </c>
      <c r="C114">
        <v>-30.66</v>
      </c>
      <c r="D114">
        <v>0.99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0.114</v>
      </c>
      <c r="K114" t="s">
        <v>454</v>
      </c>
      <c r="L114" t="s">
        <v>455</v>
      </c>
      <c r="M114" t="s">
        <v>30</v>
      </c>
      <c r="N114">
        <v>105</v>
      </c>
      <c r="P114" t="str">
        <f t="shared" si="1"/>
        <v>Decoy105</v>
      </c>
      <c r="Q114">
        <v>33.64</v>
      </c>
    </row>
    <row r="115" spans="2:17">
      <c r="B115">
        <v>41.96</v>
      </c>
      <c r="C115">
        <v>-42.98</v>
      </c>
      <c r="D115">
        <v>0</v>
      </c>
      <c r="E115">
        <v>0</v>
      </c>
      <c r="F115">
        <v>0</v>
      </c>
      <c r="G115">
        <v>0</v>
      </c>
      <c r="H115">
        <v>0.57999999999999996</v>
      </c>
      <c r="I115">
        <v>0.15</v>
      </c>
      <c r="J115">
        <v>0.40100000000000002</v>
      </c>
      <c r="K115" t="s">
        <v>456</v>
      </c>
      <c r="L115" t="s">
        <v>457</v>
      </c>
      <c r="M115" t="s">
        <v>30</v>
      </c>
      <c r="N115">
        <v>106</v>
      </c>
      <c r="P115" t="str">
        <f t="shared" si="1"/>
        <v>Decoy106</v>
      </c>
      <c r="Q115">
        <v>41.96</v>
      </c>
    </row>
    <row r="116" spans="2:17">
      <c r="B116">
        <v>49.02</v>
      </c>
      <c r="C116">
        <v>-34.5</v>
      </c>
      <c r="D116">
        <v>1</v>
      </c>
      <c r="E116">
        <v>2</v>
      </c>
      <c r="F116">
        <v>0.97</v>
      </c>
      <c r="G116">
        <v>0</v>
      </c>
      <c r="H116">
        <v>0.15</v>
      </c>
      <c r="I116">
        <v>0</v>
      </c>
      <c r="J116">
        <v>0.625</v>
      </c>
      <c r="K116" t="s">
        <v>458</v>
      </c>
      <c r="L116" t="s">
        <v>459</v>
      </c>
      <c r="M116" t="s">
        <v>30</v>
      </c>
      <c r="N116">
        <v>107</v>
      </c>
      <c r="P116" t="str">
        <f t="shared" si="1"/>
        <v>Decoy107</v>
      </c>
      <c r="Q116">
        <v>49.02</v>
      </c>
    </row>
    <row r="117" spans="2:17">
      <c r="B117">
        <v>32.29</v>
      </c>
      <c r="C117">
        <v>-27.37</v>
      </c>
      <c r="D117">
        <v>1.64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0.41699999999999998</v>
      </c>
      <c r="K117" t="s">
        <v>460</v>
      </c>
      <c r="L117" t="s">
        <v>461</v>
      </c>
      <c r="M117" t="s">
        <v>30</v>
      </c>
      <c r="N117">
        <v>108</v>
      </c>
      <c r="P117" t="str">
        <f t="shared" si="1"/>
        <v>Decoy108</v>
      </c>
      <c r="Q117">
        <v>32.29</v>
      </c>
    </row>
    <row r="118" spans="2:17">
      <c r="B118">
        <v>55.29</v>
      </c>
      <c r="C118">
        <v>-32.93</v>
      </c>
      <c r="D118">
        <v>3.55</v>
      </c>
      <c r="E118">
        <v>0</v>
      </c>
      <c r="F118">
        <v>2</v>
      </c>
      <c r="G118">
        <v>0</v>
      </c>
      <c r="H118">
        <v>1.1299999999999999</v>
      </c>
      <c r="I118">
        <v>1.96</v>
      </c>
      <c r="J118">
        <v>1.0760000000000001</v>
      </c>
      <c r="K118" t="s">
        <v>462</v>
      </c>
      <c r="L118" t="s">
        <v>463</v>
      </c>
      <c r="M118" t="s">
        <v>30</v>
      </c>
      <c r="N118">
        <v>109</v>
      </c>
      <c r="P118" t="str">
        <f t="shared" si="1"/>
        <v>Decoy109</v>
      </c>
      <c r="Q118">
        <v>55.29</v>
      </c>
    </row>
    <row r="119" spans="2:17">
      <c r="B119">
        <v>48.57</v>
      </c>
      <c r="C119">
        <v>-40.549999999999997</v>
      </c>
      <c r="D119">
        <v>1.34</v>
      </c>
      <c r="E119">
        <v>0</v>
      </c>
      <c r="F119">
        <v>0.84</v>
      </c>
      <c r="G119">
        <v>0</v>
      </c>
      <c r="H119">
        <v>0.53</v>
      </c>
      <c r="I119">
        <v>0</v>
      </c>
      <c r="J119">
        <v>1.2889999999999999</v>
      </c>
      <c r="K119" t="s">
        <v>464</v>
      </c>
      <c r="L119" t="s">
        <v>465</v>
      </c>
      <c r="M119" t="s">
        <v>30</v>
      </c>
      <c r="N119">
        <v>110</v>
      </c>
      <c r="P119" t="str">
        <f t="shared" si="1"/>
        <v>Decoy110</v>
      </c>
      <c r="Q119">
        <v>48.57</v>
      </c>
    </row>
    <row r="120" spans="2:17">
      <c r="B120">
        <v>43.67</v>
      </c>
      <c r="C120">
        <v>-26.21</v>
      </c>
      <c r="D120">
        <v>1.58</v>
      </c>
      <c r="E120">
        <v>0.85</v>
      </c>
      <c r="F120">
        <v>1.99</v>
      </c>
      <c r="G120">
        <v>0</v>
      </c>
      <c r="H120">
        <v>0.89</v>
      </c>
      <c r="I120">
        <v>0</v>
      </c>
      <c r="J120">
        <v>1.4570000000000001</v>
      </c>
      <c r="K120" t="s">
        <v>466</v>
      </c>
      <c r="L120" t="s">
        <v>467</v>
      </c>
      <c r="M120" t="s">
        <v>30</v>
      </c>
      <c r="N120">
        <v>111</v>
      </c>
      <c r="P120" t="str">
        <f t="shared" si="1"/>
        <v>Decoy111</v>
      </c>
      <c r="Q120">
        <v>43.67</v>
      </c>
    </row>
    <row r="121" spans="2:17">
      <c r="B121">
        <v>38.21</v>
      </c>
      <c r="C121">
        <v>-35.869999999999997</v>
      </c>
      <c r="D121">
        <v>0</v>
      </c>
      <c r="E121">
        <v>1</v>
      </c>
      <c r="F121">
        <v>0</v>
      </c>
      <c r="G121">
        <v>0</v>
      </c>
      <c r="H121">
        <v>0.41</v>
      </c>
      <c r="I121">
        <v>0.15</v>
      </c>
      <c r="J121">
        <v>0.27400000000000002</v>
      </c>
      <c r="K121" t="s">
        <v>468</v>
      </c>
      <c r="L121" t="s">
        <v>469</v>
      </c>
      <c r="M121" t="s">
        <v>30</v>
      </c>
      <c r="N121">
        <v>112</v>
      </c>
      <c r="P121" t="str">
        <f t="shared" si="1"/>
        <v>Decoy112</v>
      </c>
      <c r="Q121">
        <v>38.21</v>
      </c>
    </row>
    <row r="122" spans="2:17">
      <c r="B122">
        <v>55.24</v>
      </c>
      <c r="C122">
        <v>-45.4</v>
      </c>
      <c r="D122">
        <v>0.84</v>
      </c>
      <c r="E122">
        <v>0.91</v>
      </c>
      <c r="F122">
        <v>0.99</v>
      </c>
      <c r="G122">
        <v>0.01</v>
      </c>
      <c r="H122">
        <v>0.94</v>
      </c>
      <c r="I122">
        <v>0.54</v>
      </c>
      <c r="J122">
        <v>2.839</v>
      </c>
      <c r="K122" t="s">
        <v>470</v>
      </c>
      <c r="L122" t="s">
        <v>471</v>
      </c>
      <c r="M122" t="s">
        <v>30</v>
      </c>
      <c r="N122">
        <v>113</v>
      </c>
      <c r="P122" t="str">
        <f t="shared" si="1"/>
        <v>Decoy113</v>
      </c>
      <c r="Q122">
        <v>55.24</v>
      </c>
    </row>
    <row r="123" spans="2:17">
      <c r="B123">
        <v>40.26</v>
      </c>
      <c r="C123">
        <v>-34.83</v>
      </c>
      <c r="D123">
        <v>0</v>
      </c>
      <c r="E123">
        <v>0</v>
      </c>
      <c r="F123">
        <v>1</v>
      </c>
      <c r="G123">
        <v>0</v>
      </c>
      <c r="H123">
        <v>0.5</v>
      </c>
      <c r="I123">
        <v>0.46</v>
      </c>
      <c r="J123">
        <v>1.6240000000000001</v>
      </c>
      <c r="K123" t="s">
        <v>472</v>
      </c>
      <c r="L123" t="s">
        <v>473</v>
      </c>
      <c r="M123" t="s">
        <v>30</v>
      </c>
      <c r="N123">
        <v>114</v>
      </c>
      <c r="P123" t="str">
        <f t="shared" si="1"/>
        <v>Decoy114</v>
      </c>
      <c r="Q123">
        <v>40.26</v>
      </c>
    </row>
    <row r="124" spans="2:17">
      <c r="B124">
        <v>52.29</v>
      </c>
      <c r="C124">
        <v>-30.49</v>
      </c>
      <c r="D124">
        <v>0.83</v>
      </c>
      <c r="E124">
        <v>0.92</v>
      </c>
      <c r="F124">
        <v>2.82</v>
      </c>
      <c r="G124">
        <v>0</v>
      </c>
      <c r="H124">
        <v>1.42</v>
      </c>
      <c r="I124">
        <v>2.46</v>
      </c>
      <c r="J124">
        <v>0.84199999999999997</v>
      </c>
      <c r="K124" t="s">
        <v>474</v>
      </c>
      <c r="L124" t="s">
        <v>475</v>
      </c>
      <c r="M124" t="s">
        <v>30</v>
      </c>
      <c r="N124">
        <v>115</v>
      </c>
      <c r="P124" t="str">
        <f t="shared" si="1"/>
        <v>Decoy115</v>
      </c>
      <c r="Q124">
        <v>52.29</v>
      </c>
    </row>
    <row r="125" spans="2:17">
      <c r="B125">
        <v>38.44</v>
      </c>
      <c r="C125">
        <v>-34.93</v>
      </c>
      <c r="D125">
        <v>0.53</v>
      </c>
      <c r="E125">
        <v>0.65</v>
      </c>
      <c r="F125">
        <v>0</v>
      </c>
      <c r="G125">
        <v>0</v>
      </c>
      <c r="H125">
        <v>0.02</v>
      </c>
      <c r="I125">
        <v>0</v>
      </c>
      <c r="J125">
        <v>0.27200000000000002</v>
      </c>
      <c r="K125" t="s">
        <v>476</v>
      </c>
      <c r="L125" t="s">
        <v>477</v>
      </c>
      <c r="M125" t="s">
        <v>30</v>
      </c>
      <c r="N125">
        <v>116</v>
      </c>
      <c r="P125" t="str">
        <f t="shared" si="1"/>
        <v>Decoy116</v>
      </c>
      <c r="Q125">
        <v>38.44</v>
      </c>
    </row>
    <row r="126" spans="2:17">
      <c r="B126">
        <v>42.06</v>
      </c>
      <c r="C126">
        <v>-30.33</v>
      </c>
      <c r="D126">
        <v>1.28</v>
      </c>
      <c r="E126">
        <v>1</v>
      </c>
      <c r="F126">
        <v>1</v>
      </c>
      <c r="G126">
        <v>0</v>
      </c>
      <c r="H126">
        <v>0.56000000000000005</v>
      </c>
      <c r="I126">
        <v>0.01</v>
      </c>
      <c r="J126">
        <v>1.2230000000000001</v>
      </c>
      <c r="K126" t="s">
        <v>478</v>
      </c>
      <c r="L126" t="s">
        <v>479</v>
      </c>
      <c r="M126" t="s">
        <v>30</v>
      </c>
      <c r="N126">
        <v>117</v>
      </c>
      <c r="P126" t="str">
        <f t="shared" si="1"/>
        <v>Decoy117</v>
      </c>
      <c r="Q126">
        <v>42.06</v>
      </c>
    </row>
    <row r="127" spans="2:17">
      <c r="B127">
        <v>34.14</v>
      </c>
      <c r="C127">
        <v>-29.12</v>
      </c>
      <c r="D127">
        <v>1</v>
      </c>
      <c r="E127">
        <v>1</v>
      </c>
      <c r="F127">
        <v>0</v>
      </c>
      <c r="G127">
        <v>0</v>
      </c>
      <c r="H127">
        <v>0.49</v>
      </c>
      <c r="I127">
        <v>0</v>
      </c>
      <c r="J127">
        <v>0.374</v>
      </c>
      <c r="K127" t="s">
        <v>480</v>
      </c>
      <c r="L127" t="s">
        <v>481</v>
      </c>
      <c r="M127" t="s">
        <v>30</v>
      </c>
      <c r="N127">
        <v>118</v>
      </c>
      <c r="P127" t="str">
        <f t="shared" si="1"/>
        <v>Decoy118</v>
      </c>
      <c r="Q127">
        <v>34.14</v>
      </c>
    </row>
    <row r="128" spans="2:17">
      <c r="B128">
        <v>46.2</v>
      </c>
      <c r="C128">
        <v>-31.95</v>
      </c>
      <c r="D128">
        <v>1</v>
      </c>
      <c r="E128">
        <v>0</v>
      </c>
      <c r="F128">
        <v>1.99</v>
      </c>
      <c r="G128">
        <v>0</v>
      </c>
      <c r="H128">
        <v>0.35</v>
      </c>
      <c r="I128">
        <v>0.02</v>
      </c>
      <c r="J128">
        <v>1.077</v>
      </c>
      <c r="K128" t="s">
        <v>482</v>
      </c>
      <c r="L128" t="s">
        <v>483</v>
      </c>
      <c r="M128" t="s">
        <v>30</v>
      </c>
      <c r="N128">
        <v>119</v>
      </c>
      <c r="P128" t="str">
        <f t="shared" si="1"/>
        <v>Decoy119</v>
      </c>
      <c r="Q128">
        <v>46.2</v>
      </c>
    </row>
    <row r="129" spans="2:17">
      <c r="B129">
        <v>47.57</v>
      </c>
      <c r="C129">
        <v>-33.270000000000003</v>
      </c>
      <c r="D129">
        <v>1</v>
      </c>
      <c r="E129">
        <v>0</v>
      </c>
      <c r="F129">
        <v>1.99</v>
      </c>
      <c r="G129">
        <v>0</v>
      </c>
      <c r="H129">
        <v>1.35</v>
      </c>
      <c r="I129">
        <v>2.0699999999999998</v>
      </c>
      <c r="J129">
        <v>2.9940000000000002</v>
      </c>
      <c r="K129" t="s">
        <v>484</v>
      </c>
      <c r="L129" t="s">
        <v>485</v>
      </c>
      <c r="M129" t="s">
        <v>30</v>
      </c>
      <c r="N129">
        <v>120</v>
      </c>
      <c r="P129" t="str">
        <f t="shared" si="1"/>
        <v>Decoy120</v>
      </c>
      <c r="Q129">
        <v>47.57</v>
      </c>
    </row>
    <row r="130" spans="2:17">
      <c r="B130">
        <v>50.15</v>
      </c>
      <c r="C130">
        <v>-35.78</v>
      </c>
      <c r="D130">
        <v>1</v>
      </c>
      <c r="E130">
        <v>0</v>
      </c>
      <c r="F130">
        <v>1.96</v>
      </c>
      <c r="G130">
        <v>0</v>
      </c>
      <c r="H130">
        <v>1.39</v>
      </c>
      <c r="I130">
        <v>2.37</v>
      </c>
      <c r="J130">
        <v>1.4239999999999999</v>
      </c>
      <c r="K130" t="s">
        <v>486</v>
      </c>
      <c r="L130" t="s">
        <v>487</v>
      </c>
      <c r="M130" t="s">
        <v>30</v>
      </c>
      <c r="N130">
        <v>121</v>
      </c>
      <c r="P130" t="str">
        <f t="shared" si="1"/>
        <v>Decoy121</v>
      </c>
      <c r="Q130">
        <v>50.15</v>
      </c>
    </row>
    <row r="131" spans="2:17">
      <c r="B131">
        <v>36.68</v>
      </c>
      <c r="C131">
        <v>-31.05</v>
      </c>
      <c r="D131">
        <v>0</v>
      </c>
      <c r="E131">
        <v>0</v>
      </c>
      <c r="F131">
        <v>0.94</v>
      </c>
      <c r="G131">
        <v>0</v>
      </c>
      <c r="H131">
        <v>0.11</v>
      </c>
      <c r="I131">
        <v>0.2</v>
      </c>
      <c r="J131">
        <v>1.8660000000000001</v>
      </c>
      <c r="K131" t="s">
        <v>488</v>
      </c>
      <c r="L131" t="s">
        <v>489</v>
      </c>
      <c r="M131" t="s">
        <v>30</v>
      </c>
      <c r="N131">
        <v>122</v>
      </c>
      <c r="P131" t="str">
        <f t="shared" ref="P131:P194" si="2">M131&amp;N131</f>
        <v>Decoy122</v>
      </c>
      <c r="Q131">
        <v>36.68</v>
      </c>
    </row>
    <row r="132" spans="2:17">
      <c r="B132">
        <v>40.86</v>
      </c>
      <c r="C132">
        <v>-35.86</v>
      </c>
      <c r="D132">
        <v>0</v>
      </c>
      <c r="E132">
        <v>0</v>
      </c>
      <c r="F132">
        <v>0.94</v>
      </c>
      <c r="G132">
        <v>0</v>
      </c>
      <c r="H132">
        <v>0.38</v>
      </c>
      <c r="I132">
        <v>0.12</v>
      </c>
      <c r="J132">
        <v>0.27500000000000002</v>
      </c>
      <c r="K132" t="s">
        <v>490</v>
      </c>
      <c r="L132" t="s">
        <v>491</v>
      </c>
      <c r="M132" t="s">
        <v>30</v>
      </c>
      <c r="N132">
        <v>123</v>
      </c>
      <c r="P132" t="str">
        <f t="shared" si="2"/>
        <v>Decoy123</v>
      </c>
      <c r="Q132">
        <v>40.86</v>
      </c>
    </row>
    <row r="133" spans="2:17">
      <c r="B133">
        <v>39.89</v>
      </c>
      <c r="C133">
        <v>-24.53</v>
      </c>
      <c r="D133">
        <v>2.86</v>
      </c>
      <c r="E133">
        <v>1</v>
      </c>
      <c r="F133">
        <v>0.97</v>
      </c>
      <c r="G133">
        <v>0</v>
      </c>
      <c r="H133">
        <v>1.01</v>
      </c>
      <c r="I133">
        <v>0</v>
      </c>
      <c r="J133">
        <v>2.0550000000000002</v>
      </c>
      <c r="K133" t="s">
        <v>492</v>
      </c>
      <c r="L133" t="s">
        <v>493</v>
      </c>
      <c r="M133" t="s">
        <v>30</v>
      </c>
      <c r="N133">
        <v>124</v>
      </c>
      <c r="P133" t="str">
        <f t="shared" si="2"/>
        <v>Decoy124</v>
      </c>
      <c r="Q133">
        <v>39.89</v>
      </c>
    </row>
    <row r="134" spans="2:17">
      <c r="B134">
        <v>32.380000000000003</v>
      </c>
      <c r="C134">
        <v>-23.36</v>
      </c>
      <c r="D134">
        <v>0.88</v>
      </c>
      <c r="E134">
        <v>0.33</v>
      </c>
      <c r="F134">
        <v>0.9</v>
      </c>
      <c r="G134">
        <v>0</v>
      </c>
      <c r="H134">
        <v>0</v>
      </c>
      <c r="I134">
        <v>0</v>
      </c>
      <c r="J134">
        <v>0.14399999999999999</v>
      </c>
      <c r="K134" t="s">
        <v>494</v>
      </c>
      <c r="L134" t="s">
        <v>495</v>
      </c>
      <c r="M134" t="s">
        <v>30</v>
      </c>
      <c r="N134">
        <v>125</v>
      </c>
      <c r="P134" t="str">
        <f t="shared" si="2"/>
        <v>Decoy125</v>
      </c>
      <c r="Q134">
        <v>32.380000000000003</v>
      </c>
    </row>
    <row r="135" spans="2:17">
      <c r="B135">
        <v>45.94</v>
      </c>
      <c r="C135">
        <v>-22.9</v>
      </c>
      <c r="D135">
        <v>1</v>
      </c>
      <c r="E135">
        <v>0.86</v>
      </c>
      <c r="F135">
        <v>2.91</v>
      </c>
      <c r="G135">
        <v>0</v>
      </c>
      <c r="H135">
        <v>0</v>
      </c>
      <c r="I135">
        <v>0</v>
      </c>
      <c r="J135">
        <v>0.79</v>
      </c>
      <c r="K135" t="s">
        <v>496</v>
      </c>
      <c r="L135" t="s">
        <v>497</v>
      </c>
      <c r="M135" t="s">
        <v>30</v>
      </c>
      <c r="N135">
        <v>126</v>
      </c>
      <c r="P135" t="str">
        <f t="shared" si="2"/>
        <v>Decoy126</v>
      </c>
      <c r="Q135">
        <v>45.94</v>
      </c>
    </row>
    <row r="136" spans="2:17">
      <c r="B136">
        <v>38.54</v>
      </c>
      <c r="C136">
        <v>-36.39</v>
      </c>
      <c r="D136">
        <v>0.72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0.26</v>
      </c>
      <c r="K136" t="s">
        <v>498</v>
      </c>
      <c r="L136" t="s">
        <v>499</v>
      </c>
      <c r="M136" t="s">
        <v>30</v>
      </c>
      <c r="N136">
        <v>127</v>
      </c>
      <c r="P136" t="str">
        <f t="shared" si="2"/>
        <v>Decoy127</v>
      </c>
      <c r="Q136">
        <v>38.54</v>
      </c>
    </row>
    <row r="137" spans="2:17">
      <c r="B137">
        <v>34.07</v>
      </c>
      <c r="C137">
        <v>-17.46</v>
      </c>
      <c r="D137">
        <v>1</v>
      </c>
      <c r="E137">
        <v>1</v>
      </c>
      <c r="F137">
        <v>1.83</v>
      </c>
      <c r="G137">
        <v>0</v>
      </c>
      <c r="H137">
        <v>0.17</v>
      </c>
      <c r="I137">
        <v>0</v>
      </c>
      <c r="J137">
        <v>1.1140000000000001</v>
      </c>
      <c r="K137" t="s">
        <v>500</v>
      </c>
      <c r="L137" t="s">
        <v>501</v>
      </c>
      <c r="M137" t="s">
        <v>30</v>
      </c>
      <c r="N137">
        <v>128</v>
      </c>
      <c r="P137" t="str">
        <f t="shared" si="2"/>
        <v>Decoy128</v>
      </c>
      <c r="Q137">
        <v>34.07</v>
      </c>
    </row>
    <row r="138" spans="2:17">
      <c r="B138">
        <v>40.520000000000003</v>
      </c>
      <c r="C138">
        <v>-25.82</v>
      </c>
      <c r="D138">
        <v>0.99</v>
      </c>
      <c r="E138">
        <v>0.26</v>
      </c>
      <c r="F138">
        <v>1.97</v>
      </c>
      <c r="G138">
        <v>0</v>
      </c>
      <c r="H138">
        <v>0.43</v>
      </c>
      <c r="I138">
        <v>0</v>
      </c>
      <c r="J138">
        <v>0.504</v>
      </c>
      <c r="K138" t="s">
        <v>502</v>
      </c>
      <c r="L138" t="s">
        <v>503</v>
      </c>
      <c r="M138" t="s">
        <v>30</v>
      </c>
      <c r="N138">
        <v>129</v>
      </c>
      <c r="P138" t="str">
        <f t="shared" si="2"/>
        <v>Decoy129</v>
      </c>
      <c r="Q138">
        <v>40.520000000000003</v>
      </c>
    </row>
    <row r="139" spans="2:17">
      <c r="B139">
        <v>44.08</v>
      </c>
      <c r="C139">
        <v>-38.299999999999997</v>
      </c>
      <c r="D139">
        <v>0</v>
      </c>
      <c r="E139">
        <v>0</v>
      </c>
      <c r="F139">
        <v>1</v>
      </c>
      <c r="G139">
        <v>0</v>
      </c>
      <c r="H139">
        <v>0.28000000000000003</v>
      </c>
      <c r="I139">
        <v>0.35</v>
      </c>
      <c r="J139">
        <v>0.85799999999999998</v>
      </c>
      <c r="K139" t="s">
        <v>504</v>
      </c>
      <c r="L139" t="s">
        <v>505</v>
      </c>
      <c r="M139" t="s">
        <v>30</v>
      </c>
      <c r="N139">
        <v>130</v>
      </c>
      <c r="P139" t="str">
        <f t="shared" si="2"/>
        <v>Decoy130</v>
      </c>
      <c r="Q139">
        <v>44.08</v>
      </c>
    </row>
    <row r="140" spans="2:17">
      <c r="B140">
        <v>44.3</v>
      </c>
      <c r="C140">
        <v>-36.47</v>
      </c>
      <c r="D140">
        <v>1</v>
      </c>
      <c r="E140">
        <v>0</v>
      </c>
      <c r="F140">
        <v>1</v>
      </c>
      <c r="G140">
        <v>0</v>
      </c>
      <c r="H140">
        <v>1.1299999999999999</v>
      </c>
      <c r="I140">
        <v>1.1000000000000001</v>
      </c>
      <c r="J140">
        <v>0.60599999999999998</v>
      </c>
      <c r="K140" t="s">
        <v>506</v>
      </c>
      <c r="L140" t="s">
        <v>507</v>
      </c>
      <c r="M140" t="s">
        <v>30</v>
      </c>
      <c r="N140">
        <v>131</v>
      </c>
      <c r="P140" t="str">
        <f t="shared" si="2"/>
        <v>Decoy131</v>
      </c>
      <c r="Q140">
        <v>44.3</v>
      </c>
    </row>
    <row r="141" spans="2:17">
      <c r="B141">
        <v>50.1</v>
      </c>
      <c r="C141">
        <v>-31.94</v>
      </c>
      <c r="D141">
        <v>0.82</v>
      </c>
      <c r="E141">
        <v>0</v>
      </c>
      <c r="F141">
        <v>2.94</v>
      </c>
      <c r="G141">
        <v>0</v>
      </c>
      <c r="H141">
        <v>1.04</v>
      </c>
      <c r="I141">
        <v>0.16</v>
      </c>
      <c r="J141">
        <v>6.681</v>
      </c>
      <c r="K141" t="s">
        <v>508</v>
      </c>
      <c r="L141" t="s">
        <v>509</v>
      </c>
      <c r="M141" t="s">
        <v>30</v>
      </c>
      <c r="N141">
        <v>132</v>
      </c>
      <c r="P141" t="str">
        <f t="shared" si="2"/>
        <v>Decoy132</v>
      </c>
      <c r="Q141">
        <v>50.1</v>
      </c>
    </row>
    <row r="142" spans="2:17">
      <c r="B142">
        <v>46</v>
      </c>
      <c r="C142">
        <v>-31.74</v>
      </c>
      <c r="D142">
        <v>1</v>
      </c>
      <c r="E142">
        <v>0</v>
      </c>
      <c r="F142">
        <v>1.99</v>
      </c>
      <c r="G142">
        <v>0</v>
      </c>
      <c r="H142">
        <v>0.33</v>
      </c>
      <c r="I142">
        <v>0</v>
      </c>
      <c r="J142">
        <v>0.29099999999999998</v>
      </c>
      <c r="K142" t="s">
        <v>510</v>
      </c>
      <c r="L142" t="s">
        <v>511</v>
      </c>
      <c r="M142" t="s">
        <v>30</v>
      </c>
      <c r="N142">
        <v>133</v>
      </c>
      <c r="P142" t="str">
        <f t="shared" si="2"/>
        <v>Decoy133</v>
      </c>
      <c r="Q142">
        <v>46</v>
      </c>
    </row>
    <row r="143" spans="2:17">
      <c r="B143">
        <v>54.31</v>
      </c>
      <c r="C143">
        <v>-35.26</v>
      </c>
      <c r="D143">
        <v>1.02</v>
      </c>
      <c r="E143">
        <v>0</v>
      </c>
      <c r="F143">
        <v>2.93</v>
      </c>
      <c r="G143">
        <v>0</v>
      </c>
      <c r="H143">
        <v>0.78</v>
      </c>
      <c r="I143">
        <v>0</v>
      </c>
      <c r="J143">
        <v>0.89400000000000002</v>
      </c>
      <c r="K143" t="s">
        <v>512</v>
      </c>
      <c r="L143" t="s">
        <v>513</v>
      </c>
      <c r="M143" t="s">
        <v>30</v>
      </c>
      <c r="N143">
        <v>134</v>
      </c>
      <c r="P143" t="str">
        <f t="shared" si="2"/>
        <v>Decoy134</v>
      </c>
      <c r="Q143">
        <v>54.31</v>
      </c>
    </row>
    <row r="144" spans="2:17">
      <c r="B144">
        <v>56</v>
      </c>
      <c r="C144">
        <v>-37.83</v>
      </c>
      <c r="D144">
        <v>1</v>
      </c>
      <c r="E144">
        <v>0</v>
      </c>
      <c r="F144">
        <v>2.96</v>
      </c>
      <c r="G144">
        <v>0</v>
      </c>
      <c r="H144">
        <v>1.28</v>
      </c>
      <c r="I144">
        <v>0</v>
      </c>
      <c r="J144">
        <v>2.5070000000000001</v>
      </c>
      <c r="K144" t="s">
        <v>514</v>
      </c>
      <c r="L144" t="s">
        <v>515</v>
      </c>
      <c r="M144" t="s">
        <v>30</v>
      </c>
      <c r="N144">
        <v>135</v>
      </c>
      <c r="P144" t="str">
        <f t="shared" si="2"/>
        <v>Decoy135</v>
      </c>
      <c r="Q144">
        <v>56</v>
      </c>
    </row>
    <row r="145" spans="2:17">
      <c r="B145">
        <v>36.909999999999997</v>
      </c>
      <c r="C145">
        <v>-30.95</v>
      </c>
      <c r="D145">
        <v>2</v>
      </c>
      <c r="E145">
        <v>0</v>
      </c>
      <c r="F145">
        <v>0</v>
      </c>
      <c r="G145">
        <v>0</v>
      </c>
      <c r="H145">
        <v>0.02</v>
      </c>
      <c r="I145">
        <v>0</v>
      </c>
      <c r="J145">
        <v>3.831</v>
      </c>
      <c r="K145" t="s">
        <v>516</v>
      </c>
      <c r="L145" t="s">
        <v>517</v>
      </c>
      <c r="M145" t="s">
        <v>30</v>
      </c>
      <c r="N145">
        <v>136</v>
      </c>
      <c r="P145" t="str">
        <f t="shared" si="2"/>
        <v>Decoy136</v>
      </c>
      <c r="Q145">
        <v>36.909999999999997</v>
      </c>
    </row>
    <row r="146" spans="2:17">
      <c r="B146">
        <v>44.5</v>
      </c>
      <c r="C146">
        <v>-36.049999999999997</v>
      </c>
      <c r="D146">
        <v>1</v>
      </c>
      <c r="E146">
        <v>0</v>
      </c>
      <c r="F146">
        <v>1</v>
      </c>
      <c r="G146">
        <v>0.01</v>
      </c>
      <c r="H146">
        <v>1.49</v>
      </c>
      <c r="I146">
        <v>2.46</v>
      </c>
      <c r="J146">
        <v>0.997</v>
      </c>
      <c r="K146" t="s">
        <v>518</v>
      </c>
      <c r="L146" t="s">
        <v>519</v>
      </c>
      <c r="M146" t="s">
        <v>30</v>
      </c>
      <c r="N146">
        <v>137</v>
      </c>
      <c r="P146" t="str">
        <f t="shared" si="2"/>
        <v>Decoy137</v>
      </c>
      <c r="Q146">
        <v>44.5</v>
      </c>
    </row>
    <row r="147" spans="2:17">
      <c r="B147">
        <v>47.81</v>
      </c>
      <c r="C147">
        <v>-35.72</v>
      </c>
      <c r="D147">
        <v>1.99</v>
      </c>
      <c r="E147">
        <v>1</v>
      </c>
      <c r="F147">
        <v>0.97</v>
      </c>
      <c r="G147">
        <v>0</v>
      </c>
      <c r="H147">
        <v>1.35</v>
      </c>
      <c r="I147">
        <v>0</v>
      </c>
      <c r="J147">
        <v>0.84399999999999997</v>
      </c>
      <c r="K147" t="s">
        <v>520</v>
      </c>
      <c r="L147" t="s">
        <v>521</v>
      </c>
      <c r="M147" t="s">
        <v>30</v>
      </c>
      <c r="N147">
        <v>138</v>
      </c>
      <c r="P147" t="str">
        <f t="shared" si="2"/>
        <v>Decoy138</v>
      </c>
      <c r="Q147">
        <v>47.81</v>
      </c>
    </row>
    <row r="148" spans="2:17">
      <c r="B148">
        <v>49.95</v>
      </c>
      <c r="C148">
        <v>-31.76</v>
      </c>
      <c r="D148">
        <v>1</v>
      </c>
      <c r="E148">
        <v>1.55</v>
      </c>
      <c r="F148">
        <v>1.99</v>
      </c>
      <c r="G148">
        <v>0</v>
      </c>
      <c r="H148">
        <v>0.69</v>
      </c>
      <c r="I148">
        <v>0</v>
      </c>
      <c r="J148">
        <v>4.0640000000000001</v>
      </c>
      <c r="K148" t="s">
        <v>522</v>
      </c>
      <c r="L148" t="s">
        <v>523</v>
      </c>
      <c r="M148" t="s">
        <v>30</v>
      </c>
      <c r="N148">
        <v>139</v>
      </c>
      <c r="P148" t="str">
        <f t="shared" si="2"/>
        <v>Decoy139</v>
      </c>
      <c r="Q148">
        <v>49.95</v>
      </c>
    </row>
    <row r="149" spans="2:17">
      <c r="B149">
        <v>48.36</v>
      </c>
      <c r="C149">
        <v>-30.41</v>
      </c>
      <c r="D149">
        <v>0.67</v>
      </c>
      <c r="E149">
        <v>1.88</v>
      </c>
      <c r="F149">
        <v>1.97</v>
      </c>
      <c r="G149">
        <v>0</v>
      </c>
      <c r="H149">
        <v>0.75</v>
      </c>
      <c r="I149">
        <v>0</v>
      </c>
      <c r="J149">
        <v>0.45200000000000001</v>
      </c>
      <c r="K149" t="s">
        <v>524</v>
      </c>
      <c r="L149" t="s">
        <v>525</v>
      </c>
      <c r="M149" t="s">
        <v>30</v>
      </c>
      <c r="N149">
        <v>140</v>
      </c>
      <c r="P149" t="str">
        <f t="shared" si="2"/>
        <v>Decoy140</v>
      </c>
      <c r="Q149">
        <v>48.36</v>
      </c>
    </row>
    <row r="150" spans="2:17">
      <c r="B150">
        <v>54.72</v>
      </c>
      <c r="C150">
        <v>-28.76</v>
      </c>
      <c r="D150">
        <v>1.99</v>
      </c>
      <c r="E150">
        <v>0</v>
      </c>
      <c r="F150">
        <v>3.66</v>
      </c>
      <c r="G150">
        <v>0</v>
      </c>
      <c r="H150">
        <v>1.03</v>
      </c>
      <c r="I150">
        <v>0.08</v>
      </c>
      <c r="J150">
        <v>1.5169999999999999</v>
      </c>
      <c r="K150" t="s">
        <v>526</v>
      </c>
      <c r="L150" t="s">
        <v>527</v>
      </c>
      <c r="M150" t="s">
        <v>30</v>
      </c>
      <c r="N150">
        <v>141</v>
      </c>
      <c r="P150" t="str">
        <f t="shared" si="2"/>
        <v>Decoy141</v>
      </c>
      <c r="Q150">
        <v>54.72</v>
      </c>
    </row>
    <row r="151" spans="2:17">
      <c r="B151">
        <v>40.68</v>
      </c>
      <c r="C151">
        <v>-26.69</v>
      </c>
      <c r="D151">
        <v>0.98</v>
      </c>
      <c r="E151">
        <v>0</v>
      </c>
      <c r="F151">
        <v>1.97</v>
      </c>
      <c r="G151">
        <v>0</v>
      </c>
      <c r="H151">
        <v>1.69</v>
      </c>
      <c r="I151">
        <v>2.61</v>
      </c>
      <c r="J151">
        <v>1.1919999999999999</v>
      </c>
      <c r="K151" t="s">
        <v>528</v>
      </c>
      <c r="L151" t="s">
        <v>529</v>
      </c>
      <c r="M151" t="s">
        <v>30</v>
      </c>
      <c r="N151">
        <v>142</v>
      </c>
      <c r="P151" t="str">
        <f t="shared" si="2"/>
        <v>Decoy142</v>
      </c>
      <c r="Q151">
        <v>40.68</v>
      </c>
    </row>
    <row r="152" spans="2:17">
      <c r="B152">
        <v>46.81</v>
      </c>
      <c r="C152">
        <v>-34.24</v>
      </c>
      <c r="D152">
        <v>1</v>
      </c>
      <c r="E152">
        <v>0</v>
      </c>
      <c r="F152">
        <v>1.71</v>
      </c>
      <c r="G152">
        <v>0</v>
      </c>
      <c r="H152">
        <v>1.53</v>
      </c>
      <c r="I152">
        <v>2.36</v>
      </c>
      <c r="J152">
        <v>5.9560000000000004</v>
      </c>
      <c r="K152" t="s">
        <v>530</v>
      </c>
      <c r="L152" t="s">
        <v>531</v>
      </c>
      <c r="M152" t="s">
        <v>30</v>
      </c>
      <c r="N152">
        <v>143</v>
      </c>
      <c r="P152" t="str">
        <f t="shared" si="2"/>
        <v>Decoy143</v>
      </c>
      <c r="Q152">
        <v>46.81</v>
      </c>
    </row>
    <row r="153" spans="2:17">
      <c r="B153">
        <v>41.13</v>
      </c>
      <c r="C153">
        <v>-34.909999999999997</v>
      </c>
      <c r="D153">
        <v>0.19</v>
      </c>
      <c r="E153">
        <v>0</v>
      </c>
      <c r="F153">
        <v>1</v>
      </c>
      <c r="G153">
        <v>0</v>
      </c>
      <c r="H153">
        <v>1.35</v>
      </c>
      <c r="I153">
        <v>2.36</v>
      </c>
      <c r="J153">
        <v>1.365</v>
      </c>
      <c r="K153" t="s">
        <v>532</v>
      </c>
      <c r="L153" t="s">
        <v>533</v>
      </c>
      <c r="M153" t="s">
        <v>30</v>
      </c>
      <c r="N153">
        <v>144</v>
      </c>
      <c r="P153" t="str">
        <f t="shared" si="2"/>
        <v>Decoy144</v>
      </c>
      <c r="Q153">
        <v>41.13</v>
      </c>
    </row>
    <row r="154" spans="2:17">
      <c r="B154">
        <v>48.05</v>
      </c>
      <c r="C154">
        <v>-34.04</v>
      </c>
      <c r="D154">
        <v>0.96</v>
      </c>
      <c r="E154">
        <v>0</v>
      </c>
      <c r="F154">
        <v>1.99</v>
      </c>
      <c r="G154">
        <v>0</v>
      </c>
      <c r="H154">
        <v>0.48</v>
      </c>
      <c r="I154">
        <v>0.09</v>
      </c>
      <c r="J154">
        <v>0.97599999999999998</v>
      </c>
      <c r="K154" t="s">
        <v>534</v>
      </c>
      <c r="L154" t="s">
        <v>535</v>
      </c>
      <c r="M154" t="s">
        <v>30</v>
      </c>
      <c r="N154">
        <v>145</v>
      </c>
      <c r="P154" t="str">
        <f t="shared" si="2"/>
        <v>Decoy145</v>
      </c>
      <c r="Q154">
        <v>48.05</v>
      </c>
    </row>
    <row r="155" spans="2:17">
      <c r="B155">
        <v>50.99</v>
      </c>
      <c r="C155">
        <v>-42.55</v>
      </c>
      <c r="D155">
        <v>0.98</v>
      </c>
      <c r="E155">
        <v>0</v>
      </c>
      <c r="F155">
        <v>1</v>
      </c>
      <c r="G155">
        <v>0</v>
      </c>
      <c r="H155">
        <v>1.26</v>
      </c>
      <c r="I155">
        <v>2.0299999999999998</v>
      </c>
      <c r="J155">
        <v>0.44600000000000001</v>
      </c>
      <c r="K155" t="s">
        <v>536</v>
      </c>
      <c r="L155" t="s">
        <v>537</v>
      </c>
      <c r="M155" t="s">
        <v>30</v>
      </c>
      <c r="N155">
        <v>146</v>
      </c>
      <c r="P155" t="str">
        <f t="shared" si="2"/>
        <v>Decoy146</v>
      </c>
      <c r="Q155">
        <v>50.99</v>
      </c>
    </row>
    <row r="156" spans="2:17">
      <c r="B156">
        <v>55.83</v>
      </c>
      <c r="C156">
        <v>-42.01</v>
      </c>
      <c r="D156">
        <v>1</v>
      </c>
      <c r="E156">
        <v>0</v>
      </c>
      <c r="F156">
        <v>1.99</v>
      </c>
      <c r="G156">
        <v>6.67</v>
      </c>
      <c r="H156">
        <v>1.38</v>
      </c>
      <c r="I156">
        <v>8.2799999999999994</v>
      </c>
      <c r="J156">
        <v>1.2909999999999999</v>
      </c>
      <c r="K156" t="s">
        <v>538</v>
      </c>
      <c r="L156" t="s">
        <v>539</v>
      </c>
      <c r="M156" t="s">
        <v>30</v>
      </c>
      <c r="N156">
        <v>147</v>
      </c>
      <c r="P156" t="str">
        <f t="shared" si="2"/>
        <v>Decoy147</v>
      </c>
      <c r="Q156">
        <v>55.83</v>
      </c>
    </row>
    <row r="157" spans="2:17">
      <c r="B157">
        <v>46.88</v>
      </c>
      <c r="C157">
        <v>-35.450000000000003</v>
      </c>
      <c r="D157">
        <v>0.56999999999999995</v>
      </c>
      <c r="E157">
        <v>0</v>
      </c>
      <c r="F157">
        <v>1.96</v>
      </c>
      <c r="G157">
        <v>0</v>
      </c>
      <c r="H157">
        <v>1.37</v>
      </c>
      <c r="I157">
        <v>0.73</v>
      </c>
      <c r="J157">
        <v>0.81699999999999995</v>
      </c>
      <c r="K157" t="s">
        <v>540</v>
      </c>
      <c r="L157" t="s">
        <v>541</v>
      </c>
      <c r="M157" t="s">
        <v>30</v>
      </c>
      <c r="N157">
        <v>148</v>
      </c>
      <c r="P157" t="str">
        <f t="shared" si="2"/>
        <v>Decoy148</v>
      </c>
      <c r="Q157">
        <v>46.88</v>
      </c>
    </row>
    <row r="158" spans="2:17">
      <c r="B158">
        <v>40.549999999999997</v>
      </c>
      <c r="C158">
        <v>-26.71</v>
      </c>
      <c r="D158">
        <v>0.95</v>
      </c>
      <c r="E158">
        <v>0</v>
      </c>
      <c r="F158">
        <v>1.88</v>
      </c>
      <c r="G158">
        <v>0</v>
      </c>
      <c r="H158">
        <v>1.65</v>
      </c>
      <c r="I158">
        <v>2.98</v>
      </c>
      <c r="J158">
        <v>4.7229999999999999</v>
      </c>
      <c r="K158" t="s">
        <v>542</v>
      </c>
      <c r="L158" t="s">
        <v>543</v>
      </c>
      <c r="M158" t="s">
        <v>30</v>
      </c>
      <c r="N158">
        <v>149</v>
      </c>
      <c r="P158" t="str">
        <f t="shared" si="2"/>
        <v>Decoy149</v>
      </c>
      <c r="Q158">
        <v>40.549999999999997</v>
      </c>
    </row>
    <row r="159" spans="2:17">
      <c r="B159">
        <v>50.52</v>
      </c>
      <c r="C159">
        <v>-37</v>
      </c>
      <c r="D159">
        <v>0.76</v>
      </c>
      <c r="E159">
        <v>0</v>
      </c>
      <c r="F159">
        <v>1.94</v>
      </c>
      <c r="G159">
        <v>0</v>
      </c>
      <c r="H159">
        <v>0.74</v>
      </c>
      <c r="I159">
        <v>1.08</v>
      </c>
      <c r="J159">
        <v>0.78500000000000003</v>
      </c>
      <c r="K159" t="s">
        <v>544</v>
      </c>
      <c r="L159" t="s">
        <v>545</v>
      </c>
      <c r="M159" t="s">
        <v>30</v>
      </c>
      <c r="N159">
        <v>150</v>
      </c>
      <c r="P159" t="str">
        <f t="shared" si="2"/>
        <v>Decoy150</v>
      </c>
      <c r="Q159">
        <v>50.52</v>
      </c>
    </row>
    <row r="160" spans="2:17">
      <c r="B160">
        <v>56.42</v>
      </c>
      <c r="C160">
        <v>-34.299999999999997</v>
      </c>
      <c r="D160">
        <v>1.99</v>
      </c>
      <c r="E160">
        <v>0</v>
      </c>
      <c r="F160">
        <v>2.97</v>
      </c>
      <c r="G160">
        <v>0</v>
      </c>
      <c r="H160">
        <v>1.06</v>
      </c>
      <c r="I160">
        <v>0.43</v>
      </c>
      <c r="J160">
        <v>1.3660000000000001</v>
      </c>
      <c r="K160" t="s">
        <v>546</v>
      </c>
      <c r="L160" t="s">
        <v>547</v>
      </c>
      <c r="M160" t="s">
        <v>30</v>
      </c>
      <c r="N160">
        <v>151</v>
      </c>
      <c r="P160" t="str">
        <f t="shared" si="2"/>
        <v>Decoy151</v>
      </c>
      <c r="Q160">
        <v>56.42</v>
      </c>
    </row>
    <row r="161" spans="2:17">
      <c r="B161">
        <v>34.590000000000003</v>
      </c>
      <c r="C161">
        <v>-34.6</v>
      </c>
      <c r="D161">
        <v>0</v>
      </c>
      <c r="E161">
        <v>0</v>
      </c>
      <c r="F161">
        <v>0</v>
      </c>
      <c r="G161">
        <v>0</v>
      </c>
      <c r="H161">
        <v>1.3</v>
      </c>
      <c r="I161">
        <v>2.57</v>
      </c>
      <c r="J161">
        <v>1.1439999999999999</v>
      </c>
      <c r="K161" t="s">
        <v>548</v>
      </c>
      <c r="L161" t="s">
        <v>549</v>
      </c>
      <c r="M161" t="s">
        <v>30</v>
      </c>
      <c r="N161">
        <v>152</v>
      </c>
      <c r="P161" t="str">
        <f t="shared" si="2"/>
        <v>Decoy152</v>
      </c>
      <c r="Q161">
        <v>34.590000000000003</v>
      </c>
    </row>
    <row r="162" spans="2:17">
      <c r="B162">
        <v>33.619999999999997</v>
      </c>
      <c r="C162">
        <v>-18.649999999999999</v>
      </c>
      <c r="D162">
        <v>1</v>
      </c>
      <c r="E162">
        <v>0</v>
      </c>
      <c r="F162">
        <v>2</v>
      </c>
      <c r="G162">
        <v>0</v>
      </c>
      <c r="H162">
        <v>0</v>
      </c>
      <c r="I162">
        <v>0</v>
      </c>
      <c r="J162">
        <v>0.45800000000000002</v>
      </c>
      <c r="K162" t="s">
        <v>550</v>
      </c>
      <c r="L162" t="s">
        <v>551</v>
      </c>
      <c r="M162" t="s">
        <v>30</v>
      </c>
      <c r="N162">
        <v>153</v>
      </c>
      <c r="P162" t="str">
        <f t="shared" si="2"/>
        <v>Decoy153</v>
      </c>
      <c r="Q162">
        <v>33.619999999999997</v>
      </c>
    </row>
    <row r="163" spans="2:17">
      <c r="B163">
        <v>31.98</v>
      </c>
      <c r="C163">
        <v>-32.08</v>
      </c>
      <c r="D163">
        <v>0</v>
      </c>
      <c r="E163">
        <v>0</v>
      </c>
      <c r="F163">
        <v>0</v>
      </c>
      <c r="G163">
        <v>0</v>
      </c>
      <c r="H163">
        <v>0.05</v>
      </c>
      <c r="I163">
        <v>0</v>
      </c>
      <c r="J163">
        <v>1.4410000000000001</v>
      </c>
      <c r="K163" t="s">
        <v>552</v>
      </c>
      <c r="L163" t="s">
        <v>553</v>
      </c>
      <c r="M163" t="s">
        <v>30</v>
      </c>
      <c r="N163">
        <v>154</v>
      </c>
      <c r="P163" t="str">
        <f t="shared" si="2"/>
        <v>Decoy154</v>
      </c>
      <c r="Q163">
        <v>31.98</v>
      </c>
    </row>
    <row r="164" spans="2:17">
      <c r="B164">
        <v>31.88</v>
      </c>
      <c r="C164">
        <v>-14.72</v>
      </c>
      <c r="D164">
        <v>1.9</v>
      </c>
      <c r="E164">
        <v>0</v>
      </c>
      <c r="F164">
        <v>1.91</v>
      </c>
      <c r="G164">
        <v>0</v>
      </c>
      <c r="H164">
        <v>0</v>
      </c>
      <c r="I164">
        <v>0</v>
      </c>
      <c r="J164">
        <v>0.12</v>
      </c>
      <c r="K164" t="s">
        <v>554</v>
      </c>
      <c r="L164" t="s">
        <v>555</v>
      </c>
      <c r="M164" t="s">
        <v>30</v>
      </c>
      <c r="N164">
        <v>155</v>
      </c>
      <c r="P164" t="str">
        <f t="shared" si="2"/>
        <v>Decoy155</v>
      </c>
      <c r="Q164">
        <v>31.88</v>
      </c>
    </row>
    <row r="165" spans="2:17">
      <c r="B165">
        <v>45.94</v>
      </c>
      <c r="C165">
        <v>-33.700000000000003</v>
      </c>
      <c r="D165">
        <v>1</v>
      </c>
      <c r="E165">
        <v>1.82</v>
      </c>
      <c r="F165">
        <v>0.97</v>
      </c>
      <c r="G165">
        <v>0</v>
      </c>
      <c r="H165">
        <v>1.01</v>
      </c>
      <c r="I165">
        <v>0</v>
      </c>
      <c r="J165">
        <v>0.58199999999999996</v>
      </c>
      <c r="K165" t="s">
        <v>556</v>
      </c>
      <c r="L165" t="s">
        <v>557</v>
      </c>
      <c r="M165" t="s">
        <v>30</v>
      </c>
      <c r="N165">
        <v>156</v>
      </c>
      <c r="P165" t="str">
        <f t="shared" si="2"/>
        <v>Decoy156</v>
      </c>
      <c r="Q165">
        <v>45.94</v>
      </c>
    </row>
    <row r="166" spans="2:17">
      <c r="B166">
        <v>45.09</v>
      </c>
      <c r="C166">
        <v>-39.17</v>
      </c>
      <c r="D166">
        <v>0</v>
      </c>
      <c r="E166">
        <v>0</v>
      </c>
      <c r="F166">
        <v>1</v>
      </c>
      <c r="G166">
        <v>0.01</v>
      </c>
      <c r="H166">
        <v>1.08</v>
      </c>
      <c r="I166">
        <v>2.09</v>
      </c>
      <c r="J166">
        <v>0.33600000000000002</v>
      </c>
      <c r="K166" t="s">
        <v>558</v>
      </c>
      <c r="L166" t="s">
        <v>559</v>
      </c>
      <c r="M166" t="s">
        <v>30</v>
      </c>
      <c r="N166">
        <v>157</v>
      </c>
      <c r="P166" t="str">
        <f t="shared" si="2"/>
        <v>Decoy157</v>
      </c>
      <c r="Q166">
        <v>45.09</v>
      </c>
    </row>
    <row r="167" spans="2:17">
      <c r="B167">
        <v>43.62</v>
      </c>
      <c r="C167">
        <v>-28.98</v>
      </c>
      <c r="D167">
        <v>1</v>
      </c>
      <c r="E167">
        <v>0</v>
      </c>
      <c r="F167">
        <v>1.94</v>
      </c>
      <c r="G167">
        <v>0</v>
      </c>
      <c r="H167">
        <v>0</v>
      </c>
      <c r="I167">
        <v>0</v>
      </c>
      <c r="J167">
        <v>0.27600000000000002</v>
      </c>
      <c r="K167" t="s">
        <v>560</v>
      </c>
      <c r="L167" t="s">
        <v>561</v>
      </c>
      <c r="M167" t="s">
        <v>30</v>
      </c>
      <c r="N167">
        <v>158</v>
      </c>
      <c r="P167" t="str">
        <f t="shared" si="2"/>
        <v>Decoy158</v>
      </c>
      <c r="Q167">
        <v>43.62</v>
      </c>
    </row>
    <row r="168" spans="2:17">
      <c r="B168">
        <v>38.97</v>
      </c>
      <c r="C168">
        <v>-38.97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0.108</v>
      </c>
      <c r="K168" t="s">
        <v>562</v>
      </c>
      <c r="L168" t="s">
        <v>563</v>
      </c>
      <c r="M168" t="s">
        <v>30</v>
      </c>
      <c r="N168">
        <v>159</v>
      </c>
      <c r="P168" t="str">
        <f t="shared" si="2"/>
        <v>Decoy159</v>
      </c>
      <c r="Q168">
        <v>38.97</v>
      </c>
    </row>
    <row r="169" spans="2:17">
      <c r="B169">
        <v>28.49</v>
      </c>
      <c r="C169">
        <v>-19.850000000000001</v>
      </c>
      <c r="D169">
        <v>1</v>
      </c>
      <c r="E169">
        <v>0</v>
      </c>
      <c r="F169">
        <v>0.94</v>
      </c>
      <c r="G169">
        <v>0</v>
      </c>
      <c r="H169">
        <v>0</v>
      </c>
      <c r="I169">
        <v>0</v>
      </c>
      <c r="J169">
        <v>0.11</v>
      </c>
      <c r="K169" t="s">
        <v>564</v>
      </c>
      <c r="L169" t="s">
        <v>565</v>
      </c>
      <c r="M169" t="s">
        <v>30</v>
      </c>
      <c r="N169">
        <v>160</v>
      </c>
      <c r="P169" t="str">
        <f t="shared" si="2"/>
        <v>Decoy160</v>
      </c>
      <c r="Q169">
        <v>28.49</v>
      </c>
    </row>
    <row r="170" spans="2:17">
      <c r="B170">
        <v>50.74</v>
      </c>
      <c r="C170">
        <v>-25.6</v>
      </c>
      <c r="D170">
        <v>3.88</v>
      </c>
      <c r="E170">
        <v>0.98</v>
      </c>
      <c r="F170">
        <v>1.99</v>
      </c>
      <c r="G170">
        <v>0</v>
      </c>
      <c r="H170">
        <v>0.68</v>
      </c>
      <c r="I170">
        <v>0</v>
      </c>
      <c r="J170">
        <v>1.0960000000000001</v>
      </c>
      <c r="K170" t="s">
        <v>566</v>
      </c>
      <c r="L170" t="s">
        <v>567</v>
      </c>
      <c r="M170" t="s">
        <v>30</v>
      </c>
      <c r="N170">
        <v>161</v>
      </c>
      <c r="P170" t="str">
        <f t="shared" si="2"/>
        <v>Decoy161</v>
      </c>
      <c r="Q170">
        <v>50.74</v>
      </c>
    </row>
    <row r="171" spans="2:17">
      <c r="B171">
        <v>41.52</v>
      </c>
      <c r="C171">
        <v>-29.71</v>
      </c>
      <c r="D171">
        <v>0</v>
      </c>
      <c r="E171">
        <v>0</v>
      </c>
      <c r="F171">
        <v>1.97</v>
      </c>
      <c r="G171">
        <v>0</v>
      </c>
      <c r="H171">
        <v>0</v>
      </c>
      <c r="I171">
        <v>0</v>
      </c>
      <c r="J171">
        <v>0.47399999999999998</v>
      </c>
      <c r="K171" t="s">
        <v>568</v>
      </c>
      <c r="L171" t="s">
        <v>569</v>
      </c>
      <c r="M171" t="s">
        <v>30</v>
      </c>
      <c r="N171">
        <v>162</v>
      </c>
      <c r="P171" t="str">
        <f t="shared" si="2"/>
        <v>Decoy162</v>
      </c>
      <c r="Q171">
        <v>41.52</v>
      </c>
    </row>
    <row r="172" spans="2:17">
      <c r="B172">
        <v>60.66</v>
      </c>
      <c r="C172">
        <v>-50.19</v>
      </c>
      <c r="D172">
        <v>1.99</v>
      </c>
      <c r="E172">
        <v>0</v>
      </c>
      <c r="F172">
        <v>0.94</v>
      </c>
      <c r="G172">
        <v>0</v>
      </c>
      <c r="H172">
        <v>0.61</v>
      </c>
      <c r="I172">
        <v>0.05</v>
      </c>
      <c r="J172">
        <v>10.537000000000001</v>
      </c>
      <c r="K172" t="s">
        <v>570</v>
      </c>
      <c r="L172" t="s">
        <v>571</v>
      </c>
      <c r="M172" t="s">
        <v>30</v>
      </c>
      <c r="N172">
        <v>163</v>
      </c>
      <c r="P172" t="str">
        <f t="shared" si="2"/>
        <v>Decoy163</v>
      </c>
      <c r="Q172">
        <v>60.66</v>
      </c>
    </row>
    <row r="173" spans="2:17">
      <c r="B173">
        <v>44.8</v>
      </c>
      <c r="C173">
        <v>-39.909999999999997</v>
      </c>
      <c r="D173">
        <v>0</v>
      </c>
      <c r="E173">
        <v>0</v>
      </c>
      <c r="F173">
        <v>0.94</v>
      </c>
      <c r="G173">
        <v>0</v>
      </c>
      <c r="H173">
        <v>0.74</v>
      </c>
      <c r="I173">
        <v>0.73</v>
      </c>
      <c r="J173">
        <v>0.68100000000000005</v>
      </c>
      <c r="K173" t="s">
        <v>572</v>
      </c>
      <c r="L173" t="s">
        <v>573</v>
      </c>
      <c r="M173" t="s">
        <v>30</v>
      </c>
      <c r="N173">
        <v>164</v>
      </c>
      <c r="P173" t="str">
        <f t="shared" si="2"/>
        <v>Decoy164</v>
      </c>
      <c r="Q173">
        <v>44.8</v>
      </c>
    </row>
    <row r="174" spans="2:17">
      <c r="B174">
        <v>29.52</v>
      </c>
      <c r="C174">
        <v>-29.52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0.121</v>
      </c>
      <c r="K174" t="s">
        <v>574</v>
      </c>
      <c r="L174" t="s">
        <v>575</v>
      </c>
      <c r="M174" t="s">
        <v>30</v>
      </c>
      <c r="N174">
        <v>165</v>
      </c>
      <c r="P174" t="str">
        <f t="shared" si="2"/>
        <v>Decoy165</v>
      </c>
      <c r="Q174">
        <v>29.52</v>
      </c>
    </row>
    <row r="175" spans="2:17">
      <c r="B175">
        <v>38.81</v>
      </c>
      <c r="C175">
        <v>-32.409999999999997</v>
      </c>
      <c r="D175">
        <v>0.46</v>
      </c>
      <c r="E175">
        <v>0</v>
      </c>
      <c r="F175">
        <v>0.97</v>
      </c>
      <c r="G175">
        <v>0</v>
      </c>
      <c r="H175">
        <v>1.35</v>
      </c>
      <c r="I175">
        <v>1.87</v>
      </c>
      <c r="J175">
        <v>2.581</v>
      </c>
      <c r="K175" t="s">
        <v>576</v>
      </c>
      <c r="L175" t="s">
        <v>577</v>
      </c>
      <c r="M175" t="s">
        <v>30</v>
      </c>
      <c r="N175">
        <v>166</v>
      </c>
      <c r="P175" t="str">
        <f t="shared" si="2"/>
        <v>Decoy166</v>
      </c>
      <c r="Q175">
        <v>38.81</v>
      </c>
    </row>
    <row r="176" spans="2:17">
      <c r="B176">
        <v>48.83</v>
      </c>
      <c r="C176">
        <v>-25.68</v>
      </c>
      <c r="D176">
        <v>1.96</v>
      </c>
      <c r="E176">
        <v>0</v>
      </c>
      <c r="F176">
        <v>2.96</v>
      </c>
      <c r="G176">
        <v>0</v>
      </c>
      <c r="H176">
        <v>0.25</v>
      </c>
      <c r="I176">
        <v>0</v>
      </c>
      <c r="J176">
        <v>0.49299999999999999</v>
      </c>
      <c r="K176" t="s">
        <v>578</v>
      </c>
      <c r="L176" t="s">
        <v>579</v>
      </c>
      <c r="M176" t="s">
        <v>30</v>
      </c>
      <c r="N176">
        <v>167</v>
      </c>
      <c r="P176" t="str">
        <f t="shared" si="2"/>
        <v>Decoy167</v>
      </c>
      <c r="Q176">
        <v>48.83</v>
      </c>
    </row>
    <row r="177" spans="2:17">
      <c r="B177">
        <v>52.5</v>
      </c>
      <c r="C177">
        <v>-38.659999999999997</v>
      </c>
      <c r="D177">
        <v>1</v>
      </c>
      <c r="E177">
        <v>0</v>
      </c>
      <c r="F177">
        <v>1.99</v>
      </c>
      <c r="G177">
        <v>0</v>
      </c>
      <c r="H177">
        <v>2.04</v>
      </c>
      <c r="I177">
        <v>2.99</v>
      </c>
      <c r="J177">
        <v>6.8070000000000004</v>
      </c>
      <c r="K177" t="s">
        <v>580</v>
      </c>
      <c r="L177" t="s">
        <v>581</v>
      </c>
      <c r="M177" t="s">
        <v>30</v>
      </c>
      <c r="N177">
        <v>168</v>
      </c>
      <c r="P177" t="str">
        <f t="shared" si="2"/>
        <v>Decoy168</v>
      </c>
      <c r="Q177">
        <v>52.5</v>
      </c>
    </row>
    <row r="178" spans="2:17">
      <c r="B178">
        <v>56.97</v>
      </c>
      <c r="C178">
        <v>-46.15</v>
      </c>
      <c r="D178">
        <v>1.99</v>
      </c>
      <c r="E178">
        <v>0</v>
      </c>
      <c r="F178">
        <v>0.94</v>
      </c>
      <c r="G178">
        <v>0</v>
      </c>
      <c r="H178">
        <v>0.4</v>
      </c>
      <c r="I178">
        <v>0.01</v>
      </c>
      <c r="J178">
        <v>0.66600000000000004</v>
      </c>
      <c r="K178" t="s">
        <v>582</v>
      </c>
      <c r="L178" t="s">
        <v>583</v>
      </c>
      <c r="M178" t="s">
        <v>30</v>
      </c>
      <c r="N178">
        <v>169</v>
      </c>
      <c r="P178" t="str">
        <f t="shared" si="2"/>
        <v>Decoy169</v>
      </c>
      <c r="Q178">
        <v>56.97</v>
      </c>
    </row>
    <row r="179" spans="2:17">
      <c r="B179">
        <v>49.61</v>
      </c>
      <c r="C179">
        <v>-35.44</v>
      </c>
      <c r="D179">
        <v>1</v>
      </c>
      <c r="E179">
        <v>0</v>
      </c>
      <c r="F179">
        <v>1.97</v>
      </c>
      <c r="G179">
        <v>0</v>
      </c>
      <c r="H179">
        <v>0.94</v>
      </c>
      <c r="I179">
        <v>1.24</v>
      </c>
      <c r="J179">
        <v>2.0449999999999999</v>
      </c>
      <c r="K179" t="s">
        <v>584</v>
      </c>
      <c r="L179" t="s">
        <v>585</v>
      </c>
      <c r="M179" t="s">
        <v>30</v>
      </c>
      <c r="N179">
        <v>170</v>
      </c>
      <c r="P179" t="str">
        <f t="shared" si="2"/>
        <v>Decoy170</v>
      </c>
      <c r="Q179">
        <v>49.61</v>
      </c>
    </row>
    <row r="180" spans="2:17">
      <c r="B180">
        <v>43.47</v>
      </c>
      <c r="C180">
        <v>-34.75</v>
      </c>
      <c r="D180">
        <v>1</v>
      </c>
      <c r="E180">
        <v>0</v>
      </c>
      <c r="F180">
        <v>0.97</v>
      </c>
      <c r="G180">
        <v>0</v>
      </c>
      <c r="H180">
        <v>0.15</v>
      </c>
      <c r="I180">
        <v>0.21</v>
      </c>
      <c r="J180">
        <v>1.0529999999999999</v>
      </c>
      <c r="K180" t="s">
        <v>586</v>
      </c>
      <c r="L180" t="s">
        <v>587</v>
      </c>
      <c r="M180" t="s">
        <v>30</v>
      </c>
      <c r="N180">
        <v>171</v>
      </c>
      <c r="P180" t="str">
        <f t="shared" si="2"/>
        <v>Decoy171</v>
      </c>
      <c r="Q180">
        <v>43.47</v>
      </c>
    </row>
    <row r="181" spans="2:17">
      <c r="B181">
        <v>45.04</v>
      </c>
      <c r="C181">
        <v>-26.25</v>
      </c>
      <c r="D181">
        <v>1</v>
      </c>
      <c r="E181">
        <v>0</v>
      </c>
      <c r="F181">
        <v>2.67</v>
      </c>
      <c r="G181">
        <v>0</v>
      </c>
      <c r="H181">
        <v>0.11</v>
      </c>
      <c r="I181">
        <v>0</v>
      </c>
      <c r="J181">
        <v>3.6320000000000001</v>
      </c>
      <c r="K181" t="s">
        <v>588</v>
      </c>
      <c r="L181" t="s">
        <v>589</v>
      </c>
      <c r="M181" t="s">
        <v>30</v>
      </c>
      <c r="N181">
        <v>172</v>
      </c>
      <c r="P181" t="str">
        <f t="shared" si="2"/>
        <v>Decoy172</v>
      </c>
      <c r="Q181">
        <v>45.04</v>
      </c>
    </row>
    <row r="182" spans="2:17">
      <c r="B182">
        <v>56.53</v>
      </c>
      <c r="C182">
        <v>-38.75</v>
      </c>
      <c r="D182">
        <v>2.94</v>
      </c>
      <c r="E182">
        <v>0</v>
      </c>
      <c r="F182">
        <v>1.93</v>
      </c>
      <c r="G182">
        <v>0</v>
      </c>
      <c r="H182">
        <v>2.2599999999999998</v>
      </c>
      <c r="I182">
        <v>1.91</v>
      </c>
      <c r="J182">
        <v>0.83399999999999996</v>
      </c>
      <c r="K182" t="s">
        <v>590</v>
      </c>
      <c r="L182" t="s">
        <v>591</v>
      </c>
      <c r="M182" t="s">
        <v>30</v>
      </c>
      <c r="N182">
        <v>173</v>
      </c>
      <c r="P182" t="str">
        <f t="shared" si="2"/>
        <v>Decoy173</v>
      </c>
      <c r="Q182">
        <v>56.53</v>
      </c>
    </row>
    <row r="183" spans="2:17">
      <c r="B183">
        <v>53.08</v>
      </c>
      <c r="C183">
        <v>-37.4</v>
      </c>
      <c r="D183">
        <v>1.39</v>
      </c>
      <c r="E183">
        <v>0</v>
      </c>
      <c r="F183">
        <v>2</v>
      </c>
      <c r="G183">
        <v>0</v>
      </c>
      <c r="H183">
        <v>1.25</v>
      </c>
      <c r="I183">
        <v>2.0499999999999998</v>
      </c>
      <c r="J183">
        <v>1.0329999999999999</v>
      </c>
      <c r="K183" t="s">
        <v>592</v>
      </c>
      <c r="L183" t="s">
        <v>593</v>
      </c>
      <c r="M183" t="s">
        <v>30</v>
      </c>
      <c r="N183">
        <v>174</v>
      </c>
      <c r="P183" t="str">
        <f t="shared" si="2"/>
        <v>Decoy174</v>
      </c>
      <c r="Q183">
        <v>53.08</v>
      </c>
    </row>
    <row r="184" spans="2:17">
      <c r="B184">
        <v>49.87</v>
      </c>
      <c r="C184">
        <v>-36.17</v>
      </c>
      <c r="D184">
        <v>0.69</v>
      </c>
      <c r="E184">
        <v>0</v>
      </c>
      <c r="F184">
        <v>1.97</v>
      </c>
      <c r="G184">
        <v>0</v>
      </c>
      <c r="H184">
        <v>0.09</v>
      </c>
      <c r="I184">
        <v>0</v>
      </c>
      <c r="J184">
        <v>0.873</v>
      </c>
      <c r="K184" t="s">
        <v>594</v>
      </c>
      <c r="L184" t="s">
        <v>595</v>
      </c>
      <c r="M184" t="s">
        <v>30</v>
      </c>
      <c r="N184">
        <v>175</v>
      </c>
      <c r="P184" t="str">
        <f t="shared" si="2"/>
        <v>Decoy175</v>
      </c>
      <c r="Q184">
        <v>49.87</v>
      </c>
    </row>
    <row r="185" spans="2:17">
      <c r="B185">
        <v>47.32</v>
      </c>
      <c r="C185">
        <v>-43.45</v>
      </c>
      <c r="D185">
        <v>1.98</v>
      </c>
      <c r="E185">
        <v>0</v>
      </c>
      <c r="F185">
        <v>0</v>
      </c>
      <c r="G185">
        <v>0</v>
      </c>
      <c r="H185">
        <v>1.17</v>
      </c>
      <c r="I185">
        <v>0.27</v>
      </c>
      <c r="J185">
        <v>7.2619999999999996</v>
      </c>
      <c r="K185" t="s">
        <v>596</v>
      </c>
      <c r="L185" t="s">
        <v>597</v>
      </c>
      <c r="M185" t="s">
        <v>30</v>
      </c>
      <c r="N185">
        <v>176</v>
      </c>
      <c r="P185" t="str">
        <f t="shared" si="2"/>
        <v>Decoy176</v>
      </c>
      <c r="Q185">
        <v>47.32</v>
      </c>
    </row>
    <row r="186" spans="2:17">
      <c r="B186">
        <v>66.23</v>
      </c>
      <c r="C186">
        <v>-47.37</v>
      </c>
      <c r="D186">
        <v>2.92</v>
      </c>
      <c r="E186">
        <v>0</v>
      </c>
      <c r="F186">
        <v>1.96</v>
      </c>
      <c r="G186">
        <v>0</v>
      </c>
      <c r="H186">
        <v>1.79</v>
      </c>
      <c r="I186">
        <v>1.94</v>
      </c>
      <c r="J186">
        <v>1.669</v>
      </c>
      <c r="K186" t="s">
        <v>598</v>
      </c>
      <c r="L186" t="s">
        <v>599</v>
      </c>
      <c r="M186" t="s">
        <v>30</v>
      </c>
      <c r="N186">
        <v>177</v>
      </c>
      <c r="P186" t="str">
        <f t="shared" si="2"/>
        <v>Decoy177</v>
      </c>
      <c r="Q186">
        <v>66.23</v>
      </c>
    </row>
    <row r="187" spans="2:17">
      <c r="B187">
        <v>64.58</v>
      </c>
      <c r="C187">
        <v>-47.99</v>
      </c>
      <c r="D187">
        <v>1.6</v>
      </c>
      <c r="E187">
        <v>1.99</v>
      </c>
      <c r="F187">
        <v>1</v>
      </c>
      <c r="G187">
        <v>0</v>
      </c>
      <c r="H187">
        <v>1.39</v>
      </c>
      <c r="I187">
        <v>2.61</v>
      </c>
      <c r="J187">
        <v>9.3539999999999992</v>
      </c>
      <c r="K187" t="s">
        <v>600</v>
      </c>
      <c r="L187" t="s">
        <v>601</v>
      </c>
      <c r="M187" t="s">
        <v>30</v>
      </c>
      <c r="N187">
        <v>178</v>
      </c>
      <c r="P187" t="str">
        <f t="shared" si="2"/>
        <v>Decoy178</v>
      </c>
      <c r="Q187">
        <v>64.58</v>
      </c>
    </row>
    <row r="188" spans="2:17">
      <c r="B188">
        <v>53.77</v>
      </c>
      <c r="C188">
        <v>-34</v>
      </c>
      <c r="D188">
        <v>1.9</v>
      </c>
      <c r="E188">
        <v>1</v>
      </c>
      <c r="F188">
        <v>1.99</v>
      </c>
      <c r="G188">
        <v>0</v>
      </c>
      <c r="H188">
        <v>0.47</v>
      </c>
      <c r="I188">
        <v>0.04</v>
      </c>
      <c r="J188">
        <v>5.9630000000000001</v>
      </c>
      <c r="K188" t="s">
        <v>602</v>
      </c>
      <c r="L188" t="s">
        <v>603</v>
      </c>
      <c r="M188" t="s">
        <v>30</v>
      </c>
      <c r="N188">
        <v>179</v>
      </c>
      <c r="P188" t="str">
        <f t="shared" si="2"/>
        <v>Decoy179</v>
      </c>
      <c r="Q188">
        <v>53.77</v>
      </c>
    </row>
    <row r="189" spans="2:17">
      <c r="B189">
        <v>57.87</v>
      </c>
      <c r="C189">
        <v>-40.81</v>
      </c>
      <c r="D189">
        <v>0.79</v>
      </c>
      <c r="E189">
        <v>0.94</v>
      </c>
      <c r="F189">
        <v>2</v>
      </c>
      <c r="G189">
        <v>0</v>
      </c>
      <c r="H189">
        <v>1.61</v>
      </c>
      <c r="I189">
        <v>3.07</v>
      </c>
      <c r="J189">
        <v>0.99199999999999999</v>
      </c>
      <c r="K189" t="s">
        <v>604</v>
      </c>
      <c r="L189" t="s">
        <v>605</v>
      </c>
      <c r="M189" t="s">
        <v>30</v>
      </c>
      <c r="N189">
        <v>180</v>
      </c>
      <c r="P189" t="str">
        <f t="shared" si="2"/>
        <v>Decoy180</v>
      </c>
      <c r="Q189">
        <v>57.87</v>
      </c>
    </row>
    <row r="190" spans="2:17">
      <c r="B190">
        <v>58.8</v>
      </c>
      <c r="C190">
        <v>-45.05</v>
      </c>
      <c r="D190">
        <v>1</v>
      </c>
      <c r="E190">
        <v>0</v>
      </c>
      <c r="F190">
        <v>1.97</v>
      </c>
      <c r="G190">
        <v>0</v>
      </c>
      <c r="H190">
        <v>2.9</v>
      </c>
      <c r="I190">
        <v>4.72</v>
      </c>
      <c r="J190">
        <v>2.3090000000000002</v>
      </c>
      <c r="K190" t="s">
        <v>606</v>
      </c>
      <c r="L190" t="s">
        <v>607</v>
      </c>
      <c r="M190" t="s">
        <v>30</v>
      </c>
      <c r="N190">
        <v>181</v>
      </c>
      <c r="P190" t="str">
        <f t="shared" si="2"/>
        <v>Decoy181</v>
      </c>
      <c r="Q190">
        <v>58.8</v>
      </c>
    </row>
    <row r="191" spans="2:17">
      <c r="B191">
        <v>47.91</v>
      </c>
      <c r="C191">
        <v>-28.71</v>
      </c>
      <c r="D191">
        <v>1</v>
      </c>
      <c r="E191">
        <v>0</v>
      </c>
      <c r="F191">
        <v>2.77</v>
      </c>
      <c r="G191">
        <v>0.36</v>
      </c>
      <c r="H191">
        <v>0.38</v>
      </c>
      <c r="I191">
        <v>0.69</v>
      </c>
      <c r="J191">
        <v>1.377</v>
      </c>
      <c r="K191" t="s">
        <v>608</v>
      </c>
      <c r="L191" t="s">
        <v>609</v>
      </c>
      <c r="M191" t="s">
        <v>30</v>
      </c>
      <c r="N191">
        <v>182</v>
      </c>
      <c r="P191" t="str">
        <f t="shared" si="2"/>
        <v>Decoy182</v>
      </c>
      <c r="Q191">
        <v>47.91</v>
      </c>
    </row>
    <row r="192" spans="2:17">
      <c r="B192">
        <v>52.22</v>
      </c>
      <c r="C192">
        <v>-29.11</v>
      </c>
      <c r="D192">
        <v>1</v>
      </c>
      <c r="E192">
        <v>1</v>
      </c>
      <c r="F192">
        <v>2.88</v>
      </c>
      <c r="G192">
        <v>0</v>
      </c>
      <c r="H192">
        <v>0.09</v>
      </c>
      <c r="I192">
        <v>0.01</v>
      </c>
      <c r="J192">
        <v>0.76400000000000001</v>
      </c>
      <c r="K192" t="s">
        <v>610</v>
      </c>
      <c r="L192" t="s">
        <v>611</v>
      </c>
      <c r="M192" t="s">
        <v>30</v>
      </c>
      <c r="N192">
        <v>183</v>
      </c>
      <c r="P192" t="str">
        <f t="shared" si="2"/>
        <v>Decoy183</v>
      </c>
      <c r="Q192">
        <v>52.22</v>
      </c>
    </row>
    <row r="193" spans="2:17">
      <c r="B193">
        <v>43.9</v>
      </c>
      <c r="C193">
        <v>-26.53</v>
      </c>
      <c r="D193">
        <v>2</v>
      </c>
      <c r="E193">
        <v>0</v>
      </c>
      <c r="F193">
        <v>1.99</v>
      </c>
      <c r="G193">
        <v>0</v>
      </c>
      <c r="H193">
        <v>0.48</v>
      </c>
      <c r="I193">
        <v>0.38</v>
      </c>
      <c r="J193">
        <v>1.5389999999999999</v>
      </c>
      <c r="K193" t="s">
        <v>612</v>
      </c>
      <c r="L193" t="s">
        <v>613</v>
      </c>
      <c r="M193" t="s">
        <v>30</v>
      </c>
      <c r="N193">
        <v>184</v>
      </c>
      <c r="P193" t="str">
        <f t="shared" si="2"/>
        <v>Decoy184</v>
      </c>
      <c r="Q193">
        <v>43.9</v>
      </c>
    </row>
    <row r="194" spans="2:17">
      <c r="B194">
        <v>38.869999999999997</v>
      </c>
      <c r="C194">
        <v>-31.95</v>
      </c>
      <c r="D194">
        <v>0.98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0.59699999999999998</v>
      </c>
      <c r="K194" t="s">
        <v>614</v>
      </c>
      <c r="L194" t="s">
        <v>615</v>
      </c>
      <c r="M194" t="s">
        <v>30</v>
      </c>
      <c r="N194">
        <v>185</v>
      </c>
      <c r="P194" t="str">
        <f t="shared" si="2"/>
        <v>Decoy185</v>
      </c>
      <c r="Q194">
        <v>38.869999999999997</v>
      </c>
    </row>
    <row r="195" spans="2:17">
      <c r="B195">
        <v>51.87</v>
      </c>
      <c r="C195">
        <v>-47.13</v>
      </c>
      <c r="D195">
        <v>0</v>
      </c>
      <c r="E195">
        <v>0</v>
      </c>
      <c r="F195">
        <v>1</v>
      </c>
      <c r="G195">
        <v>0</v>
      </c>
      <c r="H195">
        <v>0.65</v>
      </c>
      <c r="I195">
        <v>0.03</v>
      </c>
      <c r="J195">
        <v>1.111</v>
      </c>
      <c r="K195" t="s">
        <v>616</v>
      </c>
      <c r="L195" t="s">
        <v>617</v>
      </c>
      <c r="M195" t="s">
        <v>30</v>
      </c>
      <c r="N195">
        <v>186</v>
      </c>
      <c r="P195" t="str">
        <f t="shared" ref="P195:P209" si="3">M195&amp;N195</f>
        <v>Decoy186</v>
      </c>
      <c r="Q195">
        <v>51.87</v>
      </c>
    </row>
    <row r="196" spans="2:17">
      <c r="B196">
        <v>56.13</v>
      </c>
      <c r="C196">
        <v>-40.450000000000003</v>
      </c>
      <c r="D196">
        <v>1.72</v>
      </c>
      <c r="E196">
        <v>0</v>
      </c>
      <c r="F196">
        <v>1.87</v>
      </c>
      <c r="G196">
        <v>0</v>
      </c>
      <c r="H196">
        <v>1.39</v>
      </c>
      <c r="I196">
        <v>2.12</v>
      </c>
      <c r="J196">
        <v>10.305999999999999</v>
      </c>
      <c r="K196" t="s">
        <v>618</v>
      </c>
      <c r="L196" t="s">
        <v>619</v>
      </c>
      <c r="M196" t="s">
        <v>30</v>
      </c>
      <c r="N196">
        <v>187</v>
      </c>
      <c r="P196" t="str">
        <f t="shared" si="3"/>
        <v>Decoy187</v>
      </c>
      <c r="Q196">
        <v>56.13</v>
      </c>
    </row>
    <row r="197" spans="2:17">
      <c r="B197">
        <v>42.54</v>
      </c>
      <c r="C197">
        <v>-32.72</v>
      </c>
      <c r="D197">
        <v>1.28</v>
      </c>
      <c r="E197">
        <v>0</v>
      </c>
      <c r="F197">
        <v>1</v>
      </c>
      <c r="G197">
        <v>0</v>
      </c>
      <c r="H197">
        <v>1.1100000000000001</v>
      </c>
      <c r="I197">
        <v>2.2000000000000002</v>
      </c>
      <c r="J197">
        <v>1.8480000000000001</v>
      </c>
      <c r="K197" t="s">
        <v>620</v>
      </c>
      <c r="L197" t="s">
        <v>621</v>
      </c>
      <c r="M197" t="s">
        <v>30</v>
      </c>
      <c r="N197">
        <v>188</v>
      </c>
      <c r="P197" t="str">
        <f t="shared" si="3"/>
        <v>Decoy188</v>
      </c>
      <c r="Q197">
        <v>42.54</v>
      </c>
    </row>
    <row r="198" spans="2:17">
      <c r="B198">
        <v>44.57</v>
      </c>
      <c r="C198">
        <v>-29.76</v>
      </c>
      <c r="D198">
        <v>1</v>
      </c>
      <c r="E198">
        <v>0</v>
      </c>
      <c r="F198">
        <v>2</v>
      </c>
      <c r="G198">
        <v>0</v>
      </c>
      <c r="H198">
        <v>1.19</v>
      </c>
      <c r="I198">
        <v>2.21</v>
      </c>
      <c r="J198">
        <v>2.0209999999999999</v>
      </c>
      <c r="K198" t="s">
        <v>622</v>
      </c>
      <c r="L198" t="s">
        <v>623</v>
      </c>
      <c r="M198" t="s">
        <v>30</v>
      </c>
      <c r="N198">
        <v>189</v>
      </c>
      <c r="P198" t="str">
        <f t="shared" si="3"/>
        <v>Decoy189</v>
      </c>
      <c r="Q198">
        <v>44.57</v>
      </c>
    </row>
    <row r="199" spans="2:17">
      <c r="B199">
        <v>54.73</v>
      </c>
      <c r="C199">
        <v>-33.92</v>
      </c>
      <c r="D199">
        <v>1.24</v>
      </c>
      <c r="E199">
        <v>0</v>
      </c>
      <c r="F199">
        <v>2.93</v>
      </c>
      <c r="G199">
        <v>0.01</v>
      </c>
      <c r="H199">
        <v>1.55</v>
      </c>
      <c r="I199">
        <v>2.6</v>
      </c>
      <c r="J199">
        <v>1.278</v>
      </c>
      <c r="K199" t="s">
        <v>624</v>
      </c>
      <c r="L199" t="s">
        <v>625</v>
      </c>
      <c r="M199" t="s">
        <v>30</v>
      </c>
      <c r="N199">
        <v>190</v>
      </c>
      <c r="P199" t="str">
        <f t="shared" si="3"/>
        <v>Decoy190</v>
      </c>
      <c r="Q199">
        <v>54.73</v>
      </c>
    </row>
    <row r="200" spans="2:17">
      <c r="B200">
        <v>38.659999999999997</v>
      </c>
      <c r="C200">
        <v>-37.549999999999997</v>
      </c>
      <c r="D200">
        <v>0.39</v>
      </c>
      <c r="E200">
        <v>0</v>
      </c>
      <c r="F200">
        <v>0</v>
      </c>
      <c r="G200">
        <v>0.01</v>
      </c>
      <c r="H200">
        <v>0.03</v>
      </c>
      <c r="I200">
        <v>0</v>
      </c>
      <c r="J200">
        <v>3.5049999999999999</v>
      </c>
      <c r="K200" t="s">
        <v>626</v>
      </c>
      <c r="L200" t="s">
        <v>627</v>
      </c>
      <c r="M200" t="s">
        <v>30</v>
      </c>
      <c r="N200">
        <v>191</v>
      </c>
      <c r="P200" t="str">
        <f t="shared" si="3"/>
        <v>Decoy191</v>
      </c>
      <c r="Q200">
        <v>38.659999999999997</v>
      </c>
    </row>
    <row r="201" spans="2:17">
      <c r="B201">
        <v>51.67</v>
      </c>
      <c r="C201">
        <v>-33.11</v>
      </c>
      <c r="D201">
        <v>0.99</v>
      </c>
      <c r="E201">
        <v>0</v>
      </c>
      <c r="F201">
        <v>2.89</v>
      </c>
      <c r="G201">
        <v>0</v>
      </c>
      <c r="H201">
        <v>0.88</v>
      </c>
      <c r="I201">
        <v>0</v>
      </c>
      <c r="J201">
        <v>3.2509999999999999</v>
      </c>
      <c r="K201" t="s">
        <v>628</v>
      </c>
      <c r="L201" t="s">
        <v>629</v>
      </c>
      <c r="M201" t="s">
        <v>30</v>
      </c>
      <c r="N201">
        <v>192</v>
      </c>
      <c r="P201" t="str">
        <f t="shared" si="3"/>
        <v>Decoy192</v>
      </c>
      <c r="Q201">
        <v>51.67</v>
      </c>
    </row>
    <row r="202" spans="2:17">
      <c r="B202">
        <v>34.46</v>
      </c>
      <c r="C202">
        <v>-21.12</v>
      </c>
      <c r="D202">
        <v>0.85</v>
      </c>
      <c r="E202">
        <v>0</v>
      </c>
      <c r="F202">
        <v>2</v>
      </c>
      <c r="G202">
        <v>0</v>
      </c>
      <c r="H202">
        <v>0.59</v>
      </c>
      <c r="I202">
        <v>0</v>
      </c>
      <c r="J202">
        <v>2.605</v>
      </c>
      <c r="K202" t="s">
        <v>630</v>
      </c>
      <c r="L202" t="s">
        <v>631</v>
      </c>
      <c r="M202" t="s">
        <v>30</v>
      </c>
      <c r="N202">
        <v>193</v>
      </c>
      <c r="P202" t="str">
        <f t="shared" si="3"/>
        <v>Decoy193</v>
      </c>
      <c r="Q202">
        <v>34.46</v>
      </c>
    </row>
    <row r="203" spans="2:17">
      <c r="B203">
        <v>42.86</v>
      </c>
      <c r="C203">
        <v>-36.47</v>
      </c>
      <c r="D203">
        <v>0.83</v>
      </c>
      <c r="E203">
        <v>1.86</v>
      </c>
      <c r="F203">
        <v>0</v>
      </c>
      <c r="G203">
        <v>0</v>
      </c>
      <c r="H203">
        <v>0.89</v>
      </c>
      <c r="I203">
        <v>0.1</v>
      </c>
      <c r="J203">
        <v>0.79600000000000004</v>
      </c>
      <c r="K203" t="s">
        <v>632</v>
      </c>
      <c r="L203" t="s">
        <v>633</v>
      </c>
      <c r="M203" t="s">
        <v>30</v>
      </c>
      <c r="N203">
        <v>194</v>
      </c>
      <c r="P203" t="str">
        <f t="shared" si="3"/>
        <v>Decoy194</v>
      </c>
      <c r="Q203">
        <v>42.86</v>
      </c>
    </row>
    <row r="204" spans="2:17">
      <c r="B204">
        <v>34.42</v>
      </c>
      <c r="C204">
        <v>-29.18</v>
      </c>
      <c r="D204">
        <v>2</v>
      </c>
      <c r="E204">
        <v>0</v>
      </c>
      <c r="F204">
        <v>0</v>
      </c>
      <c r="G204">
        <v>0</v>
      </c>
      <c r="H204">
        <v>0.38</v>
      </c>
      <c r="I204">
        <v>0</v>
      </c>
      <c r="J204">
        <v>2.7090000000000001</v>
      </c>
      <c r="K204" t="s">
        <v>634</v>
      </c>
      <c r="L204" t="s">
        <v>635</v>
      </c>
      <c r="M204" t="s">
        <v>30</v>
      </c>
      <c r="N204">
        <v>195</v>
      </c>
      <c r="P204" t="str">
        <f t="shared" si="3"/>
        <v>Decoy195</v>
      </c>
      <c r="Q204">
        <v>34.42</v>
      </c>
    </row>
    <row r="205" spans="2:17">
      <c r="B205">
        <v>39.79</v>
      </c>
      <c r="C205">
        <v>-29.61</v>
      </c>
      <c r="D205">
        <v>1</v>
      </c>
      <c r="E205">
        <v>0.99</v>
      </c>
      <c r="F205">
        <v>1</v>
      </c>
      <c r="G205">
        <v>0</v>
      </c>
      <c r="H205">
        <v>0.9</v>
      </c>
      <c r="I205">
        <v>0</v>
      </c>
      <c r="J205">
        <v>0.73</v>
      </c>
      <c r="K205" t="s">
        <v>636</v>
      </c>
      <c r="L205" t="s">
        <v>637</v>
      </c>
      <c r="M205" t="s">
        <v>30</v>
      </c>
      <c r="N205">
        <v>196</v>
      </c>
      <c r="P205" t="str">
        <f t="shared" si="3"/>
        <v>Decoy196</v>
      </c>
      <c r="Q205">
        <v>39.79</v>
      </c>
    </row>
    <row r="206" spans="2:17">
      <c r="B206">
        <v>30.61</v>
      </c>
      <c r="C206">
        <v>-28.66</v>
      </c>
      <c r="D206">
        <v>0.68</v>
      </c>
      <c r="E206">
        <v>0</v>
      </c>
      <c r="F206">
        <v>0</v>
      </c>
      <c r="G206">
        <v>0</v>
      </c>
      <c r="H206">
        <v>0.05</v>
      </c>
      <c r="I206">
        <v>0</v>
      </c>
      <c r="J206">
        <v>1.165</v>
      </c>
      <c r="K206" t="s">
        <v>638</v>
      </c>
      <c r="L206" t="s">
        <v>639</v>
      </c>
      <c r="M206" t="s">
        <v>30</v>
      </c>
      <c r="N206">
        <v>197</v>
      </c>
      <c r="P206" t="str">
        <f t="shared" si="3"/>
        <v>Decoy197</v>
      </c>
      <c r="Q206">
        <v>30.61</v>
      </c>
    </row>
    <row r="207" spans="2:17">
      <c r="B207">
        <v>58.26</v>
      </c>
      <c r="C207">
        <v>-33.61</v>
      </c>
      <c r="D207">
        <v>1</v>
      </c>
      <c r="E207">
        <v>2</v>
      </c>
      <c r="F207">
        <v>2.89</v>
      </c>
      <c r="G207">
        <v>0</v>
      </c>
      <c r="H207">
        <v>0.85</v>
      </c>
      <c r="I207">
        <v>0</v>
      </c>
      <c r="J207">
        <v>0.5</v>
      </c>
      <c r="K207" t="s">
        <v>640</v>
      </c>
      <c r="L207" t="s">
        <v>641</v>
      </c>
      <c r="M207" t="s">
        <v>30</v>
      </c>
      <c r="N207">
        <v>198</v>
      </c>
      <c r="P207" t="str">
        <f t="shared" si="3"/>
        <v>Decoy198</v>
      </c>
      <c r="Q207">
        <v>58.26</v>
      </c>
    </row>
    <row r="208" spans="2:17">
      <c r="B208">
        <v>50.46</v>
      </c>
      <c r="C208">
        <v>-33.25</v>
      </c>
      <c r="D208">
        <v>2</v>
      </c>
      <c r="E208">
        <v>0</v>
      </c>
      <c r="F208">
        <v>2</v>
      </c>
      <c r="G208">
        <v>0</v>
      </c>
      <c r="H208">
        <v>0.39</v>
      </c>
      <c r="I208">
        <v>0</v>
      </c>
      <c r="J208">
        <v>1.119</v>
      </c>
      <c r="K208" t="s">
        <v>642</v>
      </c>
      <c r="L208" t="s">
        <v>643</v>
      </c>
      <c r="M208" t="s">
        <v>30</v>
      </c>
      <c r="N208">
        <v>199</v>
      </c>
      <c r="P208" t="str">
        <f t="shared" si="3"/>
        <v>Decoy199</v>
      </c>
      <c r="Q208">
        <v>50.46</v>
      </c>
    </row>
    <row r="209" spans="14:16">
      <c r="N209">
        <v>200</v>
      </c>
      <c r="P209" t="str">
        <f t="shared" si="3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CHEMPLP</vt:lpstr>
      <vt:lpstr>Folha4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2024-07-11T13:43:18Z</dcterms:modified>
  <dc:language>en-US</dc:language>
</cp:coreProperties>
</file>