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co\Projects\ombao.projectone\code\resources\src\"/>
    </mc:Choice>
  </mc:AlternateContent>
  <xr:revisionPtr revIDLastSave="0" documentId="8_{D5EF43B1-F540-4B92-8133-59664E6C3729}" xr6:coauthVersionLast="40" xr6:coauthVersionMax="40" xr10:uidLastSave="{00000000-0000-0000-0000-000000000000}"/>
  <bookViews>
    <workbookView xWindow="0" yWindow="0" windowWidth="13224" windowHeight="5568" xr2:uid="{524D76D5-63D8-49FF-830B-A00237B0A1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P8" i="1"/>
  <c r="P69" i="1" s="1"/>
  <c r="M18" i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D8" i="1"/>
  <c r="D28" i="1" s="1"/>
  <c r="E8" i="1"/>
  <c r="A18" i="1"/>
  <c r="C18" i="1" s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" i="1"/>
  <c r="A11" i="1"/>
  <c r="C11" i="1" s="1"/>
  <c r="C10" i="1"/>
  <c r="P25" i="1" l="1"/>
  <c r="P48" i="1"/>
  <c r="P77" i="1"/>
  <c r="P98" i="1"/>
  <c r="P81" i="1"/>
  <c r="P29" i="1"/>
  <c r="P49" i="1"/>
  <c r="P32" i="1"/>
  <c r="P53" i="1"/>
  <c r="P85" i="1"/>
  <c r="P45" i="1"/>
  <c r="P33" i="1"/>
  <c r="P17" i="1"/>
  <c r="P40" i="1"/>
  <c r="P65" i="1"/>
  <c r="P97" i="1"/>
  <c r="P24" i="1"/>
  <c r="P73" i="1"/>
  <c r="P13" i="1"/>
  <c r="P57" i="1"/>
  <c r="P89" i="1"/>
  <c r="P16" i="1"/>
  <c r="P37" i="1"/>
  <c r="P61" i="1"/>
  <c r="P93" i="1"/>
  <c r="P21" i="1"/>
  <c r="P41" i="1"/>
  <c r="M19" i="1"/>
  <c r="P56" i="1"/>
  <c r="P64" i="1"/>
  <c r="P72" i="1"/>
  <c r="P80" i="1"/>
  <c r="P88" i="1"/>
  <c r="P96" i="1"/>
  <c r="P27" i="1"/>
  <c r="P35" i="1"/>
  <c r="P43" i="1"/>
  <c r="P51" i="1"/>
  <c r="P59" i="1"/>
  <c r="P67" i="1"/>
  <c r="P75" i="1"/>
  <c r="P83" i="1"/>
  <c r="P91" i="1"/>
  <c r="P99" i="1"/>
  <c r="P11" i="1"/>
  <c r="P19" i="1"/>
  <c r="P14" i="1"/>
  <c r="P22" i="1"/>
  <c r="P30" i="1"/>
  <c r="P38" i="1"/>
  <c r="P46" i="1"/>
  <c r="P54" i="1"/>
  <c r="P62" i="1"/>
  <c r="P70" i="1"/>
  <c r="P78" i="1"/>
  <c r="P86" i="1"/>
  <c r="P94" i="1"/>
  <c r="P12" i="1"/>
  <c r="P28" i="1"/>
  <c r="P52" i="1"/>
  <c r="P60" i="1"/>
  <c r="P68" i="1"/>
  <c r="P76" i="1"/>
  <c r="P84" i="1"/>
  <c r="P15" i="1"/>
  <c r="P39" i="1"/>
  <c r="P47" i="1"/>
  <c r="P55" i="1"/>
  <c r="P63" i="1"/>
  <c r="P71" i="1"/>
  <c r="P79" i="1"/>
  <c r="P87" i="1"/>
  <c r="P95" i="1"/>
  <c r="P20" i="1"/>
  <c r="P36" i="1"/>
  <c r="P44" i="1"/>
  <c r="P92" i="1"/>
  <c r="P100" i="1"/>
  <c r="P23" i="1"/>
  <c r="P31" i="1"/>
  <c r="P10" i="1"/>
  <c r="Q10" i="1" s="1"/>
  <c r="P18" i="1"/>
  <c r="P26" i="1"/>
  <c r="P34" i="1"/>
  <c r="P42" i="1"/>
  <c r="P50" i="1"/>
  <c r="P58" i="1"/>
  <c r="P66" i="1"/>
  <c r="P74" i="1"/>
  <c r="P82" i="1"/>
  <c r="P90" i="1"/>
  <c r="D99" i="1"/>
  <c r="D91" i="1"/>
  <c r="D83" i="1"/>
  <c r="D75" i="1"/>
  <c r="D67" i="1"/>
  <c r="D59" i="1"/>
  <c r="D51" i="1"/>
  <c r="D43" i="1"/>
  <c r="D35" i="1"/>
  <c r="D27" i="1"/>
  <c r="D19" i="1"/>
  <c r="D85" i="1"/>
  <c r="D53" i="1"/>
  <c r="D45" i="1"/>
  <c r="D37" i="1"/>
  <c r="D21" i="1"/>
  <c r="D13" i="1"/>
  <c r="D100" i="1"/>
  <c r="D84" i="1"/>
  <c r="D76" i="1"/>
  <c r="D68" i="1"/>
  <c r="D60" i="1"/>
  <c r="D52" i="1"/>
  <c r="D44" i="1"/>
  <c r="D36" i="1"/>
  <c r="D20" i="1"/>
  <c r="D10" i="1"/>
  <c r="D98" i="1"/>
  <c r="D90" i="1"/>
  <c r="D82" i="1"/>
  <c r="D74" i="1"/>
  <c r="D66" i="1"/>
  <c r="D58" i="1"/>
  <c r="D50" i="1"/>
  <c r="D42" i="1"/>
  <c r="D34" i="1"/>
  <c r="D26" i="1"/>
  <c r="D18" i="1"/>
  <c r="D61" i="1"/>
  <c r="D97" i="1"/>
  <c r="D73" i="1"/>
  <c r="D49" i="1"/>
  <c r="D33" i="1"/>
  <c r="D17" i="1"/>
  <c r="D69" i="1"/>
  <c r="D81" i="1"/>
  <c r="D57" i="1"/>
  <c r="D41" i="1"/>
  <c r="D25" i="1"/>
  <c r="D96" i="1"/>
  <c r="D72" i="1"/>
  <c r="D48" i="1"/>
  <c r="D32" i="1"/>
  <c r="D16" i="1"/>
  <c r="D95" i="1"/>
  <c r="D87" i="1"/>
  <c r="D79" i="1"/>
  <c r="D71" i="1"/>
  <c r="D63" i="1"/>
  <c r="D55" i="1"/>
  <c r="D47" i="1"/>
  <c r="D39" i="1"/>
  <c r="D31" i="1"/>
  <c r="D23" i="1"/>
  <c r="D15" i="1"/>
  <c r="D12" i="1"/>
  <c r="D77" i="1"/>
  <c r="D11" i="1"/>
  <c r="D89" i="1"/>
  <c r="D65" i="1"/>
  <c r="D88" i="1"/>
  <c r="D80" i="1"/>
  <c r="D64" i="1"/>
  <c r="D56" i="1"/>
  <c r="D40" i="1"/>
  <c r="D24" i="1"/>
  <c r="D94" i="1"/>
  <c r="D86" i="1"/>
  <c r="D78" i="1"/>
  <c r="D70" i="1"/>
  <c r="D62" i="1"/>
  <c r="D54" i="1"/>
  <c r="D46" i="1"/>
  <c r="D38" i="1"/>
  <c r="D30" i="1"/>
  <c r="D22" i="1"/>
  <c r="D14" i="1"/>
  <c r="D93" i="1"/>
  <c r="D29" i="1"/>
  <c r="D92" i="1"/>
  <c r="A19" i="1"/>
  <c r="B11" i="1"/>
  <c r="B12" i="1" s="1"/>
  <c r="B13" i="1" s="1"/>
  <c r="B14" i="1" s="1"/>
  <c r="B15" i="1" s="1"/>
  <c r="B16" i="1" s="1"/>
  <c r="B17" i="1" s="1"/>
  <c r="A12" i="1"/>
  <c r="M20" i="1" l="1"/>
  <c r="E11" i="1"/>
  <c r="F11" i="1" s="1"/>
  <c r="H11" i="1" s="1"/>
  <c r="Q11" i="1"/>
  <c r="Q12" i="1"/>
  <c r="E10" i="1"/>
  <c r="F10" i="1" s="1"/>
  <c r="H10" i="1" s="1"/>
  <c r="C19" i="1"/>
  <c r="A20" i="1"/>
  <c r="C12" i="1"/>
  <c r="A13" i="1"/>
  <c r="N10" i="1"/>
  <c r="N11" i="1" s="1"/>
  <c r="N12" i="1" s="1"/>
  <c r="N13" i="1" s="1"/>
  <c r="N14" i="1" s="1"/>
  <c r="N15" i="1" s="1"/>
  <c r="N16" i="1" s="1"/>
  <c r="N17" i="1" s="1"/>
  <c r="C13" i="1"/>
  <c r="A14" i="1"/>
  <c r="E13" i="1" l="1"/>
  <c r="F13" i="1" s="1"/>
  <c r="H13" i="1" s="1"/>
  <c r="M21" i="1"/>
  <c r="Q14" i="1"/>
  <c r="E12" i="1"/>
  <c r="F12" i="1" s="1"/>
  <c r="H12" i="1" s="1"/>
  <c r="Q13" i="1"/>
  <c r="C20" i="1"/>
  <c r="A21" i="1"/>
  <c r="A15" i="1"/>
  <c r="C14" i="1"/>
  <c r="E15" i="1" l="1"/>
  <c r="F15" i="1" s="1"/>
  <c r="H15" i="1" s="1"/>
  <c r="Q16" i="1"/>
  <c r="Q18" i="1" s="1"/>
  <c r="E14" i="1"/>
  <c r="E16" i="1" s="1"/>
  <c r="M22" i="1"/>
  <c r="Q15" i="1"/>
  <c r="C21" i="1"/>
  <c r="A22" i="1"/>
  <c r="C15" i="1"/>
  <c r="A16" i="1"/>
  <c r="E17" i="1" l="1"/>
  <c r="E19" i="1" s="1"/>
  <c r="F19" i="1" s="1"/>
  <c r="H19" i="1" s="1"/>
  <c r="F14" i="1"/>
  <c r="H14" i="1" s="1"/>
  <c r="M23" i="1"/>
  <c r="Q20" i="1"/>
  <c r="Q17" i="1"/>
  <c r="E18" i="1"/>
  <c r="F16" i="1"/>
  <c r="H16" i="1" s="1"/>
  <c r="C22" i="1"/>
  <c r="A23" i="1"/>
  <c r="C16" i="1"/>
  <c r="A17" i="1"/>
  <c r="E21" i="1" l="1"/>
  <c r="F21" i="1" s="1"/>
  <c r="H21" i="1" s="1"/>
  <c r="F17" i="1"/>
  <c r="H17" i="1" s="1"/>
  <c r="M24" i="1"/>
  <c r="Q22" i="1"/>
  <c r="Q19" i="1"/>
  <c r="F18" i="1"/>
  <c r="H18" i="1" s="1"/>
  <c r="E20" i="1"/>
  <c r="C23" i="1"/>
  <c r="A24" i="1"/>
  <c r="C17" i="1"/>
  <c r="E23" i="1" l="1"/>
  <c r="F23" i="1" s="1"/>
  <c r="H23" i="1" s="1"/>
  <c r="M25" i="1"/>
  <c r="Q21" i="1"/>
  <c r="Q24" i="1"/>
  <c r="F20" i="1"/>
  <c r="H20" i="1" s="1"/>
  <c r="E22" i="1"/>
  <c r="C24" i="1"/>
  <c r="A25" i="1"/>
  <c r="E25" i="1" l="1"/>
  <c r="E27" i="1" s="1"/>
  <c r="M26" i="1"/>
  <c r="Q26" i="1"/>
  <c r="Q23" i="1"/>
  <c r="F22" i="1"/>
  <c r="H22" i="1" s="1"/>
  <c r="E24" i="1"/>
  <c r="A26" i="1"/>
  <c r="C25" i="1"/>
  <c r="F25" i="1" l="1"/>
  <c r="H25" i="1" s="1"/>
  <c r="M27" i="1"/>
  <c r="Q25" i="1"/>
  <c r="Q28" i="1"/>
  <c r="E26" i="1"/>
  <c r="F24" i="1"/>
  <c r="H24" i="1" s="1"/>
  <c r="F27" i="1"/>
  <c r="H27" i="1" s="1"/>
  <c r="E29" i="1"/>
  <c r="C26" i="1"/>
  <c r="A27" i="1"/>
  <c r="M28" i="1" l="1"/>
  <c r="Q30" i="1"/>
  <c r="Q27" i="1"/>
  <c r="F26" i="1"/>
  <c r="H26" i="1" s="1"/>
  <c r="E28" i="1"/>
  <c r="F29" i="1"/>
  <c r="H29" i="1" s="1"/>
  <c r="E31" i="1"/>
  <c r="C27" i="1"/>
  <c r="A28" i="1"/>
  <c r="M29" i="1" l="1"/>
  <c r="Q32" i="1"/>
  <c r="Q29" i="1"/>
  <c r="F31" i="1"/>
  <c r="H31" i="1" s="1"/>
  <c r="E33" i="1"/>
  <c r="F28" i="1"/>
  <c r="H28" i="1" s="1"/>
  <c r="E30" i="1"/>
  <c r="C28" i="1"/>
  <c r="A29" i="1"/>
  <c r="M30" i="1" l="1"/>
  <c r="Q31" i="1"/>
  <c r="Q34" i="1"/>
  <c r="E35" i="1"/>
  <c r="F33" i="1"/>
  <c r="H33" i="1" s="1"/>
  <c r="F30" i="1"/>
  <c r="H30" i="1" s="1"/>
  <c r="E32" i="1"/>
  <c r="C29" i="1"/>
  <c r="A30" i="1"/>
  <c r="M31" i="1" l="1"/>
  <c r="Q36" i="1"/>
  <c r="Q33" i="1"/>
  <c r="F35" i="1"/>
  <c r="H35" i="1" s="1"/>
  <c r="E37" i="1"/>
  <c r="E34" i="1"/>
  <c r="F32" i="1"/>
  <c r="H32" i="1" s="1"/>
  <c r="C30" i="1"/>
  <c r="A31" i="1"/>
  <c r="M32" i="1" l="1"/>
  <c r="Q35" i="1"/>
  <c r="Q38" i="1"/>
  <c r="F37" i="1"/>
  <c r="H37" i="1" s="1"/>
  <c r="E39" i="1"/>
  <c r="F34" i="1"/>
  <c r="H34" i="1" s="1"/>
  <c r="E36" i="1"/>
  <c r="C31" i="1"/>
  <c r="A32" i="1"/>
  <c r="M33" i="1" l="1"/>
  <c r="Q40" i="1"/>
  <c r="Q37" i="1"/>
  <c r="E41" i="1"/>
  <c r="F39" i="1"/>
  <c r="H39" i="1" s="1"/>
  <c r="F36" i="1"/>
  <c r="H36" i="1" s="1"/>
  <c r="E38" i="1"/>
  <c r="C32" i="1"/>
  <c r="A33" i="1"/>
  <c r="M34" i="1" l="1"/>
  <c r="Q39" i="1"/>
  <c r="Q42" i="1"/>
  <c r="F38" i="1"/>
  <c r="H38" i="1" s="1"/>
  <c r="E40" i="1"/>
  <c r="E43" i="1"/>
  <c r="F41" i="1"/>
  <c r="H41" i="1" s="1"/>
  <c r="A34" i="1"/>
  <c r="C33" i="1"/>
  <c r="M35" i="1" l="1"/>
  <c r="Q41" i="1"/>
  <c r="Q44" i="1"/>
  <c r="F43" i="1"/>
  <c r="H43" i="1" s="1"/>
  <c r="E45" i="1"/>
  <c r="E42" i="1"/>
  <c r="F40" i="1"/>
  <c r="H40" i="1" s="1"/>
  <c r="C34" i="1"/>
  <c r="A35" i="1"/>
  <c r="M36" i="1" l="1"/>
  <c r="Q43" i="1"/>
  <c r="Q46" i="1"/>
  <c r="F42" i="1"/>
  <c r="H42" i="1" s="1"/>
  <c r="E44" i="1"/>
  <c r="F45" i="1"/>
  <c r="H45" i="1" s="1"/>
  <c r="E47" i="1"/>
  <c r="C35" i="1"/>
  <c r="A36" i="1"/>
  <c r="M37" i="1" l="1"/>
  <c r="Q48" i="1"/>
  <c r="Q45" i="1"/>
  <c r="E49" i="1"/>
  <c r="F47" i="1"/>
  <c r="H47" i="1" s="1"/>
  <c r="F44" i="1"/>
  <c r="H44" i="1" s="1"/>
  <c r="E46" i="1"/>
  <c r="C36" i="1"/>
  <c r="A37" i="1"/>
  <c r="M38" i="1" l="1"/>
  <c r="Q47" i="1"/>
  <c r="Q50" i="1"/>
  <c r="E51" i="1"/>
  <c r="F49" i="1"/>
  <c r="H49" i="1" s="1"/>
  <c r="F46" i="1"/>
  <c r="H46" i="1" s="1"/>
  <c r="E48" i="1"/>
  <c r="C37" i="1"/>
  <c r="A38" i="1"/>
  <c r="M39" i="1" l="1"/>
  <c r="Q49" i="1"/>
  <c r="Q52" i="1"/>
  <c r="E50" i="1"/>
  <c r="F48" i="1"/>
  <c r="H48" i="1" s="1"/>
  <c r="F51" i="1"/>
  <c r="H51" i="1" s="1"/>
  <c r="E53" i="1"/>
  <c r="C38" i="1"/>
  <c r="A39" i="1"/>
  <c r="M40" i="1" l="1"/>
  <c r="Q54" i="1"/>
  <c r="Q51" i="1"/>
  <c r="F53" i="1"/>
  <c r="H53" i="1" s="1"/>
  <c r="E55" i="1"/>
  <c r="F50" i="1"/>
  <c r="H50" i="1" s="1"/>
  <c r="E52" i="1"/>
  <c r="C39" i="1"/>
  <c r="A40" i="1"/>
  <c r="M41" i="1" l="1"/>
  <c r="Q56" i="1"/>
  <c r="Q53" i="1"/>
  <c r="F52" i="1"/>
  <c r="H52" i="1" s="1"/>
  <c r="E54" i="1"/>
  <c r="F55" i="1"/>
  <c r="H55" i="1" s="1"/>
  <c r="E57" i="1"/>
  <c r="C40" i="1"/>
  <c r="A41" i="1"/>
  <c r="M42" i="1" l="1"/>
  <c r="Q55" i="1"/>
  <c r="Q58" i="1"/>
  <c r="E59" i="1"/>
  <c r="F57" i="1"/>
  <c r="H57" i="1" s="1"/>
  <c r="F54" i="1"/>
  <c r="H54" i="1" s="1"/>
  <c r="E56" i="1"/>
  <c r="A42" i="1"/>
  <c r="C41" i="1"/>
  <c r="M43" i="1" l="1"/>
  <c r="Q60" i="1"/>
  <c r="Q57" i="1"/>
  <c r="F59" i="1"/>
  <c r="H59" i="1" s="1"/>
  <c r="E61" i="1"/>
  <c r="E58" i="1"/>
  <c r="F56" i="1"/>
  <c r="H56" i="1" s="1"/>
  <c r="C42" i="1"/>
  <c r="A43" i="1"/>
  <c r="M44" i="1" l="1"/>
  <c r="Q62" i="1"/>
  <c r="Q59" i="1"/>
  <c r="F61" i="1"/>
  <c r="H61" i="1" s="1"/>
  <c r="E63" i="1"/>
  <c r="F58" i="1"/>
  <c r="H58" i="1" s="1"/>
  <c r="E60" i="1"/>
  <c r="C43" i="1"/>
  <c r="A44" i="1"/>
  <c r="M45" i="1" l="1"/>
  <c r="Q64" i="1"/>
  <c r="Q61" i="1"/>
  <c r="E65" i="1"/>
  <c r="F63" i="1"/>
  <c r="H63" i="1" s="1"/>
  <c r="F60" i="1"/>
  <c r="H60" i="1" s="1"/>
  <c r="E62" i="1"/>
  <c r="C44" i="1"/>
  <c r="A45" i="1"/>
  <c r="M46" i="1" l="1"/>
  <c r="Q63" i="1"/>
  <c r="Q66" i="1"/>
  <c r="E67" i="1"/>
  <c r="F65" i="1"/>
  <c r="H65" i="1" s="1"/>
  <c r="F62" i="1"/>
  <c r="H62" i="1" s="1"/>
  <c r="E64" i="1"/>
  <c r="C45" i="1"/>
  <c r="A46" i="1"/>
  <c r="M47" i="1" l="1"/>
  <c r="Q68" i="1"/>
  <c r="Q65" i="1"/>
  <c r="F67" i="1"/>
  <c r="H67" i="1" s="1"/>
  <c r="E69" i="1"/>
  <c r="E66" i="1"/>
  <c r="F64" i="1"/>
  <c r="H64" i="1" s="1"/>
  <c r="C46" i="1"/>
  <c r="A47" i="1"/>
  <c r="M48" i="1" l="1"/>
  <c r="Q67" i="1"/>
  <c r="Q70" i="1"/>
  <c r="F69" i="1"/>
  <c r="H69" i="1" s="1"/>
  <c r="E71" i="1"/>
  <c r="F66" i="1"/>
  <c r="H66" i="1" s="1"/>
  <c r="E68" i="1"/>
  <c r="C47" i="1"/>
  <c r="A48" i="1"/>
  <c r="M49" i="1" l="1"/>
  <c r="Q69" i="1"/>
  <c r="Q72" i="1"/>
  <c r="E73" i="1"/>
  <c r="F71" i="1"/>
  <c r="H71" i="1" s="1"/>
  <c r="F68" i="1"/>
  <c r="H68" i="1" s="1"/>
  <c r="E70" i="1"/>
  <c r="C48" i="1"/>
  <c r="A49" i="1"/>
  <c r="M50" i="1" l="1"/>
  <c r="Q74" i="1"/>
  <c r="Q71" i="1"/>
  <c r="F70" i="1"/>
  <c r="H70" i="1" s="1"/>
  <c r="E72" i="1"/>
  <c r="E75" i="1"/>
  <c r="F73" i="1"/>
  <c r="H73" i="1" s="1"/>
  <c r="A50" i="1"/>
  <c r="C49" i="1"/>
  <c r="M51" i="1" l="1"/>
  <c r="Q76" i="1"/>
  <c r="Q73" i="1"/>
  <c r="E74" i="1"/>
  <c r="F72" i="1"/>
  <c r="H72" i="1" s="1"/>
  <c r="F75" i="1"/>
  <c r="H75" i="1" s="1"/>
  <c r="E77" i="1"/>
  <c r="C50" i="1"/>
  <c r="A51" i="1"/>
  <c r="M52" i="1" l="1"/>
  <c r="Q75" i="1"/>
  <c r="Q78" i="1"/>
  <c r="F77" i="1"/>
  <c r="H77" i="1" s="1"/>
  <c r="E79" i="1"/>
  <c r="F74" i="1"/>
  <c r="H74" i="1" s="1"/>
  <c r="E76" i="1"/>
  <c r="C51" i="1"/>
  <c r="A52" i="1"/>
  <c r="M53" i="1" l="1"/>
  <c r="Q77" i="1"/>
  <c r="Q80" i="1"/>
  <c r="F76" i="1"/>
  <c r="H76" i="1" s="1"/>
  <c r="E78" i="1"/>
  <c r="F79" i="1"/>
  <c r="H79" i="1" s="1"/>
  <c r="E81" i="1"/>
  <c r="C52" i="1"/>
  <c r="A53" i="1"/>
  <c r="M54" i="1" l="1"/>
  <c r="Q79" i="1"/>
  <c r="Q82" i="1"/>
  <c r="F78" i="1"/>
  <c r="H78" i="1" s="1"/>
  <c r="E80" i="1"/>
  <c r="E83" i="1"/>
  <c r="F81" i="1"/>
  <c r="H81" i="1" s="1"/>
  <c r="C53" i="1"/>
  <c r="A54" i="1"/>
  <c r="M55" i="1" l="1"/>
  <c r="Q81" i="1"/>
  <c r="Q84" i="1"/>
  <c r="E82" i="1"/>
  <c r="F80" i="1"/>
  <c r="H80" i="1" s="1"/>
  <c r="F83" i="1"/>
  <c r="H83" i="1" s="1"/>
  <c r="E85" i="1"/>
  <c r="C54" i="1"/>
  <c r="A55" i="1"/>
  <c r="M56" i="1" l="1"/>
  <c r="Q86" i="1"/>
  <c r="Q83" i="1"/>
  <c r="F85" i="1"/>
  <c r="H85" i="1" s="1"/>
  <c r="E87" i="1"/>
  <c r="F82" i="1"/>
  <c r="H82" i="1" s="1"/>
  <c r="E84" i="1"/>
  <c r="C55" i="1"/>
  <c r="A56" i="1"/>
  <c r="M57" i="1" l="1"/>
  <c r="Q88" i="1"/>
  <c r="Q85" i="1"/>
  <c r="F84" i="1"/>
  <c r="H84" i="1" s="1"/>
  <c r="E86" i="1"/>
  <c r="E89" i="1"/>
  <c r="F87" i="1"/>
  <c r="H87" i="1" s="1"/>
  <c r="C56" i="1"/>
  <c r="A57" i="1"/>
  <c r="M58" i="1" l="1"/>
  <c r="Q87" i="1"/>
  <c r="Q90" i="1"/>
  <c r="F86" i="1"/>
  <c r="H86" i="1" s="1"/>
  <c r="E88" i="1"/>
  <c r="E91" i="1"/>
  <c r="F89" i="1"/>
  <c r="H89" i="1" s="1"/>
  <c r="A58" i="1"/>
  <c r="C57" i="1"/>
  <c r="M59" i="1" l="1"/>
  <c r="Q92" i="1"/>
  <c r="Q89" i="1"/>
  <c r="F91" i="1"/>
  <c r="H91" i="1" s="1"/>
  <c r="E93" i="1"/>
  <c r="F88" i="1"/>
  <c r="H88" i="1" s="1"/>
  <c r="E90" i="1"/>
  <c r="C58" i="1"/>
  <c r="A59" i="1"/>
  <c r="M60" i="1" l="1"/>
  <c r="Q91" i="1"/>
  <c r="Q94" i="1"/>
  <c r="F90" i="1"/>
  <c r="H90" i="1" s="1"/>
  <c r="E92" i="1"/>
  <c r="F93" i="1"/>
  <c r="H93" i="1" s="1"/>
  <c r="E95" i="1"/>
  <c r="C59" i="1"/>
  <c r="A60" i="1"/>
  <c r="M61" i="1" l="1"/>
  <c r="Q96" i="1"/>
  <c r="Q93" i="1"/>
  <c r="E97" i="1"/>
  <c r="F95" i="1"/>
  <c r="H95" i="1" s="1"/>
  <c r="F92" i="1"/>
  <c r="H92" i="1" s="1"/>
  <c r="E94" i="1"/>
  <c r="C60" i="1"/>
  <c r="A61" i="1"/>
  <c r="M62" i="1" l="1"/>
  <c r="Q95" i="1"/>
  <c r="Q98" i="1"/>
  <c r="F94" i="1"/>
  <c r="H94" i="1" s="1"/>
  <c r="E96" i="1"/>
  <c r="E99" i="1"/>
  <c r="F99" i="1" s="1"/>
  <c r="H99" i="1" s="1"/>
  <c r="F97" i="1"/>
  <c r="H97" i="1" s="1"/>
  <c r="C61" i="1"/>
  <c r="A62" i="1"/>
  <c r="M63" i="1" l="1"/>
  <c r="Q100" i="1"/>
  <c r="Q97" i="1"/>
  <c r="F96" i="1"/>
  <c r="H96" i="1" s="1"/>
  <c r="E98" i="1"/>
  <c r="C62" i="1"/>
  <c r="A63" i="1"/>
  <c r="M64" i="1" l="1"/>
  <c r="Q99" i="1"/>
  <c r="F98" i="1"/>
  <c r="H98" i="1" s="1"/>
  <c r="E100" i="1"/>
  <c r="F100" i="1" s="1"/>
  <c r="H100" i="1" s="1"/>
  <c r="C63" i="1"/>
  <c r="A64" i="1"/>
  <c r="M65" i="1" l="1"/>
  <c r="C64" i="1"/>
  <c r="A65" i="1"/>
  <c r="M66" i="1" l="1"/>
  <c r="A66" i="1"/>
  <c r="C65" i="1"/>
  <c r="M67" i="1" l="1"/>
  <c r="C66" i="1"/>
  <c r="A67" i="1"/>
  <c r="M68" i="1" l="1"/>
  <c r="C67" i="1"/>
  <c r="A68" i="1"/>
  <c r="M69" i="1" l="1"/>
  <c r="C68" i="1"/>
  <c r="A69" i="1"/>
  <c r="M70" i="1" l="1"/>
  <c r="C69" i="1"/>
  <c r="A70" i="1"/>
  <c r="M71" i="1" l="1"/>
  <c r="C70" i="1"/>
  <c r="A71" i="1"/>
  <c r="M72" i="1" l="1"/>
  <c r="C71" i="1"/>
  <c r="A72" i="1"/>
  <c r="M73" i="1" l="1"/>
  <c r="C72" i="1"/>
  <c r="A73" i="1"/>
  <c r="M74" i="1" l="1"/>
  <c r="A74" i="1"/>
  <c r="C73" i="1"/>
  <c r="M75" i="1" l="1"/>
  <c r="C74" i="1"/>
  <c r="A75" i="1"/>
  <c r="M76" i="1" l="1"/>
  <c r="C75" i="1"/>
  <c r="A76" i="1"/>
  <c r="M77" i="1" l="1"/>
  <c r="C76" i="1"/>
  <c r="A77" i="1"/>
  <c r="M78" i="1" l="1"/>
  <c r="C77" i="1"/>
  <c r="A78" i="1"/>
  <c r="M79" i="1" l="1"/>
  <c r="C78" i="1"/>
  <c r="A79" i="1"/>
  <c r="M80" i="1" l="1"/>
  <c r="C79" i="1"/>
  <c r="A80" i="1"/>
  <c r="M81" i="1" l="1"/>
  <c r="C80" i="1"/>
  <c r="A81" i="1"/>
  <c r="M82" i="1" l="1"/>
  <c r="A82" i="1"/>
  <c r="C81" i="1"/>
  <c r="M83" i="1" l="1"/>
  <c r="C82" i="1"/>
  <c r="A83" i="1"/>
  <c r="M84" i="1" l="1"/>
  <c r="C83" i="1"/>
  <c r="A84" i="1"/>
  <c r="M85" i="1" l="1"/>
  <c r="C84" i="1"/>
  <c r="A85" i="1"/>
  <c r="M86" i="1" l="1"/>
  <c r="C85" i="1"/>
  <c r="A86" i="1"/>
  <c r="M87" i="1" l="1"/>
  <c r="C86" i="1"/>
  <c r="A87" i="1"/>
  <c r="M88" i="1" l="1"/>
  <c r="C87" i="1"/>
  <c r="A88" i="1"/>
  <c r="M89" i="1" l="1"/>
  <c r="C88" i="1"/>
  <c r="A89" i="1"/>
  <c r="M90" i="1" l="1"/>
  <c r="A90" i="1"/>
  <c r="C89" i="1"/>
  <c r="M91" i="1" l="1"/>
  <c r="C90" i="1"/>
  <c r="A91" i="1"/>
  <c r="M92" i="1" l="1"/>
  <c r="C91" i="1"/>
  <c r="A92" i="1"/>
  <c r="M93" i="1" l="1"/>
  <c r="C92" i="1"/>
  <c r="A93" i="1"/>
  <c r="M94" i="1" l="1"/>
  <c r="C93" i="1"/>
  <c r="A94" i="1"/>
  <c r="M95" i="1" l="1"/>
  <c r="C94" i="1"/>
  <c r="A95" i="1"/>
  <c r="M96" i="1" l="1"/>
  <c r="C95" i="1"/>
  <c r="A96" i="1"/>
  <c r="M97" i="1" l="1"/>
  <c r="C96" i="1"/>
  <c r="A97" i="1"/>
  <c r="M98" i="1" l="1"/>
  <c r="A98" i="1"/>
  <c r="C97" i="1"/>
  <c r="M99" i="1" l="1"/>
  <c r="C98" i="1"/>
  <c r="A99" i="1"/>
  <c r="M100" i="1" l="1"/>
  <c r="C99" i="1"/>
  <c r="A100" i="1"/>
  <c r="C100" i="1" l="1"/>
  <c r="M10" i="1"/>
  <c r="M11" i="1" s="1"/>
  <c r="M12" i="1" s="1"/>
  <c r="M13" i="1" s="1"/>
  <c r="M14" i="1" s="1"/>
  <c r="M15" i="1" s="1"/>
  <c r="M16" i="1" s="1"/>
  <c r="M17" i="1" s="1"/>
  <c r="O10" i="1" l="1"/>
  <c r="R10" i="1" s="1"/>
  <c r="T10" i="1" s="1"/>
  <c r="D2" i="1"/>
  <c r="O18" i="1" l="1"/>
  <c r="R18" i="1" s="1"/>
  <c r="T18" i="1" s="1"/>
  <c r="O19" i="1"/>
  <c r="R19" i="1" s="1"/>
  <c r="T19" i="1" s="1"/>
  <c r="O20" i="1"/>
  <c r="R20" i="1" s="1"/>
  <c r="T20" i="1" s="1"/>
  <c r="O21" i="1"/>
  <c r="R21" i="1" s="1"/>
  <c r="T21" i="1" s="1"/>
  <c r="O22" i="1"/>
  <c r="R22" i="1" s="1"/>
  <c r="T22" i="1" s="1"/>
  <c r="O23" i="1"/>
  <c r="R23" i="1" s="1"/>
  <c r="T23" i="1" s="1"/>
  <c r="O24" i="1"/>
  <c r="R24" i="1" s="1"/>
  <c r="T24" i="1" s="1"/>
  <c r="O25" i="1"/>
  <c r="R25" i="1" s="1"/>
  <c r="T25" i="1" s="1"/>
  <c r="O26" i="1"/>
  <c r="R26" i="1" s="1"/>
  <c r="T26" i="1" s="1"/>
  <c r="O27" i="1"/>
  <c r="R27" i="1" s="1"/>
  <c r="T27" i="1" s="1"/>
  <c r="O28" i="1"/>
  <c r="R28" i="1" s="1"/>
  <c r="T28" i="1" s="1"/>
  <c r="O29" i="1"/>
  <c r="R29" i="1" s="1"/>
  <c r="T29" i="1" s="1"/>
  <c r="O30" i="1"/>
  <c r="R30" i="1" s="1"/>
  <c r="T30" i="1" s="1"/>
  <c r="O31" i="1"/>
  <c r="R31" i="1" s="1"/>
  <c r="T31" i="1" s="1"/>
  <c r="O32" i="1"/>
  <c r="R32" i="1" s="1"/>
  <c r="T32" i="1" s="1"/>
  <c r="O33" i="1"/>
  <c r="R33" i="1" s="1"/>
  <c r="T33" i="1" s="1"/>
  <c r="O34" i="1"/>
  <c r="R34" i="1" s="1"/>
  <c r="T34" i="1" s="1"/>
  <c r="O35" i="1"/>
  <c r="R35" i="1" s="1"/>
  <c r="T35" i="1" s="1"/>
  <c r="O36" i="1"/>
  <c r="R36" i="1" s="1"/>
  <c r="T36" i="1" s="1"/>
  <c r="O37" i="1"/>
  <c r="R37" i="1" s="1"/>
  <c r="T37" i="1" s="1"/>
  <c r="O38" i="1"/>
  <c r="R38" i="1" s="1"/>
  <c r="T38" i="1" s="1"/>
  <c r="O39" i="1"/>
  <c r="R39" i="1" s="1"/>
  <c r="T39" i="1" s="1"/>
  <c r="O40" i="1"/>
  <c r="R40" i="1" s="1"/>
  <c r="T40" i="1" s="1"/>
  <c r="O41" i="1"/>
  <c r="R41" i="1" s="1"/>
  <c r="T41" i="1" s="1"/>
  <c r="O42" i="1"/>
  <c r="R42" i="1" s="1"/>
  <c r="T42" i="1" s="1"/>
  <c r="O43" i="1"/>
  <c r="R43" i="1" s="1"/>
  <c r="T43" i="1" s="1"/>
  <c r="O44" i="1"/>
  <c r="R44" i="1" s="1"/>
  <c r="T44" i="1" s="1"/>
  <c r="O45" i="1"/>
  <c r="R45" i="1" s="1"/>
  <c r="T45" i="1" s="1"/>
  <c r="O46" i="1"/>
  <c r="R46" i="1" s="1"/>
  <c r="T46" i="1" s="1"/>
  <c r="O47" i="1"/>
  <c r="R47" i="1" s="1"/>
  <c r="T47" i="1" s="1"/>
  <c r="O48" i="1"/>
  <c r="R48" i="1" s="1"/>
  <c r="T48" i="1" s="1"/>
  <c r="O49" i="1"/>
  <c r="R49" i="1" s="1"/>
  <c r="T49" i="1" s="1"/>
  <c r="O50" i="1"/>
  <c r="R50" i="1" s="1"/>
  <c r="T50" i="1" s="1"/>
  <c r="O51" i="1"/>
  <c r="R51" i="1" s="1"/>
  <c r="T51" i="1" s="1"/>
  <c r="O52" i="1"/>
  <c r="R52" i="1" s="1"/>
  <c r="T52" i="1" s="1"/>
  <c r="O53" i="1"/>
  <c r="R53" i="1" s="1"/>
  <c r="T53" i="1" s="1"/>
  <c r="O54" i="1"/>
  <c r="R54" i="1" s="1"/>
  <c r="T54" i="1" s="1"/>
  <c r="O55" i="1"/>
  <c r="R55" i="1" s="1"/>
  <c r="T55" i="1" s="1"/>
  <c r="O56" i="1"/>
  <c r="R56" i="1" s="1"/>
  <c r="T56" i="1" s="1"/>
  <c r="O57" i="1"/>
  <c r="R57" i="1" s="1"/>
  <c r="T57" i="1" s="1"/>
  <c r="O58" i="1"/>
  <c r="R58" i="1" s="1"/>
  <c r="T58" i="1" s="1"/>
  <c r="O59" i="1"/>
  <c r="R59" i="1" s="1"/>
  <c r="T59" i="1" s="1"/>
  <c r="O60" i="1"/>
  <c r="R60" i="1" s="1"/>
  <c r="T60" i="1" s="1"/>
  <c r="O61" i="1"/>
  <c r="R61" i="1" s="1"/>
  <c r="T61" i="1" s="1"/>
  <c r="O62" i="1"/>
  <c r="R62" i="1" s="1"/>
  <c r="T62" i="1" s="1"/>
  <c r="O63" i="1"/>
  <c r="R63" i="1" s="1"/>
  <c r="T63" i="1" s="1"/>
  <c r="O64" i="1"/>
  <c r="R64" i="1" s="1"/>
  <c r="T64" i="1" s="1"/>
  <c r="O65" i="1"/>
  <c r="R65" i="1" s="1"/>
  <c r="T65" i="1" s="1"/>
  <c r="O66" i="1"/>
  <c r="R66" i="1" s="1"/>
  <c r="T66" i="1" s="1"/>
  <c r="O67" i="1"/>
  <c r="R67" i="1" s="1"/>
  <c r="T67" i="1" s="1"/>
  <c r="O68" i="1"/>
  <c r="R68" i="1" s="1"/>
  <c r="T68" i="1" s="1"/>
  <c r="O69" i="1"/>
  <c r="R69" i="1" s="1"/>
  <c r="T69" i="1" s="1"/>
  <c r="O70" i="1"/>
  <c r="R70" i="1" s="1"/>
  <c r="T70" i="1" s="1"/>
  <c r="O71" i="1"/>
  <c r="R71" i="1" s="1"/>
  <c r="T71" i="1" s="1"/>
  <c r="O72" i="1"/>
  <c r="R72" i="1" s="1"/>
  <c r="T72" i="1" s="1"/>
  <c r="O73" i="1"/>
  <c r="R73" i="1" s="1"/>
  <c r="T73" i="1" s="1"/>
  <c r="O74" i="1"/>
  <c r="R74" i="1" s="1"/>
  <c r="T74" i="1" s="1"/>
  <c r="O75" i="1"/>
  <c r="R75" i="1" s="1"/>
  <c r="T75" i="1" s="1"/>
  <c r="O76" i="1"/>
  <c r="R76" i="1" s="1"/>
  <c r="T76" i="1" s="1"/>
  <c r="O77" i="1"/>
  <c r="R77" i="1" s="1"/>
  <c r="T77" i="1" s="1"/>
  <c r="O78" i="1"/>
  <c r="R78" i="1" s="1"/>
  <c r="T78" i="1" s="1"/>
  <c r="O79" i="1"/>
  <c r="R79" i="1" s="1"/>
  <c r="T79" i="1" s="1"/>
  <c r="O80" i="1"/>
  <c r="R80" i="1" s="1"/>
  <c r="T80" i="1" s="1"/>
  <c r="O81" i="1"/>
  <c r="R81" i="1" s="1"/>
  <c r="T81" i="1" s="1"/>
  <c r="O82" i="1"/>
  <c r="R82" i="1" s="1"/>
  <c r="T82" i="1" s="1"/>
  <c r="O83" i="1"/>
  <c r="R83" i="1" s="1"/>
  <c r="T83" i="1" s="1"/>
  <c r="O84" i="1"/>
  <c r="R84" i="1" s="1"/>
  <c r="T84" i="1" s="1"/>
  <c r="O85" i="1"/>
  <c r="R85" i="1" s="1"/>
  <c r="T85" i="1" s="1"/>
  <c r="O86" i="1"/>
  <c r="R86" i="1" s="1"/>
  <c r="T86" i="1" s="1"/>
  <c r="O87" i="1"/>
  <c r="R87" i="1" s="1"/>
  <c r="T87" i="1" s="1"/>
  <c r="O88" i="1"/>
  <c r="R88" i="1" s="1"/>
  <c r="T88" i="1" s="1"/>
  <c r="O89" i="1"/>
  <c r="R89" i="1" s="1"/>
  <c r="T89" i="1" s="1"/>
  <c r="O90" i="1"/>
  <c r="R90" i="1" s="1"/>
  <c r="T90" i="1" s="1"/>
  <c r="O91" i="1"/>
  <c r="R91" i="1" s="1"/>
  <c r="T91" i="1" s="1"/>
  <c r="O92" i="1"/>
  <c r="R92" i="1" s="1"/>
  <c r="T92" i="1" s="1"/>
  <c r="O93" i="1"/>
  <c r="R93" i="1" s="1"/>
  <c r="T93" i="1" s="1"/>
  <c r="O94" i="1"/>
  <c r="R94" i="1" s="1"/>
  <c r="T94" i="1" s="1"/>
  <c r="O95" i="1"/>
  <c r="R95" i="1" s="1"/>
  <c r="T95" i="1" s="1"/>
  <c r="O96" i="1"/>
  <c r="R96" i="1" s="1"/>
  <c r="T96" i="1" s="1"/>
  <c r="O97" i="1"/>
  <c r="R97" i="1" s="1"/>
  <c r="T97" i="1" s="1"/>
  <c r="O98" i="1"/>
  <c r="R98" i="1" s="1"/>
  <c r="T98" i="1" s="1"/>
  <c r="O99" i="1"/>
  <c r="R99" i="1" s="1"/>
  <c r="T99" i="1" s="1"/>
  <c r="O100" i="1"/>
  <c r="R100" i="1" s="1"/>
  <c r="T100" i="1" s="1"/>
  <c r="O17" i="1"/>
  <c r="R17" i="1" s="1"/>
  <c r="T17" i="1" s="1"/>
  <c r="O16" i="1"/>
  <c r="R16" i="1" s="1"/>
  <c r="T16" i="1" s="1"/>
  <c r="O15" i="1"/>
  <c r="R15" i="1" s="1"/>
  <c r="T15" i="1" s="1"/>
  <c r="O12" i="1"/>
  <c r="R12" i="1" s="1"/>
  <c r="T12" i="1" s="1"/>
  <c r="O11" i="1"/>
  <c r="R11" i="1" s="1"/>
  <c r="T11" i="1" s="1"/>
  <c r="O14" i="1"/>
  <c r="R14" i="1" s="1"/>
  <c r="T14" i="1" s="1"/>
  <c r="O13" i="1"/>
  <c r="R13" i="1" s="1"/>
  <c r="T13" i="1" s="1"/>
</calcChain>
</file>

<file path=xl/sharedStrings.xml><?xml version="1.0" encoding="utf-8"?>
<sst xmlns="http://schemas.openxmlformats.org/spreadsheetml/2006/main" count="18" uniqueCount="11">
  <si>
    <t>t</t>
  </si>
  <si>
    <t>Date</t>
  </si>
  <si>
    <t>Slope</t>
  </si>
  <si>
    <t>Intercept</t>
  </si>
  <si>
    <t>Delta t</t>
  </si>
  <si>
    <t>t0</t>
  </si>
  <si>
    <t>Phi</t>
  </si>
  <si>
    <t>Sigma2</t>
  </si>
  <si>
    <t>Sigma</t>
  </si>
  <si>
    <t>Err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</si>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</sst>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3DAE9-B818-469E-B7B6-1A330F4ECFD0}">
  <dimension ref="A1:T100"/>
  <sheetViews>
    <sheetView tabSelected="1" workbookViewId="0">
      <selection activeCell="B4" sqref="B4"/>
    </sheetView>
  </sheetViews>
  <sheetFormatPr defaultRowHeight="14.4" x14ac:dyDescent="0.3"/>
  <cols>
    <col min="2" max="2" width="10.77734375" customWidth="1"/>
    <col min="5" max="6" width="9.5546875" bestFit="1" customWidth="1"/>
    <col min="7" max="9" width="9.5546875" customWidth="1"/>
    <col min="10" max="10" width="8.88671875" customWidth="1"/>
  </cols>
  <sheetData>
    <row r="1" spans="1:20" x14ac:dyDescent="0.3">
      <c r="A1" t="s">
        <v>2</v>
      </c>
      <c r="B1" s="2">
        <v>3</v>
      </c>
      <c r="C1" t="s">
        <v>2</v>
      </c>
      <c r="D1" s="2">
        <v>-1</v>
      </c>
    </row>
    <row r="2" spans="1:20" x14ac:dyDescent="0.3">
      <c r="A2" t="s">
        <v>3</v>
      </c>
      <c r="B2" s="2">
        <v>50</v>
      </c>
      <c r="C2" t="s">
        <v>3</v>
      </c>
      <c r="D2">
        <f>MAX(C10:C402)-D1*MAX(A10:A402)</f>
        <v>410</v>
      </c>
    </row>
    <row r="3" spans="1:20" x14ac:dyDescent="0.3">
      <c r="A3" t="s">
        <v>7</v>
      </c>
      <c r="B3" s="2">
        <v>0.1</v>
      </c>
      <c r="C3" t="s">
        <v>8</v>
      </c>
      <c r="D3" s="2">
        <v>0.5</v>
      </c>
    </row>
    <row r="4" spans="1:20" x14ac:dyDescent="0.3">
      <c r="A4" t="s">
        <v>6</v>
      </c>
      <c r="B4" s="2">
        <v>1</v>
      </c>
      <c r="C4" t="s">
        <v>6</v>
      </c>
      <c r="D4" s="2">
        <v>2</v>
      </c>
    </row>
    <row r="5" spans="1:20" x14ac:dyDescent="0.3">
      <c r="A5" t="s">
        <v>4</v>
      </c>
      <c r="B5" s="2">
        <v>15</v>
      </c>
    </row>
    <row r="6" spans="1:20" x14ac:dyDescent="0.3">
      <c r="A6" t="s">
        <v>5</v>
      </c>
      <c r="B6" s="3">
        <v>40179</v>
      </c>
    </row>
    <row r="8" spans="1:20" x14ac:dyDescent="0.3">
      <c r="D8">
        <f>$B$3^0.5</f>
        <v>0.31622776601683794</v>
      </c>
      <c r="E8">
        <f>$B$4</f>
        <v>1</v>
      </c>
      <c r="P8">
        <f>$D$3^0.5</f>
        <v>0.70710678118654757</v>
      </c>
      <c r="Q8">
        <f>$D$4</f>
        <v>2</v>
      </c>
    </row>
    <row r="9" spans="1:20" x14ac:dyDescent="0.3">
      <c r="A9" t="s">
        <v>0</v>
      </c>
      <c r="B9" t="s">
        <v>1</v>
      </c>
      <c r="D9" t="s">
        <v>9</v>
      </c>
      <c r="F9" t="s">
        <v>10</v>
      </c>
      <c r="M9" t="s">
        <v>0</v>
      </c>
      <c r="N9" t="s">
        <v>1</v>
      </c>
      <c r="P9" t="s">
        <v>9</v>
      </c>
      <c r="R9" t="s">
        <v>10</v>
      </c>
    </row>
    <row r="10" spans="1:20" x14ac:dyDescent="0.3">
      <c r="A10">
        <v>0</v>
      </c>
      <c r="B10" s="1">
        <f>$B$6</f>
        <v>40179</v>
      </c>
      <c r="C10">
        <f>$B$2+A10*$B$1</f>
        <v>50</v>
      </c>
      <c r="D10">
        <f ca="1">D$8*SQRT(-2 * LOG(RAND())) * COS(2*PI() * RAND())</f>
        <v>9.0903870373527984E-2</v>
      </c>
      <c r="E10">
        <f ca="1">D10</f>
        <v>9.0903870373527984E-2</v>
      </c>
      <c r="F10">
        <f ca="1">C10+E10</f>
        <v>50.090903870373531</v>
      </c>
      <c r="H10" t="str">
        <f ca="1">_xlfn.CONCAT("[new Date('", TEXT(B10, "dd-mmm-yy"), "'), ", ROUND(F10, 2), "],")</f>
        <v>[new Date('01-Jan-10'), 50.09],</v>
      </c>
      <c r="M10">
        <f>MAX(A10:A402)</f>
        <v>90</v>
      </c>
      <c r="N10" s="1">
        <f>MAX(B10:B402)</f>
        <v>41529</v>
      </c>
      <c r="O10">
        <f>MAX(C10:C402)</f>
        <v>320</v>
      </c>
      <c r="P10">
        <f ca="1">P$8*SQRT(-2 * LOG(RAND())) * COS(2*PI() * RAND())</f>
        <v>0.28862720135532388</v>
      </c>
      <c r="Q10">
        <f ca="1">P10</f>
        <v>0.28862720135532388</v>
      </c>
      <c r="R10">
        <f ca="1">O10+Q10</f>
        <v>320.28862720135533</v>
      </c>
      <c r="T10" t="str">
        <f ca="1">_xlfn.CONCAT("[new Date('", TEXT(N10, "dd-mmm-yy"), "'), ", ROUND(R10, 2), "],")</f>
        <v>[new Date('12-Sep-13'), 320.29],</v>
      </c>
    </row>
    <row r="11" spans="1:20" x14ac:dyDescent="0.3">
      <c r="A11">
        <f>A10+1</f>
        <v>1</v>
      </c>
      <c r="B11" s="1">
        <f>B10+$B$5</f>
        <v>40194</v>
      </c>
      <c r="C11">
        <f t="shared" ref="C11" si="0">$B$2+A11*$B$1</f>
        <v>53</v>
      </c>
      <c r="D11">
        <f t="shared" ref="D11:D74" ca="1" si="1">D$8*SQRT(-2 * LOG(RAND())) * COS(2*PI() * RAND())</f>
        <v>-9.8722728074454411E-2</v>
      </c>
      <c r="E11">
        <f ca="1">D11+E9*D10</f>
        <v>-9.8722728074454411E-2</v>
      </c>
      <c r="F11">
        <f ca="1">C11+E11</f>
        <v>52.901277271925544</v>
      </c>
      <c r="H11" t="str">
        <f t="shared" ref="H11:H74" ca="1" si="2">_xlfn.CONCAT("[new Date('", TEXT(B11, "dd-mmm-yy"), "'), ", ROUND(F11, 2), "],")</f>
        <v>[new Date('16-Jan-10'), 52.9],</v>
      </c>
      <c r="M11">
        <f>M10+1</f>
        <v>91</v>
      </c>
      <c r="N11" s="1">
        <f>N10+$B$5</f>
        <v>41544</v>
      </c>
      <c r="O11">
        <f>$D$2+M11*$D$1</f>
        <v>319</v>
      </c>
      <c r="P11">
        <f t="shared" ref="P11:P74" ca="1" si="3">P$8*SQRT(-2 * LOG(RAND())) * COS(2*PI() * RAND())</f>
        <v>0.9337806618822001</v>
      </c>
      <c r="Q11">
        <f ca="1">P11+Q9*P10</f>
        <v>0.9337806618822001</v>
      </c>
      <c r="R11">
        <f ca="1">O11+Q11</f>
        <v>319.93378066188222</v>
      </c>
      <c r="T11" t="str">
        <f t="shared" ref="T11:T74" ca="1" si="4">_xlfn.CONCAT("[new Date('", TEXT(N11, "dd-mmm-yy"), "'), ", ROUND(R11, 2), "],")</f>
        <v>[new Date('27-Sep-13'), 319.93],</v>
      </c>
    </row>
    <row r="12" spans="1:20" x14ac:dyDescent="0.3">
      <c r="A12">
        <f t="shared" ref="A12:A17" si="5">A11+1</f>
        <v>2</v>
      </c>
      <c r="B12" s="1">
        <f t="shared" ref="B12:B17" si="6">B11+$B$5</f>
        <v>40209</v>
      </c>
      <c r="C12">
        <f t="shared" ref="C12:C17" si="7">$B$2+A12*$B$1</f>
        <v>56</v>
      </c>
      <c r="D12">
        <f t="shared" ca="1" si="1"/>
        <v>-4.3278049114798926E-2</v>
      </c>
      <c r="E12">
        <f ca="1">D12+E10*D11</f>
        <v>-5.2252327190600183E-2</v>
      </c>
      <c r="F12">
        <f ca="1">C12+E12</f>
        <v>55.947747672809399</v>
      </c>
      <c r="H12" t="str">
        <f t="shared" ca="1" si="2"/>
        <v>[new Date('31-Jan-10'), 55.95],</v>
      </c>
      <c r="M12">
        <f t="shared" ref="M12:M17" si="8">M11+1</f>
        <v>92</v>
      </c>
      <c r="N12" s="1">
        <f t="shared" ref="N12:N17" si="9">N11+$B$5</f>
        <v>41559</v>
      </c>
      <c r="O12">
        <f t="shared" ref="O12:O17" si="10">$D$2+M12*$D$1</f>
        <v>318</v>
      </c>
      <c r="P12">
        <f t="shared" ca="1" si="3"/>
        <v>0.42987274966989913</v>
      </c>
      <c r="Q12">
        <f ca="1">P12+Q10*P11</f>
        <v>0.69938724878868053</v>
      </c>
      <c r="R12">
        <f ca="1">O12+Q12</f>
        <v>318.6993872487887</v>
      </c>
      <c r="T12" t="str">
        <f t="shared" ca="1" si="4"/>
        <v>[new Date('12-Oct-13'), 318.7],</v>
      </c>
    </row>
    <row r="13" spans="1:20" x14ac:dyDescent="0.3">
      <c r="A13">
        <f t="shared" si="5"/>
        <v>3</v>
      </c>
      <c r="B13" s="1">
        <f t="shared" si="6"/>
        <v>40224</v>
      </c>
      <c r="C13">
        <f t="shared" si="7"/>
        <v>59</v>
      </c>
      <c r="D13">
        <f t="shared" ca="1" si="1"/>
        <v>-0.28762684068708605</v>
      </c>
      <c r="E13">
        <f t="shared" ref="E13:E76" ca="1" si="11">D13+E11*D12</f>
        <v>-0.28335431361273289</v>
      </c>
      <c r="F13">
        <f t="shared" ref="F13:F76" ca="1" si="12">C13+E13</f>
        <v>58.716645686387267</v>
      </c>
      <c r="H13" t="str">
        <f t="shared" ca="1" si="2"/>
        <v>[new Date('15-Feb-10'), 58.72],</v>
      </c>
      <c r="M13">
        <f t="shared" si="8"/>
        <v>93</v>
      </c>
      <c r="N13" s="1">
        <f t="shared" si="9"/>
        <v>41574</v>
      </c>
      <c r="O13">
        <f t="shared" si="10"/>
        <v>317</v>
      </c>
      <c r="P13">
        <f t="shared" ca="1" si="3"/>
        <v>-6.4562887382345639E-3</v>
      </c>
      <c r="Q13">
        <f t="shared" ref="Q13:Q76" ca="1" si="13">P13+Q11*P12</f>
        <v>0.39495057197364519</v>
      </c>
      <c r="R13">
        <f t="shared" ref="R13:R76" ca="1" si="14">O13+Q13</f>
        <v>317.39495057197365</v>
      </c>
      <c r="T13" t="str">
        <f t="shared" ca="1" si="4"/>
        <v>[new Date('27-Oct-13'), 317.39],</v>
      </c>
    </row>
    <row r="14" spans="1:20" x14ac:dyDescent="0.3">
      <c r="A14">
        <f t="shared" si="5"/>
        <v>4</v>
      </c>
      <c r="B14" s="1">
        <f t="shared" si="6"/>
        <v>40239</v>
      </c>
      <c r="C14">
        <f t="shared" si="7"/>
        <v>62</v>
      </c>
      <c r="D14">
        <f t="shared" ca="1" si="1"/>
        <v>2.6953981664962583E-2</v>
      </c>
      <c r="E14">
        <f t="shared" ca="1" si="11"/>
        <v>4.1983153453342838E-2</v>
      </c>
      <c r="F14">
        <f t="shared" ca="1" si="12"/>
        <v>62.041983153453344</v>
      </c>
      <c r="H14" t="str">
        <f t="shared" ca="1" si="2"/>
        <v>[new Date('02-Mar-10'), 62.04],</v>
      </c>
      <c r="M14">
        <f t="shared" si="8"/>
        <v>94</v>
      </c>
      <c r="N14" s="1">
        <f t="shared" si="9"/>
        <v>41589</v>
      </c>
      <c r="O14">
        <f t="shared" si="10"/>
        <v>316</v>
      </c>
      <c r="P14">
        <f t="shared" ca="1" si="3"/>
        <v>-0.86051829459449447</v>
      </c>
      <c r="Q14">
        <f t="shared" ca="1" si="13"/>
        <v>-0.8650337406125137</v>
      </c>
      <c r="R14">
        <f t="shared" ca="1" si="14"/>
        <v>315.13496625938751</v>
      </c>
      <c r="T14" t="str">
        <f t="shared" ca="1" si="4"/>
        <v>[new Date('11-Nov-13'), 315.13],</v>
      </c>
    </row>
    <row r="15" spans="1:20" x14ac:dyDescent="0.3">
      <c r="A15">
        <f t="shared" si="5"/>
        <v>5</v>
      </c>
      <c r="B15" s="1">
        <f t="shared" si="6"/>
        <v>40254</v>
      </c>
      <c r="C15">
        <f t="shared" si="7"/>
        <v>65</v>
      </c>
      <c r="D15">
        <f t="shared" ca="1" si="1"/>
        <v>-0.151508533654198</v>
      </c>
      <c r="E15">
        <f t="shared" ca="1" si="11"/>
        <v>-0.15914606062800365</v>
      </c>
      <c r="F15">
        <f t="shared" ca="1" si="12"/>
        <v>64.840853939371996</v>
      </c>
      <c r="H15" t="str">
        <f t="shared" ca="1" si="2"/>
        <v>[new Date('17-Mar-10'), 64.84],</v>
      </c>
      <c r="M15">
        <f t="shared" si="8"/>
        <v>95</v>
      </c>
      <c r="N15" s="1">
        <f t="shared" si="9"/>
        <v>41604</v>
      </c>
      <c r="O15">
        <f t="shared" si="10"/>
        <v>315</v>
      </c>
      <c r="P15">
        <f t="shared" ca="1" si="3"/>
        <v>0.17124064674399048</v>
      </c>
      <c r="Q15">
        <f t="shared" ca="1" si="13"/>
        <v>-0.16862154589989081</v>
      </c>
      <c r="R15">
        <f t="shared" ca="1" si="14"/>
        <v>314.8313784541001</v>
      </c>
      <c r="T15" t="str">
        <f t="shared" ca="1" si="4"/>
        <v>[new Date('26-Nov-13'), 314.83],</v>
      </c>
    </row>
    <row r="16" spans="1:20" x14ac:dyDescent="0.3">
      <c r="A16">
        <f t="shared" si="5"/>
        <v>6</v>
      </c>
      <c r="B16" s="1">
        <f t="shared" si="6"/>
        <v>40269</v>
      </c>
      <c r="C16">
        <f t="shared" si="7"/>
        <v>68</v>
      </c>
      <c r="D16">
        <f t="shared" ca="1" si="1"/>
        <v>0.11616867495023218</v>
      </c>
      <c r="E16">
        <f t="shared" ca="1" si="11"/>
        <v>0.10980786893233703</v>
      </c>
      <c r="F16">
        <f t="shared" ca="1" si="12"/>
        <v>68.109807868932336</v>
      </c>
      <c r="H16" t="str">
        <f t="shared" ca="1" si="2"/>
        <v>[new Date('01-Apr-10'), 68.11],</v>
      </c>
      <c r="M16">
        <f t="shared" si="8"/>
        <v>96</v>
      </c>
      <c r="N16" s="1">
        <f t="shared" si="9"/>
        <v>41619</v>
      </c>
      <c r="O16">
        <f t="shared" si="10"/>
        <v>314</v>
      </c>
      <c r="P16">
        <f t="shared" ca="1" si="3"/>
        <v>0.32819027146471319</v>
      </c>
      <c r="Q16">
        <f t="shared" ca="1" si="13"/>
        <v>0.18006133426685306</v>
      </c>
      <c r="R16">
        <f t="shared" ca="1" si="14"/>
        <v>314.18006133426684</v>
      </c>
      <c r="T16" t="str">
        <f t="shared" ca="1" si="4"/>
        <v>[new Date('11-Dec-13'), 314.18],</v>
      </c>
    </row>
    <row r="17" spans="1:20" x14ac:dyDescent="0.3">
      <c r="A17">
        <f t="shared" si="5"/>
        <v>7</v>
      </c>
      <c r="B17" s="1">
        <f t="shared" si="6"/>
        <v>40284</v>
      </c>
      <c r="C17">
        <f t="shared" si="7"/>
        <v>71</v>
      </c>
      <c r="D17">
        <f t="shared" ca="1" si="1"/>
        <v>-0.22196167460844618</v>
      </c>
      <c r="E17">
        <f t="shared" ca="1" si="11"/>
        <v>-0.24044946159515068</v>
      </c>
      <c r="F17">
        <f t="shared" ca="1" si="12"/>
        <v>70.759550538404852</v>
      </c>
      <c r="H17" t="str">
        <f t="shared" ca="1" si="2"/>
        <v>[new Date('16-Apr-10'), 70.76],</v>
      </c>
      <c r="M17">
        <f t="shared" si="8"/>
        <v>97</v>
      </c>
      <c r="N17" s="1">
        <f t="shared" si="9"/>
        <v>41634</v>
      </c>
      <c r="O17">
        <f t="shared" si="10"/>
        <v>313</v>
      </c>
      <c r="P17">
        <f t="shared" ca="1" si="3"/>
        <v>0.29851061174303628</v>
      </c>
      <c r="Q17">
        <f t="shared" ca="1" si="13"/>
        <v>0.24317066081935151</v>
      </c>
      <c r="R17">
        <f t="shared" ca="1" si="14"/>
        <v>313.24317066081937</v>
      </c>
      <c r="T17" t="str">
        <f t="shared" ca="1" si="4"/>
        <v>[new Date('26-Dec-13'), 313.24],</v>
      </c>
    </row>
    <row r="18" spans="1:20" x14ac:dyDescent="0.3">
      <c r="A18">
        <f t="shared" ref="A18:A81" si="15">A17+1</f>
        <v>8</v>
      </c>
      <c r="B18" s="1">
        <f t="shared" ref="B18:B81" si="16">B17+$B$5</f>
        <v>40299</v>
      </c>
      <c r="C18">
        <f t="shared" ref="C18:C81" si="17">$B$2+A18*$B$1</f>
        <v>74</v>
      </c>
      <c r="D18">
        <f t="shared" ca="1" si="1"/>
        <v>-0.39481475073549749</v>
      </c>
      <c r="E18">
        <f t="shared" ca="1" si="11"/>
        <v>-0.41918788920890376</v>
      </c>
      <c r="F18">
        <f t="shared" ca="1" si="12"/>
        <v>73.580812110791101</v>
      </c>
      <c r="H18" t="str">
        <f t="shared" ca="1" si="2"/>
        <v>[new Date('01-May-10'), 73.58],</v>
      </c>
      <c r="M18">
        <f t="shared" ref="M18:M81" si="18">M17+1</f>
        <v>98</v>
      </c>
      <c r="N18" s="1">
        <f t="shared" ref="N18:N81" si="19">N17+$B$5</f>
        <v>41649</v>
      </c>
      <c r="O18">
        <f t="shared" ref="O18:O81" si="20">$D$2+M18*$D$1</f>
        <v>312</v>
      </c>
      <c r="P18">
        <f t="shared" ca="1" si="3"/>
        <v>0.74217632898537844</v>
      </c>
      <c r="Q18">
        <f t="shared" ca="1" si="13"/>
        <v>0.79592654802864404</v>
      </c>
      <c r="R18">
        <f t="shared" ca="1" si="14"/>
        <v>312.79592654802866</v>
      </c>
      <c r="T18" t="str">
        <f t="shared" ca="1" si="4"/>
        <v>[new Date('10-Jan-14'), 312.8],</v>
      </c>
    </row>
    <row r="19" spans="1:20" x14ac:dyDescent="0.3">
      <c r="A19">
        <f t="shared" si="15"/>
        <v>9</v>
      </c>
      <c r="B19" s="1">
        <f t="shared" si="16"/>
        <v>40314</v>
      </c>
      <c r="C19">
        <f t="shared" si="17"/>
        <v>77</v>
      </c>
      <c r="D19">
        <f t="shared" ca="1" si="1"/>
        <v>0.2326637257239059</v>
      </c>
      <c r="E19">
        <f t="shared" ca="1" si="11"/>
        <v>0.32759671996807987</v>
      </c>
      <c r="F19">
        <f t="shared" ca="1" si="12"/>
        <v>77.327596719968085</v>
      </c>
      <c r="H19" t="str">
        <f t="shared" ca="1" si="2"/>
        <v>[new Date('16-May-10'), 77.33],</v>
      </c>
      <c r="M19">
        <f t="shared" si="18"/>
        <v>99</v>
      </c>
      <c r="N19" s="1">
        <f t="shared" si="19"/>
        <v>41664</v>
      </c>
      <c r="O19">
        <f t="shared" si="20"/>
        <v>311</v>
      </c>
      <c r="P19">
        <f t="shared" ca="1" si="3"/>
        <v>0.91253676439752152</v>
      </c>
      <c r="Q19">
        <f t="shared" ca="1" si="13"/>
        <v>1.0930122727613765</v>
      </c>
      <c r="R19">
        <f t="shared" ca="1" si="14"/>
        <v>312.09301227276137</v>
      </c>
      <c r="T19" t="str">
        <f t="shared" ca="1" si="4"/>
        <v>[new Date('25-Jan-14'), 312.09],</v>
      </c>
    </row>
    <row r="20" spans="1:20" x14ac:dyDescent="0.3">
      <c r="A20">
        <f t="shared" si="15"/>
        <v>10</v>
      </c>
      <c r="B20" s="1">
        <f t="shared" si="16"/>
        <v>40329</v>
      </c>
      <c r="C20">
        <f t="shared" si="17"/>
        <v>80</v>
      </c>
      <c r="D20">
        <f t="shared" ca="1" si="1"/>
        <v>-0.17306355140804416</v>
      </c>
      <c r="E20">
        <f t="shared" ca="1" si="11"/>
        <v>-0.27059336748972762</v>
      </c>
      <c r="F20">
        <f t="shared" ca="1" si="12"/>
        <v>79.729406632510276</v>
      </c>
      <c r="H20" t="str">
        <f t="shared" ca="1" si="2"/>
        <v>[new Date('31-May-10'), 79.73],</v>
      </c>
      <c r="M20">
        <f t="shared" si="18"/>
        <v>100</v>
      </c>
      <c r="N20" s="1">
        <f t="shared" si="19"/>
        <v>41679</v>
      </c>
      <c r="O20">
        <f t="shared" si="20"/>
        <v>310</v>
      </c>
      <c r="P20">
        <f t="shared" ca="1" si="3"/>
        <v>0.69840657518302374</v>
      </c>
      <c r="Q20">
        <f t="shared" ca="1" si="13"/>
        <v>1.4247188120191709</v>
      </c>
      <c r="R20">
        <f t="shared" ca="1" si="14"/>
        <v>311.42471881201919</v>
      </c>
      <c r="T20" t="str">
        <f t="shared" ca="1" si="4"/>
        <v>[new Date('09-Feb-14'), 311.42],</v>
      </c>
    </row>
    <row r="21" spans="1:20" x14ac:dyDescent="0.3">
      <c r="A21">
        <f t="shared" si="15"/>
        <v>11</v>
      </c>
      <c r="B21" s="1">
        <f t="shared" si="16"/>
        <v>40344</v>
      </c>
      <c r="C21">
        <f t="shared" si="17"/>
        <v>83</v>
      </c>
      <c r="D21">
        <f t="shared" ca="1" si="1"/>
        <v>0.30609311715633308</v>
      </c>
      <c r="E21">
        <f t="shared" ca="1" si="11"/>
        <v>0.24939806536903064</v>
      </c>
      <c r="F21">
        <f t="shared" ca="1" si="12"/>
        <v>83.249398065369036</v>
      </c>
      <c r="H21" t="str">
        <f t="shared" ca="1" si="2"/>
        <v>[new Date('15-Jun-10'), 83.25],</v>
      </c>
      <c r="M21">
        <f t="shared" si="18"/>
        <v>101</v>
      </c>
      <c r="N21" s="1">
        <f t="shared" si="19"/>
        <v>41694</v>
      </c>
      <c r="O21">
        <f t="shared" si="20"/>
        <v>309</v>
      </c>
      <c r="P21">
        <f t="shared" ca="1" si="3"/>
        <v>8.2435323955769593E-2</v>
      </c>
      <c r="Q21">
        <f t="shared" ca="1" si="13"/>
        <v>0.84580228200805552</v>
      </c>
      <c r="R21">
        <f t="shared" ca="1" si="14"/>
        <v>309.84580228200804</v>
      </c>
      <c r="T21" t="str">
        <f t="shared" ca="1" si="4"/>
        <v>[new Date('24-Feb-14'), 309.85],</v>
      </c>
    </row>
    <row r="22" spans="1:20" x14ac:dyDescent="0.3">
      <c r="A22">
        <f t="shared" si="15"/>
        <v>12</v>
      </c>
      <c r="B22" s="1">
        <f t="shared" si="16"/>
        <v>40359</v>
      </c>
      <c r="C22">
        <f t="shared" si="17"/>
        <v>86</v>
      </c>
      <c r="D22">
        <f t="shared" ca="1" si="1"/>
        <v>-8.7629139286552901E-2</v>
      </c>
      <c r="E22">
        <f t="shared" ca="1" si="11"/>
        <v>-0.17045590662331278</v>
      </c>
      <c r="F22">
        <f t="shared" ca="1" si="12"/>
        <v>85.829544093376683</v>
      </c>
      <c r="H22" t="str">
        <f t="shared" ca="1" si="2"/>
        <v>[new Date('30-Jun-10'), 85.83],</v>
      </c>
      <c r="M22">
        <f t="shared" si="18"/>
        <v>102</v>
      </c>
      <c r="N22" s="1">
        <f t="shared" si="19"/>
        <v>41709</v>
      </c>
      <c r="O22">
        <f t="shared" si="20"/>
        <v>308</v>
      </c>
      <c r="P22">
        <f t="shared" ca="1" si="3"/>
        <v>-0.41176490469769289</v>
      </c>
      <c r="Q22">
        <f t="shared" ca="1" si="13"/>
        <v>-0.29431774788301335</v>
      </c>
      <c r="R22">
        <f t="shared" ca="1" si="14"/>
        <v>307.70568225211701</v>
      </c>
      <c r="T22" t="str">
        <f t="shared" ca="1" si="4"/>
        <v>[new Date('11-Mar-14'), 307.71],</v>
      </c>
    </row>
    <row r="23" spans="1:20" x14ac:dyDescent="0.3">
      <c r="A23">
        <f t="shared" si="15"/>
        <v>13</v>
      </c>
      <c r="B23" s="1">
        <f t="shared" si="16"/>
        <v>40374</v>
      </c>
      <c r="C23">
        <f t="shared" si="17"/>
        <v>89</v>
      </c>
      <c r="D23">
        <f t="shared" ca="1" si="1"/>
        <v>-0.33692101891337728</v>
      </c>
      <c r="E23">
        <f t="shared" ca="1" si="11"/>
        <v>-0.35877555672139688</v>
      </c>
      <c r="F23">
        <f t="shared" ca="1" si="12"/>
        <v>88.641224443278603</v>
      </c>
      <c r="H23" t="str">
        <f t="shared" ca="1" si="2"/>
        <v>[new Date('15-Jul-10'), 88.64],</v>
      </c>
      <c r="M23">
        <f t="shared" si="18"/>
        <v>103</v>
      </c>
      <c r="N23" s="1">
        <f t="shared" si="19"/>
        <v>41724</v>
      </c>
      <c r="O23">
        <f t="shared" si="20"/>
        <v>307</v>
      </c>
      <c r="P23">
        <f t="shared" ca="1" si="3"/>
        <v>0.6477658898567078</v>
      </c>
      <c r="Q23">
        <f t="shared" ca="1" si="13"/>
        <v>0.29949419381256964</v>
      </c>
      <c r="R23">
        <f t="shared" ca="1" si="14"/>
        <v>307.29949419381256</v>
      </c>
      <c r="T23" t="str">
        <f t="shared" ca="1" si="4"/>
        <v>[new Date('26-Mar-14'), 307.3],</v>
      </c>
    </row>
    <row r="24" spans="1:20" x14ac:dyDescent="0.3">
      <c r="A24">
        <f t="shared" si="15"/>
        <v>14</v>
      </c>
      <c r="B24" s="1">
        <f t="shared" si="16"/>
        <v>40389</v>
      </c>
      <c r="C24">
        <f t="shared" si="17"/>
        <v>92</v>
      </c>
      <c r="D24">
        <f t="shared" ca="1" si="1"/>
        <v>0.28620446967926244</v>
      </c>
      <c r="E24">
        <f t="shared" ca="1" si="11"/>
        <v>0.34363464741859245</v>
      </c>
      <c r="F24">
        <f t="shared" ca="1" si="12"/>
        <v>92.343634647418597</v>
      </c>
      <c r="H24" t="str">
        <f t="shared" ca="1" si="2"/>
        <v>[new Date('30-Jul-10'), 92.34],</v>
      </c>
      <c r="M24">
        <f t="shared" si="18"/>
        <v>104</v>
      </c>
      <c r="N24" s="1">
        <f t="shared" si="19"/>
        <v>41739</v>
      </c>
      <c r="O24">
        <f t="shared" si="20"/>
        <v>306</v>
      </c>
      <c r="P24">
        <f t="shared" ca="1" si="3"/>
        <v>-9.1501937045079973E-2</v>
      </c>
      <c r="Q24">
        <f t="shared" ca="1" si="13"/>
        <v>-0.2821509349031423</v>
      </c>
      <c r="R24">
        <f t="shared" ca="1" si="14"/>
        <v>305.71784906509686</v>
      </c>
      <c r="T24" t="str">
        <f t="shared" ca="1" si="4"/>
        <v>[new Date('10-Apr-14'), 305.72],</v>
      </c>
    </row>
    <row r="25" spans="1:20" x14ac:dyDescent="0.3">
      <c r="A25">
        <f t="shared" si="15"/>
        <v>15</v>
      </c>
      <c r="B25" s="1">
        <f t="shared" si="16"/>
        <v>40404</v>
      </c>
      <c r="C25">
        <f t="shared" si="17"/>
        <v>95</v>
      </c>
      <c r="D25">
        <f t="shared" ca="1" si="1"/>
        <v>-2.6694653796216692E-2</v>
      </c>
      <c r="E25">
        <f t="shared" ca="1" si="11"/>
        <v>-0.12937782174154625</v>
      </c>
      <c r="F25">
        <f t="shared" ca="1" si="12"/>
        <v>94.870622178258458</v>
      </c>
      <c r="H25" t="str">
        <f t="shared" ca="1" si="2"/>
        <v>[new Date('14-Aug-10'), 94.87],</v>
      </c>
      <c r="M25">
        <f t="shared" si="18"/>
        <v>105</v>
      </c>
      <c r="N25" s="1">
        <f t="shared" si="19"/>
        <v>41754</v>
      </c>
      <c r="O25">
        <f t="shared" si="20"/>
        <v>305</v>
      </c>
      <c r="P25">
        <f t="shared" ca="1" si="3"/>
        <v>-0.1989444385168016</v>
      </c>
      <c r="Q25">
        <f t="shared" ca="1" si="13"/>
        <v>-0.22634873738440633</v>
      </c>
      <c r="R25">
        <f t="shared" ca="1" si="14"/>
        <v>304.7736512626156</v>
      </c>
      <c r="T25" t="str">
        <f t="shared" ca="1" si="4"/>
        <v>[new Date('25-Apr-14'), 304.77],</v>
      </c>
    </row>
    <row r="26" spans="1:20" x14ac:dyDescent="0.3">
      <c r="A26">
        <f t="shared" si="15"/>
        <v>16</v>
      </c>
      <c r="B26" s="1">
        <f t="shared" si="16"/>
        <v>40419</v>
      </c>
      <c r="C26">
        <f t="shared" si="17"/>
        <v>98</v>
      </c>
      <c r="D26">
        <f t="shared" ca="1" si="1"/>
        <v>-4.7728185400450499E-2</v>
      </c>
      <c r="E26">
        <f t="shared" ca="1" si="11"/>
        <v>-5.690139334567481E-2</v>
      </c>
      <c r="F26">
        <f t="shared" ca="1" si="12"/>
        <v>97.943098606654331</v>
      </c>
      <c r="H26" t="str">
        <f t="shared" ca="1" si="2"/>
        <v>[new Date('29-Aug-10'), 97.94],</v>
      </c>
      <c r="M26">
        <f t="shared" si="18"/>
        <v>106</v>
      </c>
      <c r="N26" s="1">
        <f t="shared" si="19"/>
        <v>41769</v>
      </c>
      <c r="O26">
        <f t="shared" si="20"/>
        <v>304</v>
      </c>
      <c r="P26">
        <f t="shared" ca="1" si="3"/>
        <v>-0.32457650536528004</v>
      </c>
      <c r="Q26">
        <f t="shared" ca="1" si="13"/>
        <v>-0.26844414604398376</v>
      </c>
      <c r="R26">
        <f t="shared" ca="1" si="14"/>
        <v>303.73155585395602</v>
      </c>
      <c r="T26" t="str">
        <f t="shared" ca="1" si="4"/>
        <v>[new Date('10-May-14'), 303.73],</v>
      </c>
    </row>
    <row r="27" spans="1:20" x14ac:dyDescent="0.3">
      <c r="A27">
        <f t="shared" si="15"/>
        <v>17</v>
      </c>
      <c r="B27" s="1">
        <f t="shared" si="16"/>
        <v>40434</v>
      </c>
      <c r="C27">
        <f t="shared" si="17"/>
        <v>101</v>
      </c>
      <c r="D27">
        <f t="shared" ca="1" si="1"/>
        <v>-2.791122472314414E-2</v>
      </c>
      <c r="E27">
        <f t="shared" ca="1" si="11"/>
        <v>-2.1736256060357187E-2</v>
      </c>
      <c r="F27">
        <f t="shared" ca="1" si="12"/>
        <v>100.97826374393965</v>
      </c>
      <c r="H27" t="str">
        <f t="shared" ca="1" si="2"/>
        <v>[new Date('13-Sep-10'), 100.98],</v>
      </c>
      <c r="M27">
        <f t="shared" si="18"/>
        <v>107</v>
      </c>
      <c r="N27" s="1">
        <f t="shared" si="19"/>
        <v>41784</v>
      </c>
      <c r="O27">
        <f t="shared" si="20"/>
        <v>303</v>
      </c>
      <c r="P27">
        <f t="shared" ca="1" si="3"/>
        <v>0.32755608709808881</v>
      </c>
      <c r="Q27">
        <f t="shared" ca="1" si="13"/>
        <v>0.40102356927216293</v>
      </c>
      <c r="R27">
        <f t="shared" ca="1" si="14"/>
        <v>303.40102356927218</v>
      </c>
      <c r="T27" t="str">
        <f t="shared" ca="1" si="4"/>
        <v>[new Date('25-May-14'), 303.4],</v>
      </c>
    </row>
    <row r="28" spans="1:20" x14ac:dyDescent="0.3">
      <c r="A28">
        <f t="shared" si="15"/>
        <v>18</v>
      </c>
      <c r="B28" s="1">
        <f t="shared" si="16"/>
        <v>40449</v>
      </c>
      <c r="C28">
        <f t="shared" si="17"/>
        <v>104</v>
      </c>
      <c r="D28">
        <f t="shared" ca="1" si="1"/>
        <v>0.10441682681804114</v>
      </c>
      <c r="E28">
        <f t="shared" ca="1" si="11"/>
        <v>0.10600501439477229</v>
      </c>
      <c r="F28">
        <f t="shared" ca="1" si="12"/>
        <v>104.10600501439477</v>
      </c>
      <c r="H28" t="str">
        <f t="shared" ca="1" si="2"/>
        <v>[new Date('28-Sep-10'), 104.11],</v>
      </c>
      <c r="M28">
        <f t="shared" si="18"/>
        <v>108</v>
      </c>
      <c r="N28" s="1">
        <f t="shared" si="19"/>
        <v>41799</v>
      </c>
      <c r="O28">
        <f t="shared" si="20"/>
        <v>302</v>
      </c>
      <c r="P28">
        <f t="shared" ca="1" si="3"/>
        <v>0.37468904235160017</v>
      </c>
      <c r="Q28">
        <f t="shared" ca="1" si="13"/>
        <v>0.28675852826904497</v>
      </c>
      <c r="R28">
        <f t="shared" ca="1" si="14"/>
        <v>302.28675852826905</v>
      </c>
      <c r="T28" t="str">
        <f t="shared" ca="1" si="4"/>
        <v>[new Date('09-Jun-14'), 302.29],</v>
      </c>
    </row>
    <row r="29" spans="1:20" x14ac:dyDescent="0.3">
      <c r="A29">
        <f t="shared" si="15"/>
        <v>19</v>
      </c>
      <c r="B29" s="1">
        <f t="shared" si="16"/>
        <v>40464</v>
      </c>
      <c r="C29">
        <f t="shared" si="17"/>
        <v>107</v>
      </c>
      <c r="D29">
        <f t="shared" ca="1" si="1"/>
        <v>0.15320127816798676</v>
      </c>
      <c r="E29">
        <f t="shared" ca="1" si="11"/>
        <v>0.15093164728325983</v>
      </c>
      <c r="F29">
        <f t="shared" ca="1" si="12"/>
        <v>107.15093164728326</v>
      </c>
      <c r="H29" t="str">
        <f t="shared" ca="1" si="2"/>
        <v>[new Date('13-Oct-10'), 107.15],</v>
      </c>
      <c r="M29">
        <f t="shared" si="18"/>
        <v>109</v>
      </c>
      <c r="N29" s="1">
        <f t="shared" si="19"/>
        <v>41814</v>
      </c>
      <c r="O29">
        <f t="shared" si="20"/>
        <v>301</v>
      </c>
      <c r="P29">
        <f t="shared" ca="1" si="3"/>
        <v>-2.2999238477336887E-2</v>
      </c>
      <c r="Q29">
        <f t="shared" ca="1" si="13"/>
        <v>0.12725989865367043</v>
      </c>
      <c r="R29">
        <f t="shared" ca="1" si="14"/>
        <v>301.12725989865368</v>
      </c>
      <c r="T29" t="str">
        <f t="shared" ca="1" si="4"/>
        <v>[new Date('24-Jun-14'), 301.13],</v>
      </c>
    </row>
    <row r="30" spans="1:20" x14ac:dyDescent="0.3">
      <c r="A30">
        <f t="shared" si="15"/>
        <v>20</v>
      </c>
      <c r="B30" s="1">
        <f t="shared" si="16"/>
        <v>40479</v>
      </c>
      <c r="C30">
        <f t="shared" si="17"/>
        <v>110</v>
      </c>
      <c r="D30">
        <f t="shared" ca="1" si="1"/>
        <v>-0.35084723667912499</v>
      </c>
      <c r="E30">
        <f t="shared" ca="1" si="11"/>
        <v>-0.33460713298163003</v>
      </c>
      <c r="F30">
        <f t="shared" ca="1" si="12"/>
        <v>109.66539286701837</v>
      </c>
      <c r="H30" t="str">
        <f t="shared" ca="1" si="2"/>
        <v>[new Date('28-Oct-10'), 109.67],</v>
      </c>
      <c r="M30">
        <f t="shared" si="18"/>
        <v>110</v>
      </c>
      <c r="N30" s="1">
        <f t="shared" si="19"/>
        <v>41829</v>
      </c>
      <c r="O30">
        <f t="shared" si="20"/>
        <v>300</v>
      </c>
      <c r="P30">
        <f t="shared" ca="1" si="3"/>
        <v>-0.22555547039572496</v>
      </c>
      <c r="Q30">
        <f t="shared" ca="1" si="13"/>
        <v>-0.23215069817279488</v>
      </c>
      <c r="R30">
        <f t="shared" ca="1" si="14"/>
        <v>299.7678493018272</v>
      </c>
      <c r="T30" t="str">
        <f t="shared" ca="1" si="4"/>
        <v>[new Date('09-Jul-14'), 299.77],</v>
      </c>
    </row>
    <row r="31" spans="1:20" x14ac:dyDescent="0.3">
      <c r="A31">
        <f t="shared" si="15"/>
        <v>21</v>
      </c>
      <c r="B31" s="1">
        <f t="shared" si="16"/>
        <v>40494</v>
      </c>
      <c r="C31">
        <f t="shared" si="17"/>
        <v>113</v>
      </c>
      <c r="D31">
        <f t="shared" ca="1" si="1"/>
        <v>0.2641085148846618</v>
      </c>
      <c r="E31">
        <f t="shared" ca="1" si="11"/>
        <v>0.21115456350790174</v>
      </c>
      <c r="F31">
        <f t="shared" ca="1" si="12"/>
        <v>113.2111545635079</v>
      </c>
      <c r="H31" t="str">
        <f t="shared" ca="1" si="2"/>
        <v>[new Date('12-Nov-10'), 113.21],</v>
      </c>
      <c r="M31">
        <f t="shared" si="18"/>
        <v>111</v>
      </c>
      <c r="N31" s="1">
        <f t="shared" si="19"/>
        <v>41844</v>
      </c>
      <c r="O31">
        <f t="shared" si="20"/>
        <v>299</v>
      </c>
      <c r="P31">
        <f t="shared" ca="1" si="3"/>
        <v>-0.8305746886130535</v>
      </c>
      <c r="Q31">
        <f t="shared" ca="1" si="13"/>
        <v>-0.85927885491639444</v>
      </c>
      <c r="R31">
        <f t="shared" ca="1" si="14"/>
        <v>298.1407211450836</v>
      </c>
      <c r="T31" t="str">
        <f t="shared" ca="1" si="4"/>
        <v>[new Date('24-Jul-14'), 298.14],</v>
      </c>
    </row>
    <row r="32" spans="1:20" x14ac:dyDescent="0.3">
      <c r="A32">
        <f t="shared" si="15"/>
        <v>22</v>
      </c>
      <c r="B32" s="1">
        <f t="shared" si="16"/>
        <v>40509</v>
      </c>
      <c r="C32">
        <f t="shared" si="17"/>
        <v>116</v>
      </c>
      <c r="D32">
        <f t="shared" ca="1" si="1"/>
        <v>-2.5173255793864247E-2</v>
      </c>
      <c r="E32">
        <f t="shared" ca="1" si="11"/>
        <v>-0.11354584875545709</v>
      </c>
      <c r="F32">
        <f t="shared" ca="1" si="12"/>
        <v>115.88645415124455</v>
      </c>
      <c r="H32" t="str">
        <f t="shared" ca="1" si="2"/>
        <v>[new Date('27-Nov-10'), 115.89],</v>
      </c>
      <c r="M32">
        <f t="shared" si="18"/>
        <v>112</v>
      </c>
      <c r="N32" s="1">
        <f t="shared" si="19"/>
        <v>41859</v>
      </c>
      <c r="O32">
        <f t="shared" si="20"/>
        <v>298</v>
      </c>
      <c r="P32">
        <f t="shared" ca="1" si="3"/>
        <v>3.6374209334700418E-2</v>
      </c>
      <c r="Q32">
        <f t="shared" ca="1" si="13"/>
        <v>0.22919270318087251</v>
      </c>
      <c r="R32">
        <f t="shared" ca="1" si="14"/>
        <v>298.2291927031809</v>
      </c>
      <c r="T32" t="str">
        <f t="shared" ca="1" si="4"/>
        <v>[new Date('08-Aug-14'), 298.23],</v>
      </c>
    </row>
    <row r="33" spans="1:20" x14ac:dyDescent="0.3">
      <c r="A33">
        <f t="shared" si="15"/>
        <v>23</v>
      </c>
      <c r="B33" s="1">
        <f t="shared" si="16"/>
        <v>40524</v>
      </c>
      <c r="C33">
        <f t="shared" si="17"/>
        <v>119</v>
      </c>
      <c r="D33">
        <f t="shared" ca="1" si="1"/>
        <v>-0.10786172950522821</v>
      </c>
      <c r="E33">
        <f t="shared" ca="1" si="11"/>
        <v>-0.11317717734445437</v>
      </c>
      <c r="F33">
        <f t="shared" ca="1" si="12"/>
        <v>118.88682282265555</v>
      </c>
      <c r="H33" t="str">
        <f t="shared" ca="1" si="2"/>
        <v>[new Date('12-Dec-10'), 118.89],</v>
      </c>
      <c r="M33">
        <f t="shared" si="18"/>
        <v>113</v>
      </c>
      <c r="N33" s="1">
        <f t="shared" si="19"/>
        <v>41874</v>
      </c>
      <c r="O33">
        <f t="shared" si="20"/>
        <v>297</v>
      </c>
      <c r="P33">
        <f t="shared" ca="1" si="3"/>
        <v>0.24206675975133879</v>
      </c>
      <c r="Q33">
        <f t="shared" ca="1" si="13"/>
        <v>0.2108111708057282</v>
      </c>
      <c r="R33">
        <f t="shared" ca="1" si="14"/>
        <v>297.21081117080575</v>
      </c>
      <c r="T33" t="str">
        <f t="shared" ca="1" si="4"/>
        <v>[new Date('23-Aug-14'), 297.21],</v>
      </c>
    </row>
    <row r="34" spans="1:20" x14ac:dyDescent="0.3">
      <c r="A34">
        <f t="shared" si="15"/>
        <v>24</v>
      </c>
      <c r="B34" s="1">
        <f t="shared" si="16"/>
        <v>40539</v>
      </c>
      <c r="C34">
        <f t="shared" si="17"/>
        <v>122</v>
      </c>
      <c r="D34">
        <f t="shared" ca="1" si="1"/>
        <v>-0.52378176005387855</v>
      </c>
      <c r="E34">
        <f t="shared" ca="1" si="11"/>
        <v>-0.51153450842897585</v>
      </c>
      <c r="F34">
        <f t="shared" ca="1" si="12"/>
        <v>121.48846549157102</v>
      </c>
      <c r="H34" t="str">
        <f t="shared" ca="1" si="2"/>
        <v>[new Date('27-Dec-10'), 121.49],</v>
      </c>
      <c r="M34">
        <f t="shared" si="18"/>
        <v>114</v>
      </c>
      <c r="N34" s="1">
        <f t="shared" si="19"/>
        <v>41889</v>
      </c>
      <c r="O34">
        <f t="shared" si="20"/>
        <v>296</v>
      </c>
      <c r="P34">
        <f t="shared" ca="1" si="3"/>
        <v>0.53231125236748777</v>
      </c>
      <c r="Q34">
        <f t="shared" ca="1" si="13"/>
        <v>0.58779118738513192</v>
      </c>
      <c r="R34">
        <f t="shared" ca="1" si="14"/>
        <v>296.58779118738511</v>
      </c>
      <c r="T34" t="str">
        <f t="shared" ca="1" si="4"/>
        <v>[new Date('07-Sep-14'), 296.59],</v>
      </c>
    </row>
    <row r="35" spans="1:20" x14ac:dyDescent="0.3">
      <c r="A35">
        <f t="shared" si="15"/>
        <v>25</v>
      </c>
      <c r="B35" s="1">
        <f t="shared" si="16"/>
        <v>40554</v>
      </c>
      <c r="C35">
        <f t="shared" si="17"/>
        <v>125</v>
      </c>
      <c r="D35">
        <f t="shared" ca="1" si="1"/>
        <v>-0.10363337820340068</v>
      </c>
      <c r="E35">
        <f t="shared" ca="1" si="11"/>
        <v>-4.4353237055992423E-2</v>
      </c>
      <c r="F35">
        <f t="shared" ca="1" si="12"/>
        <v>124.95564676294401</v>
      </c>
      <c r="H35" t="str">
        <f t="shared" ca="1" si="2"/>
        <v>[new Date('11-Jan-11'), 124.96],</v>
      </c>
      <c r="M35">
        <f t="shared" si="18"/>
        <v>115</v>
      </c>
      <c r="N35" s="1">
        <f t="shared" si="19"/>
        <v>41904</v>
      </c>
      <c r="O35">
        <f t="shared" si="20"/>
        <v>295</v>
      </c>
      <c r="P35">
        <f t="shared" ca="1" si="3"/>
        <v>0.69659655505131834</v>
      </c>
      <c r="Q35">
        <f t="shared" ca="1" si="13"/>
        <v>0.80881371339597186</v>
      </c>
      <c r="R35">
        <f t="shared" ca="1" si="14"/>
        <v>295.80881371339598</v>
      </c>
      <c r="T35" t="str">
        <f t="shared" ca="1" si="4"/>
        <v>[new Date('22-Sep-14'), 295.81],</v>
      </c>
    </row>
    <row r="36" spans="1:20" x14ac:dyDescent="0.3">
      <c r="A36">
        <f t="shared" si="15"/>
        <v>26</v>
      </c>
      <c r="B36" s="1">
        <f t="shared" si="16"/>
        <v>40569</v>
      </c>
      <c r="C36">
        <f t="shared" si="17"/>
        <v>128</v>
      </c>
      <c r="D36">
        <f t="shared" ca="1" si="1"/>
        <v>-4.1533863486715103E-2</v>
      </c>
      <c r="E36">
        <f t="shared" ca="1" si="11"/>
        <v>1.1478185689395605E-2</v>
      </c>
      <c r="F36">
        <f t="shared" ca="1" si="12"/>
        <v>128.01147818568938</v>
      </c>
      <c r="H36" t="str">
        <f t="shared" ca="1" si="2"/>
        <v>[new Date('26-Jan-11'), 128.01],</v>
      </c>
      <c r="M36">
        <f t="shared" si="18"/>
        <v>116</v>
      </c>
      <c r="N36" s="1">
        <f t="shared" si="19"/>
        <v>41919</v>
      </c>
      <c r="O36">
        <f t="shared" si="20"/>
        <v>294</v>
      </c>
      <c r="P36">
        <f t="shared" ca="1" si="3"/>
        <v>-0.24539240635363668</v>
      </c>
      <c r="Q36">
        <f t="shared" ca="1" si="13"/>
        <v>0.16406090986837013</v>
      </c>
      <c r="R36">
        <f t="shared" ca="1" si="14"/>
        <v>294.1640609098684</v>
      </c>
      <c r="T36" t="str">
        <f t="shared" ca="1" si="4"/>
        <v>[new Date('07-Oct-14'), 294.16],</v>
      </c>
    </row>
    <row r="37" spans="1:20" x14ac:dyDescent="0.3">
      <c r="A37">
        <f t="shared" si="15"/>
        <v>27</v>
      </c>
      <c r="B37" s="1">
        <f t="shared" si="16"/>
        <v>40584</v>
      </c>
      <c r="C37">
        <f t="shared" si="17"/>
        <v>131</v>
      </c>
      <c r="D37">
        <f t="shared" ca="1" si="1"/>
        <v>-0.14929983232109995</v>
      </c>
      <c r="E37">
        <f t="shared" ca="1" si="11"/>
        <v>-0.14745767102802243</v>
      </c>
      <c r="F37">
        <f t="shared" ca="1" si="12"/>
        <v>130.85254232897196</v>
      </c>
      <c r="H37" t="str">
        <f t="shared" ca="1" si="2"/>
        <v>[new Date('10-Feb-11'), 130.85],</v>
      </c>
      <c r="M37">
        <f t="shared" si="18"/>
        <v>117</v>
      </c>
      <c r="N37" s="1">
        <f t="shared" si="19"/>
        <v>41934</v>
      </c>
      <c r="O37">
        <f t="shared" si="20"/>
        <v>293</v>
      </c>
      <c r="P37">
        <f t="shared" ca="1" si="3"/>
        <v>-0.70457168834947748</v>
      </c>
      <c r="Q37">
        <f t="shared" ca="1" si="13"/>
        <v>-0.9030484317715356</v>
      </c>
      <c r="R37">
        <f t="shared" ca="1" si="14"/>
        <v>292.09695156822846</v>
      </c>
      <c r="T37" t="str">
        <f t="shared" ca="1" si="4"/>
        <v>[new Date('22-Oct-14'), 292.1],</v>
      </c>
    </row>
    <row r="38" spans="1:20" x14ac:dyDescent="0.3">
      <c r="A38">
        <f t="shared" si="15"/>
        <v>28</v>
      </c>
      <c r="B38" s="1">
        <f t="shared" si="16"/>
        <v>40599</v>
      </c>
      <c r="C38">
        <f t="shared" si="17"/>
        <v>134</v>
      </c>
      <c r="D38">
        <f t="shared" ca="1" si="1"/>
        <v>0.24170824909680089</v>
      </c>
      <c r="E38">
        <f t="shared" ca="1" si="11"/>
        <v>0.23999455789802368</v>
      </c>
      <c r="F38">
        <f t="shared" ca="1" si="12"/>
        <v>134.23999455789803</v>
      </c>
      <c r="H38" t="str">
        <f t="shared" ca="1" si="2"/>
        <v>[new Date('25-Feb-11'), 134.24],</v>
      </c>
      <c r="M38">
        <f t="shared" si="18"/>
        <v>118</v>
      </c>
      <c r="N38" s="1">
        <f t="shared" si="19"/>
        <v>41949</v>
      </c>
      <c r="O38">
        <f t="shared" si="20"/>
        <v>292</v>
      </c>
      <c r="P38">
        <f t="shared" ca="1" si="3"/>
        <v>-0.68901530497520225</v>
      </c>
      <c r="Q38">
        <f t="shared" ca="1" si="13"/>
        <v>-0.80460797723331123</v>
      </c>
      <c r="R38">
        <f t="shared" ca="1" si="14"/>
        <v>291.19539202276667</v>
      </c>
      <c r="T38" t="str">
        <f t="shared" ca="1" si="4"/>
        <v>[new Date('06-Nov-14'), 291.2],</v>
      </c>
    </row>
    <row r="39" spans="1:20" x14ac:dyDescent="0.3">
      <c r="A39">
        <f t="shared" si="15"/>
        <v>29</v>
      </c>
      <c r="B39" s="1">
        <f t="shared" si="16"/>
        <v>40614</v>
      </c>
      <c r="C39">
        <f t="shared" si="17"/>
        <v>137</v>
      </c>
      <c r="D39">
        <f t="shared" ca="1" si="1"/>
        <v>0.3735361009836542</v>
      </c>
      <c r="E39">
        <f t="shared" ca="1" si="11"/>
        <v>0.33789436550357882</v>
      </c>
      <c r="F39">
        <f t="shared" ca="1" si="12"/>
        <v>137.33789436550359</v>
      </c>
      <c r="H39" t="str">
        <f t="shared" ca="1" si="2"/>
        <v>[new Date('12-Mar-11'), 137.34],</v>
      </c>
      <c r="M39">
        <f t="shared" si="18"/>
        <v>119</v>
      </c>
      <c r="N39" s="1">
        <f t="shared" si="19"/>
        <v>41964</v>
      </c>
      <c r="O39">
        <f t="shared" si="20"/>
        <v>291</v>
      </c>
      <c r="P39">
        <f t="shared" ca="1" si="3"/>
        <v>-0.70307756416979883</v>
      </c>
      <c r="Q39">
        <f t="shared" ca="1" si="13"/>
        <v>-8.086337354535611E-2</v>
      </c>
      <c r="R39">
        <f t="shared" ca="1" si="14"/>
        <v>290.91913662645464</v>
      </c>
      <c r="T39" t="str">
        <f t="shared" ca="1" si="4"/>
        <v>[new Date('21-Nov-14'), 290.92],</v>
      </c>
    </row>
    <row r="40" spans="1:20" x14ac:dyDescent="0.3">
      <c r="A40">
        <f t="shared" si="15"/>
        <v>30</v>
      </c>
      <c r="B40" s="1">
        <f t="shared" si="16"/>
        <v>40629</v>
      </c>
      <c r="C40">
        <f t="shared" si="17"/>
        <v>140</v>
      </c>
      <c r="D40">
        <f t="shared" ca="1" si="1"/>
        <v>-0.16215300591458451</v>
      </c>
      <c r="E40">
        <f t="shared" ca="1" si="11"/>
        <v>-7.2506374500060894E-2</v>
      </c>
      <c r="F40">
        <f t="shared" ca="1" si="12"/>
        <v>139.92749362549995</v>
      </c>
      <c r="H40" t="str">
        <f t="shared" ca="1" si="2"/>
        <v>[new Date('27-Mar-11'), 139.93],</v>
      </c>
      <c r="M40">
        <f t="shared" si="18"/>
        <v>120</v>
      </c>
      <c r="N40" s="1">
        <f t="shared" si="19"/>
        <v>41979</v>
      </c>
      <c r="O40">
        <f t="shared" si="20"/>
        <v>290</v>
      </c>
      <c r="P40">
        <f t="shared" ca="1" si="3"/>
        <v>0.60394224595320412</v>
      </c>
      <c r="Q40">
        <f t="shared" ca="1" si="13"/>
        <v>1.1696440626979894</v>
      </c>
      <c r="R40">
        <f t="shared" ca="1" si="14"/>
        <v>291.16964406269801</v>
      </c>
      <c r="T40" t="str">
        <f t="shared" ca="1" si="4"/>
        <v>[new Date('06-Dec-14'), 291.17],</v>
      </c>
    </row>
    <row r="41" spans="1:20" x14ac:dyDescent="0.3">
      <c r="A41">
        <f t="shared" si="15"/>
        <v>31</v>
      </c>
      <c r="B41" s="1">
        <f t="shared" si="16"/>
        <v>40644</v>
      </c>
      <c r="C41">
        <f t="shared" si="17"/>
        <v>143</v>
      </c>
      <c r="D41">
        <f t="shared" ca="1" si="1"/>
        <v>-0.28026812677628332</v>
      </c>
      <c r="E41">
        <f t="shared" ca="1" si="11"/>
        <v>-0.33505871382428992</v>
      </c>
      <c r="F41">
        <f t="shared" ca="1" si="12"/>
        <v>142.66494128617572</v>
      </c>
      <c r="H41" t="str">
        <f t="shared" ca="1" si="2"/>
        <v>[new Date('11-Apr-11'), 142.66],</v>
      </c>
      <c r="M41">
        <f t="shared" si="18"/>
        <v>121</v>
      </c>
      <c r="N41" s="1">
        <f t="shared" si="19"/>
        <v>41994</v>
      </c>
      <c r="O41">
        <f t="shared" si="20"/>
        <v>289</v>
      </c>
      <c r="P41">
        <f t="shared" ca="1" si="3"/>
        <v>4.68522183686511E-3</v>
      </c>
      <c r="Q41">
        <f t="shared" ca="1" si="13"/>
        <v>-4.4151585597470171E-2</v>
      </c>
      <c r="R41">
        <f t="shared" ca="1" si="14"/>
        <v>288.95584841440251</v>
      </c>
      <c r="T41" t="str">
        <f t="shared" ca="1" si="4"/>
        <v>[new Date('21-Dec-14'), 288.96],</v>
      </c>
    </row>
    <row r="42" spans="1:20" x14ac:dyDescent="0.3">
      <c r="A42">
        <f t="shared" si="15"/>
        <v>32</v>
      </c>
      <c r="B42" s="1">
        <f t="shared" si="16"/>
        <v>40659</v>
      </c>
      <c r="C42">
        <f t="shared" si="17"/>
        <v>146</v>
      </c>
      <c r="D42">
        <f t="shared" ca="1" si="1"/>
        <v>-0.32029294755640514</v>
      </c>
      <c r="E42">
        <f t="shared" ca="1" si="11"/>
        <v>-0.2999717217959334</v>
      </c>
      <c r="F42">
        <f t="shared" ca="1" si="12"/>
        <v>145.70002827820406</v>
      </c>
      <c r="H42" t="str">
        <f t="shared" ca="1" si="2"/>
        <v>[new Date('26-Apr-11'), 145.7],</v>
      </c>
      <c r="M42">
        <f t="shared" si="18"/>
        <v>122</v>
      </c>
      <c r="N42" s="1">
        <f t="shared" si="19"/>
        <v>42009</v>
      </c>
      <c r="O42">
        <f t="shared" si="20"/>
        <v>288</v>
      </c>
      <c r="P42">
        <f t="shared" ca="1" si="3"/>
        <v>-0.34910531733176381</v>
      </c>
      <c r="Q42">
        <f t="shared" ca="1" si="13"/>
        <v>-0.34362527542785154</v>
      </c>
      <c r="R42">
        <f t="shared" ca="1" si="14"/>
        <v>287.65637472457217</v>
      </c>
      <c r="T42" t="str">
        <f t="shared" ca="1" si="4"/>
        <v>[new Date('05-Jan-15'), 287.66],</v>
      </c>
    </row>
    <row r="43" spans="1:20" x14ac:dyDescent="0.3">
      <c r="A43">
        <f t="shared" si="15"/>
        <v>33</v>
      </c>
      <c r="B43" s="1">
        <f t="shared" si="16"/>
        <v>40674</v>
      </c>
      <c r="C43">
        <f t="shared" si="17"/>
        <v>149</v>
      </c>
      <c r="D43">
        <f t="shared" ca="1" si="1"/>
        <v>9.5660214699910137E-2</v>
      </c>
      <c r="E43">
        <f t="shared" ca="1" si="11"/>
        <v>0.20297715775514999</v>
      </c>
      <c r="F43">
        <f t="shared" ca="1" si="12"/>
        <v>149.20297715775516</v>
      </c>
      <c r="H43" t="str">
        <f t="shared" ca="1" si="2"/>
        <v>[new Date('11-May-11'), 149.2],</v>
      </c>
      <c r="M43">
        <f t="shared" si="18"/>
        <v>123</v>
      </c>
      <c r="N43" s="1">
        <f t="shared" si="19"/>
        <v>42024</v>
      </c>
      <c r="O43">
        <f t="shared" si="20"/>
        <v>287</v>
      </c>
      <c r="P43">
        <f t="shared" ca="1" si="3"/>
        <v>-0.10007570930243444</v>
      </c>
      <c r="Q43">
        <f t="shared" ca="1" si="13"/>
        <v>-8.4662156001729078E-2</v>
      </c>
      <c r="R43">
        <f t="shared" ca="1" si="14"/>
        <v>286.91533784399826</v>
      </c>
      <c r="T43" t="str">
        <f t="shared" ca="1" si="4"/>
        <v>[new Date('20-Jan-15'), 286.92],</v>
      </c>
    </row>
    <row r="44" spans="1:20" x14ac:dyDescent="0.3">
      <c r="A44">
        <f t="shared" si="15"/>
        <v>34</v>
      </c>
      <c r="B44" s="1">
        <f t="shared" si="16"/>
        <v>40689</v>
      </c>
      <c r="C44">
        <f t="shared" si="17"/>
        <v>152</v>
      </c>
      <c r="D44">
        <f t="shared" ca="1" si="1"/>
        <v>-8.502596275628066E-2</v>
      </c>
      <c r="E44">
        <f t="shared" ca="1" si="11"/>
        <v>-0.11372132206718136</v>
      </c>
      <c r="F44">
        <f t="shared" ca="1" si="12"/>
        <v>151.88627867793281</v>
      </c>
      <c r="H44" t="str">
        <f t="shared" ca="1" si="2"/>
        <v>[new Date('26-May-11'), 151.89],</v>
      </c>
      <c r="M44">
        <f t="shared" si="18"/>
        <v>124</v>
      </c>
      <c r="N44" s="1">
        <f t="shared" si="19"/>
        <v>42039</v>
      </c>
      <c r="O44">
        <f t="shared" si="20"/>
        <v>286</v>
      </c>
      <c r="P44">
        <f t="shared" ca="1" si="3"/>
        <v>0.4330040359967387</v>
      </c>
      <c r="Q44">
        <f t="shared" ca="1" si="13"/>
        <v>0.46739257916942534</v>
      </c>
      <c r="R44">
        <f t="shared" ca="1" si="14"/>
        <v>286.46739257916943</v>
      </c>
      <c r="T44" t="str">
        <f t="shared" ca="1" si="4"/>
        <v>[new Date('04-Feb-15'), 286.47],</v>
      </c>
    </row>
    <row r="45" spans="1:20" x14ac:dyDescent="0.3">
      <c r="A45">
        <f t="shared" si="15"/>
        <v>35</v>
      </c>
      <c r="B45" s="1">
        <f t="shared" si="16"/>
        <v>40704</v>
      </c>
      <c r="C45">
        <f t="shared" si="17"/>
        <v>155</v>
      </c>
      <c r="D45">
        <f t="shared" ca="1" si="1"/>
        <v>-1.5163893660455239E-2</v>
      </c>
      <c r="E45">
        <f t="shared" ca="1" si="11"/>
        <v>-3.2422221916120327E-2</v>
      </c>
      <c r="F45">
        <f t="shared" ca="1" si="12"/>
        <v>154.96757777808389</v>
      </c>
      <c r="H45" t="str">
        <f t="shared" ca="1" si="2"/>
        <v>[new Date('10-Jun-11'), 154.97],</v>
      </c>
      <c r="M45">
        <f t="shared" si="18"/>
        <v>125</v>
      </c>
      <c r="N45" s="1">
        <f t="shared" si="19"/>
        <v>42054</v>
      </c>
      <c r="O45">
        <f t="shared" si="20"/>
        <v>285</v>
      </c>
      <c r="P45">
        <f t="shared" ca="1" si="3"/>
        <v>0.76225651030068564</v>
      </c>
      <c r="Q45">
        <f t="shared" ca="1" si="13"/>
        <v>0.72559745505575146</v>
      </c>
      <c r="R45">
        <f t="shared" ca="1" si="14"/>
        <v>285.72559745505578</v>
      </c>
      <c r="T45" t="str">
        <f t="shared" ca="1" si="4"/>
        <v>[new Date('19-Feb-15'), 285.73],</v>
      </c>
    </row>
    <row r="46" spans="1:20" x14ac:dyDescent="0.3">
      <c r="A46">
        <f t="shared" si="15"/>
        <v>36</v>
      </c>
      <c r="B46" s="1">
        <f t="shared" si="16"/>
        <v>40719</v>
      </c>
      <c r="C46">
        <f t="shared" si="17"/>
        <v>158</v>
      </c>
      <c r="D46">
        <f t="shared" ca="1" si="1"/>
        <v>9.4699989664337163E-3</v>
      </c>
      <c r="E46">
        <f t="shared" ca="1" si="11"/>
        <v>1.1194457001186837E-2</v>
      </c>
      <c r="F46">
        <f t="shared" ca="1" si="12"/>
        <v>158.01119445700118</v>
      </c>
      <c r="H46" t="str">
        <f t="shared" ca="1" si="2"/>
        <v>[new Date('25-Jun-11'), 158.01],</v>
      </c>
      <c r="M46">
        <f t="shared" si="18"/>
        <v>126</v>
      </c>
      <c r="N46" s="1">
        <f t="shared" si="19"/>
        <v>42069</v>
      </c>
      <c r="O46">
        <f t="shared" si="20"/>
        <v>284</v>
      </c>
      <c r="P46">
        <f t="shared" ca="1" si="3"/>
        <v>-0.15530288889518176</v>
      </c>
      <c r="Q46">
        <f t="shared" ca="1" si="13"/>
        <v>0.20097014744294131</v>
      </c>
      <c r="R46">
        <f t="shared" ca="1" si="14"/>
        <v>284.20097014744294</v>
      </c>
      <c r="T46" t="str">
        <f t="shared" ca="1" si="4"/>
        <v>[new Date('06-Mar-15'), 284.2],</v>
      </c>
    </row>
    <row r="47" spans="1:20" x14ac:dyDescent="0.3">
      <c r="A47">
        <f t="shared" si="15"/>
        <v>37</v>
      </c>
      <c r="B47" s="1">
        <f t="shared" si="16"/>
        <v>40734</v>
      </c>
      <c r="C47">
        <f t="shared" si="17"/>
        <v>161</v>
      </c>
      <c r="D47">
        <f t="shared" ca="1" si="1"/>
        <v>2.3984210037135526E-2</v>
      </c>
      <c r="E47">
        <f t="shared" ca="1" si="11"/>
        <v>2.3677171629100383E-2</v>
      </c>
      <c r="F47">
        <f t="shared" ca="1" si="12"/>
        <v>161.02367717162909</v>
      </c>
      <c r="H47" t="str">
        <f t="shared" ca="1" si="2"/>
        <v>[new Date('10-Jul-11'), 161.02],</v>
      </c>
      <c r="M47">
        <f t="shared" si="18"/>
        <v>127</v>
      </c>
      <c r="N47" s="1">
        <f t="shared" si="19"/>
        <v>42084</v>
      </c>
      <c r="O47">
        <f t="shared" si="20"/>
        <v>283</v>
      </c>
      <c r="P47">
        <f t="shared" ca="1" si="3"/>
        <v>0.6888727886536401</v>
      </c>
      <c r="Q47">
        <f t="shared" ca="1" si="13"/>
        <v>0.57618540770849003</v>
      </c>
      <c r="R47">
        <f t="shared" ca="1" si="14"/>
        <v>283.57618540770846</v>
      </c>
      <c r="T47" t="str">
        <f t="shared" ca="1" si="4"/>
        <v>[new Date('21-Mar-15'), 283.58],</v>
      </c>
    </row>
    <row r="48" spans="1:20" x14ac:dyDescent="0.3">
      <c r="A48">
        <f t="shared" si="15"/>
        <v>38</v>
      </c>
      <c r="B48" s="1">
        <f t="shared" si="16"/>
        <v>40749</v>
      </c>
      <c r="C48">
        <f t="shared" si="17"/>
        <v>164</v>
      </c>
      <c r="D48">
        <f t="shared" ca="1" si="1"/>
        <v>-5.7721856720156423E-2</v>
      </c>
      <c r="E48">
        <f t="shared" ca="1" si="11"/>
        <v>-5.7453366512188277E-2</v>
      </c>
      <c r="F48">
        <f t="shared" ca="1" si="12"/>
        <v>163.94254663348781</v>
      </c>
      <c r="H48" t="str">
        <f t="shared" ca="1" si="2"/>
        <v>[new Date('25-Jul-11'), 163.94],</v>
      </c>
      <c r="M48">
        <f t="shared" si="18"/>
        <v>128</v>
      </c>
      <c r="N48" s="1">
        <f t="shared" si="19"/>
        <v>42099</v>
      </c>
      <c r="O48">
        <f t="shared" si="20"/>
        <v>282</v>
      </c>
      <c r="P48">
        <f t="shared" ca="1" si="3"/>
        <v>-0.59007417285425945</v>
      </c>
      <c r="Q48">
        <f t="shared" ca="1" si="13"/>
        <v>-0.45163130694910725</v>
      </c>
      <c r="R48">
        <f t="shared" ca="1" si="14"/>
        <v>281.54836869305092</v>
      </c>
      <c r="T48" t="str">
        <f t="shared" ca="1" si="4"/>
        <v>[new Date('05-Apr-15'), 281.55],</v>
      </c>
    </row>
    <row r="49" spans="1:20" x14ac:dyDescent="0.3">
      <c r="A49">
        <f t="shared" si="15"/>
        <v>39</v>
      </c>
      <c r="B49" s="1">
        <f t="shared" si="16"/>
        <v>40764</v>
      </c>
      <c r="C49">
        <f t="shared" si="17"/>
        <v>167</v>
      </c>
      <c r="D49">
        <f t="shared" ca="1" si="1"/>
        <v>0.14983645708203969</v>
      </c>
      <c r="E49">
        <f t="shared" ca="1" si="11"/>
        <v>0.1484697667737262</v>
      </c>
      <c r="F49">
        <f t="shared" ca="1" si="12"/>
        <v>167.14846976677373</v>
      </c>
      <c r="H49" t="str">
        <f t="shared" ca="1" si="2"/>
        <v>[new Date('09-Aug-11'), 167.15],</v>
      </c>
      <c r="M49">
        <f t="shared" si="18"/>
        <v>129</v>
      </c>
      <c r="N49" s="1">
        <f t="shared" si="19"/>
        <v>42114</v>
      </c>
      <c r="O49">
        <f t="shared" si="20"/>
        <v>281</v>
      </c>
      <c r="P49">
        <f t="shared" ca="1" si="3"/>
        <v>-0.14296339128583743</v>
      </c>
      <c r="Q49">
        <f t="shared" ca="1" si="13"/>
        <v>-0.48295551915011892</v>
      </c>
      <c r="R49">
        <f t="shared" ca="1" si="14"/>
        <v>280.5170444808499</v>
      </c>
      <c r="T49" t="str">
        <f t="shared" ca="1" si="4"/>
        <v>[new Date('20-Apr-15'), 280.52],</v>
      </c>
    </row>
    <row r="50" spans="1:20" x14ac:dyDescent="0.3">
      <c r="A50">
        <f t="shared" si="15"/>
        <v>40</v>
      </c>
      <c r="B50" s="1">
        <f t="shared" si="16"/>
        <v>40779</v>
      </c>
      <c r="C50">
        <f t="shared" si="17"/>
        <v>170</v>
      </c>
      <c r="D50">
        <f t="shared" ca="1" si="1"/>
        <v>-0.12441020731875095</v>
      </c>
      <c r="E50">
        <f t="shared" ca="1" si="11"/>
        <v>-0.13301881620437314</v>
      </c>
      <c r="F50">
        <f t="shared" ca="1" si="12"/>
        <v>169.86698118379562</v>
      </c>
      <c r="H50" t="str">
        <f t="shared" ca="1" si="2"/>
        <v>[new Date('24-Aug-11'), 169.87],</v>
      </c>
      <c r="M50">
        <f t="shared" si="18"/>
        <v>130</v>
      </c>
      <c r="N50" s="1">
        <f t="shared" si="19"/>
        <v>42129</v>
      </c>
      <c r="O50">
        <f t="shared" si="20"/>
        <v>280</v>
      </c>
      <c r="P50">
        <f t="shared" ca="1" si="3"/>
        <v>-0.60528995460380075</v>
      </c>
      <c r="Q50">
        <f t="shared" ca="1" si="13"/>
        <v>-0.54072321135150136</v>
      </c>
      <c r="R50">
        <f t="shared" ca="1" si="14"/>
        <v>279.45927678864848</v>
      </c>
      <c r="T50" t="str">
        <f t="shared" ca="1" si="4"/>
        <v>[new Date('05-May-15'), 279.46],</v>
      </c>
    </row>
    <row r="51" spans="1:20" x14ac:dyDescent="0.3">
      <c r="A51">
        <f t="shared" si="15"/>
        <v>41</v>
      </c>
      <c r="B51" s="1">
        <f t="shared" si="16"/>
        <v>40794</v>
      </c>
      <c r="C51">
        <f t="shared" si="17"/>
        <v>173</v>
      </c>
      <c r="D51">
        <f t="shared" ca="1" si="1"/>
        <v>-6.8674669202718572E-2</v>
      </c>
      <c r="E51">
        <f t="shared" ca="1" si="11"/>
        <v>-8.7145823667604455E-2</v>
      </c>
      <c r="F51">
        <f t="shared" ca="1" si="12"/>
        <v>172.91285417633239</v>
      </c>
      <c r="H51" t="str">
        <f t="shared" ca="1" si="2"/>
        <v>[new Date('08-Sep-11'), 172.91],</v>
      </c>
      <c r="M51">
        <f t="shared" si="18"/>
        <v>131</v>
      </c>
      <c r="N51" s="1">
        <f t="shared" si="19"/>
        <v>42144</v>
      </c>
      <c r="O51">
        <f t="shared" si="20"/>
        <v>279</v>
      </c>
      <c r="P51">
        <f t="shared" ca="1" si="3"/>
        <v>-3.4924740678156249E-2</v>
      </c>
      <c r="Q51">
        <f t="shared" ca="1" si="13"/>
        <v>0.25740338358387427</v>
      </c>
      <c r="R51">
        <f t="shared" ca="1" si="14"/>
        <v>279.25740338358389</v>
      </c>
      <c r="T51" t="str">
        <f t="shared" ca="1" si="4"/>
        <v>[new Date('20-May-15'), 279.26],</v>
      </c>
    </row>
    <row r="52" spans="1:20" x14ac:dyDescent="0.3">
      <c r="A52">
        <f t="shared" si="15"/>
        <v>42</v>
      </c>
      <c r="B52" s="1">
        <f t="shared" si="16"/>
        <v>40809</v>
      </c>
      <c r="C52">
        <f t="shared" si="17"/>
        <v>176</v>
      </c>
      <c r="D52">
        <f t="shared" ca="1" si="1"/>
        <v>-0.11517099246576662</v>
      </c>
      <c r="E52">
        <f t="shared" ca="1" si="11"/>
        <v>-0.10603596926519407</v>
      </c>
      <c r="F52">
        <f t="shared" ca="1" si="12"/>
        <v>175.89396403073479</v>
      </c>
      <c r="H52" t="str">
        <f t="shared" ca="1" si="2"/>
        <v>[new Date('23-Sep-11'), 175.89],</v>
      </c>
      <c r="M52">
        <f t="shared" si="18"/>
        <v>132</v>
      </c>
      <c r="N52" s="1">
        <f t="shared" si="19"/>
        <v>42159</v>
      </c>
      <c r="O52">
        <f t="shared" si="20"/>
        <v>278</v>
      </c>
      <c r="P52">
        <f t="shared" ca="1" si="3"/>
        <v>8.7933910382589714E-2</v>
      </c>
      <c r="Q52">
        <f t="shared" ca="1" si="13"/>
        <v>0.10681852831770078</v>
      </c>
      <c r="R52">
        <f t="shared" ca="1" si="14"/>
        <v>278.10681852831772</v>
      </c>
      <c r="T52" t="str">
        <f t="shared" ca="1" si="4"/>
        <v>[new Date('04-Jun-15'), 278.11],</v>
      </c>
    </row>
    <row r="53" spans="1:20" x14ac:dyDescent="0.3">
      <c r="A53">
        <f t="shared" si="15"/>
        <v>43</v>
      </c>
      <c r="B53" s="1">
        <f t="shared" si="16"/>
        <v>40824</v>
      </c>
      <c r="C53">
        <f t="shared" si="17"/>
        <v>179</v>
      </c>
      <c r="D53">
        <f t="shared" ca="1" si="1"/>
        <v>1.1117217824717807E-4</v>
      </c>
      <c r="E53">
        <f t="shared" ca="1" si="11"/>
        <v>1.0147843179291878E-2</v>
      </c>
      <c r="F53">
        <f t="shared" ca="1" si="12"/>
        <v>179.01014784317928</v>
      </c>
      <c r="H53" t="str">
        <f t="shared" ca="1" si="2"/>
        <v>[new Date('08-Oct-11'), 179.01],</v>
      </c>
      <c r="M53">
        <f t="shared" si="18"/>
        <v>133</v>
      </c>
      <c r="N53" s="1">
        <f t="shared" si="19"/>
        <v>42174</v>
      </c>
      <c r="O53">
        <f t="shared" si="20"/>
        <v>277</v>
      </c>
      <c r="P53">
        <f t="shared" ca="1" si="3"/>
        <v>-0.24066413873933332</v>
      </c>
      <c r="Q53">
        <f t="shared" ca="1" si="13"/>
        <v>-0.21802965267509355</v>
      </c>
      <c r="R53">
        <f t="shared" ca="1" si="14"/>
        <v>276.78197034732489</v>
      </c>
      <c r="T53" t="str">
        <f t="shared" ca="1" si="4"/>
        <v>[new Date('19-Jun-15'), 276.78],</v>
      </c>
    </row>
    <row r="54" spans="1:20" x14ac:dyDescent="0.3">
      <c r="A54">
        <f t="shared" si="15"/>
        <v>44</v>
      </c>
      <c r="B54" s="1">
        <f t="shared" si="16"/>
        <v>40839</v>
      </c>
      <c r="C54">
        <f t="shared" si="17"/>
        <v>182</v>
      </c>
      <c r="D54">
        <f t="shared" ca="1" si="1"/>
        <v>-0.38030364768383218</v>
      </c>
      <c r="E54">
        <f t="shared" ca="1" si="11"/>
        <v>-0.38031543593350792</v>
      </c>
      <c r="F54">
        <f t="shared" ca="1" si="12"/>
        <v>181.61968456406649</v>
      </c>
      <c r="H54" t="str">
        <f t="shared" ca="1" si="2"/>
        <v>[new Date('23-Oct-11'), 181.62],</v>
      </c>
      <c r="M54">
        <f t="shared" si="18"/>
        <v>134</v>
      </c>
      <c r="N54" s="1">
        <f t="shared" si="19"/>
        <v>42189</v>
      </c>
      <c r="O54">
        <f t="shared" si="20"/>
        <v>276</v>
      </c>
      <c r="P54">
        <f t="shared" ca="1" si="3"/>
        <v>0.72630619191189394</v>
      </c>
      <c r="Q54">
        <f t="shared" ca="1" si="13"/>
        <v>0.70059880279291142</v>
      </c>
      <c r="R54">
        <f t="shared" ca="1" si="14"/>
        <v>276.70059880279291</v>
      </c>
      <c r="T54" t="str">
        <f t="shared" ca="1" si="4"/>
        <v>[new Date('04-Jul-15'), 276.7],</v>
      </c>
    </row>
    <row r="55" spans="1:20" x14ac:dyDescent="0.3">
      <c r="A55">
        <f t="shared" si="15"/>
        <v>45</v>
      </c>
      <c r="B55" s="1">
        <f t="shared" si="16"/>
        <v>40854</v>
      </c>
      <c r="C55">
        <f t="shared" si="17"/>
        <v>185</v>
      </c>
      <c r="D55">
        <f t="shared" ca="1" si="1"/>
        <v>-0.11218102496571135</v>
      </c>
      <c r="E55">
        <f t="shared" ca="1" si="11"/>
        <v>-0.11604028674291955</v>
      </c>
      <c r="F55">
        <f t="shared" ca="1" si="12"/>
        <v>184.88395971325707</v>
      </c>
      <c r="H55" t="str">
        <f t="shared" ca="1" si="2"/>
        <v>[new Date('07-Nov-11'), 184.88],</v>
      </c>
      <c r="M55">
        <f t="shared" si="18"/>
        <v>135</v>
      </c>
      <c r="N55" s="1">
        <f t="shared" si="19"/>
        <v>42204</v>
      </c>
      <c r="O55">
        <f t="shared" si="20"/>
        <v>275</v>
      </c>
      <c r="P55">
        <f t="shared" ca="1" si="3"/>
        <v>0.11613367508686394</v>
      </c>
      <c r="Q55">
        <f t="shared" ca="1" si="13"/>
        <v>-4.2222611671456148E-2</v>
      </c>
      <c r="R55">
        <f t="shared" ca="1" si="14"/>
        <v>274.95777738832857</v>
      </c>
      <c r="T55" t="str">
        <f t="shared" ca="1" si="4"/>
        <v>[new Date('19-Jul-15'), 274.96],</v>
      </c>
    </row>
    <row r="56" spans="1:20" x14ac:dyDescent="0.3">
      <c r="A56">
        <f t="shared" si="15"/>
        <v>46</v>
      </c>
      <c r="B56" s="1">
        <f t="shared" si="16"/>
        <v>40869</v>
      </c>
      <c r="C56">
        <f t="shared" si="17"/>
        <v>188</v>
      </c>
      <c r="D56">
        <f t="shared" ca="1" si="1"/>
        <v>0.11439085788854028</v>
      </c>
      <c r="E56">
        <f t="shared" ca="1" si="11"/>
        <v>0.15705503330184253</v>
      </c>
      <c r="F56">
        <f t="shared" ca="1" si="12"/>
        <v>188.15705503330184</v>
      </c>
      <c r="H56" t="str">
        <f t="shared" ca="1" si="2"/>
        <v>[new Date('22-Nov-11'), 188.16],</v>
      </c>
      <c r="M56">
        <f t="shared" si="18"/>
        <v>136</v>
      </c>
      <c r="N56" s="1">
        <f t="shared" si="19"/>
        <v>42219</v>
      </c>
      <c r="O56">
        <f t="shared" si="20"/>
        <v>274</v>
      </c>
      <c r="P56">
        <f t="shared" ca="1" si="3"/>
        <v>-9.5174314982499716E-2</v>
      </c>
      <c r="Q56">
        <f t="shared" ca="1" si="13"/>
        <v>-1.3811201252701882E-2</v>
      </c>
      <c r="R56">
        <f t="shared" ca="1" si="14"/>
        <v>273.98618879874732</v>
      </c>
      <c r="T56" t="str">
        <f t="shared" ca="1" si="4"/>
        <v>[new Date('03-Aug-15'), 273.99],</v>
      </c>
    </row>
    <row r="57" spans="1:20" x14ac:dyDescent="0.3">
      <c r="A57">
        <f t="shared" si="15"/>
        <v>47</v>
      </c>
      <c r="B57" s="1">
        <f t="shared" si="16"/>
        <v>40884</v>
      </c>
      <c r="C57">
        <f t="shared" si="17"/>
        <v>191</v>
      </c>
      <c r="D57">
        <f t="shared" ca="1" si="1"/>
        <v>0.19926904996207132</v>
      </c>
      <c r="E57">
        <f t="shared" ca="1" si="11"/>
        <v>0.18599510201191655</v>
      </c>
      <c r="F57">
        <f t="shared" ca="1" si="12"/>
        <v>191.18599510201193</v>
      </c>
      <c r="H57" t="str">
        <f t="shared" ca="1" si="2"/>
        <v>[new Date('07-Dec-11'), 191.19],</v>
      </c>
      <c r="M57">
        <f t="shared" si="18"/>
        <v>137</v>
      </c>
      <c r="N57" s="1">
        <f t="shared" si="19"/>
        <v>42234</v>
      </c>
      <c r="O57">
        <f t="shared" si="20"/>
        <v>273</v>
      </c>
      <c r="P57">
        <f t="shared" ca="1" si="3"/>
        <v>0.63958083637903795</v>
      </c>
      <c r="Q57">
        <f t="shared" ca="1" si="13"/>
        <v>0.64359934452164091</v>
      </c>
      <c r="R57">
        <f t="shared" ca="1" si="14"/>
        <v>273.64359934452165</v>
      </c>
      <c r="T57" t="str">
        <f t="shared" ca="1" si="4"/>
        <v>[new Date('18-Aug-15'), 273.64],</v>
      </c>
    </row>
    <row r="58" spans="1:20" x14ac:dyDescent="0.3">
      <c r="A58">
        <f t="shared" si="15"/>
        <v>48</v>
      </c>
      <c r="B58" s="1">
        <f t="shared" si="16"/>
        <v>40899</v>
      </c>
      <c r="C58">
        <f t="shared" si="17"/>
        <v>194</v>
      </c>
      <c r="D58">
        <f t="shared" ca="1" si="1"/>
        <v>-6.7707312845811315E-2</v>
      </c>
      <c r="E58">
        <f t="shared" ca="1" si="11"/>
        <v>-3.6411105567991681E-2</v>
      </c>
      <c r="F58">
        <f t="shared" ca="1" si="12"/>
        <v>193.96358889443201</v>
      </c>
      <c r="H58" t="str">
        <f t="shared" ca="1" si="2"/>
        <v>[new Date('22-Dec-11'), 193.96],</v>
      </c>
      <c r="M58">
        <f t="shared" si="18"/>
        <v>138</v>
      </c>
      <c r="N58" s="1">
        <f t="shared" si="19"/>
        <v>42249</v>
      </c>
      <c r="O58">
        <f t="shared" si="20"/>
        <v>272</v>
      </c>
      <c r="P58">
        <f t="shared" ca="1" si="3"/>
        <v>-0.34974270859269557</v>
      </c>
      <c r="Q58">
        <f t="shared" ca="1" si="13"/>
        <v>-0.35857608824129789</v>
      </c>
      <c r="R58">
        <f t="shared" ca="1" si="14"/>
        <v>271.64142391175869</v>
      </c>
      <c r="T58" t="str">
        <f t="shared" ca="1" si="4"/>
        <v>[new Date('02-Sep-15'), 271.64],</v>
      </c>
    </row>
    <row r="59" spans="1:20" x14ac:dyDescent="0.3">
      <c r="A59">
        <f t="shared" si="15"/>
        <v>49</v>
      </c>
      <c r="B59" s="1">
        <f t="shared" si="16"/>
        <v>40914</v>
      </c>
      <c r="C59">
        <f t="shared" si="17"/>
        <v>197</v>
      </c>
      <c r="D59">
        <f t="shared" ca="1" si="1"/>
        <v>-0.31833322563546063</v>
      </c>
      <c r="E59">
        <f t="shared" ca="1" si="11"/>
        <v>-0.33092645419517003</v>
      </c>
      <c r="F59">
        <f t="shared" ca="1" si="12"/>
        <v>196.66907354580482</v>
      </c>
      <c r="H59" t="str">
        <f t="shared" ca="1" si="2"/>
        <v>[new Date('06-Jan-12'), 196.67],</v>
      </c>
      <c r="M59">
        <f t="shared" si="18"/>
        <v>139</v>
      </c>
      <c r="N59" s="1">
        <f t="shared" si="19"/>
        <v>42264</v>
      </c>
      <c r="O59">
        <f t="shared" si="20"/>
        <v>271</v>
      </c>
      <c r="P59">
        <f t="shared" ca="1" si="3"/>
        <v>0.49742267953172897</v>
      </c>
      <c r="Q59">
        <f t="shared" ca="1" si="13"/>
        <v>0.27232850153024679</v>
      </c>
      <c r="R59">
        <f t="shared" ca="1" si="14"/>
        <v>271.27232850153024</v>
      </c>
      <c r="T59" t="str">
        <f t="shared" ca="1" si="4"/>
        <v>[new Date('17-Sep-15'), 271.27],</v>
      </c>
    </row>
    <row r="60" spans="1:20" x14ac:dyDescent="0.3">
      <c r="A60">
        <f t="shared" si="15"/>
        <v>50</v>
      </c>
      <c r="B60" s="1">
        <f t="shared" si="16"/>
        <v>40929</v>
      </c>
      <c r="C60">
        <f t="shared" si="17"/>
        <v>200</v>
      </c>
      <c r="D60">
        <f t="shared" ca="1" si="1"/>
        <v>0.19006276372192499</v>
      </c>
      <c r="E60">
        <f t="shared" ca="1" si="11"/>
        <v>0.20165362840633705</v>
      </c>
      <c r="F60">
        <f t="shared" ca="1" si="12"/>
        <v>200.20165362840635</v>
      </c>
      <c r="H60" t="str">
        <f t="shared" ca="1" si="2"/>
        <v>[new Date('21-Jan-12'), 200.2],</v>
      </c>
      <c r="M60">
        <f t="shared" si="18"/>
        <v>140</v>
      </c>
      <c r="N60" s="1">
        <f t="shared" si="19"/>
        <v>42279</v>
      </c>
      <c r="O60">
        <f t="shared" si="20"/>
        <v>270</v>
      </c>
      <c r="P60">
        <f t="shared" ca="1" si="3"/>
        <v>-0.42008619856938628</v>
      </c>
      <c r="Q60">
        <f t="shared" ca="1" si="13"/>
        <v>-0.59845007719837839</v>
      </c>
      <c r="R60">
        <f t="shared" ca="1" si="14"/>
        <v>269.40154992280162</v>
      </c>
      <c r="T60" t="str">
        <f t="shared" ca="1" si="4"/>
        <v>[new Date('02-Oct-15'), 269.4],</v>
      </c>
    </row>
    <row r="61" spans="1:20" x14ac:dyDescent="0.3">
      <c r="A61">
        <f t="shared" si="15"/>
        <v>51</v>
      </c>
      <c r="B61" s="1">
        <f t="shared" si="16"/>
        <v>40944</v>
      </c>
      <c r="C61">
        <f t="shared" si="17"/>
        <v>203</v>
      </c>
      <c r="D61">
        <f t="shared" ca="1" si="1"/>
        <v>0.25447435947361702</v>
      </c>
      <c r="E61">
        <f t="shared" ca="1" si="11"/>
        <v>0.19157756300058598</v>
      </c>
      <c r="F61">
        <f t="shared" ca="1" si="12"/>
        <v>203.19157756300058</v>
      </c>
      <c r="H61" t="str">
        <f t="shared" ca="1" si="2"/>
        <v>[new Date('05-Feb-12'), 203.19],</v>
      </c>
      <c r="M61">
        <f t="shared" si="18"/>
        <v>141</v>
      </c>
      <c r="N61" s="1">
        <f t="shared" si="19"/>
        <v>42294</v>
      </c>
      <c r="O61">
        <f t="shared" si="20"/>
        <v>269</v>
      </c>
      <c r="P61">
        <f t="shared" ca="1" si="3"/>
        <v>0.1609416017856892</v>
      </c>
      <c r="Q61">
        <f t="shared" ca="1" si="13"/>
        <v>4.6540156815750522E-2</v>
      </c>
      <c r="R61">
        <f t="shared" ca="1" si="14"/>
        <v>269.04654015681575</v>
      </c>
      <c r="T61" t="str">
        <f t="shared" ca="1" si="4"/>
        <v>[new Date('17-Oct-15'), 269.05],</v>
      </c>
    </row>
    <row r="62" spans="1:20" x14ac:dyDescent="0.3">
      <c r="A62">
        <f t="shared" si="15"/>
        <v>52</v>
      </c>
      <c r="B62" s="1">
        <f t="shared" si="16"/>
        <v>40959</v>
      </c>
      <c r="C62">
        <f t="shared" si="17"/>
        <v>206</v>
      </c>
      <c r="D62">
        <f t="shared" ca="1" si="1"/>
        <v>0.17952662910050099</v>
      </c>
      <c r="E62">
        <f t="shared" ca="1" si="11"/>
        <v>0.23084230702473441</v>
      </c>
      <c r="F62">
        <f t="shared" ca="1" si="12"/>
        <v>206.23084230702474</v>
      </c>
      <c r="H62" t="str">
        <f t="shared" ca="1" si="2"/>
        <v>[new Date('20-Feb-12'), 206.23],</v>
      </c>
      <c r="M62">
        <f t="shared" si="18"/>
        <v>142</v>
      </c>
      <c r="N62" s="1">
        <f t="shared" si="19"/>
        <v>42309</v>
      </c>
      <c r="O62">
        <f t="shared" si="20"/>
        <v>268</v>
      </c>
      <c r="P62">
        <f t="shared" ca="1" si="3"/>
        <v>-0.3220862854187736</v>
      </c>
      <c r="Q62">
        <f t="shared" ca="1" si="13"/>
        <v>-0.41840179943184996</v>
      </c>
      <c r="R62">
        <f t="shared" ca="1" si="14"/>
        <v>267.58159820056812</v>
      </c>
      <c r="T62" t="str">
        <f t="shared" ca="1" si="4"/>
        <v>[new Date('01-Nov-15'), 267.58],</v>
      </c>
    </row>
    <row r="63" spans="1:20" x14ac:dyDescent="0.3">
      <c r="A63">
        <f t="shared" si="15"/>
        <v>53</v>
      </c>
      <c r="B63" s="1">
        <f t="shared" si="16"/>
        <v>40974</v>
      </c>
      <c r="C63">
        <f t="shared" si="17"/>
        <v>209</v>
      </c>
      <c r="D63">
        <f t="shared" ca="1" si="1"/>
        <v>-0.11010545667189407</v>
      </c>
      <c r="E63">
        <f t="shared" ca="1" si="11"/>
        <v>-7.5712182575110004E-2</v>
      </c>
      <c r="F63">
        <f t="shared" ca="1" si="12"/>
        <v>208.9242878174249</v>
      </c>
      <c r="H63" t="str">
        <f t="shared" ca="1" si="2"/>
        <v>[new Date('06-Mar-12'), 208.92],</v>
      </c>
      <c r="M63">
        <f t="shared" si="18"/>
        <v>143</v>
      </c>
      <c r="N63" s="1">
        <f t="shared" si="19"/>
        <v>42324</v>
      </c>
      <c r="O63">
        <f t="shared" si="20"/>
        <v>267</v>
      </c>
      <c r="P63">
        <f t="shared" ca="1" si="3"/>
        <v>0.52320931125665426</v>
      </c>
      <c r="Q63">
        <f t="shared" ca="1" si="13"/>
        <v>0.50821936502506193</v>
      </c>
      <c r="R63">
        <f t="shared" ca="1" si="14"/>
        <v>267.50821936502507</v>
      </c>
      <c r="T63" t="str">
        <f t="shared" ca="1" si="4"/>
        <v>[new Date('16-Nov-15'), 267.51],</v>
      </c>
    </row>
    <row r="64" spans="1:20" x14ac:dyDescent="0.3">
      <c r="A64">
        <f t="shared" si="15"/>
        <v>54</v>
      </c>
      <c r="B64" s="1">
        <f t="shared" si="16"/>
        <v>40989</v>
      </c>
      <c r="C64">
        <f t="shared" si="17"/>
        <v>212</v>
      </c>
      <c r="D64">
        <f t="shared" ca="1" si="1"/>
        <v>0.19071655785277733</v>
      </c>
      <c r="E64">
        <f t="shared" ca="1" si="11"/>
        <v>0.16529956021862535</v>
      </c>
      <c r="F64">
        <f t="shared" ca="1" si="12"/>
        <v>212.16529956021861</v>
      </c>
      <c r="H64" t="str">
        <f t="shared" ca="1" si="2"/>
        <v>[new Date('21-Mar-12'), 212.17],</v>
      </c>
      <c r="M64">
        <f t="shared" si="18"/>
        <v>144</v>
      </c>
      <c r="N64" s="1">
        <f t="shared" si="19"/>
        <v>42339</v>
      </c>
      <c r="O64">
        <f t="shared" si="20"/>
        <v>266</v>
      </c>
      <c r="P64">
        <f t="shared" ca="1" si="3"/>
        <v>-0.34965547395792274</v>
      </c>
      <c r="Q64">
        <f t="shared" ca="1" si="13"/>
        <v>-0.56856719126720578</v>
      </c>
      <c r="R64">
        <f t="shared" ca="1" si="14"/>
        <v>265.43143280873278</v>
      </c>
      <c r="T64" t="str">
        <f t="shared" ca="1" si="4"/>
        <v>[new Date('01-Dec-15'), 265.43],</v>
      </c>
    </row>
    <row r="65" spans="1:20" x14ac:dyDescent="0.3">
      <c r="A65">
        <f t="shared" si="15"/>
        <v>55</v>
      </c>
      <c r="B65" s="1">
        <f t="shared" si="16"/>
        <v>41004</v>
      </c>
      <c r="C65">
        <f t="shared" si="17"/>
        <v>215</v>
      </c>
      <c r="D65">
        <f t="shared" ca="1" si="1"/>
        <v>0.32869729427865657</v>
      </c>
      <c r="E65">
        <f t="shared" ca="1" si="11"/>
        <v>0.31425772743041058</v>
      </c>
      <c r="F65">
        <f t="shared" ca="1" si="12"/>
        <v>215.3142577274304</v>
      </c>
      <c r="H65" t="str">
        <f t="shared" ca="1" si="2"/>
        <v>[new Date('05-Apr-12'), 215.31],</v>
      </c>
      <c r="M65">
        <f t="shared" si="18"/>
        <v>145</v>
      </c>
      <c r="N65" s="1">
        <f t="shared" si="19"/>
        <v>42354</v>
      </c>
      <c r="O65">
        <f t="shared" si="20"/>
        <v>265</v>
      </c>
      <c r="P65">
        <f t="shared" ca="1" si="3"/>
        <v>-0.12090814598793966</v>
      </c>
      <c r="Q65">
        <f t="shared" ca="1" si="13"/>
        <v>-0.29860982894037225</v>
      </c>
      <c r="R65">
        <f t="shared" ca="1" si="14"/>
        <v>264.70139017105964</v>
      </c>
      <c r="T65" t="str">
        <f t="shared" ca="1" si="4"/>
        <v>[new Date('16-Dec-15'), 264.7],</v>
      </c>
    </row>
    <row r="66" spans="1:20" x14ac:dyDescent="0.3">
      <c r="A66">
        <f t="shared" si="15"/>
        <v>56</v>
      </c>
      <c r="B66" s="1">
        <f t="shared" si="16"/>
        <v>41019</v>
      </c>
      <c r="C66">
        <f t="shared" si="17"/>
        <v>218</v>
      </c>
      <c r="D66">
        <f t="shared" ca="1" si="1"/>
        <v>1.8250297907372346E-2</v>
      </c>
      <c r="E66">
        <f t="shared" ca="1" si="11"/>
        <v>7.2583816096686363E-2</v>
      </c>
      <c r="F66">
        <f t="shared" ca="1" si="12"/>
        <v>218.07258381609668</v>
      </c>
      <c r="H66" t="str">
        <f t="shared" ca="1" si="2"/>
        <v>[new Date('20-Apr-12'), 218.07],</v>
      </c>
      <c r="M66">
        <f t="shared" si="18"/>
        <v>146</v>
      </c>
      <c r="N66" s="1">
        <f t="shared" si="19"/>
        <v>42369</v>
      </c>
      <c r="O66">
        <f t="shared" si="20"/>
        <v>264</v>
      </c>
      <c r="P66">
        <f t="shared" ca="1" si="3"/>
        <v>6.0201374241612648E-2</v>
      </c>
      <c r="Q66">
        <f t="shared" ca="1" si="13"/>
        <v>0.12894577920730077</v>
      </c>
      <c r="R66">
        <f t="shared" ca="1" si="14"/>
        <v>264.1289457792073</v>
      </c>
      <c r="T66" t="str">
        <f t="shared" ca="1" si="4"/>
        <v>[new Date('31-Dec-15'), 264.13],</v>
      </c>
    </row>
    <row r="67" spans="1:20" x14ac:dyDescent="0.3">
      <c r="A67">
        <f t="shared" si="15"/>
        <v>57</v>
      </c>
      <c r="B67" s="1">
        <f t="shared" si="16"/>
        <v>41034</v>
      </c>
      <c r="C67">
        <f t="shared" si="17"/>
        <v>221</v>
      </c>
      <c r="D67">
        <f t="shared" ca="1" si="1"/>
        <v>2.0704512789069863E-2</v>
      </c>
      <c r="E67">
        <f t="shared" ca="1" si="11"/>
        <v>2.6439809934368674E-2</v>
      </c>
      <c r="F67">
        <f t="shared" ca="1" si="12"/>
        <v>221.02643980993437</v>
      </c>
      <c r="H67" t="str">
        <f t="shared" ca="1" si="2"/>
        <v>[new Date('05-May-12'), 221.03],</v>
      </c>
      <c r="M67">
        <f t="shared" si="18"/>
        <v>147</v>
      </c>
      <c r="N67" s="1">
        <f t="shared" si="19"/>
        <v>42384</v>
      </c>
      <c r="O67">
        <f t="shared" si="20"/>
        <v>263</v>
      </c>
      <c r="P67">
        <f t="shared" ca="1" si="3"/>
        <v>0.64018793122367823</v>
      </c>
      <c r="Q67">
        <f t="shared" ca="1" si="13"/>
        <v>0.62221120915941497</v>
      </c>
      <c r="R67">
        <f t="shared" ca="1" si="14"/>
        <v>263.62221120915939</v>
      </c>
      <c r="T67" t="str">
        <f t="shared" ca="1" si="4"/>
        <v>[new Date('15-Jan-16'), 263.62],</v>
      </c>
    </row>
    <row r="68" spans="1:20" x14ac:dyDescent="0.3">
      <c r="A68">
        <f t="shared" si="15"/>
        <v>58</v>
      </c>
      <c r="B68" s="1">
        <f t="shared" si="16"/>
        <v>41049</v>
      </c>
      <c r="C68">
        <f t="shared" si="17"/>
        <v>224</v>
      </c>
      <c r="D68">
        <f t="shared" ca="1" si="1"/>
        <v>-3.6864491101282634E-2</v>
      </c>
      <c r="E68">
        <f t="shared" ca="1" si="11"/>
        <v>-3.5361678552629297E-2</v>
      </c>
      <c r="F68">
        <f t="shared" ca="1" si="12"/>
        <v>223.96463832144738</v>
      </c>
      <c r="H68" t="str">
        <f t="shared" ca="1" si="2"/>
        <v>[new Date('20-May-12'), 223.96],</v>
      </c>
      <c r="M68">
        <f t="shared" si="18"/>
        <v>148</v>
      </c>
      <c r="N68" s="1">
        <f t="shared" si="19"/>
        <v>42399</v>
      </c>
      <c r="O68">
        <f t="shared" si="20"/>
        <v>262</v>
      </c>
      <c r="P68">
        <f t="shared" ca="1" si="3"/>
        <v>-0.35411455557258381</v>
      </c>
      <c r="Q68">
        <f t="shared" ca="1" si="13"/>
        <v>-0.27156502394183674</v>
      </c>
      <c r="R68">
        <f t="shared" ca="1" si="14"/>
        <v>261.72843497605817</v>
      </c>
      <c r="T68" t="str">
        <f t="shared" ca="1" si="4"/>
        <v>[new Date('30-Jan-16'), 261.73],</v>
      </c>
    </row>
    <row r="69" spans="1:20" x14ac:dyDescent="0.3">
      <c r="A69">
        <f t="shared" si="15"/>
        <v>59</v>
      </c>
      <c r="B69" s="1">
        <f t="shared" si="16"/>
        <v>41064</v>
      </c>
      <c r="C69">
        <f t="shared" si="17"/>
        <v>227</v>
      </c>
      <c r="D69">
        <f t="shared" ca="1" si="1"/>
        <v>-4.9709892340422682E-2</v>
      </c>
      <c r="E69">
        <f t="shared" ca="1" si="11"/>
        <v>-5.068458247846782E-2</v>
      </c>
      <c r="F69">
        <f t="shared" ca="1" si="12"/>
        <v>226.94931541752152</v>
      </c>
      <c r="H69" t="str">
        <f t="shared" ca="1" si="2"/>
        <v>[new Date('04-Jun-12'), 226.95],</v>
      </c>
      <c r="M69">
        <f t="shared" si="18"/>
        <v>149</v>
      </c>
      <c r="N69" s="1">
        <f t="shared" si="19"/>
        <v>42414</v>
      </c>
      <c r="O69">
        <f t="shared" si="20"/>
        <v>261</v>
      </c>
      <c r="P69">
        <f t="shared" ca="1" si="3"/>
        <v>-0.21510020083130293</v>
      </c>
      <c r="Q69">
        <f t="shared" ca="1" si="13"/>
        <v>-0.43543424663506913</v>
      </c>
      <c r="R69">
        <f t="shared" ca="1" si="14"/>
        <v>260.56456575336495</v>
      </c>
      <c r="T69" t="str">
        <f t="shared" ca="1" si="4"/>
        <v>[new Date('14-Feb-16'), 260.56],</v>
      </c>
    </row>
    <row r="70" spans="1:20" x14ac:dyDescent="0.3">
      <c r="A70">
        <f t="shared" si="15"/>
        <v>60</v>
      </c>
      <c r="B70" s="1">
        <f t="shared" si="16"/>
        <v>41079</v>
      </c>
      <c r="C70">
        <f t="shared" si="17"/>
        <v>230</v>
      </c>
      <c r="D70">
        <f t="shared" ca="1" si="1"/>
        <v>8.0030508244700635E-2</v>
      </c>
      <c r="E70">
        <f t="shared" ca="1" si="11"/>
        <v>8.1788333478528472E-2</v>
      </c>
      <c r="F70">
        <f t="shared" ca="1" si="12"/>
        <v>230.08178833347853</v>
      </c>
      <c r="H70" t="str">
        <f t="shared" ca="1" si="2"/>
        <v>[new Date('19-Jun-12'), 230.08],</v>
      </c>
      <c r="M70">
        <f t="shared" si="18"/>
        <v>150</v>
      </c>
      <c r="N70" s="1">
        <f t="shared" si="19"/>
        <v>42429</v>
      </c>
      <c r="O70">
        <f t="shared" si="20"/>
        <v>260</v>
      </c>
      <c r="P70">
        <f t="shared" ca="1" si="3"/>
        <v>0.48601050291985004</v>
      </c>
      <c r="Q70">
        <f t="shared" ca="1" si="13"/>
        <v>0.54442419410849674</v>
      </c>
      <c r="R70">
        <f t="shared" ca="1" si="14"/>
        <v>260.5444241941085</v>
      </c>
      <c r="T70" t="str">
        <f t="shared" ca="1" si="4"/>
        <v>[new Date('29-Feb-16'), 260.54],</v>
      </c>
    </row>
    <row r="71" spans="1:20" x14ac:dyDescent="0.3">
      <c r="A71">
        <f t="shared" si="15"/>
        <v>61</v>
      </c>
      <c r="B71" s="1">
        <f t="shared" si="16"/>
        <v>41094</v>
      </c>
      <c r="C71">
        <f t="shared" si="17"/>
        <v>233</v>
      </c>
      <c r="D71">
        <f t="shared" ca="1" si="1"/>
        <v>0.32939978612168802</v>
      </c>
      <c r="E71">
        <f t="shared" ca="1" si="11"/>
        <v>0.32534347322576579</v>
      </c>
      <c r="F71">
        <f t="shared" ca="1" si="12"/>
        <v>233.32534347322576</v>
      </c>
      <c r="H71" t="str">
        <f t="shared" ca="1" si="2"/>
        <v>[new Date('04-Jul-12'), 233.33],</v>
      </c>
      <c r="M71">
        <f t="shared" si="18"/>
        <v>151</v>
      </c>
      <c r="N71" s="1">
        <f t="shared" si="19"/>
        <v>42444</v>
      </c>
      <c r="O71">
        <f t="shared" si="20"/>
        <v>259</v>
      </c>
      <c r="P71">
        <f t="shared" ca="1" si="3"/>
        <v>-0.17700065133912563</v>
      </c>
      <c r="Q71">
        <f t="shared" ca="1" si="13"/>
        <v>-0.38862626853476157</v>
      </c>
      <c r="R71">
        <f t="shared" ca="1" si="14"/>
        <v>258.61137373146522</v>
      </c>
      <c r="T71" t="str">
        <f t="shared" ca="1" si="4"/>
        <v>[new Date('15-Mar-16'), 258.61],</v>
      </c>
    </row>
    <row r="72" spans="1:20" x14ac:dyDescent="0.3">
      <c r="A72">
        <f t="shared" si="15"/>
        <v>62</v>
      </c>
      <c r="B72" s="1">
        <f t="shared" si="16"/>
        <v>41109</v>
      </c>
      <c r="C72">
        <f t="shared" si="17"/>
        <v>236</v>
      </c>
      <c r="D72">
        <f t="shared" ca="1" si="1"/>
        <v>-0.35560121199210759</v>
      </c>
      <c r="E72">
        <f t="shared" ca="1" si="11"/>
        <v>-0.32866015243703101</v>
      </c>
      <c r="F72">
        <f t="shared" ca="1" si="12"/>
        <v>235.67133984756296</v>
      </c>
      <c r="H72" t="str">
        <f t="shared" ca="1" si="2"/>
        <v>[new Date('19-Jul-12'), 235.67],</v>
      </c>
      <c r="M72">
        <f t="shared" si="18"/>
        <v>152</v>
      </c>
      <c r="N72" s="1">
        <f t="shared" si="19"/>
        <v>42459</v>
      </c>
      <c r="O72">
        <f t="shared" si="20"/>
        <v>258</v>
      </c>
      <c r="P72">
        <f t="shared" ca="1" si="3"/>
        <v>-0.18203406534578367</v>
      </c>
      <c r="Q72">
        <f t="shared" ca="1" si="13"/>
        <v>-0.27839750230776616</v>
      </c>
      <c r="R72">
        <f t="shared" ca="1" si="14"/>
        <v>257.72160249769223</v>
      </c>
      <c r="T72" t="str">
        <f t="shared" ca="1" si="4"/>
        <v>[new Date('30-Mar-16'), 257.72],</v>
      </c>
    </row>
    <row r="73" spans="1:20" x14ac:dyDescent="0.3">
      <c r="A73">
        <f t="shared" si="15"/>
        <v>63</v>
      </c>
      <c r="B73" s="1">
        <f t="shared" si="16"/>
        <v>41124</v>
      </c>
      <c r="C73">
        <f t="shared" si="17"/>
        <v>239</v>
      </c>
      <c r="D73">
        <f t="shared" ca="1" si="1"/>
        <v>-2.5163249526546565E-2</v>
      </c>
      <c r="E73">
        <f t="shared" ca="1" si="11"/>
        <v>-0.14085578291935069</v>
      </c>
      <c r="F73">
        <f t="shared" ca="1" si="12"/>
        <v>238.85914421708065</v>
      </c>
      <c r="H73" t="str">
        <f t="shared" ca="1" si="2"/>
        <v>[new Date('03-Aug-12'), 238.86],</v>
      </c>
      <c r="M73">
        <f t="shared" si="18"/>
        <v>153</v>
      </c>
      <c r="N73" s="1">
        <f t="shared" si="19"/>
        <v>42474</v>
      </c>
      <c r="O73">
        <f t="shared" si="20"/>
        <v>257</v>
      </c>
      <c r="P73">
        <f t="shared" ca="1" si="3"/>
        <v>-0.65281380313465986</v>
      </c>
      <c r="Q73">
        <f t="shared" ca="1" si="13"/>
        <v>-0.58207058357311503</v>
      </c>
      <c r="R73">
        <f t="shared" ca="1" si="14"/>
        <v>256.41792941642689</v>
      </c>
      <c r="T73" t="str">
        <f t="shared" ca="1" si="4"/>
        <v>[new Date('14-Apr-16'), 256.42],</v>
      </c>
    </row>
    <row r="74" spans="1:20" x14ac:dyDescent="0.3">
      <c r="A74">
        <f t="shared" si="15"/>
        <v>64</v>
      </c>
      <c r="B74" s="1">
        <f t="shared" si="16"/>
        <v>41139</v>
      </c>
      <c r="C74">
        <f t="shared" si="17"/>
        <v>242</v>
      </c>
      <c r="D74">
        <f t="shared" ca="1" si="1"/>
        <v>-0.35515761195987833</v>
      </c>
      <c r="E74">
        <f t="shared" ca="1" si="11"/>
        <v>-0.34688745453467251</v>
      </c>
      <c r="F74">
        <f t="shared" ca="1" si="12"/>
        <v>241.65311254546532</v>
      </c>
      <c r="H74" t="str">
        <f t="shared" ca="1" si="2"/>
        <v>[new Date('18-Aug-12'), 241.65],</v>
      </c>
      <c r="M74">
        <f t="shared" si="18"/>
        <v>154</v>
      </c>
      <c r="N74" s="1">
        <f t="shared" si="19"/>
        <v>42489</v>
      </c>
      <c r="O74">
        <f t="shared" si="20"/>
        <v>256</v>
      </c>
      <c r="P74">
        <f t="shared" ca="1" si="3"/>
        <v>-0.3225859940774381</v>
      </c>
      <c r="Q74">
        <f t="shared" ca="1" si="13"/>
        <v>-0.14084426181271503</v>
      </c>
      <c r="R74">
        <f t="shared" ca="1" si="14"/>
        <v>255.8591557381873</v>
      </c>
      <c r="T74" t="str">
        <f t="shared" ca="1" si="4"/>
        <v>[new Date('29-Apr-16'), 255.86],</v>
      </c>
    </row>
    <row r="75" spans="1:20" x14ac:dyDescent="0.3">
      <c r="A75">
        <f t="shared" si="15"/>
        <v>65</v>
      </c>
      <c r="B75" s="1">
        <f t="shared" si="16"/>
        <v>41154</v>
      </c>
      <c r="C75">
        <f t="shared" si="17"/>
        <v>245</v>
      </c>
      <c r="D75">
        <f t="shared" ref="D75:D100" ca="1" si="21">D$8*SQRT(-2 * LOG(RAND())) * COS(2*PI() * RAND())</f>
        <v>3.9650489030190382E-2</v>
      </c>
      <c r="E75">
        <f t="shared" ca="1" si="11"/>
        <v>8.9676492522565987E-2</v>
      </c>
      <c r="F75">
        <f t="shared" ca="1" si="12"/>
        <v>245.08967649252256</v>
      </c>
      <c r="H75" t="str">
        <f t="shared" ref="H75:H100" ca="1" si="22">_xlfn.CONCAT("[new Date('", TEXT(B75, "dd-mmm-yy"), "'), ", ROUND(F75, 2), "],")</f>
        <v>[new Date('02-Sep-12'), 245.09],</v>
      </c>
      <c r="M75">
        <f t="shared" si="18"/>
        <v>155</v>
      </c>
      <c r="N75" s="1">
        <f t="shared" si="19"/>
        <v>42504</v>
      </c>
      <c r="O75">
        <f t="shared" si="20"/>
        <v>255</v>
      </c>
      <c r="P75">
        <f t="shared" ref="P75:P100" ca="1" si="23">P$8*SQRT(-2 * LOG(RAND())) * COS(2*PI() * RAND())</f>
        <v>-0.50136875674611026</v>
      </c>
      <c r="Q75">
        <f t="shared" ca="1" si="13"/>
        <v>-0.31360093892094243</v>
      </c>
      <c r="R75">
        <f t="shared" ca="1" si="14"/>
        <v>254.68639906107904</v>
      </c>
      <c r="T75" t="str">
        <f t="shared" ref="T75:T100" ca="1" si="24">_xlfn.CONCAT("[new Date('", TEXT(N75, "dd-mmm-yy"), "'), ", ROUND(R75, 2), "],")</f>
        <v>[new Date('14-May-16'), 254.69],</v>
      </c>
    </row>
    <row r="76" spans="1:20" x14ac:dyDescent="0.3">
      <c r="A76">
        <f t="shared" si="15"/>
        <v>66</v>
      </c>
      <c r="B76" s="1">
        <f t="shared" si="16"/>
        <v>41169</v>
      </c>
      <c r="C76">
        <f t="shared" si="17"/>
        <v>248</v>
      </c>
      <c r="D76">
        <f t="shared" ca="1" si="21"/>
        <v>-0.21670880111365301</v>
      </c>
      <c r="E76">
        <f t="shared" ca="1" si="11"/>
        <v>-0.23046305832439071</v>
      </c>
      <c r="F76">
        <f t="shared" ca="1" si="12"/>
        <v>247.7695369416756</v>
      </c>
      <c r="H76" t="str">
        <f t="shared" ca="1" si="22"/>
        <v>[new Date('17-Sep-12'), 247.77],</v>
      </c>
      <c r="M76">
        <f t="shared" si="18"/>
        <v>156</v>
      </c>
      <c r="N76" s="1">
        <f t="shared" si="19"/>
        <v>42519</v>
      </c>
      <c r="O76">
        <f t="shared" si="20"/>
        <v>254</v>
      </c>
      <c r="P76">
        <f t="shared" ca="1" si="23"/>
        <v>0.61337074032645045</v>
      </c>
      <c r="Q76">
        <f t="shared" ca="1" si="13"/>
        <v>0.68398565276631507</v>
      </c>
      <c r="R76">
        <f t="shared" ca="1" si="14"/>
        <v>254.68398565276632</v>
      </c>
      <c r="T76" t="str">
        <f t="shared" ca="1" si="24"/>
        <v>[new Date('29-May-16'), 254.68],</v>
      </c>
    </row>
    <row r="77" spans="1:20" x14ac:dyDescent="0.3">
      <c r="A77">
        <f t="shared" si="15"/>
        <v>67</v>
      </c>
      <c r="B77" s="1">
        <f t="shared" si="16"/>
        <v>41184</v>
      </c>
      <c r="C77">
        <f t="shared" si="17"/>
        <v>251</v>
      </c>
      <c r="D77">
        <f t="shared" ca="1" si="21"/>
        <v>0.24140538190538799</v>
      </c>
      <c r="E77">
        <f t="shared" ref="E77:E100" ca="1" si="25">D77+E75*D76</f>
        <v>0.22197169672274525</v>
      </c>
      <c r="F77">
        <f t="shared" ref="F77:F100" ca="1" si="26">C77+E77</f>
        <v>251.22197169672273</v>
      </c>
      <c r="H77" t="str">
        <f t="shared" ca="1" si="22"/>
        <v>[new Date('02-Oct-12'), 251.22],</v>
      </c>
      <c r="M77">
        <f t="shared" si="18"/>
        <v>157</v>
      </c>
      <c r="N77" s="1">
        <f t="shared" si="19"/>
        <v>42534</v>
      </c>
      <c r="O77">
        <f t="shared" si="20"/>
        <v>253</v>
      </c>
      <c r="P77">
        <f t="shared" ca="1" si="23"/>
        <v>0.13577910828860021</v>
      </c>
      <c r="Q77">
        <f t="shared" ref="Q77:Q100" ca="1" si="27">P77+Q75*P76</f>
        <v>-5.6574531784408216E-2</v>
      </c>
      <c r="R77">
        <f t="shared" ref="R77:R100" ca="1" si="28">O77+Q77</f>
        <v>252.94342546821559</v>
      </c>
      <c r="T77" t="str">
        <f t="shared" ca="1" si="24"/>
        <v>[new Date('13-Jun-16'), 252.94],</v>
      </c>
    </row>
    <row r="78" spans="1:20" x14ac:dyDescent="0.3">
      <c r="A78">
        <f t="shared" si="15"/>
        <v>68</v>
      </c>
      <c r="B78" s="1">
        <f t="shared" si="16"/>
        <v>41199</v>
      </c>
      <c r="C78">
        <f t="shared" si="17"/>
        <v>254</v>
      </c>
      <c r="D78">
        <f t="shared" ca="1" si="21"/>
        <v>0.12901320550114781</v>
      </c>
      <c r="E78">
        <f t="shared" ca="1" si="25"/>
        <v>7.3378182891264562E-2</v>
      </c>
      <c r="F78">
        <f t="shared" ca="1" si="26"/>
        <v>254.07337818289128</v>
      </c>
      <c r="H78" t="str">
        <f t="shared" ca="1" si="22"/>
        <v>[new Date('17-Oct-12'), 254.07],</v>
      </c>
      <c r="M78">
        <f t="shared" si="18"/>
        <v>158</v>
      </c>
      <c r="N78" s="1">
        <f t="shared" si="19"/>
        <v>42549</v>
      </c>
      <c r="O78">
        <f t="shared" si="20"/>
        <v>252</v>
      </c>
      <c r="P78">
        <f t="shared" ca="1" si="23"/>
        <v>-0.47558593260683035</v>
      </c>
      <c r="Q78">
        <f t="shared" ca="1" si="27"/>
        <v>-0.38271497059202397</v>
      </c>
      <c r="R78">
        <f t="shared" ca="1" si="28"/>
        <v>251.61728502940798</v>
      </c>
      <c r="T78" t="str">
        <f t="shared" ca="1" si="24"/>
        <v>[new Date('28-Jun-16'), 251.62],</v>
      </c>
    </row>
    <row r="79" spans="1:20" x14ac:dyDescent="0.3">
      <c r="A79">
        <f t="shared" si="15"/>
        <v>69</v>
      </c>
      <c r="B79" s="1">
        <f t="shared" si="16"/>
        <v>41214</v>
      </c>
      <c r="C79">
        <f t="shared" si="17"/>
        <v>257</v>
      </c>
      <c r="D79">
        <f t="shared" ca="1" si="21"/>
        <v>-3.7178114080673032E-3</v>
      </c>
      <c r="E79">
        <f t="shared" ca="1" si="25"/>
        <v>2.4919468716662688E-2</v>
      </c>
      <c r="F79">
        <f t="shared" ca="1" si="26"/>
        <v>257.02491946871669</v>
      </c>
      <c r="H79" t="str">
        <f t="shared" ca="1" si="22"/>
        <v>[new Date('01-Nov-12'), 257.02],</v>
      </c>
      <c r="M79">
        <f t="shared" si="18"/>
        <v>159</v>
      </c>
      <c r="N79" s="1">
        <f t="shared" si="19"/>
        <v>42564</v>
      </c>
      <c r="O79">
        <f t="shared" si="20"/>
        <v>251</v>
      </c>
      <c r="P79">
        <f t="shared" ca="1" si="23"/>
        <v>-0.26652429933417876</v>
      </c>
      <c r="Q79">
        <f t="shared" ca="1" si="27"/>
        <v>-0.23961824787369621</v>
      </c>
      <c r="R79">
        <f t="shared" ca="1" si="28"/>
        <v>250.76038175212631</v>
      </c>
      <c r="T79" t="str">
        <f t="shared" ca="1" si="24"/>
        <v>[new Date('13-Jul-16'), 250.76],</v>
      </c>
    </row>
    <row r="80" spans="1:20" x14ac:dyDescent="0.3">
      <c r="A80">
        <f t="shared" si="15"/>
        <v>70</v>
      </c>
      <c r="B80" s="1">
        <f t="shared" si="16"/>
        <v>41229</v>
      </c>
      <c r="C80">
        <f t="shared" si="17"/>
        <v>260</v>
      </c>
      <c r="D80">
        <f t="shared" ca="1" si="21"/>
        <v>-0.17760036223954084</v>
      </c>
      <c r="E80">
        <f t="shared" ca="1" si="25"/>
        <v>-0.17787316848499723</v>
      </c>
      <c r="F80">
        <f t="shared" ca="1" si="26"/>
        <v>259.82212683151499</v>
      </c>
      <c r="H80" t="str">
        <f t="shared" ca="1" si="22"/>
        <v>[new Date('16-Nov-12'), 259.82],</v>
      </c>
      <c r="M80">
        <f t="shared" si="18"/>
        <v>160</v>
      </c>
      <c r="N80" s="1">
        <f t="shared" si="19"/>
        <v>42579</v>
      </c>
      <c r="O80">
        <f t="shared" si="20"/>
        <v>250</v>
      </c>
      <c r="P80">
        <f t="shared" ca="1" si="23"/>
        <v>-0.52544900475750411</v>
      </c>
      <c r="Q80">
        <f t="shared" ca="1" si="27"/>
        <v>-0.42344616537576407</v>
      </c>
      <c r="R80">
        <f t="shared" ca="1" si="28"/>
        <v>249.57655383462424</v>
      </c>
      <c r="T80" t="str">
        <f t="shared" ca="1" si="24"/>
        <v>[new Date('28-Jul-16'), 249.58],</v>
      </c>
    </row>
    <row r="81" spans="1:20" x14ac:dyDescent="0.3">
      <c r="A81">
        <f t="shared" si="15"/>
        <v>71</v>
      </c>
      <c r="B81" s="1">
        <f t="shared" si="16"/>
        <v>41244</v>
      </c>
      <c r="C81">
        <f t="shared" si="17"/>
        <v>263</v>
      </c>
      <c r="D81">
        <f t="shared" ca="1" si="21"/>
        <v>0.19702100238076783</v>
      </c>
      <c r="E81">
        <f t="shared" ca="1" si="25"/>
        <v>0.19259529570987163</v>
      </c>
      <c r="F81">
        <f t="shared" ca="1" si="26"/>
        <v>263.19259529570985</v>
      </c>
      <c r="H81" t="str">
        <f t="shared" ca="1" si="22"/>
        <v>[new Date('01-Dec-12'), 263.19],</v>
      </c>
      <c r="M81">
        <f t="shared" si="18"/>
        <v>161</v>
      </c>
      <c r="N81" s="1">
        <f t="shared" si="19"/>
        <v>42594</v>
      </c>
      <c r="O81">
        <f t="shared" si="20"/>
        <v>249</v>
      </c>
      <c r="P81">
        <f t="shared" ca="1" si="23"/>
        <v>0.38121917691689211</v>
      </c>
      <c r="Q81">
        <f t="shared" ca="1" si="27"/>
        <v>0.5071263467838627</v>
      </c>
      <c r="R81">
        <f t="shared" ca="1" si="28"/>
        <v>249.50712634678385</v>
      </c>
      <c r="T81" t="str">
        <f t="shared" ca="1" si="24"/>
        <v>[new Date('12-Aug-16'), 249.51],</v>
      </c>
    </row>
    <row r="82" spans="1:20" x14ac:dyDescent="0.3">
      <c r="A82">
        <f t="shared" ref="A82:A100" si="29">A81+1</f>
        <v>72</v>
      </c>
      <c r="B82" s="1">
        <f t="shared" ref="B82:B100" si="30">B81+$B$5</f>
        <v>41259</v>
      </c>
      <c r="C82">
        <f t="shared" ref="C82:C100" si="31">$B$2+A82*$B$1</f>
        <v>266</v>
      </c>
      <c r="D82">
        <f t="shared" ca="1" si="21"/>
        <v>0.22118362724760426</v>
      </c>
      <c r="E82">
        <f t="shared" ca="1" si="25"/>
        <v>0.18613887729604689</v>
      </c>
      <c r="F82">
        <f t="shared" ca="1" si="26"/>
        <v>266.18613887729606</v>
      </c>
      <c r="H82" t="str">
        <f t="shared" ca="1" si="22"/>
        <v>[new Date('16-Dec-12'), 266.19],</v>
      </c>
      <c r="M82">
        <f t="shared" ref="M82:M100" si="32">M81+1</f>
        <v>162</v>
      </c>
      <c r="N82" s="1">
        <f t="shared" ref="N82:N100" si="33">N81+$B$5</f>
        <v>42609</v>
      </c>
      <c r="O82">
        <f t="shared" ref="O82:O100" si="34">$D$2+M82*$D$1</f>
        <v>248</v>
      </c>
      <c r="P82">
        <f t="shared" ca="1" si="23"/>
        <v>8.0008357205244556E-3</v>
      </c>
      <c r="Q82">
        <f t="shared" ca="1" si="27"/>
        <v>-0.15342496291263849</v>
      </c>
      <c r="R82">
        <f t="shared" ca="1" si="28"/>
        <v>247.84657503708735</v>
      </c>
      <c r="T82" t="str">
        <f t="shared" ca="1" si="24"/>
        <v>[new Date('27-Aug-16'), 247.85],</v>
      </c>
    </row>
    <row r="83" spans="1:20" x14ac:dyDescent="0.3">
      <c r="A83">
        <f t="shared" si="29"/>
        <v>73</v>
      </c>
      <c r="B83" s="1">
        <f t="shared" si="30"/>
        <v>41274</v>
      </c>
      <c r="C83">
        <f t="shared" si="31"/>
        <v>269</v>
      </c>
      <c r="D83">
        <f t="shared" ca="1" si="21"/>
        <v>-9.1961997411768678E-2</v>
      </c>
      <c r="E83">
        <f t="shared" ca="1" si="25"/>
        <v>-4.9363071315834312E-2</v>
      </c>
      <c r="F83">
        <f t="shared" ca="1" si="26"/>
        <v>268.95063692868416</v>
      </c>
      <c r="H83" t="str">
        <f t="shared" ca="1" si="22"/>
        <v>[new Date('31-Dec-12'), 268.95],</v>
      </c>
      <c r="M83">
        <f t="shared" si="32"/>
        <v>163</v>
      </c>
      <c r="N83" s="1">
        <f t="shared" si="33"/>
        <v>42624</v>
      </c>
      <c r="O83">
        <f t="shared" si="34"/>
        <v>247</v>
      </c>
      <c r="P83">
        <f t="shared" ca="1" si="23"/>
        <v>0.82336479283991515</v>
      </c>
      <c r="Q83">
        <f t="shared" ca="1" si="27"/>
        <v>0.82742222743008254</v>
      </c>
      <c r="R83">
        <f t="shared" ca="1" si="28"/>
        <v>247.82742222743008</v>
      </c>
      <c r="T83" t="str">
        <f t="shared" ca="1" si="24"/>
        <v>[new Date('11-Sep-16'), 247.83],</v>
      </c>
    </row>
    <row r="84" spans="1:20" x14ac:dyDescent="0.3">
      <c r="A84">
        <f t="shared" si="29"/>
        <v>74</v>
      </c>
      <c r="B84" s="1">
        <f t="shared" si="30"/>
        <v>41289</v>
      </c>
      <c r="C84">
        <f t="shared" si="31"/>
        <v>272</v>
      </c>
      <c r="D84">
        <f t="shared" ca="1" si="21"/>
        <v>-1.222873415246376E-2</v>
      </c>
      <c r="E84">
        <f t="shared" ca="1" si="25"/>
        <v>-2.9346437104592352E-2</v>
      </c>
      <c r="F84">
        <f t="shared" ca="1" si="26"/>
        <v>271.97065356289539</v>
      </c>
      <c r="H84" t="str">
        <f t="shared" ca="1" si="22"/>
        <v>[new Date('15-Jan-13'), 271.97],</v>
      </c>
      <c r="M84">
        <f t="shared" si="32"/>
        <v>164</v>
      </c>
      <c r="N84" s="1">
        <f t="shared" si="33"/>
        <v>42639</v>
      </c>
      <c r="O84">
        <f t="shared" si="34"/>
        <v>246</v>
      </c>
      <c r="P84">
        <f t="shared" ca="1" si="23"/>
        <v>0.14476505311165885</v>
      </c>
      <c r="Q84">
        <f t="shared" ca="1" si="27"/>
        <v>1.8440340306622588E-2</v>
      </c>
      <c r="R84">
        <f t="shared" ca="1" si="28"/>
        <v>246.01844034030663</v>
      </c>
      <c r="T84" t="str">
        <f t="shared" ca="1" si="24"/>
        <v>[new Date('26-Sep-16'), 246.02],</v>
      </c>
    </row>
    <row r="85" spans="1:20" x14ac:dyDescent="0.3">
      <c r="A85">
        <f t="shared" si="29"/>
        <v>75</v>
      </c>
      <c r="B85" s="1">
        <f t="shared" si="30"/>
        <v>41304</v>
      </c>
      <c r="C85">
        <f t="shared" si="31"/>
        <v>275</v>
      </c>
      <c r="D85">
        <f t="shared" ca="1" si="21"/>
        <v>-0.21185227014670444</v>
      </c>
      <c r="E85">
        <f t="shared" ca="1" si="25"/>
        <v>-0.21124862227063398</v>
      </c>
      <c r="F85">
        <f t="shared" ca="1" si="26"/>
        <v>274.78875137772934</v>
      </c>
      <c r="H85" t="str">
        <f t="shared" ca="1" si="22"/>
        <v>[new Date('30-Jan-13'), 274.79],</v>
      </c>
      <c r="M85">
        <f t="shared" si="32"/>
        <v>165</v>
      </c>
      <c r="N85" s="1">
        <f t="shared" si="33"/>
        <v>42654</v>
      </c>
      <c r="O85">
        <f t="shared" si="34"/>
        <v>245</v>
      </c>
      <c r="P85">
        <f t="shared" ca="1" si="23"/>
        <v>0.15284027707676065</v>
      </c>
      <c r="Q85">
        <f t="shared" ca="1" si="27"/>
        <v>0.27262209977644364</v>
      </c>
      <c r="R85">
        <f t="shared" ca="1" si="28"/>
        <v>245.27262209977644</v>
      </c>
      <c r="T85" t="str">
        <f t="shared" ca="1" si="24"/>
        <v>[new Date('11-Oct-16'), 245.27],</v>
      </c>
    </row>
    <row r="86" spans="1:20" x14ac:dyDescent="0.3">
      <c r="A86">
        <f t="shared" si="29"/>
        <v>76</v>
      </c>
      <c r="B86" s="1">
        <f t="shared" si="30"/>
        <v>41319</v>
      </c>
      <c r="C86">
        <f t="shared" si="31"/>
        <v>278</v>
      </c>
      <c r="D86">
        <f t="shared" ca="1" si="21"/>
        <v>-0.24115526771564536</v>
      </c>
      <c r="E86">
        <f t="shared" ca="1" si="25"/>
        <v>-0.23493815839431997</v>
      </c>
      <c r="F86">
        <f t="shared" ca="1" si="26"/>
        <v>277.7650618416057</v>
      </c>
      <c r="H86" t="str">
        <f t="shared" ca="1" si="22"/>
        <v>[new Date('14-Feb-13'), 277.77],</v>
      </c>
      <c r="M86">
        <f t="shared" si="32"/>
        <v>166</v>
      </c>
      <c r="N86" s="1">
        <f t="shared" si="33"/>
        <v>42669</v>
      </c>
      <c r="O86">
        <f t="shared" si="34"/>
        <v>244</v>
      </c>
      <c r="P86">
        <f t="shared" ca="1" si="23"/>
        <v>0.33432034550870687</v>
      </c>
      <c r="Q86">
        <f t="shared" ca="1" si="27"/>
        <v>0.33713877223056082</v>
      </c>
      <c r="R86">
        <f t="shared" ca="1" si="28"/>
        <v>244.33713877223056</v>
      </c>
      <c r="T86" t="str">
        <f t="shared" ca="1" si="24"/>
        <v>[new Date('26-Oct-16'), 244.34],</v>
      </c>
    </row>
    <row r="87" spans="1:20" x14ac:dyDescent="0.3">
      <c r="A87">
        <f t="shared" si="29"/>
        <v>77</v>
      </c>
      <c r="B87" s="1">
        <f t="shared" si="30"/>
        <v>41334</v>
      </c>
      <c r="C87">
        <f t="shared" si="31"/>
        <v>281</v>
      </c>
      <c r="D87">
        <f t="shared" ca="1" si="21"/>
        <v>-0.12615687298345402</v>
      </c>
      <c r="E87">
        <f t="shared" ca="1" si="25"/>
        <v>-7.5213154925218045E-2</v>
      </c>
      <c r="F87">
        <f t="shared" ca="1" si="26"/>
        <v>280.92478684507478</v>
      </c>
      <c r="H87" t="str">
        <f t="shared" ca="1" si="22"/>
        <v>[new Date('01-Mar-13'), 280.92],</v>
      </c>
      <c r="M87">
        <f t="shared" si="32"/>
        <v>167</v>
      </c>
      <c r="N87" s="1">
        <f t="shared" si="33"/>
        <v>42684</v>
      </c>
      <c r="O87">
        <f t="shared" si="34"/>
        <v>243</v>
      </c>
      <c r="P87">
        <f t="shared" ca="1" si="23"/>
        <v>-0.17025890387331111</v>
      </c>
      <c r="Q87">
        <f t="shared" ca="1" si="27"/>
        <v>-7.9115789282741308E-2</v>
      </c>
      <c r="R87">
        <f t="shared" ca="1" si="28"/>
        <v>242.92088421071725</v>
      </c>
      <c r="T87" t="str">
        <f t="shared" ca="1" si="24"/>
        <v>[new Date('10-Nov-16'), 242.92],</v>
      </c>
    </row>
    <row r="88" spans="1:20" x14ac:dyDescent="0.3">
      <c r="A88">
        <f t="shared" si="29"/>
        <v>78</v>
      </c>
      <c r="B88" s="1">
        <f t="shared" si="30"/>
        <v>41349</v>
      </c>
      <c r="C88">
        <f t="shared" si="31"/>
        <v>284</v>
      </c>
      <c r="D88">
        <f t="shared" ca="1" si="21"/>
        <v>-0.20055703499371802</v>
      </c>
      <c r="E88">
        <f t="shared" ca="1" si="25"/>
        <v>-0.1709179715861992</v>
      </c>
      <c r="F88">
        <f t="shared" ca="1" si="26"/>
        <v>283.82908202841378</v>
      </c>
      <c r="H88" t="str">
        <f t="shared" ca="1" si="22"/>
        <v>[new Date('16-Mar-13'), 283.83],</v>
      </c>
      <c r="M88">
        <f t="shared" si="32"/>
        <v>168</v>
      </c>
      <c r="N88" s="1">
        <f t="shared" si="33"/>
        <v>42699</v>
      </c>
      <c r="O88">
        <f t="shared" si="34"/>
        <v>242</v>
      </c>
      <c r="P88">
        <f t="shared" ca="1" si="23"/>
        <v>-0.27619213046841945</v>
      </c>
      <c r="Q88">
        <f t="shared" ca="1" si="27"/>
        <v>-0.33359300828158861</v>
      </c>
      <c r="R88">
        <f t="shared" ca="1" si="28"/>
        <v>241.66640699171842</v>
      </c>
      <c r="T88" t="str">
        <f t="shared" ca="1" si="24"/>
        <v>[new Date('25-Nov-16'), 241.67],</v>
      </c>
    </row>
    <row r="89" spans="1:20" x14ac:dyDescent="0.3">
      <c r="A89">
        <f t="shared" si="29"/>
        <v>79</v>
      </c>
      <c r="B89" s="1">
        <f t="shared" si="30"/>
        <v>41364</v>
      </c>
      <c r="C89">
        <f t="shared" si="31"/>
        <v>287</v>
      </c>
      <c r="D89">
        <f t="shared" ca="1" si="21"/>
        <v>2.7664868827286491E-2</v>
      </c>
      <c r="E89">
        <f t="shared" ca="1" si="25"/>
        <v>4.274939617161138E-2</v>
      </c>
      <c r="F89">
        <f t="shared" ca="1" si="26"/>
        <v>287.04274939617159</v>
      </c>
      <c r="H89" t="str">
        <f t="shared" ca="1" si="22"/>
        <v>[new Date('31-Mar-13'), 287.04],</v>
      </c>
      <c r="M89">
        <f t="shared" si="32"/>
        <v>169</v>
      </c>
      <c r="N89" s="1">
        <f t="shared" si="33"/>
        <v>42714</v>
      </c>
      <c r="O89">
        <f t="shared" si="34"/>
        <v>241</v>
      </c>
      <c r="P89">
        <f t="shared" ca="1" si="23"/>
        <v>-0.15205808195614326</v>
      </c>
      <c r="Q89">
        <f t="shared" ca="1" si="27"/>
        <v>-0.13020692356045238</v>
      </c>
      <c r="R89">
        <f t="shared" ca="1" si="28"/>
        <v>240.86979307643955</v>
      </c>
      <c r="T89" t="str">
        <f t="shared" ca="1" si="24"/>
        <v>[new Date('10-Dec-16'), 240.87],</v>
      </c>
    </row>
    <row r="90" spans="1:20" x14ac:dyDescent="0.3">
      <c r="A90">
        <f t="shared" si="29"/>
        <v>80</v>
      </c>
      <c r="B90" s="1">
        <f t="shared" si="30"/>
        <v>41379</v>
      </c>
      <c r="C90">
        <f t="shared" si="31"/>
        <v>290</v>
      </c>
      <c r="D90">
        <f t="shared" ca="1" si="21"/>
        <v>-0.19297428498591554</v>
      </c>
      <c r="E90">
        <f t="shared" ca="1" si="25"/>
        <v>-0.19770270825007363</v>
      </c>
      <c r="F90">
        <f t="shared" ca="1" si="26"/>
        <v>289.80229729174994</v>
      </c>
      <c r="H90" t="str">
        <f t="shared" ca="1" si="22"/>
        <v>[new Date('15-Apr-13'), 289.8],</v>
      </c>
      <c r="M90">
        <f t="shared" si="32"/>
        <v>170</v>
      </c>
      <c r="N90" s="1">
        <f t="shared" si="33"/>
        <v>42729</v>
      </c>
      <c r="O90">
        <f t="shared" si="34"/>
        <v>240</v>
      </c>
      <c r="P90">
        <f t="shared" ca="1" si="23"/>
        <v>-0.76143495940655226</v>
      </c>
      <c r="Q90">
        <f t="shared" ca="1" si="27"/>
        <v>-0.71070944641327405</v>
      </c>
      <c r="R90">
        <f t="shared" ca="1" si="28"/>
        <v>239.28929055358674</v>
      </c>
      <c r="T90" t="str">
        <f t="shared" ca="1" si="24"/>
        <v>[new Date('25-Dec-16'), 239.29],</v>
      </c>
    </row>
    <row r="91" spans="1:20" x14ac:dyDescent="0.3">
      <c r="A91">
        <f t="shared" si="29"/>
        <v>81</v>
      </c>
      <c r="B91" s="1">
        <f t="shared" si="30"/>
        <v>41394</v>
      </c>
      <c r="C91">
        <f t="shared" si="31"/>
        <v>293</v>
      </c>
      <c r="D91">
        <f t="shared" ca="1" si="21"/>
        <v>-0.1967461161657679</v>
      </c>
      <c r="E91">
        <f t="shared" ca="1" si="25"/>
        <v>-0.20499565032556424</v>
      </c>
      <c r="F91">
        <f t="shared" ca="1" si="26"/>
        <v>292.79500434967446</v>
      </c>
      <c r="H91" t="str">
        <f t="shared" ca="1" si="22"/>
        <v>[new Date('30-Apr-13'), 292.8],</v>
      </c>
      <c r="M91">
        <f t="shared" si="32"/>
        <v>171</v>
      </c>
      <c r="N91" s="1">
        <f t="shared" si="33"/>
        <v>42744</v>
      </c>
      <c r="O91">
        <f t="shared" si="34"/>
        <v>239</v>
      </c>
      <c r="P91">
        <f t="shared" ca="1" si="23"/>
        <v>6.3763405874206258E-2</v>
      </c>
      <c r="Q91">
        <f t="shared" ca="1" si="27"/>
        <v>0.16290750942991139</v>
      </c>
      <c r="R91">
        <f t="shared" ca="1" si="28"/>
        <v>239.16290750942991</v>
      </c>
      <c r="T91" t="str">
        <f t="shared" ca="1" si="24"/>
        <v>[new Date('09-Jan-17'), 239.16],</v>
      </c>
    </row>
    <row r="92" spans="1:20" x14ac:dyDescent="0.3">
      <c r="A92">
        <f t="shared" si="29"/>
        <v>82</v>
      </c>
      <c r="B92" s="1">
        <f t="shared" si="30"/>
        <v>41409</v>
      </c>
      <c r="C92">
        <f t="shared" si="31"/>
        <v>296</v>
      </c>
      <c r="D92">
        <f t="shared" ca="1" si="21"/>
        <v>-0.36994321485203818</v>
      </c>
      <c r="E92">
        <f t="shared" ca="1" si="25"/>
        <v>-0.33104597484838227</v>
      </c>
      <c r="F92">
        <f t="shared" ca="1" si="26"/>
        <v>295.66895402515161</v>
      </c>
      <c r="H92" t="str">
        <f t="shared" ca="1" si="22"/>
        <v>[new Date('15-May-13'), 295.67],</v>
      </c>
      <c r="M92">
        <f t="shared" si="32"/>
        <v>172</v>
      </c>
      <c r="N92" s="1">
        <f t="shared" si="33"/>
        <v>42759</v>
      </c>
      <c r="O92">
        <f t="shared" si="34"/>
        <v>238</v>
      </c>
      <c r="P92">
        <f t="shared" ca="1" si="23"/>
        <v>-0.41380564114440399</v>
      </c>
      <c r="Q92">
        <f t="shared" ca="1" si="27"/>
        <v>-0.45912289603468603</v>
      </c>
      <c r="R92">
        <f t="shared" ca="1" si="28"/>
        <v>237.5408771039653</v>
      </c>
      <c r="T92" t="str">
        <f t="shared" ca="1" si="24"/>
        <v>[new Date('24-Jan-17'), 237.54],</v>
      </c>
    </row>
    <row r="93" spans="1:20" x14ac:dyDescent="0.3">
      <c r="A93">
        <f t="shared" si="29"/>
        <v>83</v>
      </c>
      <c r="B93" s="1">
        <f t="shared" si="30"/>
        <v>41424</v>
      </c>
      <c r="C93">
        <f t="shared" si="31"/>
        <v>299</v>
      </c>
      <c r="D93">
        <f t="shared" ca="1" si="21"/>
        <v>-0.24725421308186613</v>
      </c>
      <c r="E93">
        <f t="shared" ca="1" si="25"/>
        <v>-0.1714174631697426</v>
      </c>
      <c r="F93">
        <f t="shared" ca="1" si="26"/>
        <v>298.82858253683025</v>
      </c>
      <c r="H93" t="str">
        <f t="shared" ca="1" si="22"/>
        <v>[new Date('30-May-13'), 298.83],</v>
      </c>
      <c r="M93">
        <f t="shared" si="32"/>
        <v>173</v>
      </c>
      <c r="N93" s="1">
        <f t="shared" si="33"/>
        <v>42774</v>
      </c>
      <c r="O93">
        <f t="shared" si="34"/>
        <v>237</v>
      </c>
      <c r="P93">
        <f t="shared" ca="1" si="23"/>
        <v>-0.30396652010451891</v>
      </c>
      <c r="Q93">
        <f t="shared" ca="1" si="27"/>
        <v>-0.37137856649140144</v>
      </c>
      <c r="R93">
        <f t="shared" ca="1" si="28"/>
        <v>236.62862143350858</v>
      </c>
      <c r="T93" t="str">
        <f t="shared" ca="1" si="24"/>
        <v>[new Date('08-Feb-17'), 236.63],</v>
      </c>
    </row>
    <row r="94" spans="1:20" x14ac:dyDescent="0.3">
      <c r="A94">
        <f t="shared" si="29"/>
        <v>84</v>
      </c>
      <c r="B94" s="1">
        <f t="shared" si="30"/>
        <v>41439</v>
      </c>
      <c r="C94">
        <f t="shared" si="31"/>
        <v>302</v>
      </c>
      <c r="D94">
        <f t="shared" ca="1" si="21"/>
        <v>0.10614881207854514</v>
      </c>
      <c r="E94">
        <f t="shared" ca="1" si="25"/>
        <v>0.18800132408360115</v>
      </c>
      <c r="F94">
        <f t="shared" ca="1" si="26"/>
        <v>302.18800132408359</v>
      </c>
      <c r="H94" t="str">
        <f t="shared" ca="1" si="22"/>
        <v>[new Date('14-Jun-13'), 302.19],</v>
      </c>
      <c r="M94">
        <f t="shared" si="32"/>
        <v>174</v>
      </c>
      <c r="N94" s="1">
        <f t="shared" si="33"/>
        <v>42789</v>
      </c>
      <c r="O94">
        <f t="shared" si="34"/>
        <v>236</v>
      </c>
      <c r="P94">
        <f t="shared" ca="1" si="23"/>
        <v>-0.58432757600651586</v>
      </c>
      <c r="Q94">
        <f t="shared" ca="1" si="27"/>
        <v>-0.44476958699854352</v>
      </c>
      <c r="R94">
        <f t="shared" ca="1" si="28"/>
        <v>235.55523041300145</v>
      </c>
      <c r="T94" t="str">
        <f t="shared" ca="1" si="24"/>
        <v>[new Date('23-Feb-17'), 235.56],</v>
      </c>
    </row>
    <row r="95" spans="1:20" x14ac:dyDescent="0.3">
      <c r="A95">
        <f t="shared" si="29"/>
        <v>85</v>
      </c>
      <c r="B95" s="1">
        <f t="shared" si="30"/>
        <v>41454</v>
      </c>
      <c r="C95">
        <f t="shared" si="31"/>
        <v>305</v>
      </c>
      <c r="D95">
        <f t="shared" ca="1" si="21"/>
        <v>9.3048633957944729E-2</v>
      </c>
      <c r="E95">
        <f t="shared" ca="1" si="25"/>
        <v>7.4852873872958789E-2</v>
      </c>
      <c r="F95">
        <f t="shared" ca="1" si="26"/>
        <v>305.07485287387294</v>
      </c>
      <c r="H95" t="str">
        <f t="shared" ca="1" si="22"/>
        <v>[new Date('29-Jun-13'), 305.07],</v>
      </c>
      <c r="M95">
        <f t="shared" si="32"/>
        <v>175</v>
      </c>
      <c r="N95" s="1">
        <f t="shared" si="33"/>
        <v>42804</v>
      </c>
      <c r="O95">
        <f t="shared" si="34"/>
        <v>235</v>
      </c>
      <c r="P95">
        <f t="shared" ca="1" si="23"/>
        <v>-0.69274437603127337</v>
      </c>
      <c r="Q95">
        <f t="shared" ca="1" si="27"/>
        <v>-0.47573763849257811</v>
      </c>
      <c r="R95">
        <f t="shared" ca="1" si="28"/>
        <v>234.52426236150743</v>
      </c>
      <c r="T95" t="str">
        <f t="shared" ca="1" si="24"/>
        <v>[new Date('10-Mar-17'), 234.52],</v>
      </c>
    </row>
    <row r="96" spans="1:20" x14ac:dyDescent="0.3">
      <c r="A96">
        <f t="shared" si="29"/>
        <v>86</v>
      </c>
      <c r="B96" s="1">
        <f t="shared" si="30"/>
        <v>41469</v>
      </c>
      <c r="C96">
        <f t="shared" si="31"/>
        <v>308</v>
      </c>
      <c r="D96">
        <f t="shared" ca="1" si="21"/>
        <v>-0.22803273522172124</v>
      </c>
      <c r="E96">
        <f t="shared" ca="1" si="25"/>
        <v>-0.21053946883345731</v>
      </c>
      <c r="F96">
        <f t="shared" ca="1" si="26"/>
        <v>307.78946053116653</v>
      </c>
      <c r="H96" t="str">
        <f t="shared" ca="1" si="22"/>
        <v>[new Date('14-Jul-13'), 307.79],</v>
      </c>
      <c r="M96">
        <f t="shared" si="32"/>
        <v>176</v>
      </c>
      <c r="N96" s="1">
        <f t="shared" si="33"/>
        <v>42819</v>
      </c>
      <c r="O96">
        <f t="shared" si="34"/>
        <v>234</v>
      </c>
      <c r="P96">
        <f t="shared" ca="1" si="23"/>
        <v>0.10876258580138252</v>
      </c>
      <c r="Q96">
        <f t="shared" ca="1" si="27"/>
        <v>0.41687421582437573</v>
      </c>
      <c r="R96">
        <f t="shared" ca="1" si="28"/>
        <v>234.41687421582438</v>
      </c>
      <c r="T96" t="str">
        <f t="shared" ca="1" si="24"/>
        <v>[new Date('25-Mar-17'), 234.42],</v>
      </c>
    </row>
    <row r="97" spans="1:20" x14ac:dyDescent="0.3">
      <c r="A97">
        <f t="shared" si="29"/>
        <v>87</v>
      </c>
      <c r="B97" s="1">
        <f t="shared" si="30"/>
        <v>41484</v>
      </c>
      <c r="C97">
        <f t="shared" si="31"/>
        <v>311</v>
      </c>
      <c r="D97">
        <f t="shared" ca="1" si="21"/>
        <v>8.3044462193690591E-2</v>
      </c>
      <c r="E97">
        <f t="shared" ca="1" si="25"/>
        <v>6.5975556625233286E-2</v>
      </c>
      <c r="F97">
        <f t="shared" ca="1" si="26"/>
        <v>311.06597555662523</v>
      </c>
      <c r="H97" t="str">
        <f t="shared" ca="1" si="22"/>
        <v>[new Date('29-Jul-13'), 311.07],</v>
      </c>
      <c r="M97">
        <f t="shared" si="32"/>
        <v>177</v>
      </c>
      <c r="N97" s="1">
        <f t="shared" si="33"/>
        <v>42834</v>
      </c>
      <c r="O97">
        <f t="shared" si="34"/>
        <v>233</v>
      </c>
      <c r="P97">
        <f t="shared" ca="1" si="23"/>
        <v>6.4120394741898096E-2</v>
      </c>
      <c r="Q97">
        <f t="shared" ca="1" si="27"/>
        <v>1.2377939016401968E-2</v>
      </c>
      <c r="R97">
        <f t="shared" ca="1" si="28"/>
        <v>233.0123779390164</v>
      </c>
      <c r="T97" t="str">
        <f t="shared" ca="1" si="24"/>
        <v>[new Date('09-Apr-17'), 233.01],</v>
      </c>
    </row>
    <row r="98" spans="1:20" x14ac:dyDescent="0.3">
      <c r="A98">
        <f t="shared" si="29"/>
        <v>88</v>
      </c>
      <c r="B98" s="1">
        <f t="shared" si="30"/>
        <v>41499</v>
      </c>
      <c r="C98">
        <f t="shared" si="31"/>
        <v>314</v>
      </c>
      <c r="D98">
        <f t="shared" ca="1" si="21"/>
        <v>0.38013912473526523</v>
      </c>
      <c r="E98">
        <f t="shared" ca="1" si="25"/>
        <v>0.36265498777544547</v>
      </c>
      <c r="F98">
        <f t="shared" ca="1" si="26"/>
        <v>314.36265498777544</v>
      </c>
      <c r="H98" t="str">
        <f t="shared" ca="1" si="22"/>
        <v>[new Date('13-Aug-13'), 314.36],</v>
      </c>
      <c r="M98">
        <f t="shared" si="32"/>
        <v>178</v>
      </c>
      <c r="N98" s="1">
        <f t="shared" si="33"/>
        <v>42849</v>
      </c>
      <c r="O98">
        <f t="shared" si="34"/>
        <v>232</v>
      </c>
      <c r="P98">
        <f t="shared" ca="1" si="23"/>
        <v>-0.39504973693753104</v>
      </c>
      <c r="Q98">
        <f t="shared" ca="1" si="27"/>
        <v>-0.36831959766115285</v>
      </c>
      <c r="R98">
        <f t="shared" ca="1" si="28"/>
        <v>231.63168040233884</v>
      </c>
      <c r="T98" t="str">
        <f t="shared" ca="1" si="24"/>
        <v>[new Date('24-Apr-17'), 231.63],</v>
      </c>
    </row>
    <row r="99" spans="1:20" x14ac:dyDescent="0.3">
      <c r="A99">
        <f t="shared" si="29"/>
        <v>89</v>
      </c>
      <c r="B99" s="1">
        <f t="shared" si="30"/>
        <v>41514</v>
      </c>
      <c r="C99">
        <f t="shared" si="31"/>
        <v>317</v>
      </c>
      <c r="D99">
        <f t="shared" ca="1" si="21"/>
        <v>-1.3789761335133644E-2</v>
      </c>
      <c r="E99">
        <f t="shared" ca="1" si="25"/>
        <v>1.1290129014304467E-2</v>
      </c>
      <c r="F99">
        <f t="shared" ca="1" si="26"/>
        <v>317.0112901290143</v>
      </c>
      <c r="H99" t="str">
        <f t="shared" ca="1" si="22"/>
        <v>[new Date('28-Aug-13'), 317.01],</v>
      </c>
      <c r="M99">
        <f t="shared" si="32"/>
        <v>179</v>
      </c>
      <c r="N99" s="1">
        <f t="shared" si="33"/>
        <v>42864</v>
      </c>
      <c r="O99">
        <f t="shared" si="34"/>
        <v>231</v>
      </c>
      <c r="P99">
        <f t="shared" ca="1" si="23"/>
        <v>0.30573849655155627</v>
      </c>
      <c r="Q99">
        <f t="shared" ca="1" si="27"/>
        <v>0.30084859499929789</v>
      </c>
      <c r="R99">
        <f t="shared" ca="1" si="28"/>
        <v>231.30084859499931</v>
      </c>
      <c r="T99" t="str">
        <f t="shared" ca="1" si="24"/>
        <v>[new Date('09-May-17'), 231.3],</v>
      </c>
    </row>
    <row r="100" spans="1:20" x14ac:dyDescent="0.3">
      <c r="A100">
        <f t="shared" si="29"/>
        <v>90</v>
      </c>
      <c r="B100" s="1">
        <f t="shared" si="30"/>
        <v>41529</v>
      </c>
      <c r="C100">
        <f t="shared" si="31"/>
        <v>320</v>
      </c>
      <c r="D100">
        <f t="shared" ca="1" si="21"/>
        <v>0.123970605927401</v>
      </c>
      <c r="E100">
        <f t="shared" ca="1" si="25"/>
        <v>0.1189696801989818</v>
      </c>
      <c r="F100">
        <f t="shared" ca="1" si="26"/>
        <v>320.11896968019897</v>
      </c>
      <c r="H100" t="str">
        <f t="shared" ca="1" si="22"/>
        <v>[new Date('12-Sep-13'), 320.12],</v>
      </c>
      <c r="M100">
        <f t="shared" si="32"/>
        <v>180</v>
      </c>
      <c r="N100" s="1">
        <f t="shared" si="33"/>
        <v>42879</v>
      </c>
      <c r="O100">
        <f t="shared" si="34"/>
        <v>230</v>
      </c>
      <c r="P100">
        <f t="shared" ca="1" si="23"/>
        <v>0.11085684945418266</v>
      </c>
      <c r="Q100">
        <f t="shared" ca="1" si="27"/>
        <v>-1.7526305852123142E-3</v>
      </c>
      <c r="R100">
        <f t="shared" ca="1" si="28"/>
        <v>229.9982473694148</v>
      </c>
      <c r="T100" t="str">
        <f t="shared" ca="1" si="24"/>
        <v>[new Date('24-May-17'), 230],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pinto.marco</dc:creator>
  <cp:lastModifiedBy>pinto.marco</cp:lastModifiedBy>
  <dcterms:created xsi:type="dcterms:W3CDTF">2018-12-24T20:47:50Z</dcterms:created>
  <dcterms:modified xsi:type="dcterms:W3CDTF">2018-12-25T11:46:29Z</dcterms:modified>
</cp:coreProperties>
</file>