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405" windowWidth="27795" windowHeight="14370"/>
  </bookViews>
  <sheets>
    <sheet name="Bioshakers" sheetId="1" r:id="rId1"/>
  </sheets>
  <calcPr calcId="145621"/>
</workbook>
</file>

<file path=xl/calcChain.xml><?xml version="1.0" encoding="utf-8"?>
<calcChain xmlns="http://schemas.openxmlformats.org/spreadsheetml/2006/main">
  <c r="C8" i="1" l="1"/>
  <c r="N8" i="1" l="1"/>
  <c r="N9" i="1" s="1"/>
  <c r="M8" i="1"/>
  <c r="M9" i="1" s="1"/>
  <c r="L8" i="1"/>
  <c r="L9" i="1" s="1"/>
  <c r="K8" i="1"/>
  <c r="K9" i="1" s="1"/>
  <c r="J8" i="1"/>
  <c r="J9" i="1" s="1"/>
  <c r="I8" i="1"/>
  <c r="I9" i="1" s="1"/>
  <c r="H8" i="1"/>
  <c r="H9" i="1" s="1"/>
  <c r="G8" i="1"/>
  <c r="G9" i="1" s="1"/>
  <c r="F8" i="1"/>
  <c r="F9" i="1" s="1"/>
  <c r="E8" i="1"/>
  <c r="E9" i="1" s="1"/>
  <c r="D8" i="1"/>
  <c r="D9" i="1" s="1"/>
  <c r="C9" i="1"/>
</calcChain>
</file>

<file path=xl/comments1.xml><?xml version="1.0" encoding="utf-8"?>
<comments xmlns="http://schemas.openxmlformats.org/spreadsheetml/2006/main">
  <authors>
    <author>Tecan</author>
  </authors>
  <commentList>
    <comment ref="H5" authorId="0">
      <text>
        <r>
          <rPr>
            <b/>
            <sz val="9"/>
            <color indexed="81"/>
            <rFont val="Tahoma"/>
            <family val="2"/>
          </rPr>
          <t xml:space="preserve">IMPORTANT: If you are planning a metabolomics experiment: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i/>
            <sz val="9"/>
            <color indexed="81"/>
            <rFont val="Tahoma"/>
            <family val="2"/>
          </rPr>
          <t>Bioshaker 6 cannot be used for a metabolomics experiment</t>
        </r>
        <r>
          <rPr>
            <sz val="9"/>
            <color indexed="81"/>
            <rFont val="Tahoma"/>
            <family val="2"/>
          </rPr>
          <t xml:space="preserve"> as we are using its tip box to dispense solvent (this might be modified in next versions of script and deck layout).
</t>
        </r>
        <r>
          <rPr>
            <b/>
            <i/>
            <sz val="9"/>
            <color indexed="81"/>
            <rFont val="Tahoma"/>
            <family val="2"/>
          </rPr>
          <t>Bioshaker 6 can be used</t>
        </r>
        <r>
          <rPr>
            <sz val="9"/>
            <color indexed="81"/>
            <rFont val="Tahoma"/>
            <family val="2"/>
          </rPr>
          <t xml:space="preserve"> in a Genomics experiment or for cultivations without metabolomics sampling.</t>
        </r>
      </text>
    </comment>
    <comment ref="I5" authorId="0">
      <text>
        <r>
          <rPr>
            <b/>
            <i/>
            <sz val="9"/>
            <color indexed="81"/>
            <rFont val="Tahoma"/>
            <family val="2"/>
          </rPr>
          <t xml:space="preserve">Bioshaker 7 is dedicated to solvent preparation for metabolomics </t>
        </r>
        <r>
          <rPr>
            <sz val="9"/>
            <color indexed="81"/>
            <rFont val="Tahoma"/>
            <family val="2"/>
          </rPr>
          <t xml:space="preserve">sampling, it </t>
        </r>
        <r>
          <rPr>
            <b/>
            <i/>
            <sz val="9"/>
            <color indexed="81"/>
            <rFont val="Tahoma"/>
            <family val="2"/>
          </rPr>
          <t>cannot be used for cultivation</t>
        </r>
        <r>
          <rPr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Tahoma"/>
            <family val="2"/>
          </rPr>
          <t xml:space="preserve">
IMPORTANT: If you are planning a metabolomics experiment: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i/>
            <sz val="9"/>
            <color indexed="81"/>
            <rFont val="Tahoma"/>
            <family val="2"/>
          </rPr>
          <t>Bioshaker 6 cannot be used for a metabolomics experiment</t>
        </r>
        <r>
          <rPr>
            <sz val="9"/>
            <color indexed="81"/>
            <rFont val="Tahoma"/>
            <family val="2"/>
          </rPr>
          <t xml:space="preserve"> as we are using its tip box to dispense solvent (this might be modified in next versions of script and deck layout).
</t>
        </r>
        <r>
          <rPr>
            <b/>
            <i/>
            <sz val="9"/>
            <color indexed="81"/>
            <rFont val="Tahoma"/>
            <family val="2"/>
          </rPr>
          <t>Bioshaker 6 can be used</t>
        </r>
        <r>
          <rPr>
            <sz val="9"/>
            <color indexed="81"/>
            <rFont val="Tahoma"/>
            <family val="2"/>
          </rPr>
          <t xml:space="preserve"> in a Genomics experiment or for cultivations without metabolomics sampling.</t>
        </r>
      </text>
    </comment>
    <comment ref="C10" authorId="0">
      <text>
        <r>
          <rPr>
            <sz val="9"/>
            <color indexed="81"/>
            <rFont val="Tahoma"/>
            <charset val="1"/>
          </rPr>
          <t>IMPORTANT
Any value below 101 rpm will indicate that a vigorous pre-shaking will be done prior to sampling for OD measurement.</t>
        </r>
      </text>
    </comment>
    <comment ref="D10" authorId="0">
      <text>
        <r>
          <rPr>
            <sz val="9"/>
            <color indexed="81"/>
            <rFont val="Tahoma"/>
            <charset val="1"/>
          </rPr>
          <t>IMPORTANT
Any value below 101 rpm will indicate that a vigorous pre-shaking will be done prior to sampling for OD measurement.</t>
        </r>
      </text>
    </comment>
    <comment ref="E10" authorId="0">
      <text>
        <r>
          <rPr>
            <sz val="9"/>
            <color indexed="81"/>
            <rFont val="Tahoma"/>
            <charset val="1"/>
          </rPr>
          <t>IMPORTANT
Any value below 101 rpm will indicate that a vigorous pre-shaking will be done prior to sampling for OD measurement.</t>
        </r>
      </text>
    </comment>
    <comment ref="F10" authorId="0">
      <text>
        <r>
          <rPr>
            <sz val="9"/>
            <color indexed="81"/>
            <rFont val="Tahoma"/>
            <charset val="1"/>
          </rPr>
          <t>IMPORTANT
Any value below 101 rpm will indicate that a vigorous pre-shaking will be done prior to sampling for OD measurement.</t>
        </r>
      </text>
    </comment>
    <comment ref="G10" authorId="0">
      <text>
        <r>
          <rPr>
            <sz val="9"/>
            <color indexed="81"/>
            <rFont val="Tahoma"/>
            <charset val="1"/>
          </rPr>
          <t>IMPORTANT
Any value below 101 rpm will indicate that a vigorous pre-shaking will be done prior to sampling for OD measurement.</t>
        </r>
      </text>
    </comment>
    <comment ref="H10" authorId="0">
      <text>
        <r>
          <rPr>
            <sz val="9"/>
            <color indexed="81"/>
            <rFont val="Tahoma"/>
            <charset val="1"/>
          </rPr>
          <t>IMPORTANT
Any value below 101 rpm will indicate that a vigorous pre-shaking will be done prior to sampling for OD measurement.</t>
        </r>
      </text>
    </comment>
    <comment ref="C16" authorId="0">
      <text>
        <r>
          <rPr>
            <b/>
            <sz val="9"/>
            <color indexed="81"/>
            <rFont val="Tahoma"/>
            <charset val="1"/>
          </rPr>
          <t>Tecan:</t>
        </r>
        <r>
          <rPr>
            <sz val="9"/>
            <color indexed="81"/>
            <rFont val="Tahoma"/>
            <charset val="1"/>
          </rPr>
          <t xml:space="preserve">
IMPORTANT
This value will decide whether a bioshaker is ready for Omics sampling.
If you don't want to do any Omics sampling then set it to a "unreachable" value (e.g. 100).</t>
        </r>
      </text>
    </comment>
    <comment ref="D16" authorId="0">
      <text>
        <r>
          <rPr>
            <b/>
            <sz val="9"/>
            <color indexed="81"/>
            <rFont val="Tahoma"/>
            <charset val="1"/>
          </rPr>
          <t>Tecan:</t>
        </r>
        <r>
          <rPr>
            <sz val="9"/>
            <color indexed="81"/>
            <rFont val="Tahoma"/>
            <charset val="1"/>
          </rPr>
          <t xml:space="preserve">
IMPORTANT
This value will decide whether a bioshaker is ready for Omics sampling.
If you don't want to do any Omics sampling then set it to a "unreachable" value (e.g. 100).</t>
        </r>
      </text>
    </comment>
    <comment ref="E16" authorId="0">
      <text>
        <r>
          <rPr>
            <b/>
            <sz val="9"/>
            <color indexed="81"/>
            <rFont val="Tahoma"/>
            <charset val="1"/>
          </rPr>
          <t>Tecan:</t>
        </r>
        <r>
          <rPr>
            <sz val="9"/>
            <color indexed="81"/>
            <rFont val="Tahoma"/>
            <charset val="1"/>
          </rPr>
          <t xml:space="preserve">
IMPORTANT
This value will decide whether a bioshaker is ready for Omics sampling.
If you don't want to do any Omics sampling then set it to a "unreachable" value (e.g. 100).</t>
        </r>
      </text>
    </comment>
    <comment ref="F16" authorId="0">
      <text>
        <r>
          <rPr>
            <b/>
            <sz val="9"/>
            <color indexed="81"/>
            <rFont val="Tahoma"/>
            <charset val="1"/>
          </rPr>
          <t>Tecan:</t>
        </r>
        <r>
          <rPr>
            <sz val="9"/>
            <color indexed="81"/>
            <rFont val="Tahoma"/>
            <charset val="1"/>
          </rPr>
          <t xml:space="preserve">
IMPORTANT
This value will decide whether a bioshaker is ready for Omics sampling.
If you don't want to do any Omics sampling then set it to a "unreachable" value (e.g. 100).</t>
        </r>
      </text>
    </comment>
    <comment ref="G16" authorId="0">
      <text>
        <r>
          <rPr>
            <b/>
            <sz val="9"/>
            <color indexed="81"/>
            <rFont val="Tahoma"/>
            <charset val="1"/>
          </rPr>
          <t>Tecan:</t>
        </r>
        <r>
          <rPr>
            <sz val="9"/>
            <color indexed="81"/>
            <rFont val="Tahoma"/>
            <charset val="1"/>
          </rPr>
          <t xml:space="preserve">
IMPORTANT
This value will decide whether a bioshaker is ready for Omics sampling.
If you don't want to do any Omics sampling then set it to a "unreachable" value (e.g. 100).</t>
        </r>
      </text>
    </comment>
    <comment ref="H16" authorId="0">
      <text>
        <r>
          <rPr>
            <b/>
            <sz val="9"/>
            <color indexed="81"/>
            <rFont val="Tahoma"/>
            <charset val="1"/>
          </rPr>
          <t>Tecan:</t>
        </r>
        <r>
          <rPr>
            <sz val="9"/>
            <color indexed="81"/>
            <rFont val="Tahoma"/>
            <charset val="1"/>
          </rPr>
          <t xml:space="preserve">
IMPORTANT
This value will decide whether a bioshaker is ready for Omics sampling.
If you don't want to do any Omics sampling then set it to a "unreachable" value (e.g. 100).</t>
        </r>
      </text>
    </comment>
    <comment ref="I16" authorId="0">
      <text>
        <r>
          <rPr>
            <b/>
            <sz val="9"/>
            <color indexed="81"/>
            <rFont val="Tahoma"/>
            <charset val="1"/>
          </rPr>
          <t>Tecan:</t>
        </r>
        <r>
          <rPr>
            <sz val="9"/>
            <color indexed="81"/>
            <rFont val="Tahoma"/>
            <charset val="1"/>
          </rPr>
          <t xml:space="preserve">
IMPORTANT
This value will decide whether a bioshaker is ready for Omics sampling.
If you don't want to do any Omics sampling then set it to a "unreachable" value (e.g. 100).</t>
        </r>
      </text>
    </comment>
  </commentList>
</comments>
</file>

<file path=xl/sharedStrings.xml><?xml version="1.0" encoding="utf-8"?>
<sst xmlns="http://schemas.openxmlformats.org/spreadsheetml/2006/main" count="45" uniqueCount="41">
  <si>
    <t>Bioshakers</t>
  </si>
  <si>
    <t>PARAMETERS FOR IMPORT</t>
  </si>
  <si>
    <t>BioshakersInUse</t>
  </si>
  <si>
    <t>Bioshaker1</t>
  </si>
  <si>
    <t>Bioshaker2</t>
  </si>
  <si>
    <t>Bioshaker3</t>
  </si>
  <si>
    <t>Bioshaker4</t>
  </si>
  <si>
    <t>Bioshaker5</t>
  </si>
  <si>
    <t>Bioshaker6</t>
  </si>
  <si>
    <t>Bioshaker7</t>
  </si>
  <si>
    <t>Bioshaker8</t>
  </si>
  <si>
    <t>Bioshaker9</t>
  </si>
  <si>
    <t>Bioshaker10</t>
  </si>
  <si>
    <t>Bioshaker11</t>
  </si>
  <si>
    <t>Bioshaker12</t>
  </si>
  <si>
    <t>Bioshakers in use</t>
  </si>
  <si>
    <t>Volume of Medium</t>
  </si>
  <si>
    <t>VolumePerLoop</t>
  </si>
  <si>
    <t>Number of loops</t>
  </si>
  <si>
    <t>Target Cultivation Temperature</t>
  </si>
  <si>
    <t>Cultivation Temperature (set-up)</t>
  </si>
  <si>
    <t>Temp_Target</t>
  </si>
  <si>
    <t>ShakeTargetSpeed</t>
  </si>
  <si>
    <t>ShakeAcceleration</t>
  </si>
  <si>
    <t>Sampling Tips Deck Grid Reference</t>
  </si>
  <si>
    <t>Sampling Tips Deck Site Reference</t>
  </si>
  <si>
    <t>Bioshaker  ID</t>
  </si>
  <si>
    <t>Diluent Tips Deck Grid Reference</t>
  </si>
  <si>
    <t>Diluent Tips Deck Site Reference</t>
  </si>
  <si>
    <t>96 HALF DWP 2</t>
  </si>
  <si>
    <t>On Deck ID</t>
  </si>
  <si>
    <t>96 HALF DWP 3</t>
  </si>
  <si>
    <t>96 HALF DWP 1</t>
  </si>
  <si>
    <t>97 HALF DWP 4</t>
  </si>
  <si>
    <t>97 HALF DWP 5</t>
  </si>
  <si>
    <t>98 HALF DWP 6</t>
  </si>
  <si>
    <t>98 HALF DWP7</t>
  </si>
  <si>
    <t>98 HALF DWP??</t>
  </si>
  <si>
    <t>Sampling for OD: Time Interval (min)</t>
  </si>
  <si>
    <t>Fluorescence_Measurement (0 or 1)</t>
  </si>
  <si>
    <t>OD For Omics Sampling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</si>
</sst>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1" xfId="0" applyFill="1" applyBorder="1" applyProtection="1">
      <protection locked="0"/>
    </xf>
    <xf numFmtId="0" fontId="1" fillId="0" borderId="1" xfId="0" applyFont="1" applyBorder="1" applyProtection="1"/>
    <xf numFmtId="0" fontId="0" fillId="3" borderId="1" xfId="0" applyFill="1" applyBorder="1" applyProtection="1"/>
    <xf numFmtId="0" fontId="1" fillId="0" borderId="1" xfId="0" applyFont="1" applyFill="1" applyBorder="1" applyProtection="1"/>
    <xf numFmtId="0" fontId="2" fillId="0" borderId="0" xfId="0" applyFont="1" applyBorder="1" applyProtection="1"/>
    <xf numFmtId="0" fontId="0" fillId="0" borderId="0" xfId="0" applyBorder="1" applyProtection="1"/>
    <xf numFmtId="0" fontId="3" fillId="0" borderId="0" xfId="0" applyFont="1" applyBorder="1" applyProtection="1"/>
    <xf numFmtId="0" fontId="1" fillId="0" borderId="0" xfId="0" applyFont="1" applyBorder="1" applyProtection="1"/>
    <xf numFmtId="0" fontId="0" fillId="0" borderId="1" xfId="0" applyBorder="1" applyProtection="1"/>
    <xf numFmtId="0" fontId="0" fillId="0" borderId="0" xfId="0" applyFill="1" applyBorder="1" applyProtection="1"/>
  </cellXfs>
  <cellStyles count="1">
    <cellStyle name="Normal" xfId="0" builtinId="0"/>
  </cellStyles>
  <dxfs count="2">
    <dxf>
      <fill>
        <patternFill>
          <bgColor rgb="FF66FF66"/>
        </patternFill>
      </fill>
    </dxf>
    <dxf>
      <fill>
        <patternFill>
          <bgColor rgb="FF66FF66"/>
        </patternFill>
      </fill>
    </dxf>
  </dxfs>
  <tableStyles count="0" defaultTableStyle="TableStyleMedium2" defaultPivotStyle="PivotStyleLight16"/>
  <colors>
    <mruColors>
      <color rgb="FF66FF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E23"/>
  <sheetViews>
    <sheetView tabSelected="1" workbookViewId="0">
      <selection activeCell="D10" sqref="D10"/>
    </sheetView>
  </sheetViews>
  <sheetFormatPr defaultColWidth="9.140625" defaultRowHeight="15" x14ac:dyDescent="0.25"/>
  <cols>
    <col min="1" max="1" width="12.42578125" style="6" bestFit="1" customWidth="1"/>
    <col min="2" max="2" width="34.140625" style="6" bestFit="1" customWidth="1"/>
    <col min="3" max="8" width="14.140625" style="6" bestFit="1" customWidth="1"/>
    <col min="9" max="9" width="13.7109375" style="6" bestFit="1" customWidth="1"/>
    <col min="10" max="14" width="14.7109375" style="6" hidden="1" customWidth="1"/>
    <col min="15" max="28" width="9.140625" style="6"/>
    <col min="29" max="29" width="30.140625" style="6" bestFit="1" customWidth="1"/>
    <col min="30" max="80" width="9.140625" style="6"/>
    <col min="81" max="81" width="24.5703125" style="6" bestFit="1" customWidth="1"/>
    <col min="82" max="82" width="29.42578125" style="6" bestFit="1" customWidth="1"/>
    <col min="83" max="83" width="24.42578125" style="6" bestFit="1" customWidth="1"/>
    <col min="84" max="16384" width="9.140625" style="6"/>
  </cols>
  <sheetData>
    <row r="1" spans="1:83" ht="21" x14ac:dyDescent="0.35">
      <c r="A1" s="5" t="s">
        <v>0</v>
      </c>
      <c r="AC1" s="5"/>
      <c r="CC1" s="7" t="s">
        <v>1</v>
      </c>
    </row>
    <row r="3" spans="1:83" x14ac:dyDescent="0.25">
      <c r="C3" s="8"/>
      <c r="CC3" s="6" t="s">
        <v>2</v>
      </c>
    </row>
    <row r="4" spans="1:83" x14ac:dyDescent="0.25">
      <c r="C4" s="9" t="s">
        <v>3</v>
      </c>
      <c r="D4" s="9" t="s">
        <v>4</v>
      </c>
      <c r="E4" s="9" t="s">
        <v>5</v>
      </c>
      <c r="F4" s="9" t="s">
        <v>6</v>
      </c>
      <c r="G4" s="9" t="s">
        <v>7</v>
      </c>
      <c r="H4" s="9" t="s">
        <v>8</v>
      </c>
      <c r="I4" s="9" t="s">
        <v>9</v>
      </c>
      <c r="J4" s="9" t="s">
        <v>10</v>
      </c>
      <c r="K4" s="9" t="s">
        <v>11</v>
      </c>
      <c r="L4" s="9" t="s">
        <v>12</v>
      </c>
      <c r="M4" s="9" t="s">
        <v>13</v>
      </c>
      <c r="N4" s="9" t="s">
        <v>14</v>
      </c>
    </row>
    <row r="5" spans="1:83" x14ac:dyDescent="0.25">
      <c r="B5" s="2" t="s">
        <v>15</v>
      </c>
      <c r="C5" s="1">
        <v>1</v>
      </c>
      <c r="D5" s="1">
        <v>1</v>
      </c>
      <c r="E5" s="1">
        <v>0</v>
      </c>
      <c r="F5" s="1">
        <v>0</v>
      </c>
      <c r="G5" s="1">
        <v>0</v>
      </c>
      <c r="H5" s="1">
        <v>0</v>
      </c>
      <c r="I5" s="1">
        <v>1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CC5" s="6" t="s">
        <v>16</v>
      </c>
      <c r="CD5" s="6" t="s">
        <v>17</v>
      </c>
      <c r="CE5" s="6" t="s">
        <v>18</v>
      </c>
    </row>
    <row r="6" spans="1:83" x14ac:dyDescent="0.25">
      <c r="B6" s="2" t="s">
        <v>26</v>
      </c>
      <c r="C6" s="3">
        <v>1</v>
      </c>
      <c r="D6" s="3">
        <v>2</v>
      </c>
      <c r="E6" s="3">
        <v>3</v>
      </c>
      <c r="F6" s="3">
        <v>4</v>
      </c>
      <c r="G6" s="3">
        <v>5</v>
      </c>
      <c r="H6" s="3">
        <v>6</v>
      </c>
      <c r="I6" s="3">
        <v>7</v>
      </c>
      <c r="J6" s="3"/>
      <c r="K6" s="3"/>
      <c r="L6" s="3"/>
      <c r="M6" s="3"/>
      <c r="N6" s="3"/>
    </row>
    <row r="7" spans="1:83" x14ac:dyDescent="0.25">
      <c r="B7" s="2" t="s">
        <v>19</v>
      </c>
      <c r="C7" s="1">
        <v>37</v>
      </c>
      <c r="D7" s="1">
        <v>37</v>
      </c>
      <c r="E7" s="1">
        <v>30</v>
      </c>
      <c r="F7" s="1">
        <v>30</v>
      </c>
      <c r="G7" s="1">
        <v>30</v>
      </c>
      <c r="H7" s="1">
        <v>37</v>
      </c>
      <c r="I7" s="3">
        <v>90</v>
      </c>
      <c r="J7" s="1"/>
      <c r="K7" s="1"/>
      <c r="L7" s="1"/>
      <c r="M7" s="1"/>
      <c r="N7" s="1"/>
    </row>
    <row r="8" spans="1:83" s="10" customFormat="1" x14ac:dyDescent="0.25">
      <c r="B8" s="2" t="s">
        <v>20</v>
      </c>
      <c r="C8" s="3">
        <f>C7+1.8</f>
        <v>38.799999999999997</v>
      </c>
      <c r="D8" s="3">
        <f t="shared" ref="D8:N8" si="0">D7+1.8</f>
        <v>38.799999999999997</v>
      </c>
      <c r="E8" s="3">
        <f t="shared" si="0"/>
        <v>31.8</v>
      </c>
      <c r="F8" s="3">
        <f t="shared" si="0"/>
        <v>31.8</v>
      </c>
      <c r="G8" s="3">
        <f t="shared" si="0"/>
        <v>31.8</v>
      </c>
      <c r="H8" s="3">
        <f t="shared" si="0"/>
        <v>38.799999999999997</v>
      </c>
      <c r="I8" s="3">
        <f t="shared" si="0"/>
        <v>91.8</v>
      </c>
      <c r="J8" s="3">
        <f t="shared" si="0"/>
        <v>1.8</v>
      </c>
      <c r="K8" s="3">
        <f t="shared" si="0"/>
        <v>1.8</v>
      </c>
      <c r="L8" s="3">
        <f t="shared" si="0"/>
        <v>1.8</v>
      </c>
      <c r="M8" s="3">
        <f t="shared" si="0"/>
        <v>1.8</v>
      </c>
      <c r="N8" s="3">
        <f t="shared" si="0"/>
        <v>1.8</v>
      </c>
    </row>
    <row r="9" spans="1:83" x14ac:dyDescent="0.25">
      <c r="B9" s="2" t="s">
        <v>21</v>
      </c>
      <c r="C9" s="3">
        <f>C8*10</f>
        <v>388</v>
      </c>
      <c r="D9" s="3">
        <f t="shared" ref="D9:N9" si="1">D8*10</f>
        <v>388</v>
      </c>
      <c r="E9" s="3">
        <f t="shared" si="1"/>
        <v>318</v>
      </c>
      <c r="F9" s="3">
        <f t="shared" si="1"/>
        <v>318</v>
      </c>
      <c r="G9" s="3">
        <f t="shared" si="1"/>
        <v>318</v>
      </c>
      <c r="H9" s="3">
        <f t="shared" si="1"/>
        <v>388</v>
      </c>
      <c r="I9" s="3">
        <f t="shared" si="1"/>
        <v>918</v>
      </c>
      <c r="J9" s="3">
        <f t="shared" si="1"/>
        <v>18</v>
      </c>
      <c r="K9" s="3">
        <f t="shared" si="1"/>
        <v>18</v>
      </c>
      <c r="L9" s="3">
        <f t="shared" si="1"/>
        <v>18</v>
      </c>
      <c r="M9" s="3">
        <f t="shared" si="1"/>
        <v>18</v>
      </c>
      <c r="N9" s="3">
        <f t="shared" si="1"/>
        <v>18</v>
      </c>
    </row>
    <row r="10" spans="1:83" x14ac:dyDescent="0.25">
      <c r="B10" s="2" t="s">
        <v>22</v>
      </c>
      <c r="C10" s="1">
        <v>500</v>
      </c>
      <c r="D10" s="1">
        <v>500</v>
      </c>
      <c r="E10" s="1">
        <v>1000</v>
      </c>
      <c r="F10" s="1">
        <v>1000</v>
      </c>
      <c r="G10" s="1">
        <v>1000</v>
      </c>
      <c r="H10" s="1">
        <v>1000</v>
      </c>
      <c r="I10" s="3">
        <v>500</v>
      </c>
      <c r="J10" s="1"/>
      <c r="K10" s="1"/>
      <c r="L10" s="1"/>
      <c r="M10" s="1"/>
      <c r="N10" s="1"/>
    </row>
    <row r="11" spans="1:83" x14ac:dyDescent="0.25">
      <c r="B11" s="2" t="s">
        <v>23</v>
      </c>
      <c r="C11" s="3">
        <v>10</v>
      </c>
      <c r="D11" s="3">
        <v>10</v>
      </c>
      <c r="E11" s="3">
        <v>10</v>
      </c>
      <c r="F11" s="3">
        <v>10</v>
      </c>
      <c r="G11" s="3">
        <v>10</v>
      </c>
      <c r="H11" s="3">
        <v>10</v>
      </c>
      <c r="I11" s="3">
        <v>10</v>
      </c>
      <c r="J11" s="1"/>
      <c r="K11" s="1"/>
      <c r="L11" s="1"/>
      <c r="M11" s="1"/>
      <c r="N11" s="1"/>
    </row>
    <row r="12" spans="1:83" x14ac:dyDescent="0.25">
      <c r="B12" s="4" t="s">
        <v>24</v>
      </c>
      <c r="C12" s="3">
        <v>19</v>
      </c>
      <c r="D12" s="3">
        <v>25</v>
      </c>
      <c r="E12" s="3">
        <v>31</v>
      </c>
      <c r="F12" s="3">
        <v>37</v>
      </c>
      <c r="G12" s="3">
        <v>43</v>
      </c>
      <c r="H12" s="3">
        <v>49</v>
      </c>
      <c r="I12" s="3">
        <v>49</v>
      </c>
      <c r="J12" s="1"/>
      <c r="K12" s="1"/>
      <c r="L12" s="1"/>
      <c r="M12" s="1"/>
      <c r="N12" s="1"/>
    </row>
    <row r="13" spans="1:83" x14ac:dyDescent="0.25">
      <c r="B13" s="4" t="s">
        <v>25</v>
      </c>
      <c r="C13" s="3">
        <v>4</v>
      </c>
      <c r="D13" s="3">
        <v>4</v>
      </c>
      <c r="E13" s="3">
        <v>4</v>
      </c>
      <c r="F13" s="3">
        <v>4</v>
      </c>
      <c r="G13" s="3">
        <v>4</v>
      </c>
      <c r="H13" s="3">
        <v>4</v>
      </c>
      <c r="I13" s="3">
        <v>4</v>
      </c>
      <c r="J13" s="1"/>
      <c r="K13" s="1"/>
      <c r="L13" s="1"/>
      <c r="M13" s="1"/>
      <c r="N13" s="1"/>
    </row>
    <row r="14" spans="1:83" x14ac:dyDescent="0.25">
      <c r="B14" s="4" t="s">
        <v>27</v>
      </c>
      <c r="C14" s="3">
        <v>13</v>
      </c>
      <c r="D14" s="3">
        <v>13</v>
      </c>
      <c r="E14" s="3">
        <v>13</v>
      </c>
      <c r="F14" s="3">
        <v>13</v>
      </c>
      <c r="G14" s="3">
        <v>13</v>
      </c>
      <c r="H14" s="3">
        <v>13</v>
      </c>
      <c r="I14" s="3">
        <v>13</v>
      </c>
      <c r="J14" s="1"/>
      <c r="K14" s="1"/>
      <c r="L14" s="1"/>
      <c r="M14" s="1"/>
      <c r="N14" s="1"/>
    </row>
    <row r="15" spans="1:83" x14ac:dyDescent="0.25">
      <c r="B15" s="4" t="s">
        <v>28</v>
      </c>
      <c r="C15" s="3">
        <v>4</v>
      </c>
      <c r="D15" s="3">
        <v>4</v>
      </c>
      <c r="E15" s="3">
        <v>4</v>
      </c>
      <c r="F15" s="3">
        <v>4</v>
      </c>
      <c r="G15" s="3">
        <v>4</v>
      </c>
      <c r="H15" s="3">
        <v>4</v>
      </c>
      <c r="I15" s="3">
        <v>4</v>
      </c>
      <c r="J15" s="1"/>
      <c r="K15" s="1"/>
      <c r="L15" s="1"/>
      <c r="M15" s="1"/>
      <c r="N15" s="1"/>
    </row>
    <row r="16" spans="1:83" x14ac:dyDescent="0.25">
      <c r="B16" s="4" t="s">
        <v>40</v>
      </c>
      <c r="C16" s="1">
        <v>50</v>
      </c>
      <c r="D16" s="1">
        <v>50</v>
      </c>
      <c r="E16" s="1">
        <v>50</v>
      </c>
      <c r="F16" s="1">
        <v>50</v>
      </c>
      <c r="G16" s="1">
        <v>50</v>
      </c>
      <c r="H16" s="1">
        <v>50</v>
      </c>
      <c r="I16" s="1">
        <v>50</v>
      </c>
    </row>
    <row r="17" spans="2:14" x14ac:dyDescent="0.25">
      <c r="B17" s="4" t="s">
        <v>38</v>
      </c>
      <c r="C17" s="1">
        <v>30</v>
      </c>
      <c r="D17" s="1">
        <v>30</v>
      </c>
      <c r="E17" s="1">
        <v>120</v>
      </c>
      <c r="F17" s="1">
        <v>120</v>
      </c>
      <c r="G17" s="1">
        <v>30</v>
      </c>
      <c r="H17" s="1">
        <v>30</v>
      </c>
      <c r="I17" s="1">
        <v>30</v>
      </c>
    </row>
    <row r="18" spans="2:14" x14ac:dyDescent="0.25">
      <c r="B18" s="4" t="s">
        <v>39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</row>
    <row r="23" spans="2:14" x14ac:dyDescent="0.25">
      <c r="B23" s="9" t="s">
        <v>30</v>
      </c>
      <c r="C23" s="9" t="s">
        <v>32</v>
      </c>
      <c r="D23" s="9" t="s">
        <v>29</v>
      </c>
      <c r="E23" s="9" t="s">
        <v>31</v>
      </c>
      <c r="F23" s="9" t="s">
        <v>33</v>
      </c>
      <c r="G23" s="9" t="s">
        <v>34</v>
      </c>
      <c r="H23" s="9" t="s">
        <v>35</v>
      </c>
      <c r="I23" s="9" t="s">
        <v>36</v>
      </c>
      <c r="J23" s="9" t="s">
        <v>37</v>
      </c>
      <c r="K23" s="9" t="s">
        <v>37</v>
      </c>
      <c r="L23" s="9" t="s">
        <v>37</v>
      </c>
      <c r="M23" s="9" t="s">
        <v>37</v>
      </c>
      <c r="N23" s="9" t="s">
        <v>37</v>
      </c>
    </row>
  </sheetData>
  <sheetProtection password="DC2F" sheet="1" objects="1" scenarios="1"/>
  <conditionalFormatting sqref="C5:I5">
    <cfRule type="cellIs" dxfId="1" priority="3" operator="equal">
      <formula>1</formula>
    </cfRule>
  </conditionalFormatting>
  <conditionalFormatting sqref="C18:I18">
    <cfRule type="cellIs" dxfId="0" priority="1" operator="equal">
      <formula>1</formula>
    </cfRule>
  </conditionalFormatting>
  <dataValidations count="1">
    <dataValidation type="custom" errorStyle="warning" allowBlank="1" showInputMessage="1" showErrorMessage="1" errorTitle="Cannot be used" error="Modify" sqref="O5">
      <formula1>O5=2</formula1>
    </dataValidation>
  </dataValidations>
  <pageMargins left="0.7" right="0.7" top="0.75" bottom="0.75" header="0.3" footer="0.3"/>
  <pageSetup orientation="portrait" horizontalDpi="4294967294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Bioshakers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Tecan</dc:creator>
  <cp:lastModifiedBy>Tecan</cp:lastModifiedBy>
  <dcterms:created xsi:type="dcterms:W3CDTF">2019-04-12T08:55:14Z</dcterms:created>
  <dcterms:modified xsi:type="dcterms:W3CDTF">2020-06-30T07:22:14Z</dcterms:modified>
</cp:coreProperties>
</file>