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<sst xmlns="http://schemas.openxmlformats.org/spreadsheetml/2006/main" count="330" uniqueCount="134">
  <si>
    <t xml:space="preserve">General Reaction and Sampling Platform (GRASP)</t>
  </si>
  <si>
    <t xml:space="preserve">Model name</t>
  </si>
  <si>
    <t xml:space="preserve">Glycolysis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</si>
  <si>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</si>
  <si>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</si>
  <si>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</si>
  <si>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</si>
  <si>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</si>
  <si>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</si>
  <si>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</si>
  <si>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</si>
  <si>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</si>
  <si>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</si>
  <si>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</si>
  <si>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</si>
  <si>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</si>
  <si>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</si>
  <si>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</si>
  <si>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atp_c</t>
  </si>
  <si>
    <t xml:space="preserve">glc_D_c</t>
  </si>
  <si>
    <t xml:space="preserve">adp_c</t>
  </si>
  <si>
    <t xml:space="preserve">g6p_c</t>
  </si>
  <si>
    <t xml:space="preserve">f6p_c</t>
  </si>
  <si>
    <t xml:space="preserve">fdp_c</t>
  </si>
  <si>
    <t xml:space="preserve">dhap_c</t>
  </si>
  <si>
    <t xml:space="preserve">g3p_c</t>
  </si>
  <si>
    <t xml:space="preserve">nad_c</t>
  </si>
  <si>
    <t xml:space="preserve">nadh_c</t>
  </si>
  <si>
    <t xml:space="preserve">pi_c</t>
  </si>
  <si>
    <t xml:space="preserve">13dpg_c</t>
  </si>
  <si>
    <t xml:space="preserve">3pg_c</t>
  </si>
  <si>
    <t xml:space="preserve">2pg_c</t>
  </si>
  <si>
    <t xml:space="preserve">pep_c</t>
  </si>
  <si>
    <t xml:space="preserve">glc_D_e</t>
  </si>
  <si>
    <t xml:space="preserve">HEX1</t>
  </si>
  <si>
    <t xml:space="preserve">HEX2</t>
  </si>
  <si>
    <t xml:space="preserve">PGI</t>
  </si>
  <si>
    <t xml:space="preserve">PFKL</t>
  </si>
  <si>
    <t xml:space="preserve">PFKM</t>
  </si>
  <si>
    <t xml:space="preserve">PFKP</t>
  </si>
  <si>
    <t xml:space="preserve">FBA</t>
  </si>
  <si>
    <t xml:space="preserve">GAPDH</t>
  </si>
  <si>
    <t xml:space="preserve">TPI</t>
  </si>
  <si>
    <t xml:space="preserve">PGK</t>
  </si>
  <si>
    <t xml:space="preserve">PGM</t>
  </si>
  <si>
    <t xml:space="preserve">ENO</t>
  </si>
  <si>
    <t xml:space="preserve">GLUT1</t>
  </si>
  <si>
    <t xml:space="preserve">EX_atp</t>
  </si>
  <si>
    <t xml:space="preserve">EX_glc</t>
  </si>
  <si>
    <t xml:space="preserve">EX_pep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</si>
  <si>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</si>
  <si>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</si>
  <si>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</si>
  <si>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</si>
  <si>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</si>
  <si>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atp</t>
  </si>
  <si>
    <t xml:space="preserve">glucose</t>
  </si>
  <si>
    <t xml:space="preserve">adp</t>
  </si>
  <si>
    <t xml:space="preserve">glucose-6-phosphate</t>
  </si>
  <si>
    <t xml:space="preserve">fructose-6-phosphate</t>
  </si>
  <si>
    <t xml:space="preserve">fructose 1,6-bisphophate</t>
  </si>
  <si>
    <t xml:space="preserve">dihydroxyacetone phosphate</t>
  </si>
  <si>
    <t xml:space="preserve">glyceraldehyde-3-phosphate</t>
  </si>
  <si>
    <t xml:space="preserve">nad</t>
  </si>
  <si>
    <t xml:space="preserve">nadh</t>
  </si>
  <si>
    <t xml:space="preserve">phosphate</t>
  </si>
  <si>
    <t xml:space="preserve">1,3-diphosphoglycerate</t>
  </si>
  <si>
    <t xml:space="preserve">3-phsophoglycerate</t>
  </si>
  <si>
    <t xml:space="preserve">2-phosphoglycerate</t>
  </si>
  <si>
    <t xml:space="preserve">phosphoenol pyruvate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</si>
  <si>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</si>
  <si>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</si>
  <si>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</si>
  <si>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</si>
  <si>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Hexokinase</t>
  </si>
  <si>
    <t xml:space="preserve">HEX</t>
  </si>
  <si>
    <t xml:space="preserve">glucose-6-phosphate isomerase</t>
  </si>
  <si>
    <t xml:space="preserve">phosphofructokinase</t>
  </si>
  <si>
    <t xml:space="preserve">PFK</t>
  </si>
  <si>
    <t xml:space="preserve">fructose-bisphosphate aldolase</t>
  </si>
  <si>
    <t xml:space="preserve">glyceraldehyde-3-phosphate dehydrogenase</t>
  </si>
  <si>
    <t xml:space="preserve">triose-phosphate isomerase</t>
  </si>
  <si>
    <t xml:space="preserve">phosphoglycerate kinase</t>
  </si>
  <si>
    <t xml:space="preserve">phosphoglycerate mutase</t>
  </si>
  <si>
    <t xml:space="preserve">enolase</t>
  </si>
  <si>
    <t xml:space="preserve">Glucose Transport</t>
  </si>
  <si>
    <t xml:space="preserve">ATP Sink</t>
  </si>
  <si>
    <t xml:space="preserve">Glucose Exchange</t>
  </si>
  <si>
    <t xml:space="preserve">Pyruvate Transport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</si>
  <si>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</si>
  <si>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</si>
  <si>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</si>
  <si>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</si>
  <si>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</si>
  <si>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</si>
  <si>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Lowered the minimum by 3 orders of magnitude and increased maximum by 3 orders of magnitude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</si>
  <si>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</si>
  <si>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</si>
  <si>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</si>
  <si>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</si>
  <si>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</si>
  <si>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</si>
  <si>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</si>
  <si>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</si>
  <si>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</si>
  <si>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</si>
  <si>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</si>
  <si>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</si>
  <si>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</si>
  <si>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</si>
  <si>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</si>
  <si>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</si>
  <si>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</si>
  <si>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</si>
  <si>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</si>
  <si>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</si>
  <si>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</si>
  <si>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</si>
  <si>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</si>
  <si>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atp_c glc_D_c</t>
  </si>
  <si>
    <t xml:space="preserve">g6p_c adp_c</t>
  </si>
  <si>
    <t xml:space="preserve">g6p_c f6p_c</t>
  </si>
  <si>
    <t xml:space="preserve">This enzyme forms a dimer when inhibited, and binds to the mitochondria when not inhibited. Giving it preferential treatment for atp[m]</t>
  </si>
  <si>
    <t xml:space="preserve">UniUni</t>
  </si>
  <si>
    <t xml:space="preserve">f6p_c atp_c</t>
  </si>
  <si>
    <t xml:space="preserve">adp_c fdp_c</t>
  </si>
  <si>
    <t xml:space="preserve">atp_c pep_c</t>
  </si>
  <si>
    <t xml:space="preserve">orderedUniBi</t>
  </si>
  <si>
    <t xml:space="preserve">g3p_c dhap_c</t>
  </si>
  <si>
    <t xml:space="preserve">orderedTerBi</t>
  </si>
  <si>
    <t xml:space="preserve">catalytically perfect. Almost consider as diffusion limited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</si>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</sst>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0.000"/>
    <numFmt numFmtId="169" formatCode="0.00E+00"/>
    <numFmt numFmtId="170" formatCode="0.0000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sz val="16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33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4" xfId="21" builtinId="53" customBuiltin="true"/>
  </cellStyles>
  <dxfs count="1"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24" zeroHeight="false" outlineLevelRow="0" outlineLevelCol="0"/>
  <cols>
    <col collapsed="false" customWidth="true" hidden="false" outlineLevel="0" max="1" min="1" style="1" width="64.17"/>
    <col collapsed="false" customWidth="true" hidden="false" outlineLevel="0" max="2" min="2" style="2" width="17.5"/>
    <col collapsed="false" customWidth="true" hidden="false" outlineLevel="0" max="1025" min="3" style="0" width="8.83"/>
  </cols>
  <sheetData>
    <row r="1" s="4" customFormat="true" ht="20" hidden="false" customHeight="false" outlineLevel="0" collapsed="false">
      <c r="A1" s="3" t="s">
        <v>0</v>
      </c>
      <c r="B1" s="3"/>
    </row>
    <row r="2" s="7" customFormat="true" ht="20" hidden="false" customHeight="false" outlineLevel="0" collapsed="false">
      <c r="A2" s="5" t="s">
        <v>1</v>
      </c>
      <c r="B2" s="6" t="s">
        <v>2</v>
      </c>
    </row>
    <row r="3" s="7" customFormat="true" ht="20" hidden="false" customHeight="false" outlineLevel="0" collapsed="false">
      <c r="A3" s="8" t="s">
        <v>3</v>
      </c>
      <c r="B3" s="9" t="s">
        <v>4</v>
      </c>
    </row>
    <row r="4" s="7" customFormat="true" ht="20" hidden="false" customHeight="false" outlineLevel="0" collapsed="false">
      <c r="A4" s="5" t="s">
        <v>5</v>
      </c>
      <c r="B4" s="6" t="s">
        <v>6</v>
      </c>
    </row>
    <row r="5" s="7" customFormat="true" ht="20" hidden="false" customHeight="false" outlineLevel="0" collapsed="false">
      <c r="A5" s="8" t="s">
        <v>7</v>
      </c>
      <c r="B5" s="9" t="n">
        <v>1</v>
      </c>
    </row>
    <row r="6" s="7" customFormat="true" ht="20" hidden="false" customHeight="false" outlineLevel="0" collapsed="false">
      <c r="A6" s="5" t="s">
        <v>8</v>
      </c>
      <c r="B6" s="6" t="n">
        <v>1</v>
      </c>
    </row>
    <row r="7" s="7" customFormat="true" ht="20" hidden="false" customHeight="false" outlineLevel="0" collapsed="false">
      <c r="A7" s="8" t="s">
        <v>9</v>
      </c>
      <c r="B7" s="10" t="n">
        <v>10000</v>
      </c>
    </row>
    <row r="8" s="7" customFormat="true" ht="20" hidden="false" customHeight="false" outlineLevel="0" collapsed="false">
      <c r="A8" s="5" t="s">
        <v>10</v>
      </c>
      <c r="B8" s="6" t="n">
        <v>1</v>
      </c>
    </row>
    <row r="9" s="7" customFormat="true" ht="20" hidden="false" customHeight="false" outlineLevel="0" collapsed="false">
      <c r="A9" s="8" t="s">
        <v>11</v>
      </c>
      <c r="B9" s="9" t="n">
        <v>2</v>
      </c>
    </row>
    <row r="10" s="7" customFormat="true" ht="34" hidden="false" customHeight="false" outlineLevel="0" collapsed="false">
      <c r="A10" s="11" t="s">
        <v>12</v>
      </c>
      <c r="B10" s="12"/>
    </row>
    <row r="11" customFormat="false" ht="16" hidden="false" customHeight="false" outlineLevel="0" collapsed="false">
      <c r="A11" s="8" t="s">
        <v>13</v>
      </c>
      <c r="B11" s="10" t="n">
        <v>1</v>
      </c>
    </row>
    <row r="12" customFormat="false" ht="16" hidden="false" customHeight="false" outlineLevel="0" collapsed="false">
      <c r="A12" s="5" t="s">
        <v>14</v>
      </c>
      <c r="B12" s="13" t="n">
        <v>1</v>
      </c>
    </row>
    <row r="13" customFormat="false" ht="16" hidden="false" customHeight="false" outlineLevel="0" collapsed="false">
      <c r="A13" s="8" t="s">
        <v>15</v>
      </c>
      <c r="B13" s="9"/>
    </row>
    <row r="14" customFormat="false" ht="16" hidden="false" customHeight="false" outlineLevel="0" collapsed="false">
      <c r="A14" s="5" t="s">
        <v>16</v>
      </c>
      <c r="B14" s="14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15" width="18.5"/>
    <col collapsed="false" customWidth="true" hidden="false" outlineLevel="0" max="2" min="2" style="15" width="12.17"/>
    <col collapsed="false" customWidth="true" hidden="false" outlineLevel="0" max="3" min="3" style="15" width="12"/>
    <col collapsed="false" customWidth="true" hidden="false" outlineLevel="0" max="4" min="4" style="15" width="12.17"/>
    <col collapsed="false" customWidth="true" hidden="false" outlineLevel="0" max="5" min="5" style="15" width="12"/>
    <col collapsed="false" customWidth="true" hidden="false" outlineLevel="0" max="1025" min="6" style="0" width="8.83"/>
  </cols>
  <sheetData>
    <row r="1" s="37" customFormat="true" ht="15" hidden="false" customHeight="false" outlineLevel="0" collapsed="false">
      <c r="A1" s="73" t="s">
        <v>96</v>
      </c>
      <c r="B1" s="74" t="s">
        <v>97</v>
      </c>
      <c r="C1" s="74" t="s">
        <v>98</v>
      </c>
      <c r="D1" s="74" t="s">
        <v>99</v>
      </c>
      <c r="E1" s="74" t="s">
        <v>100</v>
      </c>
    </row>
    <row r="2" s="37" customFormat="true" ht="15" hidden="false" customHeight="false" outlineLevel="0" collapsed="false">
      <c r="A2" s="16" t="s">
        <v>48</v>
      </c>
      <c r="B2" s="75" t="n">
        <v>0.0389111460487091</v>
      </c>
      <c r="C2" s="75" t="n">
        <v>0.0015</v>
      </c>
      <c r="D2" s="75" t="n">
        <v>0.0389111460487091</v>
      </c>
      <c r="E2" s="75" t="n">
        <v>0.0015</v>
      </c>
    </row>
    <row r="3" s="37" customFormat="true" ht="15" hidden="false" customHeight="false" outlineLevel="0" collapsed="false">
      <c r="A3" s="44"/>
      <c r="B3" s="75"/>
      <c r="C3" s="75"/>
      <c r="D3" s="75"/>
      <c r="E3" s="7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" min="1" style="15" width="13.17"/>
    <col collapsed="false" customWidth="true" hidden="false" outlineLevel="0" max="4" min="2" style="17" width="12.51"/>
  </cols>
  <sheetData>
    <row r="1" s="78" customFormat="true" ht="14" hidden="false" customHeight="false" outlineLevel="0" collapsed="false">
      <c r="A1" s="76" t="s">
        <v>101</v>
      </c>
      <c r="B1" s="77" t="s">
        <v>102</v>
      </c>
      <c r="C1" s="77" t="s">
        <v>103</v>
      </c>
      <c r="D1" s="77" t="s">
        <v>104</v>
      </c>
    </row>
    <row r="2" s="80" customFormat="true" ht="16" hidden="false" customHeight="false" outlineLevel="0" collapsed="false">
      <c r="A2" s="43" t="s">
        <v>34</v>
      </c>
      <c r="B2" s="79" t="n">
        <v>0.99</v>
      </c>
      <c r="C2" s="79" t="n">
        <v>1</v>
      </c>
      <c r="D2" s="79" t="n">
        <v>1.01</v>
      </c>
    </row>
    <row r="3" s="80" customFormat="true" ht="16" hidden="false" customHeight="false" outlineLevel="0" collapsed="false">
      <c r="A3" s="43" t="s">
        <v>35</v>
      </c>
      <c r="B3" s="79" t="n">
        <v>0.99</v>
      </c>
      <c r="C3" s="79" t="n">
        <v>1</v>
      </c>
      <c r="D3" s="79" t="n">
        <v>1.01</v>
      </c>
    </row>
    <row r="4" s="80" customFormat="true" ht="15" hidden="false" customHeight="false" outlineLevel="0" collapsed="false">
      <c r="A4" s="44" t="s">
        <v>36</v>
      </c>
      <c r="B4" s="79" t="n">
        <v>0.99</v>
      </c>
      <c r="C4" s="79" t="n">
        <v>1</v>
      </c>
      <c r="D4" s="79" t="n">
        <v>1.01</v>
      </c>
    </row>
    <row r="5" s="81" customFormat="true" ht="16" hidden="false" customHeight="false" outlineLevel="0" collapsed="false">
      <c r="A5" s="43" t="s">
        <v>37</v>
      </c>
      <c r="B5" s="79" t="n">
        <v>0.99</v>
      </c>
      <c r="C5" s="79" t="n">
        <v>1</v>
      </c>
      <c r="D5" s="79" t="n">
        <v>1.01</v>
      </c>
    </row>
    <row r="6" s="56" customFormat="true" ht="16" hidden="false" customHeight="false" outlineLevel="0" collapsed="false">
      <c r="A6" s="43" t="s">
        <v>38</v>
      </c>
      <c r="B6" s="79" t="n">
        <v>0.99</v>
      </c>
      <c r="C6" s="79" t="n">
        <v>1</v>
      </c>
      <c r="D6" s="79" t="n">
        <v>1.01</v>
      </c>
    </row>
    <row r="7" s="56" customFormat="true" ht="16" hidden="false" customHeight="false" outlineLevel="0" collapsed="false">
      <c r="A7" s="43" t="s">
        <v>39</v>
      </c>
      <c r="B7" s="79" t="n">
        <v>0.99</v>
      </c>
      <c r="C7" s="79" t="n">
        <v>1</v>
      </c>
      <c r="D7" s="79" t="n">
        <v>1.01</v>
      </c>
    </row>
    <row r="8" s="30" customFormat="true" ht="15" hidden="false" customHeight="false" outlineLevel="0" collapsed="false">
      <c r="A8" s="44" t="s">
        <v>40</v>
      </c>
      <c r="B8" s="79" t="n">
        <v>0.99</v>
      </c>
      <c r="C8" s="79" t="n">
        <v>1</v>
      </c>
      <c r="D8" s="79" t="n">
        <v>1.01</v>
      </c>
    </row>
    <row r="9" s="30" customFormat="true" ht="15" hidden="false" customHeight="false" outlineLevel="0" collapsed="false">
      <c r="A9" s="44" t="s">
        <v>41</v>
      </c>
      <c r="B9" s="79" t="n">
        <v>0.99</v>
      </c>
      <c r="C9" s="79" t="n">
        <v>1</v>
      </c>
      <c r="D9" s="79" t="n">
        <v>1.01</v>
      </c>
    </row>
    <row r="10" s="82" customFormat="true" ht="15" hidden="false" customHeight="false" outlineLevel="0" collapsed="false">
      <c r="A10" s="44" t="s">
        <v>42</v>
      </c>
      <c r="B10" s="79" t="n">
        <v>0.99</v>
      </c>
      <c r="C10" s="79" t="n">
        <v>1</v>
      </c>
      <c r="D10" s="79" t="n">
        <v>1.01</v>
      </c>
    </row>
    <row r="11" s="30" customFormat="true" ht="15" hidden="false" customHeight="false" outlineLevel="0" collapsed="false">
      <c r="A11" s="44" t="s">
        <v>43</v>
      </c>
      <c r="B11" s="79" t="n">
        <v>0.99</v>
      </c>
      <c r="C11" s="79" t="n">
        <v>1</v>
      </c>
      <c r="D11" s="79" t="n">
        <v>1.01</v>
      </c>
    </row>
    <row r="12" customFormat="false" ht="15" hidden="false" customHeight="false" outlineLevel="0" collapsed="false">
      <c r="A12" s="44" t="s">
        <v>44</v>
      </c>
      <c r="B12" s="79" t="n">
        <v>0.99</v>
      </c>
      <c r="C12" s="79" t="n">
        <v>1</v>
      </c>
      <c r="D12" s="79" t="n">
        <v>1.01</v>
      </c>
    </row>
    <row r="13" customFormat="false" ht="15" hidden="false" customHeight="false" outlineLevel="0" collapsed="false">
      <c r="A13" s="44" t="s">
        <v>45</v>
      </c>
      <c r="B13" s="79" t="n">
        <v>0.99</v>
      </c>
      <c r="C13" s="79" t="n">
        <v>1</v>
      </c>
      <c r="D13" s="79" t="n">
        <v>1.01</v>
      </c>
    </row>
    <row r="14" customFormat="false" ht="15" hidden="false" customHeight="false" outlineLevel="0" collapsed="false">
      <c r="A14" s="83" t="s">
        <v>46</v>
      </c>
      <c r="B14" s="79" t="n">
        <v>0.99</v>
      </c>
      <c r="C14" s="79" t="n">
        <v>1</v>
      </c>
      <c r="D14" s="79" t="n">
        <v>1.01</v>
      </c>
    </row>
    <row r="15" customFormat="false" ht="15" hidden="false" customHeight="false" outlineLevel="0" collapsed="false">
      <c r="A15" s="84" t="s">
        <v>47</v>
      </c>
      <c r="B15" s="79" t="n">
        <v>0.99</v>
      </c>
      <c r="C15" s="79" t="n">
        <v>1</v>
      </c>
      <c r="D15" s="79" t="n">
        <v>1.01</v>
      </c>
    </row>
    <row r="16" customFormat="false" ht="15" hidden="false" customHeight="false" outlineLevel="0" collapsed="false">
      <c r="A16" s="44" t="s">
        <v>48</v>
      </c>
      <c r="B16" s="79" t="n">
        <v>0.99</v>
      </c>
      <c r="C16" s="79" t="n">
        <v>1</v>
      </c>
      <c r="D16" s="79" t="n">
        <v>1.01</v>
      </c>
    </row>
    <row r="17" customFormat="false" ht="15" hidden="false" customHeight="false" outlineLevel="0" collapsed="false">
      <c r="A17" s="44" t="s">
        <v>49</v>
      </c>
      <c r="B17" s="79" t="n">
        <v>0.99</v>
      </c>
      <c r="C17" s="79" t="n">
        <v>1</v>
      </c>
      <c r="D17" s="79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K38" activeCellId="0" sqref="K38"/>
    </sheetView>
  </sheetViews>
  <sheetFormatPr defaultRowHeight="15" zeroHeight="false" outlineLevelRow="0" outlineLevelCol="0"/>
  <cols>
    <col collapsed="false" customWidth="true" hidden="false" outlineLevel="0" max="1" min="1" style="85" width="9.17"/>
    <col collapsed="false" customWidth="true" hidden="false" outlineLevel="0" max="2" min="2" style="16" width="9.66"/>
    <col collapsed="false" customWidth="true" hidden="false" outlineLevel="0" max="3" min="3" style="16" width="12.17"/>
    <col collapsed="false" customWidth="true" hidden="false" outlineLevel="0" max="4" min="4" style="16" width="10.51"/>
    <col collapsed="false" customWidth="true" hidden="false" outlineLevel="0" max="5" min="5" style="30" width="12.17"/>
    <col collapsed="false" customWidth="true" hidden="false" outlineLevel="0" max="6" min="6" style="30" width="14.66"/>
    <col collapsed="false" customWidth="true" hidden="false" outlineLevel="0" max="7" min="7" style="30" width="12.51"/>
    <col collapsed="false" customWidth="true" hidden="false" outlineLevel="0" max="8" min="8" style="30" width="14.83"/>
    <col collapsed="false" customWidth="true" hidden="false" outlineLevel="0" max="9" min="9" style="30" width="16"/>
    <col collapsed="false" customWidth="true" hidden="false" outlineLevel="0" max="10" min="10" style="30" width="15.17"/>
  </cols>
  <sheetData>
    <row r="1" s="87" customFormat="true" ht="15" hidden="false" customHeight="false" outlineLevel="0" collapsed="false">
      <c r="A1" s="86" t="s">
        <v>105</v>
      </c>
      <c r="B1" s="77" t="s">
        <v>102</v>
      </c>
      <c r="C1" s="77" t="s">
        <v>103</v>
      </c>
      <c r="D1" s="77" t="s">
        <v>104</v>
      </c>
    </row>
    <row r="2" s="81" customFormat="true" ht="15" hidden="false" customHeight="false" outlineLevel="0" collapsed="false">
      <c r="A2" s="44" t="s">
        <v>18</v>
      </c>
      <c r="B2" s="79" t="n">
        <v>0.99</v>
      </c>
      <c r="C2" s="79" t="n">
        <v>1</v>
      </c>
      <c r="D2" s="79" t="n">
        <v>1.01</v>
      </c>
    </row>
    <row r="3" s="81" customFormat="true" ht="15" hidden="false" customHeight="false" outlineLevel="0" collapsed="false">
      <c r="A3" s="44" t="s">
        <v>19</v>
      </c>
      <c r="B3" s="79" t="n">
        <v>0.99</v>
      </c>
      <c r="C3" s="79" t="n">
        <v>1</v>
      </c>
      <c r="D3" s="79" t="n">
        <v>1.01</v>
      </c>
    </row>
    <row r="4" s="81" customFormat="true" ht="15" hidden="false" customHeight="false" outlineLevel="0" collapsed="false">
      <c r="A4" s="44" t="s">
        <v>20</v>
      </c>
      <c r="B4" s="79" t="n">
        <v>0.99</v>
      </c>
      <c r="C4" s="79" t="n">
        <v>1</v>
      </c>
      <c r="D4" s="79" t="n">
        <v>1.01</v>
      </c>
    </row>
    <row r="5" s="81" customFormat="true" ht="15" hidden="false" customHeight="false" outlineLevel="0" collapsed="false">
      <c r="A5" s="44" t="s">
        <v>21</v>
      </c>
      <c r="B5" s="79" t="n">
        <v>0.99</v>
      </c>
      <c r="C5" s="79" t="n">
        <v>1</v>
      </c>
      <c r="D5" s="79" t="n">
        <v>1.01</v>
      </c>
    </row>
    <row r="6" s="81" customFormat="true" ht="15" hidden="false" customHeight="false" outlineLevel="0" collapsed="false">
      <c r="A6" s="44" t="s">
        <v>22</v>
      </c>
      <c r="B6" s="79" t="n">
        <v>0.99</v>
      </c>
      <c r="C6" s="79" t="n">
        <v>1</v>
      </c>
      <c r="D6" s="79" t="n">
        <v>1.01</v>
      </c>
    </row>
    <row r="7" s="88" customFormat="true" ht="15" hidden="false" customHeight="false" outlineLevel="0" collapsed="false">
      <c r="A7" s="44" t="s">
        <v>23</v>
      </c>
      <c r="B7" s="79" t="n">
        <v>0.99</v>
      </c>
      <c r="C7" s="79" t="n">
        <v>1</v>
      </c>
      <c r="D7" s="79" t="n">
        <v>1.01</v>
      </c>
      <c r="E7" s="81"/>
      <c r="F7" s="81"/>
      <c r="G7" s="81"/>
      <c r="H7" s="81"/>
      <c r="I7" s="81"/>
      <c r="J7" s="81"/>
      <c r="K7" s="81"/>
      <c r="L7" s="81"/>
      <c r="M7" s="81"/>
    </row>
    <row r="8" s="88" customFormat="true" ht="15" hidden="false" customHeight="false" outlineLevel="0" collapsed="false">
      <c r="A8" s="44" t="s">
        <v>24</v>
      </c>
      <c r="B8" s="79" t="n">
        <v>0.99</v>
      </c>
      <c r="C8" s="79" t="n">
        <v>1</v>
      </c>
      <c r="D8" s="79" t="n">
        <v>1.01</v>
      </c>
      <c r="E8" s="81"/>
      <c r="F8" s="81"/>
      <c r="G8" s="81"/>
      <c r="H8" s="81"/>
      <c r="I8" s="81"/>
      <c r="J8" s="81"/>
      <c r="K8" s="81"/>
      <c r="L8" s="81"/>
      <c r="M8" s="81"/>
    </row>
    <row r="9" s="81" customFormat="true" ht="15" hidden="false" customHeight="false" outlineLevel="0" collapsed="false">
      <c r="A9" s="44" t="s">
        <v>25</v>
      </c>
      <c r="B9" s="79" t="n">
        <v>0.99</v>
      </c>
      <c r="C9" s="79" t="n">
        <v>1</v>
      </c>
      <c r="D9" s="79" t="n">
        <v>1.01</v>
      </c>
    </row>
    <row r="10" s="81" customFormat="true" ht="15" hidden="false" customHeight="false" outlineLevel="0" collapsed="false">
      <c r="A10" s="44" t="s">
        <v>26</v>
      </c>
      <c r="B10" s="79" t="n">
        <v>0.99</v>
      </c>
      <c r="C10" s="79" t="n">
        <v>1</v>
      </c>
      <c r="D10" s="79" t="n">
        <v>1.01</v>
      </c>
    </row>
    <row r="11" s="81" customFormat="true" ht="15" hidden="false" customHeight="false" outlineLevel="0" collapsed="false">
      <c r="A11" s="44" t="s">
        <v>27</v>
      </c>
      <c r="B11" s="79" t="n">
        <v>0.99</v>
      </c>
      <c r="C11" s="79" t="n">
        <v>1</v>
      </c>
      <c r="D11" s="79" t="n">
        <v>1.01</v>
      </c>
    </row>
    <row r="12" s="81" customFormat="true" ht="15" hidden="false" customHeight="false" outlineLevel="0" collapsed="false">
      <c r="A12" s="44" t="s">
        <v>28</v>
      </c>
      <c r="B12" s="79" t="n">
        <v>0.99</v>
      </c>
      <c r="C12" s="79" t="n">
        <v>1</v>
      </c>
      <c r="D12" s="79" t="n">
        <v>1.01</v>
      </c>
    </row>
    <row r="13" s="81" customFormat="true" ht="15" hidden="false" customHeight="false" outlineLevel="0" collapsed="false">
      <c r="A13" s="44" t="s">
        <v>29</v>
      </c>
      <c r="B13" s="79" t="n">
        <v>0.99</v>
      </c>
      <c r="C13" s="79" t="n">
        <v>1</v>
      </c>
      <c r="D13" s="79" t="n">
        <v>1.01</v>
      </c>
    </row>
    <row r="14" s="81" customFormat="true" ht="15" hidden="false" customHeight="false" outlineLevel="0" collapsed="false">
      <c r="A14" s="44" t="s">
        <v>30</v>
      </c>
      <c r="B14" s="79" t="n">
        <v>0.99</v>
      </c>
      <c r="C14" s="79" t="n">
        <v>1</v>
      </c>
      <c r="D14" s="79" t="n">
        <v>1.01</v>
      </c>
    </row>
    <row r="15" s="81" customFormat="true" ht="15" hidden="false" customHeight="false" outlineLevel="0" collapsed="false">
      <c r="A15" s="44" t="s">
        <v>31</v>
      </c>
      <c r="B15" s="79" t="n">
        <v>0.99</v>
      </c>
      <c r="C15" s="79" t="n">
        <v>1</v>
      </c>
      <c r="D15" s="79" t="n">
        <v>1.01</v>
      </c>
    </row>
    <row r="16" s="81" customFormat="true" ht="15" hidden="false" customHeight="false" outlineLevel="0" collapsed="false">
      <c r="A16" s="44" t="s">
        <v>32</v>
      </c>
      <c r="B16" s="79" t="n">
        <v>0.99</v>
      </c>
      <c r="C16" s="79" t="n">
        <v>1</v>
      </c>
      <c r="D16" s="79" t="n">
        <v>1.01</v>
      </c>
    </row>
    <row r="17" s="81" customFormat="true" ht="15" hidden="false" customHeight="false" outlineLevel="0" collapsed="false">
      <c r="A17" s="44" t="s">
        <v>33</v>
      </c>
      <c r="B17" s="79" t="n">
        <v>0.99</v>
      </c>
      <c r="C17" s="79" t="n">
        <v>1</v>
      </c>
      <c r="D17" s="79" t="n">
        <v>1.01</v>
      </c>
    </row>
    <row r="18" customFormat="false" ht="15" hidden="false" customHeight="false" outlineLevel="0" collapsed="false">
      <c r="E18" s="20"/>
    </row>
    <row r="19" customFormat="false" ht="15" hidden="false" customHeight="false" outlineLevel="0" collapsed="false">
      <c r="A19" s="89"/>
      <c r="B19" s="15"/>
      <c r="C19" s="15"/>
      <c r="D19" s="15"/>
      <c r="E19" s="20"/>
    </row>
    <row r="20" customFormat="false" ht="15" hidden="false" customHeight="false" outlineLevel="0" collapsed="false">
      <c r="A20" s="90"/>
      <c r="B20" s="91"/>
      <c r="C20" s="91"/>
      <c r="D20" s="9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RowHeight="12" zeroHeight="false" outlineLevelRow="0" outlineLevelCol="0"/>
  <cols>
    <col collapsed="false" customWidth="true" hidden="false" outlineLevel="0" max="1" min="1" style="92" width="9.83"/>
    <col collapsed="false" customWidth="true" hidden="false" outlineLevel="0" max="2" min="2" style="93" width="16.5"/>
    <col collapsed="false" customWidth="true" hidden="false" outlineLevel="0" max="3" min="3" style="94" width="10"/>
    <col collapsed="false" customWidth="false" hidden="false" outlineLevel="0" max="4" min="4" style="94" width="11.51"/>
    <col collapsed="false" customWidth="true" hidden="false" outlineLevel="0" max="5" min="5" style="94" width="10.66"/>
    <col collapsed="false" customWidth="true" hidden="false" outlineLevel="0" max="6" min="6" style="94" width="8.83"/>
    <col collapsed="false" customWidth="true" hidden="false" outlineLevel="0" max="7" min="7" style="94" width="14.83"/>
    <col collapsed="false" customWidth="true" hidden="false" outlineLevel="0" max="8" min="8" style="94" width="14.17"/>
    <col collapsed="false" customWidth="true" hidden="false" outlineLevel="0" max="9" min="9" style="94" width="8.33"/>
    <col collapsed="false" customWidth="true" hidden="false" outlineLevel="0" max="10" min="10" style="94" width="7.66"/>
    <col collapsed="false" customWidth="true" hidden="false" outlineLevel="0" max="11" min="11" style="94" width="7.34"/>
    <col collapsed="false" customWidth="true" hidden="false" outlineLevel="0" max="1025" min="12" style="94" width="55.84"/>
  </cols>
  <sheetData>
    <row r="1" s="98" customFormat="true" ht="32" hidden="false" customHeight="false" outlineLevel="0" collapsed="false">
      <c r="A1" s="95" t="s">
        <v>106</v>
      </c>
      <c r="B1" s="96" t="s">
        <v>107</v>
      </c>
      <c r="C1" s="97" t="s">
        <v>108</v>
      </c>
      <c r="D1" s="98" t="s">
        <v>109</v>
      </c>
      <c r="E1" s="97" t="s">
        <v>110</v>
      </c>
      <c r="F1" s="98" t="s">
        <v>111</v>
      </c>
      <c r="G1" s="98" t="s">
        <v>112</v>
      </c>
      <c r="H1" s="98" t="s">
        <v>113</v>
      </c>
      <c r="I1" s="98" t="s">
        <v>114</v>
      </c>
      <c r="J1" s="98" t="s">
        <v>115</v>
      </c>
      <c r="K1" s="98" t="s">
        <v>116</v>
      </c>
      <c r="L1" s="98" t="s">
        <v>117</v>
      </c>
    </row>
    <row r="2" s="100" customFormat="true" ht="26" hidden="false" customHeight="false" outlineLevel="0" collapsed="false">
      <c r="A2" s="43" t="s">
        <v>34</v>
      </c>
      <c r="B2" s="99" t="s">
        <v>118</v>
      </c>
      <c r="C2" s="100" t="s">
        <v>119</v>
      </c>
      <c r="D2" s="100" t="s">
        <v>120</v>
      </c>
      <c r="H2" s="100" t="s">
        <v>121</v>
      </c>
      <c r="J2" s="99" t="n">
        <v>1</v>
      </c>
      <c r="K2" s="99" t="n">
        <v>1</v>
      </c>
      <c r="L2" s="100" t="s">
        <v>122</v>
      </c>
    </row>
    <row r="3" s="100" customFormat="true" ht="26" hidden="false" customHeight="false" outlineLevel="0" collapsed="false">
      <c r="A3" s="43" t="s">
        <v>35</v>
      </c>
      <c r="B3" s="99" t="s">
        <v>118</v>
      </c>
      <c r="C3" s="100" t="s">
        <v>119</v>
      </c>
      <c r="D3" s="100" t="s">
        <v>120</v>
      </c>
      <c r="H3" s="100" t="s">
        <v>21</v>
      </c>
      <c r="J3" s="99" t="n">
        <v>1</v>
      </c>
      <c r="K3" s="99" t="n">
        <v>2</v>
      </c>
    </row>
    <row r="4" s="100" customFormat="true" ht="13.8" hidden="false" customHeight="false" outlineLevel="0" collapsed="false">
      <c r="A4" s="44" t="s">
        <v>36</v>
      </c>
      <c r="B4" s="99" t="s">
        <v>123</v>
      </c>
      <c r="J4" s="99" t="n">
        <v>0</v>
      </c>
      <c r="K4" s="99" t="n">
        <v>2</v>
      </c>
    </row>
    <row r="5" customFormat="false" ht="16" hidden="false" customHeight="false" outlineLevel="0" collapsed="false">
      <c r="A5" s="43" t="s">
        <v>37</v>
      </c>
      <c r="B5" s="99" t="s">
        <v>118</v>
      </c>
      <c r="C5" s="100" t="s">
        <v>124</v>
      </c>
      <c r="D5" s="100" t="s">
        <v>125</v>
      </c>
      <c r="F5" s="100"/>
      <c r="G5" s="100"/>
      <c r="H5" s="100" t="s">
        <v>18</v>
      </c>
      <c r="I5" s="100" t="s">
        <v>23</v>
      </c>
      <c r="J5" s="99" t="n">
        <v>1</v>
      </c>
      <c r="K5" s="99" t="n">
        <v>4</v>
      </c>
      <c r="L5" s="100"/>
    </row>
    <row r="6" s="100" customFormat="true" ht="16" hidden="false" customHeight="false" outlineLevel="0" collapsed="false">
      <c r="A6" s="43" t="s">
        <v>38</v>
      </c>
      <c r="B6" s="99" t="s">
        <v>118</v>
      </c>
      <c r="C6" s="100" t="s">
        <v>124</v>
      </c>
      <c r="D6" s="100" t="s">
        <v>125</v>
      </c>
      <c r="H6" s="100" t="s">
        <v>18</v>
      </c>
      <c r="I6" s="100" t="s">
        <v>23</v>
      </c>
      <c r="J6" s="99" t="n">
        <v>1</v>
      </c>
      <c r="K6" s="99" t="n">
        <v>4</v>
      </c>
    </row>
    <row r="7" s="100" customFormat="true" ht="16" hidden="false" customHeight="false" outlineLevel="0" collapsed="false">
      <c r="A7" s="43" t="s">
        <v>39</v>
      </c>
      <c r="B7" s="99" t="s">
        <v>118</v>
      </c>
      <c r="C7" s="100" t="s">
        <v>124</v>
      </c>
      <c r="D7" s="100" t="s">
        <v>125</v>
      </c>
      <c r="H7" s="100" t="s">
        <v>126</v>
      </c>
      <c r="J7" s="99" t="n">
        <v>1</v>
      </c>
      <c r="K7" s="99" t="n">
        <v>4</v>
      </c>
    </row>
    <row r="8" s="100" customFormat="true" ht="15" hidden="false" customHeight="false" outlineLevel="0" collapsed="false">
      <c r="A8" s="44" t="s">
        <v>40</v>
      </c>
      <c r="B8" s="99" t="s">
        <v>127</v>
      </c>
      <c r="C8" s="100" t="s">
        <v>23</v>
      </c>
      <c r="D8" s="100" t="s">
        <v>128</v>
      </c>
      <c r="J8" s="99" t="n">
        <v>1</v>
      </c>
      <c r="K8" s="99" t="n">
        <v>4</v>
      </c>
    </row>
    <row r="9" s="100" customFormat="true" ht="15" hidden="false" customHeight="false" outlineLevel="0" collapsed="false">
      <c r="A9" s="44" t="s">
        <v>41</v>
      </c>
      <c r="B9" s="99" t="s">
        <v>129</v>
      </c>
      <c r="J9" s="99" t="n">
        <v>1</v>
      </c>
      <c r="K9" s="99" t="n">
        <v>4</v>
      </c>
    </row>
    <row r="10" s="101" customFormat="true" ht="15" hidden="false" customHeight="false" outlineLevel="0" collapsed="false">
      <c r="A10" s="44" t="s">
        <v>42</v>
      </c>
      <c r="B10" s="99" t="s">
        <v>123</v>
      </c>
      <c r="F10" s="100"/>
      <c r="G10" s="100"/>
      <c r="H10" s="100"/>
      <c r="I10" s="100"/>
      <c r="J10" s="99" t="n">
        <v>1</v>
      </c>
      <c r="K10" s="99" t="n">
        <v>2</v>
      </c>
      <c r="L10" s="100" t="s">
        <v>130</v>
      </c>
    </row>
    <row r="11" s="101" customFormat="true" ht="15" hidden="false" customHeight="false" outlineLevel="0" collapsed="false">
      <c r="A11" s="44" t="s">
        <v>43</v>
      </c>
      <c r="B11" s="99" t="s">
        <v>131</v>
      </c>
      <c r="F11" s="100"/>
      <c r="G11" s="100"/>
      <c r="H11" s="100"/>
      <c r="I11" s="100"/>
      <c r="J11" s="99" t="n">
        <v>0</v>
      </c>
      <c r="K11" s="99" t="n">
        <v>1</v>
      </c>
    </row>
    <row r="12" s="101" customFormat="true" ht="15" hidden="false" customHeight="false" outlineLevel="0" collapsed="false">
      <c r="A12" s="44" t="s">
        <v>44</v>
      </c>
      <c r="B12" s="99" t="s">
        <v>123</v>
      </c>
      <c r="F12" s="100"/>
      <c r="G12" s="100"/>
      <c r="H12" s="100"/>
      <c r="I12" s="100"/>
      <c r="J12" s="99" t="n">
        <v>0</v>
      </c>
      <c r="K12" s="99" t="n">
        <v>2</v>
      </c>
      <c r="L12" s="94"/>
    </row>
    <row r="13" s="101" customFormat="true" ht="15" hidden="false" customHeight="false" outlineLevel="0" collapsed="false">
      <c r="A13" s="44" t="s">
        <v>45</v>
      </c>
      <c r="B13" s="99" t="s">
        <v>123</v>
      </c>
      <c r="F13" s="100"/>
      <c r="G13" s="100"/>
      <c r="H13" s="100"/>
      <c r="I13" s="100"/>
      <c r="J13" s="99" t="n">
        <v>0</v>
      </c>
      <c r="K13" s="99" t="n">
        <v>2</v>
      </c>
    </row>
    <row r="14" customFormat="false" ht="13" hidden="false" customHeight="false" outlineLevel="0" collapsed="false">
      <c r="A14" s="102" t="s">
        <v>46</v>
      </c>
      <c r="B14" s="99" t="s">
        <v>132</v>
      </c>
      <c r="C14" s="100"/>
      <c r="E14" s="100"/>
      <c r="F14" s="100"/>
      <c r="G14" s="100"/>
      <c r="H14" s="100"/>
      <c r="I14" s="100"/>
      <c r="J14" s="99" t="n">
        <v>0</v>
      </c>
      <c r="K14" s="99" t="n">
        <v>0</v>
      </c>
    </row>
    <row r="15" s="101" customFormat="true" ht="15" hidden="false" customHeight="false" outlineLevel="0" collapsed="false">
      <c r="A15" s="44" t="s">
        <v>47</v>
      </c>
      <c r="B15" s="99" t="s">
        <v>133</v>
      </c>
      <c r="C15" s="100"/>
      <c r="E15" s="100"/>
      <c r="F15" s="100"/>
      <c r="G15" s="100"/>
      <c r="H15" s="100"/>
      <c r="I15" s="100"/>
      <c r="J15" s="99" t="n">
        <v>0</v>
      </c>
      <c r="K15" s="99" t="n">
        <v>0</v>
      </c>
      <c r="L15" s="94"/>
    </row>
    <row r="16" customFormat="false" ht="15" hidden="false" customHeight="false" outlineLevel="0" collapsed="false">
      <c r="A16" s="44" t="s">
        <v>48</v>
      </c>
      <c r="B16" s="99" t="s">
        <v>133</v>
      </c>
      <c r="C16" s="100"/>
      <c r="E16" s="100"/>
      <c r="F16" s="100"/>
      <c r="G16" s="100"/>
      <c r="H16" s="100"/>
      <c r="I16" s="100"/>
      <c r="J16" s="99" t="n">
        <v>0</v>
      </c>
      <c r="K16" s="99" t="n">
        <v>0</v>
      </c>
    </row>
    <row r="17" customFormat="false" ht="15" hidden="false" customHeight="false" outlineLevel="0" collapsed="false">
      <c r="A17" s="44" t="s">
        <v>49</v>
      </c>
      <c r="B17" s="99" t="s">
        <v>133</v>
      </c>
      <c r="C17" s="100"/>
      <c r="E17" s="100"/>
      <c r="F17" s="100"/>
      <c r="G17" s="100"/>
      <c r="H17" s="100"/>
      <c r="I17" s="100"/>
      <c r="J17" s="99" t="n">
        <v>0</v>
      </c>
      <c r="K17" s="9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15" width="23.67"/>
    <col collapsed="false" customWidth="true" hidden="false" outlineLevel="0" max="2" min="2" style="15" width="5.66"/>
    <col collapsed="false" customWidth="true" hidden="false" outlineLevel="0" max="3" min="3" style="15" width="7.34"/>
    <col collapsed="false" customWidth="true" hidden="false" outlineLevel="0" max="4" min="4" style="15" width="6.16"/>
    <col collapsed="false" customWidth="true" hidden="false" outlineLevel="0" max="5" min="5" style="15" width="5.83"/>
    <col collapsed="false" customWidth="true" hidden="false" outlineLevel="0" max="7" min="6" style="15" width="5.66"/>
    <col collapsed="false" customWidth="true" hidden="false" outlineLevel="0" max="8" min="8" style="15" width="7.16"/>
    <col collapsed="false" customWidth="true" hidden="false" outlineLevel="0" max="9" min="9" style="15" width="5.83"/>
    <col collapsed="false" customWidth="true" hidden="false" outlineLevel="0" max="10" min="10" style="15" width="6.16"/>
    <col collapsed="false" customWidth="true" hidden="false" outlineLevel="0" max="11" min="11" style="15" width="7.16"/>
    <col collapsed="false" customWidth="true" hidden="false" outlineLevel="0" max="12" min="12" style="15" width="4.5"/>
    <col collapsed="false" customWidth="true" hidden="false" outlineLevel="0" max="13" min="13" style="15" width="8"/>
    <col collapsed="false" customWidth="true" hidden="false" outlineLevel="0" max="15" min="14" style="15" width="5.83"/>
    <col collapsed="false" customWidth="true" hidden="false" outlineLevel="0" max="16" min="16" style="15" width="6.16"/>
    <col collapsed="false" customWidth="true" hidden="false" outlineLevel="0" max="17" min="17" style="15" width="7.51"/>
    <col collapsed="false" customWidth="true" hidden="false" outlineLevel="0" max="18" min="18" style="0" width="8.83"/>
    <col collapsed="false" customWidth="true" hidden="false" outlineLevel="0" max="19" min="19" style="16" width="6.34"/>
    <col collapsed="false" customWidth="true" hidden="false" outlineLevel="0" max="20" min="20" style="15" width="7.66"/>
    <col collapsed="false" customWidth="true" hidden="false" outlineLevel="0" max="21" min="21" style="15" width="7.51"/>
    <col collapsed="false" customWidth="true" hidden="false" outlineLevel="0" max="22" min="22" style="15" width="6.5"/>
    <col collapsed="false" customWidth="true" hidden="false" outlineLevel="0" max="23" min="23" style="15" width="3.66"/>
    <col collapsed="false" customWidth="true" hidden="false" outlineLevel="0" max="24" min="24" style="17" width="10.66"/>
    <col collapsed="false" customWidth="true" hidden="false" outlineLevel="0" max="25" min="25" style="17" width="7.51"/>
    <col collapsed="false" customWidth="true" hidden="false" outlineLevel="0" max="1025" min="26" style="0" width="8.83"/>
  </cols>
  <sheetData>
    <row r="1" customFormat="false" ht="15" hidden="false" customHeight="false" outlineLevel="0" collapsed="false">
      <c r="A1" s="18" t="s">
        <v>17</v>
      </c>
      <c r="B1" s="19" t="s">
        <v>18</v>
      </c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S1" s="20"/>
      <c r="V1" s="21"/>
      <c r="W1" s="21"/>
      <c r="X1" s="21"/>
      <c r="Y1" s="21"/>
    </row>
    <row r="2" customFormat="false" ht="16" hidden="false" customHeight="false" outlineLevel="0" collapsed="false">
      <c r="A2" s="22" t="s">
        <v>34</v>
      </c>
      <c r="B2" s="20" t="n">
        <v>-1</v>
      </c>
      <c r="C2" s="20" t="n">
        <v>-1</v>
      </c>
      <c r="D2" s="20" t="n">
        <v>1</v>
      </c>
      <c r="E2" s="20" t="n">
        <v>1</v>
      </c>
      <c r="F2" s="20" t="n">
        <v>0</v>
      </c>
      <c r="G2" s="20" t="n">
        <v>0</v>
      </c>
      <c r="H2" s="20" t="n">
        <v>0</v>
      </c>
      <c r="I2" s="20" t="n">
        <v>0</v>
      </c>
      <c r="J2" s="20" t="n">
        <v>0</v>
      </c>
      <c r="K2" s="20" t="n">
        <v>0</v>
      </c>
      <c r="L2" s="20" t="n">
        <v>0</v>
      </c>
      <c r="M2" s="20" t="n">
        <v>0</v>
      </c>
      <c r="N2" s="20" t="n">
        <v>0</v>
      </c>
      <c r="O2" s="20" t="n">
        <v>0</v>
      </c>
      <c r="P2" s="20" t="n">
        <v>0</v>
      </c>
      <c r="Q2" s="20" t="n">
        <v>0</v>
      </c>
      <c r="S2" s="20"/>
      <c r="X2" s="15"/>
      <c r="Y2" s="15"/>
    </row>
    <row r="3" customFormat="false" ht="16" hidden="false" customHeight="false" outlineLevel="0" collapsed="false">
      <c r="A3" s="22" t="s">
        <v>35</v>
      </c>
      <c r="B3" s="20" t="n">
        <v>-1</v>
      </c>
      <c r="C3" s="20" t="n">
        <v>-1</v>
      </c>
      <c r="D3" s="20" t="n">
        <v>1</v>
      </c>
      <c r="E3" s="20" t="n">
        <v>1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S3" s="20"/>
      <c r="X3" s="15"/>
      <c r="Y3" s="15"/>
    </row>
    <row r="4" customFormat="false" ht="15" hidden="false" customHeight="false" outlineLevel="0" collapsed="false">
      <c r="A4" s="23" t="s">
        <v>36</v>
      </c>
      <c r="B4" s="20" t="n">
        <v>0</v>
      </c>
      <c r="C4" s="20" t="n">
        <v>0</v>
      </c>
      <c r="D4" s="20" t="n">
        <v>0</v>
      </c>
      <c r="E4" s="20" t="n">
        <v>-1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S4" s="20"/>
      <c r="X4" s="15"/>
      <c r="Y4" s="15"/>
    </row>
    <row r="5" customFormat="false" ht="16" hidden="false" customHeight="false" outlineLevel="0" collapsed="false">
      <c r="A5" s="22" t="s">
        <v>37</v>
      </c>
      <c r="B5" s="20" t="n">
        <v>-1</v>
      </c>
      <c r="C5" s="20" t="n">
        <v>0</v>
      </c>
      <c r="D5" s="20" t="n">
        <v>1</v>
      </c>
      <c r="E5" s="20" t="n">
        <v>0</v>
      </c>
      <c r="F5" s="20" t="n">
        <v>-1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S5" s="20"/>
      <c r="X5" s="15"/>
      <c r="Y5" s="15"/>
    </row>
    <row r="6" customFormat="false" ht="16" hidden="false" customHeight="false" outlineLevel="0" collapsed="false">
      <c r="A6" s="22" t="s">
        <v>38</v>
      </c>
      <c r="B6" s="20" t="n">
        <v>-1</v>
      </c>
      <c r="C6" s="20" t="n">
        <v>0</v>
      </c>
      <c r="D6" s="20" t="n">
        <v>1</v>
      </c>
      <c r="E6" s="20" t="n">
        <v>0</v>
      </c>
      <c r="F6" s="20" t="n">
        <v>-1</v>
      </c>
      <c r="G6" s="20" t="n">
        <v>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0" t="n">
        <v>0</v>
      </c>
      <c r="Q6" s="20" t="n">
        <v>0</v>
      </c>
      <c r="S6" s="20"/>
      <c r="X6" s="15"/>
      <c r="Y6" s="15"/>
    </row>
    <row r="7" customFormat="false" ht="16" hidden="false" customHeight="false" outlineLevel="0" collapsed="false">
      <c r="A7" s="22" t="s">
        <v>39</v>
      </c>
      <c r="B7" s="20" t="n">
        <v>-1</v>
      </c>
      <c r="C7" s="20" t="n">
        <v>0</v>
      </c>
      <c r="D7" s="20" t="n">
        <v>1</v>
      </c>
      <c r="E7" s="20" t="n">
        <v>0</v>
      </c>
      <c r="F7" s="20" t="n">
        <v>-1</v>
      </c>
      <c r="G7" s="20" t="n">
        <v>1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0" t="n">
        <v>0</v>
      </c>
      <c r="S7" s="20"/>
      <c r="X7" s="15"/>
      <c r="Y7" s="15"/>
    </row>
    <row r="8" customFormat="false" ht="15" hidden="false" customHeight="false" outlineLevel="0" collapsed="false">
      <c r="A8" s="23" t="s">
        <v>40</v>
      </c>
      <c r="B8" s="20" t="n">
        <v>0</v>
      </c>
      <c r="C8" s="20" t="n">
        <v>0</v>
      </c>
      <c r="D8" s="20" t="n">
        <v>0</v>
      </c>
      <c r="E8" s="20" t="n">
        <v>0</v>
      </c>
      <c r="F8" s="20" t="n">
        <v>0</v>
      </c>
      <c r="G8" s="20" t="n">
        <v>-1</v>
      </c>
      <c r="H8" s="20" t="n">
        <v>1</v>
      </c>
      <c r="I8" s="20" t="n">
        <v>1</v>
      </c>
      <c r="J8" s="20" t="n">
        <v>0</v>
      </c>
      <c r="K8" s="20" t="n">
        <v>0</v>
      </c>
      <c r="L8" s="20" t="n">
        <v>0</v>
      </c>
      <c r="M8" s="20" t="n">
        <v>0</v>
      </c>
      <c r="N8" s="20" t="n">
        <v>0</v>
      </c>
      <c r="O8" s="20" t="n">
        <v>0</v>
      </c>
      <c r="P8" s="20" t="n">
        <v>0</v>
      </c>
      <c r="Q8" s="20" t="n">
        <v>0</v>
      </c>
      <c r="S8" s="20"/>
      <c r="X8" s="15"/>
      <c r="Y8" s="15"/>
    </row>
    <row r="9" customFormat="false" ht="15" hidden="false" customHeight="false" outlineLevel="0" collapsed="false">
      <c r="A9" s="23" t="s">
        <v>41</v>
      </c>
      <c r="B9" s="20" t="n">
        <v>0</v>
      </c>
      <c r="C9" s="20" t="n">
        <v>0</v>
      </c>
      <c r="D9" s="20" t="n">
        <v>0</v>
      </c>
      <c r="E9" s="20" t="n">
        <v>0</v>
      </c>
      <c r="F9" s="20" t="n">
        <v>0</v>
      </c>
      <c r="G9" s="20" t="n">
        <v>0</v>
      </c>
      <c r="H9" s="20" t="n">
        <v>0</v>
      </c>
      <c r="I9" s="20" t="n">
        <v>-1</v>
      </c>
      <c r="J9" s="20" t="n">
        <f aca="false">-1</f>
        <v>-1</v>
      </c>
      <c r="K9" s="20" t="n">
        <v>1</v>
      </c>
      <c r="L9" s="20" t="n">
        <v>-1</v>
      </c>
      <c r="M9" s="20" t="n">
        <v>1</v>
      </c>
      <c r="N9" s="20" t="n">
        <v>0</v>
      </c>
      <c r="O9" s="20" t="n">
        <v>0</v>
      </c>
      <c r="P9" s="20" t="n">
        <v>0</v>
      </c>
      <c r="Q9" s="20" t="n">
        <v>0</v>
      </c>
      <c r="S9" s="20"/>
      <c r="X9" s="15"/>
      <c r="Y9" s="15"/>
    </row>
    <row r="10" customFormat="false" ht="15" hidden="false" customHeight="false" outlineLevel="0" collapsed="false">
      <c r="A10" s="23" t="s">
        <v>42</v>
      </c>
      <c r="B10" s="20" t="n">
        <v>0</v>
      </c>
      <c r="C10" s="20" t="n">
        <v>0</v>
      </c>
      <c r="D10" s="20" t="n">
        <v>0</v>
      </c>
      <c r="E10" s="20" t="n">
        <v>0</v>
      </c>
      <c r="F10" s="20" t="n">
        <v>0</v>
      </c>
      <c r="G10" s="20" t="n">
        <v>0</v>
      </c>
      <c r="H10" s="20" t="n">
        <v>-1</v>
      </c>
      <c r="I10" s="20" t="n">
        <v>1</v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O10" s="20" t="n">
        <v>0</v>
      </c>
      <c r="P10" s="20" t="n">
        <v>0</v>
      </c>
      <c r="Q10" s="20" t="n">
        <v>0</v>
      </c>
      <c r="S10" s="20"/>
      <c r="X10" s="15"/>
      <c r="Y10" s="15"/>
    </row>
    <row r="11" customFormat="false" ht="15" hidden="false" customHeight="false" outlineLevel="0" collapsed="false">
      <c r="A11" s="23" t="s">
        <v>43</v>
      </c>
      <c r="B11" s="20" t="n">
        <v>-1</v>
      </c>
      <c r="C11" s="20" t="n">
        <v>0</v>
      </c>
      <c r="D11" s="20" t="n">
        <v>1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-1</v>
      </c>
      <c r="N11" s="20" t="n">
        <v>1</v>
      </c>
      <c r="O11" s="20" t="n">
        <v>0</v>
      </c>
      <c r="P11" s="20" t="n">
        <v>0</v>
      </c>
      <c r="Q11" s="20" t="n">
        <v>0</v>
      </c>
      <c r="S11" s="20"/>
      <c r="X11" s="15"/>
      <c r="Y11" s="15"/>
    </row>
    <row r="12" customFormat="false" ht="15" hidden="false" customHeight="false" outlineLevel="0" collapsed="false">
      <c r="A12" s="23" t="s">
        <v>44</v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-1</v>
      </c>
      <c r="O12" s="20" t="n">
        <v>1</v>
      </c>
      <c r="P12" s="20" t="n">
        <v>0</v>
      </c>
      <c r="Q12" s="20" t="n">
        <v>0</v>
      </c>
      <c r="S12" s="20"/>
      <c r="X12" s="15"/>
      <c r="Y12" s="15"/>
    </row>
    <row r="13" customFormat="false" ht="15" hidden="false" customHeight="false" outlineLevel="0" collapsed="false">
      <c r="A13" s="23" t="s">
        <v>45</v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-1</v>
      </c>
      <c r="P13" s="20" t="n">
        <v>1</v>
      </c>
      <c r="Q13" s="20" t="n">
        <v>0</v>
      </c>
      <c r="S13" s="20"/>
      <c r="T13" s="20"/>
      <c r="U13" s="16"/>
      <c r="X13" s="15"/>
      <c r="Y13" s="15"/>
    </row>
    <row r="14" customFormat="false" ht="15" hidden="false" customHeight="false" outlineLevel="0" collapsed="false">
      <c r="A14" s="15" t="s">
        <v>46</v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-1</v>
      </c>
      <c r="S14" s="20"/>
      <c r="X14" s="15"/>
      <c r="Y14" s="15"/>
    </row>
    <row r="15" customFormat="false" ht="15" hidden="false" customHeight="false" outlineLevel="0" collapsed="false">
      <c r="A15" s="15" t="s">
        <v>47</v>
      </c>
      <c r="B15" s="20" t="n">
        <v>1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S15" s="20"/>
    </row>
    <row r="16" customFormat="false" ht="15" hidden="false" customHeight="false" outlineLevel="0" collapsed="false">
      <c r="A16" s="23" t="s">
        <v>48</v>
      </c>
      <c r="B16" s="20" t="n">
        <v>0</v>
      </c>
      <c r="C16" s="20" t="n">
        <v>0</v>
      </c>
      <c r="D16" s="20" t="n">
        <v>0</v>
      </c>
      <c r="E16" s="20" t="n">
        <v>0</v>
      </c>
      <c r="F16" s="20" t="n">
        <v>0</v>
      </c>
      <c r="G16" s="20" t="n">
        <v>0</v>
      </c>
      <c r="H16" s="20" t="n">
        <v>0</v>
      </c>
      <c r="I16" s="20" t="n">
        <v>0</v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O16" s="20" t="n">
        <v>0</v>
      </c>
      <c r="P16" s="20" t="n">
        <v>0</v>
      </c>
      <c r="Q16" s="20" t="n">
        <v>1</v>
      </c>
      <c r="S16" s="20"/>
    </row>
    <row r="17" customFormat="false" ht="15" hidden="false" customHeight="false" outlineLevel="0" collapsed="false">
      <c r="A17" s="23" t="s">
        <v>49</v>
      </c>
      <c r="B17" s="20" t="n">
        <v>0</v>
      </c>
      <c r="C17" s="20" t="n">
        <v>0</v>
      </c>
      <c r="D17" s="20" t="n">
        <v>0</v>
      </c>
      <c r="E17" s="20" t="n">
        <v>0</v>
      </c>
      <c r="F17" s="20" t="n">
        <v>0</v>
      </c>
      <c r="G17" s="20" t="n">
        <v>0</v>
      </c>
      <c r="H17" s="20" t="n">
        <v>0</v>
      </c>
      <c r="I17" s="20" t="n">
        <v>0</v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O17" s="20" t="n">
        <v>0</v>
      </c>
      <c r="P17" s="20" t="n">
        <v>1</v>
      </c>
      <c r="Q17" s="20" t="n">
        <v>0</v>
      </c>
    </row>
  </sheetData>
  <conditionalFormatting sqref="V2:Y13 T14:Y1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B2:Q17">
    <cfRule type="cellIs" priority="3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24" width="9.17"/>
    <col collapsed="false" customWidth="true" hidden="false" outlineLevel="0" max="2" min="2" style="15" width="21.17"/>
    <col collapsed="false" customWidth="true" hidden="false" outlineLevel="0" max="3" min="3" style="25" width="9.51"/>
    <col collapsed="false" customWidth="true" hidden="false" outlineLevel="0" max="4" min="4" style="25" width="6.83"/>
    <col collapsed="false" customWidth="true" hidden="false" outlineLevel="0" max="5" min="5" style="25" width="6"/>
    <col collapsed="false" customWidth="true" hidden="false" outlineLevel="0" max="13" min="6" style="0" width="11.33"/>
  </cols>
  <sheetData>
    <row r="1" s="30" customFormat="true" ht="15" hidden="false" customHeight="false" outlineLevel="0" collapsed="false">
      <c r="A1" s="26" t="s">
        <v>50</v>
      </c>
      <c r="B1" s="27" t="s">
        <v>51</v>
      </c>
      <c r="C1" s="28" t="s">
        <v>52</v>
      </c>
      <c r="D1" s="28" t="s">
        <v>53</v>
      </c>
      <c r="E1" s="28" t="s">
        <v>54</v>
      </c>
      <c r="F1" s="29"/>
      <c r="G1" s="29"/>
    </row>
    <row r="2" s="30" customFormat="true" ht="15" hidden="false" customHeight="false" outlineLevel="0" collapsed="false">
      <c r="A2" s="31" t="s">
        <v>18</v>
      </c>
      <c r="B2" s="32" t="s">
        <v>55</v>
      </c>
      <c r="C2" s="33" t="n">
        <v>1</v>
      </c>
      <c r="D2" s="34" t="n">
        <v>1</v>
      </c>
      <c r="E2" s="33" t="n">
        <v>0</v>
      </c>
      <c r="F2" s="35"/>
    </row>
    <row r="3" s="30" customFormat="true" ht="15" hidden="false" customHeight="false" outlineLevel="0" collapsed="false">
      <c r="A3" s="31" t="s">
        <v>19</v>
      </c>
      <c r="B3" s="15" t="s">
        <v>56</v>
      </c>
      <c r="C3" s="34" t="n">
        <v>1</v>
      </c>
      <c r="D3" s="34" t="n">
        <v>1</v>
      </c>
      <c r="E3" s="33" t="n">
        <v>0</v>
      </c>
      <c r="F3" s="36"/>
    </row>
    <row r="4" s="30" customFormat="true" ht="15" hidden="false" customHeight="false" outlineLevel="0" collapsed="false">
      <c r="A4" s="31" t="s">
        <v>20</v>
      </c>
      <c r="B4" s="32" t="s">
        <v>57</v>
      </c>
      <c r="C4" s="34" t="n">
        <v>0</v>
      </c>
      <c r="D4" s="34" t="n">
        <v>1</v>
      </c>
      <c r="E4" s="33" t="n">
        <v>1</v>
      </c>
      <c r="F4" s="36"/>
    </row>
    <row r="5" s="30" customFormat="true" ht="15" hidden="false" customHeight="false" outlineLevel="0" collapsed="false">
      <c r="A5" s="31" t="s">
        <v>21</v>
      </c>
      <c r="B5" s="15" t="s">
        <v>58</v>
      </c>
      <c r="C5" s="34" t="n">
        <v>1</v>
      </c>
      <c r="D5" s="34" t="n">
        <v>1</v>
      </c>
      <c r="E5" s="33" t="n">
        <v>0</v>
      </c>
      <c r="F5" s="36"/>
    </row>
    <row r="6" s="30" customFormat="true" ht="15" hidden="false" customHeight="false" outlineLevel="0" collapsed="false">
      <c r="A6" s="31" t="s">
        <v>22</v>
      </c>
      <c r="B6" s="32" t="s">
        <v>59</v>
      </c>
      <c r="C6" s="34" t="n">
        <v>1</v>
      </c>
      <c r="D6" s="34" t="n">
        <v>1</v>
      </c>
      <c r="E6" s="33" t="n">
        <v>0</v>
      </c>
      <c r="F6" s="36"/>
    </row>
    <row r="7" s="30" customFormat="true" ht="15" hidden="false" customHeight="false" outlineLevel="0" collapsed="false">
      <c r="A7" s="31" t="s">
        <v>23</v>
      </c>
      <c r="B7" s="32" t="s">
        <v>60</v>
      </c>
      <c r="C7" s="34" t="n">
        <v>1</v>
      </c>
      <c r="D7" s="34" t="n">
        <v>1</v>
      </c>
      <c r="E7" s="33" t="n">
        <v>0</v>
      </c>
      <c r="F7" s="36"/>
    </row>
    <row r="8" s="30" customFormat="true" ht="15" hidden="false" customHeight="false" outlineLevel="0" collapsed="false">
      <c r="A8" s="31" t="s">
        <v>24</v>
      </c>
      <c r="B8" s="15" t="s">
        <v>61</v>
      </c>
      <c r="C8" s="34" t="n">
        <v>1</v>
      </c>
      <c r="D8" s="34" t="n">
        <v>1</v>
      </c>
      <c r="E8" s="33" t="n">
        <v>0</v>
      </c>
      <c r="F8" s="36"/>
    </row>
    <row r="9" s="30" customFormat="true" ht="15" hidden="false" customHeight="false" outlineLevel="0" collapsed="false">
      <c r="A9" s="31" t="s">
        <v>25</v>
      </c>
      <c r="B9" s="15" t="s">
        <v>62</v>
      </c>
      <c r="C9" s="34" t="n">
        <v>1</v>
      </c>
      <c r="D9" s="34" t="n">
        <v>1</v>
      </c>
      <c r="E9" s="33" t="n">
        <v>0</v>
      </c>
      <c r="F9" s="36"/>
    </row>
    <row r="10" s="30" customFormat="true" ht="15" hidden="false" customHeight="false" outlineLevel="0" collapsed="false">
      <c r="A10" s="31" t="s">
        <v>26</v>
      </c>
      <c r="B10" s="15" t="s">
        <v>63</v>
      </c>
      <c r="C10" s="34" t="n">
        <v>0</v>
      </c>
      <c r="D10" s="34" t="n">
        <v>1</v>
      </c>
      <c r="E10" s="33" t="n">
        <v>1</v>
      </c>
      <c r="F10" s="36"/>
    </row>
    <row r="11" s="30" customFormat="true" ht="15" hidden="false" customHeight="false" outlineLevel="0" collapsed="false">
      <c r="A11" s="31" t="s">
        <v>27</v>
      </c>
      <c r="B11" s="15" t="s">
        <v>64</v>
      </c>
      <c r="C11" s="34" t="n">
        <v>0</v>
      </c>
      <c r="D11" s="34" t="n">
        <v>1</v>
      </c>
      <c r="E11" s="33" t="n">
        <v>1</v>
      </c>
      <c r="F11" s="36"/>
    </row>
    <row r="12" s="30" customFormat="true" ht="15" hidden="false" customHeight="false" outlineLevel="0" collapsed="false">
      <c r="A12" s="31" t="s">
        <v>28</v>
      </c>
      <c r="B12" s="15" t="s">
        <v>65</v>
      </c>
      <c r="C12" s="34" t="n">
        <v>0</v>
      </c>
      <c r="D12" s="34" t="n">
        <v>1</v>
      </c>
      <c r="E12" s="33" t="n">
        <v>1</v>
      </c>
      <c r="F12" s="36"/>
    </row>
    <row r="13" s="30" customFormat="true" ht="15" hidden="false" customHeight="false" outlineLevel="0" collapsed="false">
      <c r="A13" s="31" t="s">
        <v>29</v>
      </c>
      <c r="B13" s="15" t="s">
        <v>66</v>
      </c>
      <c r="C13" s="34" t="n">
        <v>1</v>
      </c>
      <c r="D13" s="34" t="n">
        <v>1</v>
      </c>
      <c r="E13" s="33" t="n">
        <v>0</v>
      </c>
      <c r="F13" s="36"/>
    </row>
    <row r="14" s="30" customFormat="true" ht="15" hidden="false" customHeight="false" outlineLevel="0" collapsed="false">
      <c r="A14" s="31" t="s">
        <v>30</v>
      </c>
      <c r="B14" s="15" t="s">
        <v>67</v>
      </c>
      <c r="C14" s="34" t="n">
        <v>1</v>
      </c>
      <c r="D14" s="34" t="n">
        <v>1</v>
      </c>
      <c r="E14" s="33" t="n">
        <v>0</v>
      </c>
      <c r="F14" s="36"/>
    </row>
    <row r="15" s="30" customFormat="true" ht="15" hidden="false" customHeight="false" outlineLevel="0" collapsed="false">
      <c r="A15" s="31" t="s">
        <v>31</v>
      </c>
      <c r="B15" s="32" t="s">
        <v>68</v>
      </c>
      <c r="C15" s="34" t="n">
        <v>1</v>
      </c>
      <c r="D15" s="34" t="n">
        <v>1</v>
      </c>
      <c r="E15" s="33" t="n">
        <v>0</v>
      </c>
      <c r="F15" s="36"/>
    </row>
    <row r="16" s="30" customFormat="true" ht="15" hidden="false" customHeight="false" outlineLevel="0" collapsed="false">
      <c r="A16" s="31" t="s">
        <v>32</v>
      </c>
      <c r="B16" s="32" t="s">
        <v>69</v>
      </c>
      <c r="C16" s="34" t="n">
        <v>1</v>
      </c>
      <c r="D16" s="34" t="n">
        <v>1</v>
      </c>
      <c r="E16" s="33" t="n">
        <v>0</v>
      </c>
      <c r="F16" s="36"/>
    </row>
    <row r="17" s="30" customFormat="true" ht="15" hidden="false" customHeight="false" outlineLevel="0" collapsed="false">
      <c r="A17" s="37" t="s">
        <v>33</v>
      </c>
      <c r="B17" s="15" t="s">
        <v>56</v>
      </c>
      <c r="C17" s="34" t="n">
        <v>1</v>
      </c>
      <c r="D17" s="34" t="n">
        <v>1</v>
      </c>
      <c r="E17" s="33" t="n">
        <v>0</v>
      </c>
      <c r="F17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219" zoomScaleNormal="219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38" width="13.17"/>
    <col collapsed="false" customWidth="true" hidden="false" outlineLevel="0" max="2" min="2" style="15" width="41.83"/>
    <col collapsed="false" customWidth="true" hidden="false" outlineLevel="0" max="3" min="3" style="25" width="12.66"/>
    <col collapsed="false" customWidth="true" hidden="false" outlineLevel="0" max="4" min="4" style="25" width="9.51"/>
  </cols>
  <sheetData>
    <row r="1" s="30" customFormat="true" ht="15" hidden="false" customHeight="false" outlineLevel="0" collapsed="false">
      <c r="A1" s="39" t="s">
        <v>50</v>
      </c>
      <c r="B1" s="40" t="s">
        <v>70</v>
      </c>
      <c r="C1" s="28" t="s">
        <v>71</v>
      </c>
      <c r="D1" s="28" t="s">
        <v>72</v>
      </c>
      <c r="E1" s="41" t="s">
        <v>73</v>
      </c>
    </row>
    <row r="2" s="30" customFormat="true" ht="15" hidden="false" customHeight="false" outlineLevel="0" collapsed="false">
      <c r="A2" s="30" t="s">
        <v>34</v>
      </c>
      <c r="B2" s="30" t="s">
        <v>74</v>
      </c>
      <c r="C2" s="30" t="n">
        <v>0</v>
      </c>
      <c r="D2" s="30" t="n">
        <v>1</v>
      </c>
      <c r="E2" s="30" t="s">
        <v>75</v>
      </c>
    </row>
    <row r="3" s="30" customFormat="true" ht="15" hidden="false" customHeight="false" outlineLevel="0" collapsed="false">
      <c r="A3" s="30" t="s">
        <v>35</v>
      </c>
      <c r="B3" s="30" t="s">
        <v>74</v>
      </c>
      <c r="C3" s="30" t="n">
        <v>0</v>
      </c>
      <c r="D3" s="30" t="n">
        <v>1</v>
      </c>
      <c r="E3" s="30" t="s">
        <v>75</v>
      </c>
    </row>
    <row r="4" s="30" customFormat="true" ht="15" hidden="false" customHeight="false" outlineLevel="0" collapsed="false">
      <c r="A4" s="30" t="s">
        <v>36</v>
      </c>
      <c r="B4" s="30" t="s">
        <v>76</v>
      </c>
      <c r="C4" s="30" t="n">
        <v>0</v>
      </c>
      <c r="D4" s="30" t="n">
        <v>1</v>
      </c>
    </row>
    <row r="5" s="30" customFormat="true" ht="15" hidden="false" customHeight="false" outlineLevel="0" collapsed="false">
      <c r="A5" s="30" t="s">
        <v>37</v>
      </c>
      <c r="B5" s="30" t="s">
        <v>77</v>
      </c>
      <c r="C5" s="30" t="n">
        <v>0</v>
      </c>
      <c r="D5" s="30" t="n">
        <v>1</v>
      </c>
      <c r="E5" s="30" t="s">
        <v>78</v>
      </c>
    </row>
    <row r="6" s="30" customFormat="true" ht="15" hidden="false" customHeight="false" outlineLevel="0" collapsed="false">
      <c r="A6" s="30" t="s">
        <v>38</v>
      </c>
      <c r="B6" s="30" t="s">
        <v>77</v>
      </c>
      <c r="C6" s="30" t="n">
        <v>0</v>
      </c>
      <c r="D6" s="30" t="n">
        <v>1</v>
      </c>
      <c r="E6" s="30" t="s">
        <v>78</v>
      </c>
    </row>
    <row r="7" s="30" customFormat="true" ht="15" hidden="false" customHeight="false" outlineLevel="0" collapsed="false">
      <c r="A7" s="30" t="s">
        <v>39</v>
      </c>
      <c r="B7" s="30" t="s">
        <v>77</v>
      </c>
      <c r="C7" s="30" t="n">
        <v>0</v>
      </c>
      <c r="D7" s="30" t="n">
        <v>1</v>
      </c>
      <c r="E7" s="30" t="s">
        <v>78</v>
      </c>
    </row>
    <row r="8" s="30" customFormat="true" ht="15" hidden="false" customHeight="false" outlineLevel="0" collapsed="false">
      <c r="A8" s="30" t="s">
        <v>40</v>
      </c>
      <c r="B8" s="30" t="s">
        <v>79</v>
      </c>
      <c r="C8" s="30" t="n">
        <v>0</v>
      </c>
      <c r="D8" s="30" t="n">
        <v>1</v>
      </c>
    </row>
    <row r="9" s="30" customFormat="true" ht="15" hidden="false" customHeight="false" outlineLevel="0" collapsed="false">
      <c r="A9" s="30" t="s">
        <v>41</v>
      </c>
      <c r="B9" s="30" t="s">
        <v>80</v>
      </c>
      <c r="C9" s="30" t="n">
        <v>0</v>
      </c>
      <c r="D9" s="30" t="n">
        <v>1</v>
      </c>
    </row>
    <row r="10" s="30" customFormat="true" ht="15" hidden="false" customHeight="false" outlineLevel="0" collapsed="false">
      <c r="A10" s="30" t="s">
        <v>42</v>
      </c>
      <c r="B10" s="30" t="s">
        <v>81</v>
      </c>
      <c r="C10" s="30" t="n">
        <v>0</v>
      </c>
      <c r="D10" s="30" t="n">
        <v>1</v>
      </c>
    </row>
    <row r="11" s="30" customFormat="true" ht="15" hidden="false" customHeight="false" outlineLevel="0" collapsed="false">
      <c r="A11" s="30" t="s">
        <v>43</v>
      </c>
      <c r="B11" s="30" t="s">
        <v>82</v>
      </c>
      <c r="C11" s="30" t="n">
        <v>0</v>
      </c>
      <c r="D11" s="30" t="n">
        <v>1</v>
      </c>
    </row>
    <row r="12" customFormat="false" ht="15" hidden="false" customHeight="false" outlineLevel="0" collapsed="false">
      <c r="A12" s="38" t="s">
        <v>44</v>
      </c>
      <c r="B12" s="15" t="s">
        <v>83</v>
      </c>
      <c r="C12" s="25" t="n">
        <v>0</v>
      </c>
      <c r="D12" s="25" t="n">
        <v>1</v>
      </c>
    </row>
    <row r="13" customFormat="false" ht="15" hidden="false" customHeight="false" outlineLevel="0" collapsed="false">
      <c r="A13" s="38" t="s">
        <v>45</v>
      </c>
      <c r="B13" s="15" t="s">
        <v>84</v>
      </c>
      <c r="C13" s="25" t="n">
        <v>0</v>
      </c>
      <c r="D13" s="25" t="n">
        <v>1</v>
      </c>
    </row>
    <row r="14" customFormat="false" ht="15" hidden="false" customHeight="false" outlineLevel="0" collapsed="false">
      <c r="A14" s="38" t="s">
        <v>46</v>
      </c>
      <c r="B14" s="15" t="s">
        <v>85</v>
      </c>
      <c r="C14" s="25" t="n">
        <v>0</v>
      </c>
      <c r="D14" s="25" t="n">
        <v>1</v>
      </c>
    </row>
    <row r="15" customFormat="false" ht="15" hidden="false" customHeight="false" outlineLevel="0" collapsed="false">
      <c r="A15" s="15" t="s">
        <v>47</v>
      </c>
      <c r="B15" s="15" t="s">
        <v>86</v>
      </c>
      <c r="C15" s="25" t="n">
        <v>0</v>
      </c>
      <c r="D15" s="25" t="n">
        <v>1</v>
      </c>
    </row>
    <row r="16" customFormat="false" ht="15" hidden="false" customHeight="false" outlineLevel="0" collapsed="false">
      <c r="A16" s="38" t="s">
        <v>48</v>
      </c>
      <c r="B16" s="15" t="s">
        <v>87</v>
      </c>
      <c r="C16" s="25" t="n">
        <v>0</v>
      </c>
      <c r="D16" s="25" t="n">
        <v>1</v>
      </c>
    </row>
    <row r="17" customFormat="false" ht="15" hidden="false" customHeight="false" outlineLevel="0" collapsed="false">
      <c r="A17" s="38" t="s">
        <v>49</v>
      </c>
      <c r="B17" s="15" t="s">
        <v>88</v>
      </c>
      <c r="C17" s="25" t="n">
        <v>0</v>
      </c>
      <c r="D17" s="2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38" width="10.83"/>
    <col collapsed="false" customWidth="true" hidden="false" outlineLevel="0" max="1025" min="2" style="0" width="8.83"/>
  </cols>
  <sheetData>
    <row r="1" s="30" customFormat="true" ht="15" hidden="false" customHeight="false" outlineLevel="0" collapsed="false">
      <c r="A1" s="39" t="s">
        <v>50</v>
      </c>
      <c r="B1" s="42"/>
    </row>
    <row r="2" s="30" customFormat="true" ht="16" hidden="false" customHeight="false" outlineLevel="0" collapsed="false">
      <c r="A2" s="43" t="s">
        <v>34</v>
      </c>
    </row>
    <row r="3" s="30" customFormat="true" ht="16" hidden="false" customHeight="false" outlineLevel="0" collapsed="false">
      <c r="A3" s="43" t="s">
        <v>35</v>
      </c>
    </row>
    <row r="4" s="30" customFormat="true" ht="15" hidden="false" customHeight="false" outlineLevel="0" collapsed="false">
      <c r="A4" s="44" t="s">
        <v>36</v>
      </c>
    </row>
    <row r="5" s="30" customFormat="true" ht="16" hidden="false" customHeight="false" outlineLevel="0" collapsed="false">
      <c r="A5" s="43" t="s">
        <v>37</v>
      </c>
    </row>
    <row r="6" s="30" customFormat="true" ht="16" hidden="false" customHeight="false" outlineLevel="0" collapsed="false">
      <c r="A6" s="43" t="s">
        <v>38</v>
      </c>
    </row>
    <row r="7" s="30" customFormat="true" ht="16" hidden="false" customHeight="false" outlineLevel="0" collapsed="false">
      <c r="A7" s="43" t="s">
        <v>39</v>
      </c>
    </row>
    <row r="8" s="30" customFormat="true" ht="15" hidden="false" customHeight="false" outlineLevel="0" collapsed="false">
      <c r="A8" s="44" t="s">
        <v>40</v>
      </c>
    </row>
    <row r="9" s="30" customFormat="true" ht="15" hidden="false" customHeight="false" outlineLevel="0" collapsed="false">
      <c r="A9" s="44" t="s">
        <v>41</v>
      </c>
    </row>
    <row r="10" s="30" customFormat="true" ht="15" hidden="false" customHeight="false" outlineLevel="0" collapsed="false">
      <c r="A10" s="44" t="s">
        <v>42</v>
      </c>
    </row>
    <row r="11" s="30" customFormat="true" ht="15" hidden="false" customHeight="false" outlineLevel="0" collapsed="false">
      <c r="A11" s="44" t="s">
        <v>43</v>
      </c>
    </row>
    <row r="12" s="30" customFormat="true" ht="15" hidden="false" customHeight="false" outlineLevel="0" collapsed="false">
      <c r="A12" s="44" t="s">
        <v>44</v>
      </c>
    </row>
    <row r="13" s="30" customFormat="true" ht="15" hidden="false" customHeight="false" outlineLevel="0" collapsed="false">
      <c r="A13" s="44" t="s">
        <v>45</v>
      </c>
    </row>
    <row r="14" s="30" customFormat="true" ht="15" hidden="false" customHeight="false" outlineLevel="0" collapsed="false">
      <c r="A14" s="44" t="s">
        <v>46</v>
      </c>
    </row>
    <row r="15" s="30" customFormat="true" ht="15" hidden="false" customHeight="false" outlineLevel="0" collapsed="false">
      <c r="A15" s="44" t="s">
        <v>47</v>
      </c>
    </row>
    <row r="16" customFormat="false" ht="15" hidden="false" customHeight="false" outlineLevel="0" collapsed="false">
      <c r="A16" s="44" t="s">
        <v>48</v>
      </c>
    </row>
    <row r="17" customFormat="false" ht="15" hidden="false" customHeight="false" outlineLevel="0" collapsed="false">
      <c r="A17" s="44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45" width="7.83"/>
    <col collapsed="false" customWidth="true" hidden="false" outlineLevel="0" max="1025" min="2" style="0" width="8.83"/>
  </cols>
  <sheetData>
    <row r="1" s="30" customFormat="true" ht="15" hidden="false" customHeight="false" outlineLevel="0" collapsed="false">
      <c r="A1" s="46" t="s">
        <v>89</v>
      </c>
    </row>
    <row r="2" s="30" customFormat="true" ht="15" hidden="false" customHeight="false" outlineLevel="0" collapsed="false">
      <c r="A2" s="47" t="s">
        <v>18</v>
      </c>
    </row>
    <row r="3" s="30" customFormat="true" ht="15" hidden="false" customHeight="false" outlineLevel="0" collapsed="false">
      <c r="A3" s="48" t="s">
        <v>19</v>
      </c>
    </row>
    <row r="4" s="30" customFormat="true" ht="15" hidden="false" customHeight="false" outlineLevel="0" collapsed="false">
      <c r="A4" s="47" t="s">
        <v>20</v>
      </c>
    </row>
    <row r="5" s="30" customFormat="true" ht="15" hidden="false" customHeight="false" outlineLevel="0" collapsed="false">
      <c r="A5" s="47" t="s">
        <v>21</v>
      </c>
    </row>
    <row r="6" s="30" customFormat="true" ht="15" hidden="false" customHeight="false" outlineLevel="0" collapsed="false">
      <c r="A6" s="47" t="s">
        <v>22</v>
      </c>
    </row>
    <row r="7" s="30" customFormat="true" ht="15" hidden="false" customHeight="false" outlineLevel="0" collapsed="false">
      <c r="A7" s="47" t="s">
        <v>23</v>
      </c>
    </row>
    <row r="8" s="30" customFormat="true" ht="15" hidden="false" customHeight="false" outlineLevel="0" collapsed="false">
      <c r="A8" s="47" t="s">
        <v>24</v>
      </c>
    </row>
    <row r="9" s="30" customFormat="true" ht="15" hidden="false" customHeight="false" outlineLevel="0" collapsed="false">
      <c r="A9" s="48" t="s">
        <v>25</v>
      </c>
    </row>
    <row r="10" s="30" customFormat="true" ht="15" hidden="false" customHeight="false" outlineLevel="0" collapsed="false">
      <c r="A10" s="47" t="s">
        <v>26</v>
      </c>
    </row>
    <row r="11" s="30" customFormat="true" ht="15" hidden="false" customHeight="false" outlineLevel="0" collapsed="false">
      <c r="A11" s="47" t="s">
        <v>27</v>
      </c>
    </row>
    <row r="12" s="30" customFormat="true" ht="15" hidden="false" customHeight="false" outlineLevel="0" collapsed="false">
      <c r="A12" s="49" t="s">
        <v>28</v>
      </c>
    </row>
    <row r="13" s="30" customFormat="true" ht="15" hidden="false" customHeight="false" outlineLevel="0" collapsed="false">
      <c r="A13" s="48" t="s">
        <v>29</v>
      </c>
    </row>
    <row r="14" s="30" customFormat="true" ht="15" hidden="false" customHeight="false" outlineLevel="0" collapsed="false">
      <c r="A14" s="48" t="s">
        <v>30</v>
      </c>
    </row>
    <row r="15" s="30" customFormat="true" ht="15" hidden="false" customHeight="false" outlineLevel="0" collapsed="false">
      <c r="A15" s="48" t="s">
        <v>31</v>
      </c>
    </row>
    <row r="16" s="30" customFormat="true" ht="15" hidden="false" customHeight="false" outlineLevel="0" collapsed="false">
      <c r="A16" s="47" t="s">
        <v>32</v>
      </c>
    </row>
    <row r="17" s="30" customFormat="true" ht="15" hidden="false" customHeight="false" outlineLevel="0" collapsed="false">
      <c r="A17" s="44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50" width="9.17"/>
    <col collapsed="false" customWidth="true" hidden="false" outlineLevel="0" max="1025" min="2" style="0" width="8.83"/>
  </cols>
  <sheetData>
    <row r="1" s="30" customFormat="true" ht="15" hidden="false" customHeight="false" outlineLevel="0" collapsed="false">
      <c r="A1" s="51" t="s">
        <v>89</v>
      </c>
    </row>
    <row r="2" s="30" customFormat="true" ht="15" hidden="false" customHeight="false" outlineLevel="0" collapsed="false">
      <c r="A2" s="44" t="s">
        <v>18</v>
      </c>
    </row>
    <row r="3" s="30" customFormat="true" ht="15" hidden="false" customHeight="false" outlineLevel="0" collapsed="false">
      <c r="A3" s="44" t="s">
        <v>19</v>
      </c>
    </row>
    <row r="4" s="30" customFormat="true" ht="15" hidden="false" customHeight="false" outlineLevel="0" collapsed="false">
      <c r="A4" s="44" t="s">
        <v>20</v>
      </c>
    </row>
    <row r="5" s="30" customFormat="true" ht="15" hidden="false" customHeight="false" outlineLevel="0" collapsed="false">
      <c r="A5" s="44" t="s">
        <v>21</v>
      </c>
    </row>
    <row r="6" s="30" customFormat="true" ht="15" hidden="false" customHeight="false" outlineLevel="0" collapsed="false">
      <c r="A6" s="44" t="s">
        <v>22</v>
      </c>
    </row>
    <row r="7" s="30" customFormat="true" ht="15" hidden="false" customHeight="false" outlineLevel="0" collapsed="false">
      <c r="A7" s="44" t="s">
        <v>23</v>
      </c>
    </row>
    <row r="8" s="30" customFormat="true" ht="15" hidden="false" customHeight="false" outlineLevel="0" collapsed="false">
      <c r="A8" s="44" t="s">
        <v>24</v>
      </c>
    </row>
    <row r="9" s="30" customFormat="true" ht="15" hidden="false" customHeight="false" outlineLevel="0" collapsed="false">
      <c r="A9" s="44" t="s">
        <v>25</v>
      </c>
    </row>
    <row r="10" s="30" customFormat="true" ht="15" hidden="false" customHeight="false" outlineLevel="0" collapsed="false">
      <c r="A10" s="44" t="s">
        <v>26</v>
      </c>
    </row>
    <row r="11" s="30" customFormat="true" ht="15" hidden="false" customHeight="false" outlineLevel="0" collapsed="false">
      <c r="A11" s="44" t="s">
        <v>27</v>
      </c>
    </row>
    <row r="12" s="30" customFormat="true" ht="15" hidden="false" customHeight="false" outlineLevel="0" collapsed="false">
      <c r="A12" s="44" t="s">
        <v>28</v>
      </c>
    </row>
    <row r="13" s="30" customFormat="true" ht="15" hidden="false" customHeight="false" outlineLevel="0" collapsed="false">
      <c r="A13" s="44" t="s">
        <v>29</v>
      </c>
    </row>
    <row r="14" s="30" customFormat="true" ht="15" hidden="false" customHeight="false" outlineLevel="0" collapsed="false">
      <c r="A14" s="44" t="s">
        <v>30</v>
      </c>
    </row>
    <row r="15" s="30" customFormat="true" ht="15" hidden="false" customHeight="false" outlineLevel="0" collapsed="false">
      <c r="A15" s="44" t="s">
        <v>31</v>
      </c>
    </row>
    <row r="16" s="30" customFormat="true" ht="15" hidden="false" customHeight="false" outlineLevel="0" collapsed="false">
      <c r="A16" s="44" t="s">
        <v>32</v>
      </c>
    </row>
    <row r="17" s="30" customFormat="true" ht="15" hidden="false" customHeight="false" outlineLevel="0" collapsed="false">
      <c r="A17" s="44" t="s">
        <v>33</v>
      </c>
    </row>
    <row r="39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78" zoomScaleNormal="178" zoomScalePageLayoutView="100" workbookViewId="0">
      <selection pane="topLeft" activeCell="D14" activeCellId="0" sqref="D14"/>
    </sheetView>
  </sheetViews>
  <sheetFormatPr defaultRowHeight="16" zeroHeight="false" outlineLevelRow="0" outlineLevelCol="0"/>
  <cols>
    <col collapsed="false" customWidth="true" hidden="false" outlineLevel="0" max="1" min="1" style="52" width="10.83"/>
    <col collapsed="false" customWidth="true" hidden="false" outlineLevel="0" max="2" min="2" style="53" width="15.5"/>
    <col collapsed="false" customWidth="true" hidden="false" outlineLevel="0" max="3" min="3" style="53" width="16"/>
    <col collapsed="false" customWidth="true" hidden="false" outlineLevel="0" max="5" min="4" style="0" width="11.83"/>
    <col collapsed="false" customWidth="true" hidden="false" outlineLevel="0" max="1025" min="6" style="0" width="9.17"/>
  </cols>
  <sheetData>
    <row r="1" s="30" customFormat="true" ht="15" hidden="false" customHeight="false" outlineLevel="0" collapsed="false">
      <c r="A1" s="39" t="s">
        <v>90</v>
      </c>
      <c r="B1" s="51" t="s">
        <v>91</v>
      </c>
      <c r="C1" s="51" t="s">
        <v>92</v>
      </c>
      <c r="M1" s="54"/>
    </row>
    <row r="2" s="56" customFormat="true" ht="16" hidden="false" customHeight="false" outlineLevel="0" collapsed="false">
      <c r="A2" s="43" t="s">
        <v>34</v>
      </c>
      <c r="B2" s="55" t="n">
        <f aca="false">-18.1-0.9</f>
        <v>-19</v>
      </c>
      <c r="C2" s="54" t="n">
        <f aca="false">-18.1+0.9</f>
        <v>-17.2</v>
      </c>
      <c r="M2" s="54"/>
    </row>
    <row r="3" s="56" customFormat="true" ht="16" hidden="false" customHeight="false" outlineLevel="0" collapsed="false">
      <c r="A3" s="43" t="s">
        <v>35</v>
      </c>
      <c r="B3" s="55" t="n">
        <f aca="false">-18.1-0.9</f>
        <v>-19</v>
      </c>
      <c r="C3" s="54" t="n">
        <f aca="false">-18.1+0.9</f>
        <v>-17.2</v>
      </c>
      <c r="M3" s="55"/>
    </row>
    <row r="4" s="56" customFormat="true" ht="15" hidden="false" customHeight="false" outlineLevel="0" collapsed="false">
      <c r="A4" s="44" t="s">
        <v>36</v>
      </c>
      <c r="B4" s="55" t="n">
        <v>1.7</v>
      </c>
      <c r="C4" s="54" t="n">
        <v>3.3</v>
      </c>
      <c r="D4" s="57"/>
      <c r="E4" s="58"/>
      <c r="M4" s="59"/>
    </row>
    <row r="5" s="56" customFormat="true" ht="16" hidden="false" customHeight="false" outlineLevel="0" collapsed="false">
      <c r="A5" s="43" t="s">
        <v>37</v>
      </c>
      <c r="B5" s="55" t="n">
        <f aca="false">-16.2-1.3</f>
        <v>-17.5</v>
      </c>
      <c r="C5" s="54" t="n">
        <f aca="false">-16.2+1.3</f>
        <v>-14.9</v>
      </c>
      <c r="D5" s="57"/>
      <c r="E5" s="60"/>
      <c r="M5" s="59"/>
    </row>
    <row r="6" s="56" customFormat="true" ht="16" hidden="false" customHeight="false" outlineLevel="0" collapsed="false">
      <c r="A6" s="43" t="s">
        <v>38</v>
      </c>
      <c r="B6" s="55" t="n">
        <f aca="false">-16.2-1.3</f>
        <v>-17.5</v>
      </c>
      <c r="C6" s="54" t="n">
        <f aca="false">-16.2+1.3</f>
        <v>-14.9</v>
      </c>
      <c r="D6" s="57"/>
      <c r="E6" s="58"/>
      <c r="M6" s="61"/>
    </row>
    <row r="7" s="56" customFormat="true" ht="16" hidden="false" customHeight="false" outlineLevel="0" collapsed="false">
      <c r="A7" s="43" t="s">
        <v>39</v>
      </c>
      <c r="B7" s="55" t="n">
        <f aca="false">-16.2-1.3</f>
        <v>-17.5</v>
      </c>
      <c r="C7" s="54" t="n">
        <f aca="false">-16.2+1.3</f>
        <v>-14.9</v>
      </c>
      <c r="D7" s="57"/>
      <c r="E7" s="58"/>
      <c r="M7" s="61"/>
    </row>
    <row r="8" s="56" customFormat="true" ht="15" hidden="false" customHeight="false" outlineLevel="0" collapsed="false">
      <c r="A8" s="44" t="s">
        <v>40</v>
      </c>
      <c r="B8" s="59" t="n">
        <v>19.2</v>
      </c>
      <c r="C8" s="54" t="n">
        <v>21.2</v>
      </c>
      <c r="D8" s="58"/>
      <c r="E8" s="58"/>
      <c r="M8" s="61"/>
    </row>
    <row r="9" s="56" customFormat="true" ht="15" hidden="false" customHeight="false" outlineLevel="0" collapsed="false">
      <c r="A9" s="44" t="s">
        <v>41</v>
      </c>
      <c r="B9" s="55" t="n">
        <v>5.1</v>
      </c>
      <c r="C9" s="54" t="n">
        <v>6.7</v>
      </c>
      <c r="D9" s="57"/>
      <c r="E9" s="58"/>
      <c r="M9" s="61"/>
    </row>
    <row r="10" s="56" customFormat="true" ht="15" hidden="false" customHeight="false" outlineLevel="0" collapsed="false">
      <c r="A10" s="44" t="s">
        <v>42</v>
      </c>
      <c r="B10" s="59" t="n">
        <f aca="false">5.5-1.1</f>
        <v>4.4</v>
      </c>
      <c r="C10" s="54" t="n">
        <f aca="false">5.5+1.1</f>
        <v>6.6</v>
      </c>
      <c r="D10" s="57"/>
      <c r="E10" s="58"/>
      <c r="M10" s="61"/>
    </row>
    <row r="11" s="56" customFormat="true" ht="15" hidden="false" customHeight="false" outlineLevel="0" collapsed="false">
      <c r="A11" s="44" t="s">
        <v>43</v>
      </c>
      <c r="B11" s="55" t="n">
        <f aca="false">-18.6-0.9</f>
        <v>-19.5</v>
      </c>
      <c r="C11" s="54" t="n">
        <f aca="false">-18.6+0.9</f>
        <v>-17.7</v>
      </c>
      <c r="D11" s="57"/>
      <c r="E11" s="58"/>
      <c r="M11" s="61"/>
    </row>
    <row r="12" s="56" customFormat="true" ht="15" hidden="false" customHeight="false" outlineLevel="0" collapsed="false">
      <c r="A12" s="44" t="s">
        <v>44</v>
      </c>
      <c r="B12" s="59" t="n">
        <f aca="false">4.2-0.7</f>
        <v>3.5</v>
      </c>
      <c r="C12" s="54" t="n">
        <f aca="false">4.2+0.7</f>
        <v>4.9</v>
      </c>
      <c r="D12" s="57"/>
      <c r="E12" s="58"/>
    </row>
    <row r="13" s="62" customFormat="true" ht="15" hidden="false" customHeight="false" outlineLevel="0" collapsed="false">
      <c r="A13" s="44" t="s">
        <v>45</v>
      </c>
      <c r="B13" s="55" t="n">
        <v>-0.7</v>
      </c>
      <c r="C13" s="54" t="n">
        <v>0.5</v>
      </c>
      <c r="D13" s="57"/>
      <c r="E13" s="58"/>
    </row>
    <row r="14" s="30" customFormat="true" ht="15" hidden="false" customHeight="false" outlineLevel="0" collapsed="false">
      <c r="A14" s="63" t="s">
        <v>46</v>
      </c>
      <c r="B14" s="56" t="n">
        <v>-100</v>
      </c>
      <c r="C14" s="56" t="n">
        <v>0</v>
      </c>
    </row>
    <row r="15" s="30" customFormat="true" ht="15" hidden="false" customHeight="false" outlineLevel="0" collapsed="false">
      <c r="A15" s="44" t="s">
        <v>47</v>
      </c>
      <c r="B15" s="56" t="n">
        <v>-50</v>
      </c>
      <c r="C15" s="56" t="n">
        <v>50</v>
      </c>
    </row>
    <row r="16" customFormat="false" ht="15" hidden="false" customHeight="false" outlineLevel="0" collapsed="false">
      <c r="A16" s="44" t="s">
        <v>48</v>
      </c>
      <c r="B16" s="56" t="n">
        <v>-50</v>
      </c>
      <c r="C16" s="56" t="n">
        <v>50</v>
      </c>
    </row>
    <row r="17" customFormat="false" ht="15" hidden="false" customHeight="false" outlineLevel="0" collapsed="false">
      <c r="A17" s="44" t="s">
        <v>49</v>
      </c>
      <c r="B17" s="56" t="n">
        <v>-50</v>
      </c>
      <c r="C17" s="56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76" zoomScaleNormal="176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" min="1" style="64" width="9.51"/>
    <col collapsed="false" customWidth="true" hidden="false" outlineLevel="0" max="2" min="2" style="65" width="13.51"/>
    <col collapsed="false" customWidth="true" hidden="false" outlineLevel="0" max="3" min="3" style="65" width="12.66"/>
    <col collapsed="false" customWidth="true" hidden="false" outlineLevel="0" max="4" min="4" style="66" width="9.51"/>
    <col collapsed="false" customWidth="true" hidden="false" outlineLevel="0" max="5" min="5" style="0" width="12.83"/>
    <col collapsed="false" customWidth="true" hidden="false" outlineLevel="0" max="20" min="6" style="0" width="9.17"/>
    <col collapsed="false" customWidth="true" hidden="false" outlineLevel="0" max="21" min="21" style="0" width="11.83"/>
    <col collapsed="false" customWidth="true" hidden="false" outlineLevel="0" max="22" min="22" style="0" width="18.67"/>
    <col collapsed="false" customWidth="true" hidden="false" outlineLevel="0" max="1025" min="23" style="0" width="9.17"/>
  </cols>
  <sheetData>
    <row r="1" s="68" customFormat="true" ht="16" hidden="false" customHeight="false" outlineLevel="0" collapsed="false">
      <c r="A1" s="40" t="s">
        <v>89</v>
      </c>
      <c r="B1" s="40" t="s">
        <v>93</v>
      </c>
      <c r="C1" s="40" t="s">
        <v>94</v>
      </c>
      <c r="D1" s="67"/>
      <c r="T1" s="52"/>
    </row>
    <row r="2" s="68" customFormat="true" ht="15" hidden="false" customHeight="false" outlineLevel="0" collapsed="false">
      <c r="A2" s="15" t="s">
        <v>18</v>
      </c>
      <c r="B2" s="69" t="n">
        <v>0.000975</v>
      </c>
      <c r="C2" s="69" t="n">
        <v>0.00254</v>
      </c>
      <c r="D2" s="70"/>
      <c r="E2" s="70"/>
      <c r="T2" s="71"/>
    </row>
    <row r="3" s="68" customFormat="true" ht="15" hidden="false" customHeight="false" outlineLevel="0" collapsed="false">
      <c r="A3" s="15" t="s">
        <v>19</v>
      </c>
      <c r="B3" s="69" t="n">
        <v>0.00032</v>
      </c>
      <c r="C3" s="69" t="n">
        <v>0.00038</v>
      </c>
      <c r="D3" s="70"/>
      <c r="E3" s="70"/>
      <c r="T3" s="71"/>
    </row>
    <row r="4" s="68" customFormat="true" ht="15" hidden="false" customHeight="false" outlineLevel="0" collapsed="false">
      <c r="A4" s="15" t="s">
        <v>20</v>
      </c>
      <c r="B4" s="69" t="n">
        <v>0.000202</v>
      </c>
      <c r="C4" s="69" t="n">
        <v>0.000319</v>
      </c>
      <c r="D4" s="70"/>
      <c r="E4" s="70"/>
      <c r="T4" s="71"/>
    </row>
    <row r="5" s="68" customFormat="true" ht="15" hidden="false" customHeight="false" outlineLevel="0" collapsed="false">
      <c r="A5" s="15" t="s">
        <v>21</v>
      </c>
      <c r="B5" s="69" t="n">
        <v>0.000168</v>
      </c>
      <c r="C5" s="69" t="n">
        <v>0.000344</v>
      </c>
      <c r="D5" s="70"/>
      <c r="E5" s="70"/>
      <c r="T5" s="71"/>
    </row>
    <row r="6" s="68" customFormat="true" ht="15" hidden="false" customHeight="false" outlineLevel="0" collapsed="false">
      <c r="A6" s="15" t="s">
        <v>22</v>
      </c>
      <c r="B6" s="69" t="n">
        <v>5.9E-005</v>
      </c>
      <c r="C6" s="69" t="n">
        <v>8E-005</v>
      </c>
      <c r="D6" s="70"/>
      <c r="E6" s="70"/>
      <c r="T6" s="71"/>
    </row>
    <row r="7" s="68" customFormat="true" ht="15" hidden="false" customHeight="false" outlineLevel="0" collapsed="false">
      <c r="A7" s="15" t="s">
        <v>23</v>
      </c>
      <c r="B7" s="69" t="n">
        <v>4.53E-005</v>
      </c>
      <c r="C7" s="69" t="n">
        <v>5.55E-005</v>
      </c>
      <c r="D7" s="70"/>
      <c r="E7" s="70"/>
      <c r="T7" s="71"/>
    </row>
    <row r="8" s="68" customFormat="true" ht="15" hidden="false" customHeight="false" outlineLevel="0" collapsed="false">
      <c r="A8" s="15" t="s">
        <v>24</v>
      </c>
      <c r="B8" s="69" t="n">
        <v>0.000113</v>
      </c>
      <c r="C8" s="69" t="n">
        <v>0.000145</v>
      </c>
      <c r="D8" s="70"/>
      <c r="E8" s="70"/>
      <c r="T8" s="71"/>
    </row>
    <row r="9" s="68" customFormat="true" ht="15" hidden="false" customHeight="false" outlineLevel="0" collapsed="false">
      <c r="A9" s="15" t="s">
        <v>25</v>
      </c>
      <c r="B9" s="69" t="n">
        <v>1.15E-005</v>
      </c>
      <c r="C9" s="69" t="n">
        <v>2.7E-005</v>
      </c>
      <c r="D9" s="70"/>
      <c r="E9" s="70"/>
      <c r="T9" s="71"/>
    </row>
    <row r="10" s="68" customFormat="true" ht="15" hidden="false" customHeight="false" outlineLevel="0" collapsed="false">
      <c r="A10" s="15" t="s">
        <v>26</v>
      </c>
      <c r="B10" s="69" t="n">
        <v>0.000161</v>
      </c>
      <c r="C10" s="69" t="n">
        <v>0.000306</v>
      </c>
      <c r="D10" s="70"/>
      <c r="E10" s="70"/>
      <c r="T10" s="71"/>
    </row>
    <row r="11" s="68" customFormat="true" ht="15" hidden="false" customHeight="false" outlineLevel="0" collapsed="false">
      <c r="A11" s="15" t="s">
        <v>27</v>
      </c>
      <c r="B11" s="69" t="n">
        <v>1.95E-007</v>
      </c>
      <c r="C11" s="69" t="n">
        <v>9.88E-007</v>
      </c>
      <c r="D11" s="70"/>
      <c r="E11" s="70"/>
      <c r="T11" s="71"/>
    </row>
    <row r="12" s="68" customFormat="true" ht="15" hidden="false" customHeight="false" outlineLevel="0" collapsed="false">
      <c r="A12" s="15" t="s">
        <v>28</v>
      </c>
      <c r="B12" s="69" t="n">
        <v>0.045</v>
      </c>
      <c r="C12" s="69" t="n">
        <v>0.055</v>
      </c>
      <c r="D12" s="70"/>
      <c r="E12" s="70"/>
      <c r="T12" s="71"/>
    </row>
    <row r="13" s="68" customFormat="true" ht="15" hidden="false" customHeight="false" outlineLevel="0" collapsed="false">
      <c r="A13" s="15" t="s">
        <v>29</v>
      </c>
      <c r="B13" s="69" t="n">
        <v>2E-006</v>
      </c>
      <c r="C13" s="69" t="n">
        <v>2.5E-006</v>
      </c>
      <c r="D13" s="70"/>
      <c r="E13" s="70"/>
      <c r="T13" s="71"/>
    </row>
    <row r="14" s="68" customFormat="true" ht="15" hidden="false" customHeight="false" outlineLevel="0" collapsed="false">
      <c r="A14" s="15" t="s">
        <v>30</v>
      </c>
      <c r="B14" s="69" t="n">
        <v>3.5E-007</v>
      </c>
      <c r="C14" s="69" t="n">
        <v>0.4</v>
      </c>
      <c r="E14" s="70" t="s">
        <v>95</v>
      </c>
      <c r="T14" s="71"/>
    </row>
    <row r="15" s="68" customFormat="true" ht="15" hidden="false" customHeight="false" outlineLevel="0" collapsed="false">
      <c r="A15" s="15" t="s">
        <v>31</v>
      </c>
      <c r="B15" s="69" t="n">
        <v>8E-006</v>
      </c>
      <c r="C15" s="69" t="n">
        <v>1.1E-005</v>
      </c>
      <c r="D15" s="70"/>
      <c r="E15" s="70"/>
      <c r="T15" s="71"/>
    </row>
    <row r="16" s="68" customFormat="true" ht="15" hidden="false" customHeight="false" outlineLevel="0" collapsed="false">
      <c r="A16" s="15" t="s">
        <v>32</v>
      </c>
      <c r="B16" s="69" t="n">
        <v>8.46E-006</v>
      </c>
      <c r="C16" s="69" t="n">
        <v>1.5E-005</v>
      </c>
      <c r="D16" s="70"/>
      <c r="E16" s="70"/>
      <c r="F16" s="72"/>
      <c r="T16" s="71"/>
    </row>
    <row r="17" s="68" customFormat="true" ht="15" hidden="false" customHeight="false" outlineLevel="0" collapsed="false">
      <c r="A17" s="68" t="s">
        <v>33</v>
      </c>
      <c r="B17" s="71" t="n">
        <v>0.0175</v>
      </c>
      <c r="C17" s="71" t="n">
        <v>0.185</v>
      </c>
      <c r="D17" s="70"/>
      <c r="E17" s="70"/>
      <c r="T17" s="71"/>
    </row>
    <row r="18" s="68" customFormat="true" ht="15" hidden="false" customHeight="false" outlineLevel="0" collapsed="false">
      <c r="E18" s="70"/>
      <c r="T18" s="71"/>
    </row>
    <row r="19" s="68" customFormat="true" ht="15" hidden="false" customHeight="false" outlineLevel="0" collapsed="false">
      <c r="A19" s="44"/>
      <c r="B19" s="70"/>
      <c r="C19" s="70"/>
      <c r="D19" s="70"/>
      <c r="T19" s="71"/>
    </row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2013-11-24T08:34:35Z</dcterms:created>
  <dc:creator>Pedro Saa</dc:creator>
  <dc:description/>
  <dc:language>en-US</dc:language>
  <cp:lastModifiedBy/>
  <cp:lastPrinted>2018-11-08T09:32:37Z</cp:lastPrinted>
  <dcterms:modified xsi:type="dcterms:W3CDTF">2019-05-10T14:19:50Z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