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<sst xmlns="http://schemas.openxmlformats.org/spreadsheetml/2006/main" count="331" uniqueCount="135">
  <si>
    <t>General Reaction and Sampling Platform (GRASP)</t>
  </si>
  <si>
    <t>Model name</t>
  </si>
  <si>
    <t>MEP_copy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</si>
  <si>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</si>
  <si>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</si>
  <si>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</si>
  <si>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</si>
  <si>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</si>
  <si>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</si>
  <si>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</si>
  <si>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</si>
  <si>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</si>
  <si>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</si>
  <si>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</si>
  <si>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</si>
  <si>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</si>
  <si>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</si>
  <si>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</si>
  <si>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atp_c</t>
  </si>
  <si>
    <t>glc_D_c</t>
  </si>
  <si>
    <t>adp_c</t>
  </si>
  <si>
    <t>g6p_c</t>
  </si>
  <si>
    <t>f6p_c</t>
  </si>
  <si>
    <t>fdp_c</t>
  </si>
  <si>
    <t>dhap_c</t>
  </si>
  <si>
    <t>g3p_c</t>
  </si>
  <si>
    <t>nad_c</t>
  </si>
  <si>
    <t>nadh_c</t>
  </si>
  <si>
    <t>pi_c</t>
  </si>
  <si>
    <t>13dpg_c</t>
  </si>
  <si>
    <t>3pg_c</t>
  </si>
  <si>
    <t>2pg_c</t>
  </si>
  <si>
    <t>pep_c</t>
  </si>
  <si>
    <t>glc_D_e</t>
  </si>
  <si>
    <t>HEX1</t>
  </si>
  <si>
    <t>HEX2</t>
  </si>
  <si>
    <t>PGI</t>
  </si>
  <si>
    <t>PFKL</t>
  </si>
  <si>
    <t>PFKM</t>
  </si>
  <si>
    <t>PFKP</t>
  </si>
  <si>
    <t>FBA</t>
  </si>
  <si>
    <t>GAPDH</t>
  </si>
  <si>
    <t>TPI</t>
  </si>
  <si>
    <t>PGK</t>
  </si>
  <si>
    <t>PGM</t>
  </si>
  <si>
    <t>ENO</t>
  </si>
  <si>
    <t>GLUT1</t>
  </si>
  <si>
    <t>EX_atp</t>
  </si>
  <si>
    <t>EX_glc</t>
  </si>
  <si>
    <t>EX_pep</t>
  </si>
  <si>
    <t>ID</t>
  </si>
  <si>
    <t>Metabolite name</t>
  </si>
  <si>
    <t>balanced?</t>
  </si>
  <si>
    <t>active?</t>
  </si>
  <si>
    <t>fixed?</t>
  </si>
  <si>
    <t>measured?</t>
  </si>
  <si>
    <t>atp</t>
  </si>
  <si>
    <t>glucose</t>
  </si>
  <si>
    <t>adp</t>
  </si>
  <si>
    <t>glucose-6-phosphate</t>
  </si>
  <si>
    <t>fructose-6-phosphate</t>
  </si>
  <si>
    <t>fructose 1,6-bisphophate</t>
  </si>
  <si>
    <t>dihydroxyacetone phosphate</t>
  </si>
  <si>
    <t>glyceraldehyde-3-phosphate</t>
  </si>
  <si>
    <t>nad</t>
  </si>
  <si>
    <t>nadh</t>
  </si>
  <si>
    <t>phosphate</t>
  </si>
  <si>
    <t>1,3-diphosphoglycerate</t>
  </si>
  <si>
    <t>3-phsophoglycerate</t>
  </si>
  <si>
    <t>2-phosphoglycerate</t>
  </si>
  <si>
    <t>phosphoenol pyruvate</t>
  </si>
  <si>
    <t>reaction name</t>
  </si>
  <si>
    <t>transportRxn?</t>
  </si>
  <si>
    <t>modelled?</t>
  </si>
  <si>
    <t>Isoenzymes</t>
  </si>
  <si>
    <t>Hexokinase</t>
  </si>
  <si>
    <t>HEX</t>
  </si>
  <si>
    <t>glucose-6-phosphate isomerase</t>
  </si>
  <si>
    <t>phosphofructokinase</t>
  </si>
  <si>
    <t>PFK</t>
  </si>
  <si>
    <t>fructose-bisphosphate aldolase</t>
  </si>
  <si>
    <t>glyceraldehyde-3-phosphate dehydrogenase</t>
  </si>
  <si>
    <t>triose-phosphate isomerase</t>
  </si>
  <si>
    <t>phosphoglycerate kinase</t>
  </si>
  <si>
    <t>phosphoglycerate mutase</t>
  </si>
  <si>
    <t>enolase</t>
  </si>
  <si>
    <t>Glucose Transport</t>
  </si>
  <si>
    <t>ATP Sink</t>
  </si>
  <si>
    <t>Glucose Exchange</t>
  </si>
  <si>
    <t>Pyruvate Transport</t>
  </si>
  <si>
    <t>met</t>
  </si>
  <si>
    <t>rxn</t>
  </si>
  <si>
    <t>∆Gr'_min (kJ/mol)</t>
  </si>
  <si>
    <t>∆Gr'_max (kJ/mol)</t>
  </si>
  <si>
    <t>min (mM)</t>
  </si>
  <si>
    <t>max (mM)</t>
  </si>
  <si>
    <t>Lowered the minimum by 3 orders of magnitude and increased maximum by 3 orders of magnitude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</si>
  <si>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</si>
  <si>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</si>
  <si>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</si>
  <si>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</si>
  <si>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</si>
  <si>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</si>
  <si>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</si>
  <si>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</si>
  <si>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</si>
  <si>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mets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</si>
  <si>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</si>
  <si>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</si>
  <si>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</si>
  <si>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</si>
  <si>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</si>
  <si>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</si>
  <si>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</si>
  <si>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</si>
  <si>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</si>
  <si>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</si>
  <si>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</si>
  <si>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</si>
  <si>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orderedBiBi</t>
  </si>
  <si>
    <t>atp_c glc_D_c</t>
  </si>
  <si>
    <t>g6p_c adp_c</t>
  </si>
  <si>
    <t>g6p_c f6p_c</t>
  </si>
  <si>
    <t>This enzyme forms a dimer when inhibited, and binds to the mitochondria when not inhibited. Giving it preferential treatment for atp[m]</t>
  </si>
  <si>
    <t>UniUni</t>
  </si>
  <si>
    <t>f6p_c atp_c</t>
  </si>
  <si>
    <t>adp_c fdp_c</t>
  </si>
  <si>
    <t>atp_c pep_c</t>
  </si>
  <si>
    <t>orderedUniBi</t>
  </si>
  <si>
    <t>g3p_c dhap_c</t>
  </si>
  <si>
    <t>orderedTerBi</t>
  </si>
  <si>
    <t>catalytically perfect. Almost consider as diffusion limited</t>
  </si>
  <si>
    <t>randomBiBi</t>
  </si>
  <si>
    <t>massAction</t>
  </si>
  <si>
    <t>fixedExchange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</si>
</sst>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0"/>
    <numFmt numFmtId="168" formatCode="0.00"/>
    <numFmt numFmtId="169" formatCode="0.00E+00"/>
    <numFmt numFmtId="170" formatCode="0.0000000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9"/>
      <name val="Arial"/>
      <family val="2"/>
      <charset val="1"/>
    </font>
    <font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rgb="FFFF3300"/>
        <bgColor rgb="FFFF0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FF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71.8785425101215"/>
    <col collapsed="false" hidden="false" max="2" min="2" style="0" width="30.3157894736842"/>
    <col collapsed="false" hidden="false" max="1025" min="3" style="0" width="8.46153846153846"/>
  </cols>
  <sheetData>
    <row r="1" customFormat="false" ht="16" hidden="false" customHeight="false" outlineLevel="0" collapsed="false">
      <c r="A1" s="1" t="s">
        <v>0</v>
      </c>
      <c r="B1" s="1"/>
    </row>
    <row r="2" customFormat="false" ht="16" hidden="false" customHeight="false" outlineLevel="0" collapsed="false">
      <c r="A2" s="2" t="s">
        <v>1</v>
      </c>
      <c r="B2" s="3" t="s">
        <v>2</v>
      </c>
    </row>
    <row r="3" customFormat="false" ht="16" hidden="false" customHeight="false" outlineLevel="0" collapsed="false">
      <c r="A3" s="4" t="s">
        <v>3</v>
      </c>
      <c r="B3" s="5" t="s">
        <v>4</v>
      </c>
    </row>
    <row r="4" customFormat="false" ht="16" hidden="false" customHeight="false" outlineLevel="0" collapsed="false">
      <c r="A4" s="2" t="s">
        <v>5</v>
      </c>
      <c r="B4" s="3" t="s">
        <v>6</v>
      </c>
    </row>
    <row r="5" customFormat="false" ht="16" hidden="false" customHeight="false" outlineLevel="0" collapsed="false">
      <c r="A5" s="4" t="s">
        <v>7</v>
      </c>
      <c r="B5" s="5" t="n">
        <v>1</v>
      </c>
    </row>
    <row r="6" customFormat="false" ht="16" hidden="false" customHeight="false" outlineLevel="0" collapsed="false">
      <c r="A6" s="2" t="s">
        <v>8</v>
      </c>
      <c r="B6" s="3" t="n">
        <v>1</v>
      </c>
    </row>
    <row r="7" customFormat="false" ht="16" hidden="false" customHeight="false" outlineLevel="0" collapsed="false">
      <c r="A7" s="4" t="s">
        <v>9</v>
      </c>
      <c r="B7" s="6" t="n">
        <v>5</v>
      </c>
    </row>
    <row r="8" customFormat="false" ht="16" hidden="false" customHeight="false" outlineLevel="0" collapsed="false">
      <c r="A8" s="2" t="s">
        <v>10</v>
      </c>
      <c r="B8" s="3" t="n">
        <v>0</v>
      </c>
    </row>
    <row r="9" customFormat="false" ht="16" hidden="false" customHeight="false" outlineLevel="0" collapsed="false">
      <c r="A9" s="4" t="s">
        <v>11</v>
      </c>
      <c r="B9" s="5" t="n">
        <v>4</v>
      </c>
    </row>
    <row r="10" customFormat="false" ht="34" hidden="false" customHeight="false" outlineLevel="0" collapsed="false">
      <c r="A10" s="7" t="s">
        <v>12</v>
      </c>
      <c r="B10" s="8"/>
    </row>
    <row r="11" customFormat="false" ht="16" hidden="false" customHeight="false" outlineLevel="0" collapsed="false">
      <c r="A11" s="4" t="s">
        <v>13</v>
      </c>
      <c r="B11" s="6" t="n">
        <v>1</v>
      </c>
    </row>
    <row r="12" customFormat="false" ht="16" hidden="false" customHeight="false" outlineLevel="0" collapsed="false">
      <c r="A12" s="2" t="s">
        <v>14</v>
      </c>
      <c r="B12" s="9" t="n">
        <v>1</v>
      </c>
    </row>
    <row r="13" customFormat="false" ht="16" hidden="false" customHeight="false" outlineLevel="0" collapsed="false">
      <c r="A13" s="4" t="s">
        <v>15</v>
      </c>
      <c r="B13" s="5"/>
    </row>
    <row r="14" customFormat="false" ht="16" hidden="false" customHeight="false" outlineLevel="0" collapsed="false">
      <c r="A14" s="2" t="s">
        <v>16</v>
      </c>
      <c r="B14" s="10" t="n">
        <v>1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025" min="1" style="0" width="8.46153846153846"/>
  </cols>
  <sheetData>
    <row r="1" s="20" customFormat="true" ht="13.8" hidden="false" customHeight="false" outlineLevel="0" collapsed="false">
      <c r="A1" s="54" t="s">
        <v>97</v>
      </c>
      <c r="B1" s="55" t="s">
        <v>98</v>
      </c>
      <c r="C1" s="55" t="s">
        <v>99</v>
      </c>
      <c r="D1" s="55" t="s">
        <v>100</v>
      </c>
      <c r="E1" s="55" t="s">
        <v>101</v>
      </c>
    </row>
    <row r="2" customFormat="false" ht="13.8" hidden="false" customHeight="false" outlineLevel="0" collapsed="false">
      <c r="A2" s="19" t="s">
        <v>48</v>
      </c>
      <c r="B2" s="56" t="n">
        <v>0.0389111460487091</v>
      </c>
      <c r="C2" s="56" t="n">
        <v>0.0015</v>
      </c>
      <c r="D2" s="56" t="n">
        <v>0.0389111460487091</v>
      </c>
      <c r="E2" s="56" t="n">
        <v>0.0015</v>
      </c>
    </row>
    <row r="3" customFormat="false" ht="13.8" hidden="false" customHeight="false" outlineLevel="0" collapsed="false">
      <c r="A3" s="33"/>
      <c r="B3" s="56"/>
      <c r="C3" s="56"/>
      <c r="D3" s="56"/>
      <c r="E3" s="56"/>
    </row>
    <row r="4" customFormat="false" ht="13.8" hidden="false" customHeight="false" outlineLevel="0" collapsed="false">
      <c r="A4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46153846153846"/>
  </cols>
  <sheetData>
    <row r="1" s="59" customFormat="true" ht="13.8" hidden="false" customHeight="false" outlineLevel="0" collapsed="false">
      <c r="A1" s="57" t="s">
        <v>102</v>
      </c>
      <c r="B1" s="58" t="s">
        <v>103</v>
      </c>
      <c r="C1" s="58" t="s">
        <v>104</v>
      </c>
      <c r="D1" s="58" t="s">
        <v>105</v>
      </c>
    </row>
    <row r="2" s="61" customFormat="true" ht="14.9" hidden="false" customHeight="false" outlineLevel="0" collapsed="false">
      <c r="A2" s="32" t="s">
        <v>34</v>
      </c>
      <c r="B2" s="60" t="n">
        <v>0.99</v>
      </c>
      <c r="C2" s="60" t="n">
        <v>1</v>
      </c>
      <c r="D2" s="60" t="n">
        <v>1.01</v>
      </c>
    </row>
    <row r="3" s="61" customFormat="true" ht="14.9" hidden="false" customHeight="false" outlineLevel="0" collapsed="false">
      <c r="A3" s="32" t="s">
        <v>35</v>
      </c>
      <c r="B3" s="60" t="n">
        <v>0.99</v>
      </c>
      <c r="C3" s="60" t="n">
        <v>1</v>
      </c>
      <c r="D3" s="60" t="n">
        <v>1.01</v>
      </c>
    </row>
    <row r="4" customFormat="false" ht="13.8" hidden="false" customHeight="false" outlineLevel="0" collapsed="false">
      <c r="A4" s="33" t="s">
        <v>36</v>
      </c>
      <c r="B4" s="60" t="n">
        <v>0.99</v>
      </c>
      <c r="C4" s="60" t="n">
        <v>1</v>
      </c>
      <c r="D4" s="60" t="n">
        <v>1.01</v>
      </c>
    </row>
    <row r="5" s="40" customFormat="true" ht="14.9" hidden="false" customHeight="false" outlineLevel="0" collapsed="false">
      <c r="A5" s="32" t="s">
        <v>37</v>
      </c>
      <c r="B5" s="60" t="n">
        <v>0.99</v>
      </c>
      <c r="C5" s="60" t="n">
        <v>1</v>
      </c>
      <c r="D5" s="60" t="n">
        <v>1.01</v>
      </c>
    </row>
    <row r="6" s="40" customFormat="true" ht="14.9" hidden="false" customHeight="false" outlineLevel="0" collapsed="false">
      <c r="A6" s="32" t="s">
        <v>38</v>
      </c>
      <c r="B6" s="60" t="n">
        <v>0.99</v>
      </c>
      <c r="C6" s="60" t="n">
        <v>1</v>
      </c>
      <c r="D6" s="60" t="n">
        <v>1.01</v>
      </c>
    </row>
    <row r="7" s="40" customFormat="true" ht="14.9" hidden="false" customHeight="false" outlineLevel="0" collapsed="false">
      <c r="A7" s="32" t="s">
        <v>39</v>
      </c>
      <c r="B7" s="60" t="n">
        <v>0.99</v>
      </c>
      <c r="C7" s="60" t="n">
        <v>1</v>
      </c>
      <c r="D7" s="60" t="n">
        <v>1.01</v>
      </c>
    </row>
    <row r="8" s="16" customFormat="true" ht="13.8" hidden="false" customHeight="false" outlineLevel="0" collapsed="false">
      <c r="A8" s="33" t="s">
        <v>40</v>
      </c>
      <c r="B8" s="60" t="n">
        <v>0.99</v>
      </c>
      <c r="C8" s="60" t="n">
        <v>1</v>
      </c>
      <c r="D8" s="60" t="n">
        <v>1.01</v>
      </c>
    </row>
    <row r="9" s="16" customFormat="true" ht="13.8" hidden="false" customHeight="false" outlineLevel="0" collapsed="false">
      <c r="A9" s="33" t="s">
        <v>41</v>
      </c>
      <c r="B9" s="60" t="n">
        <v>0.99</v>
      </c>
      <c r="C9" s="60" t="n">
        <v>1</v>
      </c>
      <c r="D9" s="60" t="n">
        <v>1.01</v>
      </c>
    </row>
    <row r="10" s="62" customFormat="true" ht="13.8" hidden="false" customHeight="false" outlineLevel="0" collapsed="false">
      <c r="A10" s="33" t="s">
        <v>42</v>
      </c>
      <c r="B10" s="60" t="n">
        <v>0.99</v>
      </c>
      <c r="C10" s="60" t="n">
        <v>1</v>
      </c>
      <c r="D10" s="60" t="n">
        <v>1.01</v>
      </c>
    </row>
    <row r="11" s="16" customFormat="true" ht="13.8" hidden="false" customHeight="false" outlineLevel="0" collapsed="false">
      <c r="A11" s="33" t="s">
        <v>43</v>
      </c>
      <c r="B11" s="60" t="n">
        <v>0.99</v>
      </c>
      <c r="C11" s="60" t="n">
        <v>1</v>
      </c>
      <c r="D11" s="60" t="n">
        <v>1.01</v>
      </c>
    </row>
    <row r="12" customFormat="false" ht="13.8" hidden="false" customHeight="false" outlineLevel="0" collapsed="false">
      <c r="A12" s="33" t="s">
        <v>44</v>
      </c>
      <c r="B12" s="60" t="n">
        <v>0.99</v>
      </c>
      <c r="C12" s="60" t="n">
        <v>1</v>
      </c>
      <c r="D12" s="60" t="n">
        <v>1.01</v>
      </c>
    </row>
    <row r="13" customFormat="false" ht="13.8" hidden="false" customHeight="false" outlineLevel="0" collapsed="false">
      <c r="A13" s="33" t="s">
        <v>45</v>
      </c>
      <c r="B13" s="60" t="n">
        <v>0.99</v>
      </c>
      <c r="C13" s="60" t="n">
        <v>1</v>
      </c>
      <c r="D13" s="60" t="n">
        <v>1.01</v>
      </c>
    </row>
    <row r="14" customFormat="false" ht="13.8" hidden="false" customHeight="false" outlineLevel="0" collapsed="false">
      <c r="A14" s="63" t="s">
        <v>46</v>
      </c>
      <c r="B14" s="60" t="n">
        <v>0.99</v>
      </c>
      <c r="C14" s="60" t="n">
        <v>1</v>
      </c>
      <c r="D14" s="60" t="n">
        <v>1.01</v>
      </c>
    </row>
    <row r="15" customFormat="false" ht="13.8" hidden="false" customHeight="false" outlineLevel="0" collapsed="false">
      <c r="A15" s="64" t="s">
        <v>47</v>
      </c>
      <c r="B15" s="60" t="n">
        <v>0.99</v>
      </c>
      <c r="C15" s="60" t="n">
        <v>1</v>
      </c>
      <c r="D15" s="60" t="n">
        <v>1.01</v>
      </c>
    </row>
    <row r="16" customFormat="false" ht="13.8" hidden="false" customHeight="false" outlineLevel="0" collapsed="false">
      <c r="A16" s="33" t="s">
        <v>48</v>
      </c>
      <c r="B16" s="60" t="n">
        <v>0.99</v>
      </c>
      <c r="C16" s="60" t="n">
        <v>1</v>
      </c>
      <c r="D16" s="60" t="n">
        <v>1.01</v>
      </c>
    </row>
    <row r="17" customFormat="false" ht="13.8" hidden="false" customHeight="false" outlineLevel="0" collapsed="false">
      <c r="A17" s="33" t="s">
        <v>49</v>
      </c>
      <c r="B17" s="60" t="n">
        <v>0.99</v>
      </c>
      <c r="C17" s="60" t="n">
        <v>1</v>
      </c>
      <c r="D17" s="6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5"/>
  <cols>
    <col collapsed="false" hidden="false" max="1025" min="1" style="0" width="8.46153846153846"/>
  </cols>
  <sheetData>
    <row r="1" s="29" customFormat="true" ht="13.8" hidden="false" customHeight="false" outlineLevel="0" collapsed="false">
      <c r="A1" s="65" t="s">
        <v>106</v>
      </c>
      <c r="B1" s="58" t="s">
        <v>103</v>
      </c>
      <c r="C1" s="58" t="s">
        <v>104</v>
      </c>
      <c r="D1" s="58" t="s">
        <v>105</v>
      </c>
    </row>
    <row r="2" s="40" customFormat="true" ht="13.8" hidden="false" customHeight="false" outlineLevel="0" collapsed="false">
      <c r="A2" s="33" t="s">
        <v>18</v>
      </c>
      <c r="B2" s="60" t="n">
        <v>0.99</v>
      </c>
      <c r="C2" s="60" t="n">
        <v>1</v>
      </c>
      <c r="D2" s="60" t="n">
        <v>1.01</v>
      </c>
    </row>
    <row r="3" s="40" customFormat="true" ht="13.8" hidden="false" customHeight="false" outlineLevel="0" collapsed="false">
      <c r="A3" s="33" t="s">
        <v>19</v>
      </c>
      <c r="B3" s="60" t="n">
        <v>0.99</v>
      </c>
      <c r="C3" s="60" t="n">
        <v>1</v>
      </c>
      <c r="D3" s="60" t="n">
        <v>1.01</v>
      </c>
    </row>
    <row r="4" s="40" customFormat="true" ht="13.8" hidden="false" customHeight="false" outlineLevel="0" collapsed="false">
      <c r="A4" s="33" t="s">
        <v>20</v>
      </c>
      <c r="B4" s="60" t="n">
        <v>0.99</v>
      </c>
      <c r="C4" s="60" t="n">
        <v>1</v>
      </c>
      <c r="D4" s="60" t="n">
        <v>1.01</v>
      </c>
    </row>
    <row r="5" s="40" customFormat="true" ht="13.8" hidden="false" customHeight="false" outlineLevel="0" collapsed="false">
      <c r="A5" s="33" t="s">
        <v>21</v>
      </c>
      <c r="B5" s="60" t="n">
        <v>0.99</v>
      </c>
      <c r="C5" s="60" t="n">
        <v>1</v>
      </c>
      <c r="D5" s="60" t="n">
        <v>1.01</v>
      </c>
    </row>
    <row r="6" s="40" customFormat="true" ht="13.8" hidden="false" customHeight="false" outlineLevel="0" collapsed="false">
      <c r="A6" s="33" t="s">
        <v>22</v>
      </c>
      <c r="B6" s="60" t="n">
        <v>0.99</v>
      </c>
      <c r="C6" s="60" t="n">
        <v>1</v>
      </c>
      <c r="D6" s="60" t="n">
        <v>1.01</v>
      </c>
    </row>
    <row r="7" s="66" customFormat="true" ht="13.8" hidden="false" customHeight="false" outlineLevel="0" collapsed="false">
      <c r="A7" s="33" t="s">
        <v>23</v>
      </c>
      <c r="B7" s="60" t="n">
        <v>0.99</v>
      </c>
      <c r="C7" s="60" t="n">
        <v>1</v>
      </c>
      <c r="D7" s="60" t="n">
        <v>1.01</v>
      </c>
      <c r="E7" s="40"/>
      <c r="F7" s="40"/>
      <c r="G7" s="40"/>
      <c r="H7" s="40"/>
      <c r="I7" s="40"/>
      <c r="J7" s="40"/>
      <c r="K7" s="40"/>
      <c r="L7" s="40"/>
      <c r="M7" s="40"/>
    </row>
    <row r="8" s="66" customFormat="true" ht="13.8" hidden="false" customHeight="false" outlineLevel="0" collapsed="false">
      <c r="A8" s="33" t="s">
        <v>24</v>
      </c>
      <c r="B8" s="60" t="n">
        <v>0.99</v>
      </c>
      <c r="C8" s="60" t="n">
        <v>1</v>
      </c>
      <c r="D8" s="60" t="n">
        <v>1.01</v>
      </c>
      <c r="E8" s="40"/>
      <c r="F8" s="40"/>
      <c r="G8" s="40"/>
      <c r="H8" s="40"/>
      <c r="I8" s="40"/>
      <c r="J8" s="40"/>
      <c r="K8" s="40"/>
      <c r="L8" s="40"/>
      <c r="M8" s="40"/>
    </row>
    <row r="9" s="40" customFormat="true" ht="13.8" hidden="false" customHeight="false" outlineLevel="0" collapsed="false">
      <c r="A9" s="33" t="s">
        <v>25</v>
      </c>
      <c r="B9" s="60" t="n">
        <v>0.99</v>
      </c>
      <c r="C9" s="60" t="n">
        <v>1</v>
      </c>
      <c r="D9" s="60" t="n">
        <v>1.01</v>
      </c>
    </row>
    <row r="10" s="40" customFormat="true" ht="13.8" hidden="false" customHeight="false" outlineLevel="0" collapsed="false">
      <c r="A10" s="33" t="s">
        <v>26</v>
      </c>
      <c r="B10" s="60" t="n">
        <v>0.99</v>
      </c>
      <c r="C10" s="60" t="n">
        <v>1</v>
      </c>
      <c r="D10" s="60" t="n">
        <v>1.01</v>
      </c>
    </row>
    <row r="11" s="40" customFormat="true" ht="13.8" hidden="false" customHeight="false" outlineLevel="0" collapsed="false">
      <c r="A11" s="33" t="s">
        <v>27</v>
      </c>
      <c r="B11" s="60" t="n">
        <v>0.99</v>
      </c>
      <c r="C11" s="60" t="n">
        <v>1</v>
      </c>
      <c r="D11" s="60" t="n">
        <v>1.01</v>
      </c>
    </row>
    <row r="12" s="40" customFormat="true" ht="13.8" hidden="false" customHeight="false" outlineLevel="0" collapsed="false">
      <c r="A12" s="33" t="s">
        <v>28</v>
      </c>
      <c r="B12" s="60" t="n">
        <v>0.99</v>
      </c>
      <c r="C12" s="60" t="n">
        <v>1</v>
      </c>
      <c r="D12" s="60" t="n">
        <v>1.01</v>
      </c>
    </row>
    <row r="13" s="40" customFormat="true" ht="13.8" hidden="false" customHeight="false" outlineLevel="0" collapsed="false">
      <c r="A13" s="33" t="s">
        <v>29</v>
      </c>
      <c r="B13" s="60" t="n">
        <v>0.99</v>
      </c>
      <c r="C13" s="60" t="n">
        <v>1</v>
      </c>
      <c r="D13" s="60" t="n">
        <v>1.01</v>
      </c>
    </row>
    <row r="14" s="40" customFormat="true" ht="13.8" hidden="false" customHeight="false" outlineLevel="0" collapsed="false">
      <c r="A14" s="33" t="s">
        <v>30</v>
      </c>
      <c r="B14" s="60" t="n">
        <v>0.99</v>
      </c>
      <c r="C14" s="60" t="n">
        <v>1</v>
      </c>
      <c r="D14" s="60" t="n">
        <v>1.01</v>
      </c>
    </row>
    <row r="15" s="40" customFormat="true" ht="13.8" hidden="false" customHeight="false" outlineLevel="0" collapsed="false">
      <c r="A15" s="33" t="s">
        <v>31</v>
      </c>
      <c r="B15" s="60" t="n">
        <v>0.99</v>
      </c>
      <c r="C15" s="60" t="n">
        <v>1</v>
      </c>
      <c r="D15" s="60" t="n">
        <v>1.01</v>
      </c>
    </row>
    <row r="16" s="40" customFormat="true" ht="13.8" hidden="false" customHeight="false" outlineLevel="0" collapsed="false">
      <c r="A16" s="33" t="s">
        <v>32</v>
      </c>
      <c r="B16" s="60" t="n">
        <v>0.99</v>
      </c>
      <c r="C16" s="60" t="n">
        <v>1</v>
      </c>
      <c r="D16" s="60" t="n">
        <v>1.01</v>
      </c>
    </row>
    <row r="17" s="40" customFormat="true" ht="13.8" hidden="false" customHeight="false" outlineLevel="0" collapsed="false">
      <c r="A17" s="33" t="s">
        <v>33</v>
      </c>
      <c r="B17" s="60" t="n">
        <v>0.99</v>
      </c>
      <c r="C17" s="60" t="n">
        <v>1</v>
      </c>
      <c r="D17" s="60" t="n">
        <v>1.01</v>
      </c>
    </row>
    <row r="18" customFormat="false" ht="13.8" hidden="false" customHeight="false" outlineLevel="0" collapsed="false">
      <c r="A18" s="11"/>
    </row>
    <row r="19" customFormat="false" ht="13.8" hidden="false" customHeight="false" outlineLevel="0" collapsed="false">
      <c r="A19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5"/>
  <cols>
    <col collapsed="false" hidden="false" max="1" min="1" style="0" width="15.5303643724696"/>
    <col collapsed="false" hidden="false" max="2" min="2" style="0" width="33.8502024291498"/>
    <col collapsed="false" hidden="false" max="3" min="3" style="0" width="12.4251012145749"/>
    <col collapsed="false" hidden="false" max="4" min="4" style="0" width="11.0323886639676"/>
    <col collapsed="false" hidden="false" max="1025" min="5" style="0" width="8.46153846153846"/>
  </cols>
  <sheetData>
    <row r="1" s="70" customFormat="true" ht="28.35" hidden="false" customHeight="false" outlineLevel="0" collapsed="false">
      <c r="A1" s="67" t="s">
        <v>107</v>
      </c>
      <c r="B1" s="68" t="s">
        <v>108</v>
      </c>
      <c r="C1" s="69" t="s">
        <v>109</v>
      </c>
      <c r="D1" s="70" t="s">
        <v>110</v>
      </c>
      <c r="E1" s="69" t="s">
        <v>111</v>
      </c>
      <c r="F1" s="70" t="s">
        <v>112</v>
      </c>
      <c r="G1" s="70" t="s">
        <v>113</v>
      </c>
      <c r="H1" s="70" t="s">
        <v>114</v>
      </c>
      <c r="I1" s="70" t="s">
        <v>115</v>
      </c>
      <c r="J1" s="70" t="s">
        <v>116</v>
      </c>
      <c r="K1" s="70" t="s">
        <v>117</v>
      </c>
      <c r="L1" s="70" t="s">
        <v>118</v>
      </c>
    </row>
    <row r="2" s="72" customFormat="true" ht="137.3" hidden="false" customHeight="false" outlineLevel="0" collapsed="false">
      <c r="A2" s="32" t="s">
        <v>34</v>
      </c>
      <c r="B2" s="71" t="s">
        <v>119</v>
      </c>
      <c r="C2" s="72" t="s">
        <v>120</v>
      </c>
      <c r="D2" s="72" t="s">
        <v>121</v>
      </c>
      <c r="H2" s="72" t="s">
        <v>122</v>
      </c>
      <c r="J2" s="71" t="n">
        <v>1</v>
      </c>
      <c r="K2" s="71" t="n">
        <v>1</v>
      </c>
      <c r="L2" s="72" t="s">
        <v>123</v>
      </c>
    </row>
    <row r="3" customFormat="false" ht="14.9" hidden="false" customHeight="false" outlineLevel="0" collapsed="false">
      <c r="A3" s="32" t="s">
        <v>35</v>
      </c>
      <c r="B3" s="71" t="s">
        <v>119</v>
      </c>
      <c r="C3" s="72" t="s">
        <v>120</v>
      </c>
      <c r="D3" s="72" t="s">
        <v>121</v>
      </c>
      <c r="E3" s="72"/>
      <c r="F3" s="72"/>
      <c r="G3" s="72"/>
      <c r="H3" s="72" t="s">
        <v>21</v>
      </c>
      <c r="I3" s="72"/>
      <c r="J3" s="71" t="n">
        <v>1</v>
      </c>
      <c r="K3" s="71" t="n">
        <v>2</v>
      </c>
    </row>
    <row r="4" customFormat="false" ht="13.8" hidden="false" customHeight="false" outlineLevel="0" collapsed="false">
      <c r="A4" s="33" t="s">
        <v>36</v>
      </c>
      <c r="B4" s="71" t="s">
        <v>124</v>
      </c>
      <c r="J4" s="71" t="n">
        <v>0</v>
      </c>
      <c r="K4" s="71" t="n">
        <v>2</v>
      </c>
    </row>
    <row r="5" customFormat="false" ht="14.9" hidden="false" customHeight="false" outlineLevel="0" collapsed="false">
      <c r="A5" s="32" t="s">
        <v>37</v>
      </c>
      <c r="B5" s="71" t="s">
        <v>119</v>
      </c>
      <c r="C5" s="72" t="s">
        <v>125</v>
      </c>
      <c r="D5" s="72" t="s">
        <v>126</v>
      </c>
      <c r="F5" s="72"/>
      <c r="G5" s="72"/>
      <c r="H5" s="72" t="s">
        <v>18</v>
      </c>
      <c r="I5" s="72" t="s">
        <v>23</v>
      </c>
      <c r="J5" s="71" t="n">
        <v>1</v>
      </c>
      <c r="K5" s="71" t="n">
        <v>4</v>
      </c>
      <c r="L5" s="72"/>
    </row>
    <row r="6" s="72" customFormat="true" ht="14.9" hidden="false" customHeight="false" outlineLevel="0" collapsed="false">
      <c r="A6" s="32" t="s">
        <v>38</v>
      </c>
      <c r="B6" s="71" t="s">
        <v>119</v>
      </c>
      <c r="C6" s="72" t="s">
        <v>125</v>
      </c>
      <c r="D6" s="72" t="s">
        <v>126</v>
      </c>
      <c r="H6" s="72" t="s">
        <v>18</v>
      </c>
      <c r="I6" s="72" t="s">
        <v>23</v>
      </c>
      <c r="J6" s="71" t="n">
        <v>1</v>
      </c>
      <c r="K6" s="71" t="n">
        <v>4</v>
      </c>
    </row>
    <row r="7" customFormat="false" ht="14.9" hidden="false" customHeight="false" outlineLevel="0" collapsed="false">
      <c r="A7" s="32" t="s">
        <v>39</v>
      </c>
      <c r="B7" s="71" t="s">
        <v>119</v>
      </c>
      <c r="C7" s="72" t="s">
        <v>125</v>
      </c>
      <c r="D7" s="72" t="s">
        <v>126</v>
      </c>
      <c r="H7" s="72" t="s">
        <v>127</v>
      </c>
      <c r="J7" s="71" t="n">
        <v>1</v>
      </c>
      <c r="K7" s="71" t="n">
        <v>4</v>
      </c>
    </row>
    <row r="8" customFormat="false" ht="13.8" hidden="false" customHeight="false" outlineLevel="0" collapsed="false">
      <c r="A8" s="33" t="s">
        <v>40</v>
      </c>
      <c r="B8" s="71" t="s">
        <v>128</v>
      </c>
      <c r="C8" s="72" t="s">
        <v>23</v>
      </c>
      <c r="D8" s="72" t="s">
        <v>129</v>
      </c>
      <c r="J8" s="71" t="n">
        <v>1</v>
      </c>
      <c r="K8" s="71" t="n">
        <v>4</v>
      </c>
    </row>
    <row r="9" customFormat="false" ht="13.8" hidden="false" customHeight="false" outlineLevel="0" collapsed="false">
      <c r="A9" s="33" t="s">
        <v>41</v>
      </c>
      <c r="B9" s="71" t="s">
        <v>130</v>
      </c>
      <c r="J9" s="71" t="n">
        <v>1</v>
      </c>
      <c r="K9" s="71" t="n">
        <v>4</v>
      </c>
    </row>
    <row r="10" s="73" customFormat="true" ht="64.15" hidden="false" customHeight="false" outlineLevel="0" collapsed="false">
      <c r="A10" s="33" t="s">
        <v>42</v>
      </c>
      <c r="B10" s="71" t="s">
        <v>124</v>
      </c>
      <c r="F10" s="72"/>
      <c r="G10" s="72"/>
      <c r="H10" s="72"/>
      <c r="I10" s="72"/>
      <c r="J10" s="71" t="n">
        <v>1</v>
      </c>
      <c r="K10" s="71" t="n">
        <v>2</v>
      </c>
      <c r="L10" s="72" t="s">
        <v>131</v>
      </c>
    </row>
    <row r="11" customFormat="false" ht="13.8" hidden="false" customHeight="false" outlineLevel="0" collapsed="false">
      <c r="A11" s="33" t="s">
        <v>43</v>
      </c>
      <c r="B11" s="71" t="s">
        <v>132</v>
      </c>
      <c r="C11" s="73"/>
      <c r="D11" s="73"/>
      <c r="E11" s="73"/>
      <c r="F11" s="72"/>
      <c r="G11" s="72"/>
      <c r="H11" s="72"/>
      <c r="I11" s="72"/>
      <c r="J11" s="71" t="n">
        <v>0</v>
      </c>
      <c r="K11" s="71" t="n">
        <v>1</v>
      </c>
    </row>
    <row r="12" customFormat="false" ht="13.8" hidden="false" customHeight="false" outlineLevel="0" collapsed="false">
      <c r="A12" s="33" t="s">
        <v>44</v>
      </c>
      <c r="B12" s="71" t="s">
        <v>124</v>
      </c>
      <c r="C12" s="73"/>
      <c r="D12" s="73"/>
      <c r="E12" s="73"/>
      <c r="F12" s="72"/>
      <c r="G12" s="72"/>
      <c r="H12" s="72"/>
      <c r="I12" s="72"/>
      <c r="J12" s="71" t="n">
        <v>0</v>
      </c>
      <c r="K12" s="71" t="n">
        <v>2</v>
      </c>
      <c r="L12" s="74"/>
    </row>
    <row r="13" customFormat="false" ht="13.8" hidden="false" customHeight="false" outlineLevel="0" collapsed="false">
      <c r="A13" s="33" t="s">
        <v>45</v>
      </c>
      <c r="B13" s="71" t="s">
        <v>124</v>
      </c>
      <c r="C13" s="73"/>
      <c r="D13" s="73"/>
      <c r="E13" s="73"/>
      <c r="F13" s="72"/>
      <c r="G13" s="72"/>
      <c r="H13" s="72"/>
      <c r="I13" s="72"/>
      <c r="J13" s="71" t="n">
        <v>0</v>
      </c>
      <c r="K13" s="71" t="n">
        <v>2</v>
      </c>
    </row>
    <row r="14" customFormat="false" ht="13.8" hidden="false" customHeight="false" outlineLevel="0" collapsed="false">
      <c r="A14" s="75" t="s">
        <v>46</v>
      </c>
      <c r="B14" s="71" t="s">
        <v>133</v>
      </c>
      <c r="C14" s="72"/>
      <c r="E14" s="72"/>
      <c r="F14" s="72"/>
      <c r="G14" s="72"/>
      <c r="H14" s="72"/>
      <c r="I14" s="72"/>
      <c r="J14" s="71" t="n">
        <v>0</v>
      </c>
      <c r="K14" s="71" t="n">
        <v>0</v>
      </c>
    </row>
    <row r="15" s="73" customFormat="true" ht="13.8" hidden="false" customHeight="false" outlineLevel="0" collapsed="false">
      <c r="A15" s="33" t="s">
        <v>47</v>
      </c>
      <c r="B15" s="71" t="s">
        <v>134</v>
      </c>
      <c r="C15" s="72"/>
      <c r="E15" s="72"/>
      <c r="F15" s="72"/>
      <c r="G15" s="72"/>
      <c r="H15" s="72"/>
      <c r="I15" s="72"/>
      <c r="J15" s="71" t="n">
        <v>0</v>
      </c>
      <c r="K15" s="71" t="n">
        <v>0</v>
      </c>
      <c r="L15" s="74"/>
    </row>
    <row r="16" s="76" customFormat="true" ht="13.8" hidden="false" customHeight="false" outlineLevel="0" collapsed="false">
      <c r="A16" s="33" t="s">
        <v>48</v>
      </c>
      <c r="B16" s="71" t="s">
        <v>134</v>
      </c>
      <c r="C16" s="72"/>
      <c r="E16" s="72"/>
      <c r="F16" s="72"/>
      <c r="G16" s="72"/>
      <c r="H16" s="72"/>
      <c r="I16" s="72"/>
      <c r="J16" s="71" t="n">
        <v>0</v>
      </c>
      <c r="K16" s="71" t="n">
        <v>0</v>
      </c>
    </row>
    <row r="17" s="76" customFormat="true" ht="13.8" hidden="false" customHeight="false" outlineLevel="0" collapsed="false">
      <c r="A17" s="33" t="s">
        <v>49</v>
      </c>
      <c r="B17" s="71" t="s">
        <v>134</v>
      </c>
      <c r="C17" s="72"/>
      <c r="E17" s="72"/>
      <c r="F17" s="72"/>
      <c r="G17" s="72"/>
      <c r="H17" s="72"/>
      <c r="I17" s="72"/>
      <c r="J17" s="71" t="n">
        <v>0</v>
      </c>
      <c r="K17" s="7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7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RowHeight="15"/>
  <cols>
    <col collapsed="false" hidden="false" max="1" min="1" style="0" width="12.5344129554656"/>
    <col collapsed="false" hidden="false" max="1025" min="2" style="0" width="8.46153846153846"/>
  </cols>
  <sheetData>
    <row r="1" customFormat="false" ht="13.8" hidden="false" customHeight="false" outlineLevel="0" collapsed="false">
      <c r="A1" s="11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32</v>
      </c>
      <c r="Q1" s="12" t="s">
        <v>33</v>
      </c>
      <c r="S1" s="13"/>
      <c r="V1" s="14"/>
      <c r="W1" s="14"/>
      <c r="X1" s="14"/>
      <c r="Y1" s="14"/>
    </row>
    <row r="2" customFormat="false" ht="14.9" hidden="false" customHeight="false" outlineLevel="0" collapsed="false">
      <c r="A2" s="15" t="s">
        <v>34</v>
      </c>
      <c r="B2" s="13" t="n">
        <v>-1</v>
      </c>
      <c r="C2" s="13" t="n">
        <v>-1</v>
      </c>
      <c r="D2" s="13" t="n">
        <v>1</v>
      </c>
      <c r="E2" s="13" t="n">
        <v>1</v>
      </c>
      <c r="F2" s="13" t="n">
        <v>0</v>
      </c>
      <c r="G2" s="13" t="n">
        <v>0</v>
      </c>
      <c r="H2" s="13" t="n">
        <v>0</v>
      </c>
      <c r="I2" s="13" t="n">
        <v>0</v>
      </c>
      <c r="J2" s="13" t="n">
        <v>0</v>
      </c>
      <c r="K2" s="13" t="n">
        <v>0</v>
      </c>
      <c r="L2" s="13" t="n">
        <v>0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0</v>
      </c>
      <c r="S2" s="13"/>
      <c r="V2" s="16"/>
      <c r="W2" s="16"/>
      <c r="X2" s="17"/>
      <c r="Y2" s="17"/>
    </row>
    <row r="3" customFormat="false" ht="14.9" hidden="false" customHeight="false" outlineLevel="0" collapsed="false">
      <c r="A3" s="15" t="s">
        <v>35</v>
      </c>
      <c r="B3" s="13" t="n">
        <v>-1</v>
      </c>
      <c r="C3" s="13" t="n">
        <v>-1</v>
      </c>
      <c r="D3" s="13" t="n">
        <v>1</v>
      </c>
      <c r="E3" s="13" t="n">
        <v>1</v>
      </c>
      <c r="F3" s="13" t="n">
        <v>0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0</v>
      </c>
      <c r="M3" s="13" t="n">
        <v>0</v>
      </c>
      <c r="N3" s="13" t="n">
        <v>0</v>
      </c>
      <c r="O3" s="13" t="n">
        <v>0</v>
      </c>
      <c r="P3" s="13" t="n">
        <v>0</v>
      </c>
      <c r="Q3" s="13" t="n">
        <v>0</v>
      </c>
      <c r="S3" s="13"/>
      <c r="V3" s="16"/>
      <c r="W3" s="16"/>
      <c r="X3" s="17"/>
      <c r="Y3" s="17"/>
    </row>
    <row r="4" customFormat="false" ht="14.9" hidden="false" customHeight="false" outlineLevel="0" collapsed="false">
      <c r="A4" s="18" t="s">
        <v>36</v>
      </c>
      <c r="B4" s="13" t="n">
        <v>0</v>
      </c>
      <c r="C4" s="13" t="n">
        <v>0</v>
      </c>
      <c r="D4" s="13" t="n">
        <v>0</v>
      </c>
      <c r="E4" s="13" t="n">
        <v>-1</v>
      </c>
      <c r="F4" s="13" t="n">
        <v>1</v>
      </c>
      <c r="G4" s="13" t="n">
        <v>0</v>
      </c>
      <c r="H4" s="13" t="n">
        <v>0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0</v>
      </c>
      <c r="N4" s="13" t="n">
        <v>0</v>
      </c>
      <c r="O4" s="13" t="n">
        <v>0</v>
      </c>
      <c r="P4" s="13" t="n">
        <v>0</v>
      </c>
      <c r="Q4" s="13" t="n">
        <v>0</v>
      </c>
      <c r="S4" s="13"/>
      <c r="V4" s="16"/>
      <c r="W4" s="16"/>
      <c r="X4" s="17"/>
      <c r="Y4" s="17"/>
    </row>
    <row r="5" customFormat="false" ht="14.9" hidden="false" customHeight="false" outlineLevel="0" collapsed="false">
      <c r="A5" s="15" t="s">
        <v>37</v>
      </c>
      <c r="B5" s="13" t="n">
        <v>-1</v>
      </c>
      <c r="C5" s="13" t="n">
        <v>0</v>
      </c>
      <c r="D5" s="13" t="n">
        <v>1</v>
      </c>
      <c r="E5" s="13" t="n">
        <v>0</v>
      </c>
      <c r="F5" s="13" t="n">
        <v>-1</v>
      </c>
      <c r="G5" s="13" t="n">
        <v>1</v>
      </c>
      <c r="H5" s="13" t="n">
        <v>0</v>
      </c>
      <c r="I5" s="13" t="n">
        <v>0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3" t="n">
        <v>0</v>
      </c>
      <c r="S5" s="13"/>
      <c r="V5" s="16"/>
      <c r="W5" s="16"/>
      <c r="X5" s="17"/>
      <c r="Y5" s="17"/>
    </row>
    <row r="6" customFormat="false" ht="14.9" hidden="false" customHeight="false" outlineLevel="0" collapsed="false">
      <c r="A6" s="15" t="s">
        <v>38</v>
      </c>
      <c r="B6" s="13" t="n">
        <v>-1</v>
      </c>
      <c r="C6" s="13" t="n">
        <v>0</v>
      </c>
      <c r="D6" s="13" t="n">
        <v>1</v>
      </c>
      <c r="E6" s="13" t="n">
        <v>0</v>
      </c>
      <c r="F6" s="13" t="n">
        <v>-1</v>
      </c>
      <c r="G6" s="13" t="n">
        <v>1</v>
      </c>
      <c r="H6" s="13" t="n">
        <v>0</v>
      </c>
      <c r="I6" s="13" t="n">
        <v>0</v>
      </c>
      <c r="J6" s="13" t="n">
        <v>0</v>
      </c>
      <c r="K6" s="13" t="n">
        <v>0</v>
      </c>
      <c r="L6" s="13" t="n">
        <v>0</v>
      </c>
      <c r="M6" s="13" t="n">
        <v>0</v>
      </c>
      <c r="N6" s="13" t="n">
        <v>0</v>
      </c>
      <c r="O6" s="13" t="n">
        <v>0</v>
      </c>
      <c r="P6" s="13" t="n">
        <v>0</v>
      </c>
      <c r="Q6" s="13" t="n">
        <v>0</v>
      </c>
      <c r="S6" s="13"/>
      <c r="V6" s="16"/>
      <c r="W6" s="16"/>
      <c r="X6" s="17"/>
      <c r="Y6" s="17"/>
    </row>
    <row r="7" customFormat="false" ht="14.9" hidden="false" customHeight="false" outlineLevel="0" collapsed="false">
      <c r="A7" s="15" t="s">
        <v>39</v>
      </c>
      <c r="B7" s="13" t="n">
        <v>-1</v>
      </c>
      <c r="C7" s="13" t="n">
        <v>0</v>
      </c>
      <c r="D7" s="13" t="n">
        <v>1</v>
      </c>
      <c r="E7" s="13" t="n">
        <v>0</v>
      </c>
      <c r="F7" s="13" t="n">
        <v>-1</v>
      </c>
      <c r="G7" s="13" t="n">
        <v>1</v>
      </c>
      <c r="H7" s="13" t="n">
        <v>0</v>
      </c>
      <c r="I7" s="13" t="n">
        <v>0</v>
      </c>
      <c r="J7" s="13" t="n">
        <v>0</v>
      </c>
      <c r="K7" s="13" t="n">
        <v>0</v>
      </c>
      <c r="L7" s="13" t="n">
        <v>0</v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S7" s="13"/>
      <c r="V7" s="16"/>
      <c r="W7" s="16"/>
      <c r="X7" s="17"/>
      <c r="Y7" s="17"/>
    </row>
    <row r="8" customFormat="false" ht="14.9" hidden="false" customHeight="false" outlineLevel="0" collapsed="false">
      <c r="A8" s="18" t="s">
        <v>40</v>
      </c>
      <c r="B8" s="13" t="n">
        <v>0</v>
      </c>
      <c r="C8" s="13" t="n">
        <v>0</v>
      </c>
      <c r="D8" s="13" t="n">
        <v>0</v>
      </c>
      <c r="E8" s="13" t="n">
        <v>0</v>
      </c>
      <c r="F8" s="13" t="n">
        <v>0</v>
      </c>
      <c r="G8" s="13" t="n">
        <v>-1</v>
      </c>
      <c r="H8" s="13" t="n">
        <v>1</v>
      </c>
      <c r="I8" s="13" t="n">
        <v>1</v>
      </c>
      <c r="J8" s="13" t="n">
        <v>0</v>
      </c>
      <c r="K8" s="13" t="n">
        <v>0</v>
      </c>
      <c r="L8" s="13" t="n">
        <v>0</v>
      </c>
      <c r="M8" s="13" t="n">
        <v>0</v>
      </c>
      <c r="N8" s="13" t="n">
        <v>0</v>
      </c>
      <c r="O8" s="13" t="n">
        <v>0</v>
      </c>
      <c r="P8" s="13" t="n">
        <v>0</v>
      </c>
      <c r="Q8" s="13" t="n">
        <v>0</v>
      </c>
      <c r="S8" s="13"/>
      <c r="V8" s="16"/>
      <c r="W8" s="16"/>
      <c r="X8" s="17"/>
      <c r="Y8" s="17"/>
    </row>
    <row r="9" customFormat="false" ht="14.9" hidden="false" customHeight="false" outlineLevel="0" collapsed="false">
      <c r="A9" s="18" t="s">
        <v>41</v>
      </c>
      <c r="B9" s="13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-1</v>
      </c>
      <c r="J9" s="13" t="n">
        <f aca="false">-1</f>
        <v>-1</v>
      </c>
      <c r="K9" s="13" t="n">
        <v>1</v>
      </c>
      <c r="L9" s="13" t="n">
        <v>-1</v>
      </c>
      <c r="M9" s="13" t="n">
        <v>1</v>
      </c>
      <c r="N9" s="13" t="n">
        <v>0</v>
      </c>
      <c r="O9" s="13" t="n">
        <v>0</v>
      </c>
      <c r="P9" s="13" t="n">
        <v>0</v>
      </c>
      <c r="Q9" s="13" t="n">
        <v>0</v>
      </c>
      <c r="S9" s="13"/>
      <c r="V9" s="16"/>
      <c r="W9" s="16"/>
      <c r="X9" s="17"/>
      <c r="Y9" s="17"/>
    </row>
    <row r="10" customFormat="false" ht="14.9" hidden="false" customHeight="false" outlineLevel="0" collapsed="false">
      <c r="A10" s="18" t="s">
        <v>42</v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-1</v>
      </c>
      <c r="I10" s="13" t="n">
        <v>1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S10" s="13"/>
      <c r="V10" s="16"/>
      <c r="W10" s="16"/>
      <c r="X10" s="17"/>
      <c r="Y10" s="17"/>
    </row>
    <row r="11" customFormat="false" ht="14.9" hidden="false" customHeight="false" outlineLevel="0" collapsed="false">
      <c r="A11" s="18" t="s">
        <v>43</v>
      </c>
      <c r="B11" s="13" t="n">
        <v>-1</v>
      </c>
      <c r="C11" s="13" t="n">
        <v>0</v>
      </c>
      <c r="D11" s="13" t="n">
        <v>1</v>
      </c>
      <c r="E11" s="13" t="n">
        <v>0</v>
      </c>
      <c r="F11" s="13" t="n">
        <v>0</v>
      </c>
      <c r="G11" s="13" t="n">
        <v>0</v>
      </c>
      <c r="H11" s="13" t="n">
        <v>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-1</v>
      </c>
      <c r="N11" s="13" t="n">
        <v>1</v>
      </c>
      <c r="O11" s="13" t="n">
        <v>0</v>
      </c>
      <c r="P11" s="13" t="n">
        <v>0</v>
      </c>
      <c r="Q11" s="13" t="n">
        <v>0</v>
      </c>
      <c r="S11" s="13"/>
      <c r="V11" s="16"/>
      <c r="W11" s="16"/>
      <c r="X11" s="17"/>
      <c r="Y11" s="17"/>
    </row>
    <row r="12" customFormat="false" ht="14.9" hidden="false" customHeight="false" outlineLevel="0" collapsed="false">
      <c r="A12" s="18" t="s">
        <v>44</v>
      </c>
      <c r="B12" s="13" t="n">
        <v>0</v>
      </c>
      <c r="C12" s="13" t="n">
        <v>0</v>
      </c>
      <c r="D12" s="13" t="n">
        <v>0</v>
      </c>
      <c r="E12" s="13" t="n">
        <v>0</v>
      </c>
      <c r="F12" s="13" t="n">
        <v>0</v>
      </c>
      <c r="G12" s="13" t="n">
        <v>0</v>
      </c>
      <c r="H12" s="13" t="n">
        <v>0</v>
      </c>
      <c r="I12" s="13" t="n">
        <v>0</v>
      </c>
      <c r="J12" s="13" t="n">
        <v>0</v>
      </c>
      <c r="K12" s="13" t="n">
        <v>0</v>
      </c>
      <c r="L12" s="13" t="n">
        <v>0</v>
      </c>
      <c r="M12" s="13" t="n">
        <v>0</v>
      </c>
      <c r="N12" s="13" t="n">
        <v>-1</v>
      </c>
      <c r="O12" s="13" t="n">
        <v>1</v>
      </c>
      <c r="P12" s="13" t="n">
        <v>0</v>
      </c>
      <c r="Q12" s="13" t="n">
        <v>0</v>
      </c>
      <c r="S12" s="13"/>
      <c r="V12" s="16"/>
      <c r="W12" s="16"/>
      <c r="X12" s="17"/>
      <c r="Y12" s="17"/>
    </row>
    <row r="13" customFormat="false" ht="14.9" hidden="false" customHeight="false" outlineLevel="0" collapsed="false">
      <c r="A13" s="18" t="s">
        <v>45</v>
      </c>
      <c r="B13" s="13" t="n">
        <v>0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0</v>
      </c>
      <c r="H13" s="13" t="n">
        <v>0</v>
      </c>
      <c r="I13" s="13" t="n">
        <v>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-1</v>
      </c>
      <c r="P13" s="13" t="n">
        <v>1</v>
      </c>
      <c r="Q13" s="13" t="n">
        <v>0</v>
      </c>
      <c r="S13" s="13"/>
      <c r="T13" s="13"/>
      <c r="U13" s="19"/>
      <c r="V13" s="16"/>
      <c r="W13" s="16"/>
      <c r="X13" s="17"/>
      <c r="Y13" s="17"/>
    </row>
    <row r="14" customFormat="false" ht="14.9" hidden="false" customHeight="false" outlineLevel="0" collapsed="false">
      <c r="A14" s="17" t="s">
        <v>46</v>
      </c>
      <c r="B14" s="13" t="n">
        <v>0</v>
      </c>
      <c r="C14" s="13" t="n">
        <v>1</v>
      </c>
      <c r="D14" s="13" t="n">
        <v>0</v>
      </c>
      <c r="E14" s="13" t="n">
        <v>0</v>
      </c>
      <c r="F14" s="13" t="n">
        <v>0</v>
      </c>
      <c r="G14" s="13" t="n">
        <v>0</v>
      </c>
      <c r="H14" s="13" t="n">
        <v>0</v>
      </c>
      <c r="I14" s="13" t="n">
        <v>0</v>
      </c>
      <c r="J14" s="13" t="n">
        <v>0</v>
      </c>
      <c r="K14" s="13" t="n">
        <v>0</v>
      </c>
      <c r="L14" s="13" t="n">
        <v>0</v>
      </c>
      <c r="M14" s="13" t="n">
        <v>0</v>
      </c>
      <c r="N14" s="13" t="n">
        <v>0</v>
      </c>
      <c r="O14" s="13" t="n">
        <v>0</v>
      </c>
      <c r="P14" s="13" t="n">
        <v>0</v>
      </c>
      <c r="Q14" s="13" t="n">
        <v>-1</v>
      </c>
      <c r="S14" s="13"/>
      <c r="T14" s="16"/>
      <c r="U14" s="16"/>
      <c r="V14" s="16"/>
      <c r="W14" s="16"/>
      <c r="X14" s="17"/>
      <c r="Y14" s="17"/>
    </row>
    <row r="15" customFormat="false" ht="14.9" hidden="false" customHeight="false" outlineLevel="0" collapsed="false">
      <c r="A15" s="17" t="s">
        <v>47</v>
      </c>
      <c r="B15" s="13" t="n">
        <v>1</v>
      </c>
      <c r="C15" s="13" t="n">
        <v>0</v>
      </c>
      <c r="D15" s="13" t="n">
        <v>0</v>
      </c>
      <c r="E15" s="13" t="n">
        <v>0</v>
      </c>
      <c r="F15" s="13" t="n">
        <v>0</v>
      </c>
      <c r="G15" s="13" t="n">
        <v>0</v>
      </c>
      <c r="H15" s="13" t="n">
        <v>0</v>
      </c>
      <c r="I15" s="13" t="n">
        <v>0</v>
      </c>
      <c r="J15" s="13" t="n">
        <v>0</v>
      </c>
      <c r="K15" s="13" t="n">
        <v>0</v>
      </c>
      <c r="L15" s="13" t="n">
        <v>0</v>
      </c>
      <c r="M15" s="13" t="n">
        <v>0</v>
      </c>
      <c r="N15" s="13" t="n">
        <v>0</v>
      </c>
      <c r="O15" s="13" t="n">
        <v>0</v>
      </c>
      <c r="P15" s="13" t="n">
        <v>0</v>
      </c>
      <c r="Q15" s="13" t="n">
        <v>0</v>
      </c>
      <c r="S15" s="13"/>
      <c r="T15" s="16"/>
      <c r="U15" s="16"/>
      <c r="V15" s="16"/>
      <c r="W15" s="16"/>
      <c r="X15" s="16"/>
      <c r="Y15" s="16"/>
    </row>
    <row r="16" customFormat="false" ht="14.9" hidden="false" customHeight="false" outlineLevel="0" collapsed="false">
      <c r="A16" s="18" t="s">
        <v>48</v>
      </c>
      <c r="B16" s="13" t="n">
        <v>0</v>
      </c>
      <c r="C16" s="13" t="n">
        <v>0</v>
      </c>
      <c r="D16" s="13" t="n">
        <v>0</v>
      </c>
      <c r="E16" s="13" t="n">
        <v>0</v>
      </c>
      <c r="F16" s="13" t="n">
        <v>0</v>
      </c>
      <c r="G16" s="13" t="n">
        <v>0</v>
      </c>
      <c r="H16" s="13" t="n">
        <v>0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0</v>
      </c>
      <c r="N16" s="13" t="n">
        <v>0</v>
      </c>
      <c r="O16" s="13" t="n">
        <v>0</v>
      </c>
      <c r="P16" s="13" t="n">
        <v>0</v>
      </c>
      <c r="Q16" s="13" t="n">
        <v>1</v>
      </c>
      <c r="S16" s="13"/>
      <c r="T16" s="16"/>
      <c r="U16" s="16"/>
      <c r="V16" s="16"/>
      <c r="W16" s="16"/>
      <c r="X16" s="16"/>
      <c r="Y16" s="16"/>
    </row>
    <row r="17" customFormat="false" ht="14.9" hidden="false" customHeight="false" outlineLevel="0" collapsed="false">
      <c r="A17" s="18" t="s">
        <v>49</v>
      </c>
      <c r="B17" s="13" t="n">
        <v>0</v>
      </c>
      <c r="C17" s="13" t="n">
        <v>0</v>
      </c>
      <c r="D17" s="13" t="n">
        <v>0</v>
      </c>
      <c r="E17" s="13" t="n">
        <v>0</v>
      </c>
      <c r="F17" s="13" t="n">
        <v>0</v>
      </c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13" t="n">
        <v>0</v>
      </c>
      <c r="M17" s="13" t="n">
        <v>0</v>
      </c>
      <c r="N17" s="13" t="n">
        <v>0</v>
      </c>
      <c r="O17" s="13" t="n">
        <v>0</v>
      </c>
      <c r="P17" s="13" t="n">
        <v>1</v>
      </c>
      <c r="Q17" s="13" t="n">
        <v>0</v>
      </c>
      <c r="S17" s="20"/>
      <c r="T17" s="16"/>
      <c r="U17" s="16"/>
      <c r="V17" s="16"/>
      <c r="W17" s="16"/>
      <c r="X17" s="16"/>
      <c r="Y17" s="16"/>
    </row>
  </sheetData>
  <conditionalFormatting sqref="B2:Q17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/>
  <cols>
    <col collapsed="false" hidden="false" max="1023" min="1" style="0" width="8.46153846153846"/>
    <col collapsed="false" hidden="false" max="1025" min="1024" style="0" width="8.78542510121457"/>
  </cols>
  <sheetData>
    <row r="1" s="16" customFormat="true" ht="13.8" hidden="false" customHeight="false" outlineLevel="0" collapsed="false">
      <c r="A1" s="21" t="s">
        <v>50</v>
      </c>
      <c r="B1" s="22" t="s">
        <v>51</v>
      </c>
      <c r="C1" s="23" t="s">
        <v>52</v>
      </c>
      <c r="D1" s="23" t="s">
        <v>53</v>
      </c>
      <c r="E1" s="23" t="s">
        <v>54</v>
      </c>
      <c r="F1" s="24" t="s">
        <v>55</v>
      </c>
      <c r="G1" s="25"/>
    </row>
    <row r="2" customFormat="false" ht="13.8" hidden="false" customHeight="false" outlineLevel="0" collapsed="false">
      <c r="A2" s="19" t="s">
        <v>18</v>
      </c>
      <c r="B2" s="17" t="s">
        <v>56</v>
      </c>
      <c r="C2" s="26" t="n">
        <v>1</v>
      </c>
      <c r="D2" s="26" t="n">
        <v>1</v>
      </c>
      <c r="E2" s="26" t="n">
        <v>0</v>
      </c>
      <c r="F2" s="26" t="n">
        <v>0</v>
      </c>
    </row>
    <row r="3" customFormat="false" ht="13.8" hidden="false" customHeight="false" outlineLevel="0" collapsed="false">
      <c r="A3" s="19" t="s">
        <v>19</v>
      </c>
      <c r="B3" s="17" t="s">
        <v>57</v>
      </c>
      <c r="C3" s="26" t="n">
        <v>1</v>
      </c>
      <c r="D3" s="26" t="n">
        <v>1</v>
      </c>
      <c r="E3" s="26" t="n">
        <v>0</v>
      </c>
      <c r="F3" s="26" t="n">
        <v>0</v>
      </c>
    </row>
    <row r="4" customFormat="false" ht="13.8" hidden="false" customHeight="false" outlineLevel="0" collapsed="false">
      <c r="A4" s="19" t="s">
        <v>20</v>
      </c>
      <c r="B4" s="17" t="s">
        <v>58</v>
      </c>
      <c r="C4" s="26" t="n">
        <v>0</v>
      </c>
      <c r="D4" s="26" t="n">
        <v>1</v>
      </c>
      <c r="E4" s="26" t="n">
        <v>1</v>
      </c>
      <c r="F4" s="26" t="n">
        <v>0</v>
      </c>
    </row>
    <row r="5" customFormat="false" ht="13.8" hidden="false" customHeight="false" outlineLevel="0" collapsed="false">
      <c r="A5" s="19" t="s">
        <v>21</v>
      </c>
      <c r="B5" s="17" t="s">
        <v>59</v>
      </c>
      <c r="C5" s="26" t="n">
        <v>1</v>
      </c>
      <c r="D5" s="26" t="n">
        <v>1</v>
      </c>
      <c r="E5" s="26" t="n">
        <v>0</v>
      </c>
      <c r="F5" s="26" t="n">
        <v>0</v>
      </c>
    </row>
    <row r="6" customFormat="false" ht="13.8" hidden="false" customHeight="false" outlineLevel="0" collapsed="false">
      <c r="A6" s="19" t="s">
        <v>22</v>
      </c>
      <c r="B6" s="17" t="s">
        <v>60</v>
      </c>
      <c r="C6" s="26" t="n">
        <v>1</v>
      </c>
      <c r="D6" s="26" t="n">
        <v>1</v>
      </c>
      <c r="E6" s="26" t="n">
        <v>0</v>
      </c>
      <c r="F6" s="26" t="n">
        <v>0</v>
      </c>
    </row>
    <row r="7" customFormat="false" ht="13.8" hidden="false" customHeight="false" outlineLevel="0" collapsed="false">
      <c r="A7" s="19" t="s">
        <v>23</v>
      </c>
      <c r="B7" s="17" t="s">
        <v>61</v>
      </c>
      <c r="C7" s="26" t="n">
        <v>1</v>
      </c>
      <c r="D7" s="26" t="n">
        <v>1</v>
      </c>
      <c r="E7" s="26" t="n">
        <v>0</v>
      </c>
      <c r="F7" s="26" t="n">
        <v>0</v>
      </c>
    </row>
    <row r="8" customFormat="false" ht="13.8" hidden="false" customHeight="false" outlineLevel="0" collapsed="false">
      <c r="A8" s="19" t="s">
        <v>24</v>
      </c>
      <c r="B8" s="17" t="s">
        <v>62</v>
      </c>
      <c r="C8" s="26" t="n">
        <v>1</v>
      </c>
      <c r="D8" s="26" t="n">
        <v>1</v>
      </c>
      <c r="E8" s="26" t="n">
        <v>0</v>
      </c>
      <c r="F8" s="26" t="n">
        <v>0</v>
      </c>
    </row>
    <row r="9" customFormat="false" ht="13.8" hidden="false" customHeight="false" outlineLevel="0" collapsed="false">
      <c r="A9" s="19" t="s">
        <v>25</v>
      </c>
      <c r="B9" s="17" t="s">
        <v>63</v>
      </c>
      <c r="C9" s="26" t="n">
        <v>1</v>
      </c>
      <c r="D9" s="26" t="n">
        <v>1</v>
      </c>
      <c r="E9" s="26" t="n">
        <v>0</v>
      </c>
      <c r="F9" s="26" t="n">
        <v>0</v>
      </c>
    </row>
    <row r="10" customFormat="false" ht="13.8" hidden="false" customHeight="false" outlineLevel="0" collapsed="false">
      <c r="A10" s="19" t="s">
        <v>26</v>
      </c>
      <c r="B10" s="17" t="s">
        <v>64</v>
      </c>
      <c r="C10" s="26" t="n">
        <v>0</v>
      </c>
      <c r="D10" s="26" t="n">
        <v>1</v>
      </c>
      <c r="E10" s="26" t="n">
        <v>1</v>
      </c>
      <c r="F10" s="26" t="n">
        <v>0</v>
      </c>
    </row>
    <row r="11" customFormat="false" ht="13.8" hidden="false" customHeight="false" outlineLevel="0" collapsed="false">
      <c r="A11" s="19" t="s">
        <v>27</v>
      </c>
      <c r="B11" s="17" t="s">
        <v>65</v>
      </c>
      <c r="C11" s="26" t="n">
        <v>0</v>
      </c>
      <c r="D11" s="26" t="n">
        <v>1</v>
      </c>
      <c r="E11" s="26" t="n">
        <v>1</v>
      </c>
      <c r="F11" s="26" t="n">
        <v>0</v>
      </c>
    </row>
    <row r="12" customFormat="false" ht="13.8" hidden="false" customHeight="false" outlineLevel="0" collapsed="false">
      <c r="A12" s="19" t="s">
        <v>28</v>
      </c>
      <c r="B12" s="17" t="s">
        <v>66</v>
      </c>
      <c r="C12" s="26" t="n">
        <v>0</v>
      </c>
      <c r="D12" s="26" t="n">
        <v>1</v>
      </c>
      <c r="E12" s="26" t="n">
        <v>1</v>
      </c>
      <c r="F12" s="26" t="n">
        <v>0</v>
      </c>
    </row>
    <row r="13" customFormat="false" ht="13.8" hidden="false" customHeight="false" outlineLevel="0" collapsed="false">
      <c r="A13" s="19" t="s">
        <v>29</v>
      </c>
      <c r="B13" s="17" t="s">
        <v>67</v>
      </c>
      <c r="C13" s="26" t="n">
        <v>1</v>
      </c>
      <c r="D13" s="26" t="n">
        <v>1</v>
      </c>
      <c r="E13" s="26" t="n">
        <v>0</v>
      </c>
      <c r="F13" s="26" t="n">
        <v>0</v>
      </c>
    </row>
    <row r="14" customFormat="false" ht="13.8" hidden="false" customHeight="false" outlineLevel="0" collapsed="false">
      <c r="A14" s="19" t="s">
        <v>30</v>
      </c>
      <c r="B14" s="17" t="s">
        <v>68</v>
      </c>
      <c r="C14" s="26" t="n">
        <v>1</v>
      </c>
      <c r="D14" s="26" t="n">
        <v>1</v>
      </c>
      <c r="E14" s="26" t="n">
        <v>0</v>
      </c>
      <c r="F14" s="26" t="n">
        <v>0</v>
      </c>
    </row>
    <row r="15" customFormat="false" ht="13.8" hidden="false" customHeight="false" outlineLevel="0" collapsed="false">
      <c r="A15" s="19" t="s">
        <v>31</v>
      </c>
      <c r="B15" s="17" t="s">
        <v>69</v>
      </c>
      <c r="C15" s="26" t="n">
        <v>1</v>
      </c>
      <c r="D15" s="26" t="n">
        <v>1</v>
      </c>
      <c r="E15" s="26" t="n">
        <v>0</v>
      </c>
      <c r="F15" s="26" t="n">
        <v>0</v>
      </c>
    </row>
    <row r="16" customFormat="false" ht="13.8" hidden="false" customHeight="false" outlineLevel="0" collapsed="false">
      <c r="A16" s="19" t="s">
        <v>32</v>
      </c>
      <c r="B16" s="17" t="s">
        <v>70</v>
      </c>
      <c r="C16" s="26" t="n">
        <v>1</v>
      </c>
      <c r="D16" s="26" t="n">
        <v>1</v>
      </c>
      <c r="E16" s="26" t="n">
        <v>0</v>
      </c>
      <c r="F16" s="26" t="n">
        <v>0</v>
      </c>
    </row>
    <row r="17" customFormat="false" ht="13.8" hidden="false" customHeight="false" outlineLevel="0" collapsed="false">
      <c r="A17" s="20" t="s">
        <v>33</v>
      </c>
      <c r="B17" s="17" t="s">
        <v>57</v>
      </c>
      <c r="C17" s="26" t="n">
        <v>1</v>
      </c>
      <c r="D17" s="26" t="n">
        <v>1</v>
      </c>
      <c r="E17" s="26" t="n">
        <v>0</v>
      </c>
      <c r="F17" s="26" t="n">
        <v>0</v>
      </c>
    </row>
    <row r="18" customFormat="false" ht="13.8" hidden="false" customHeight="false" outlineLevel="0" collapsed="false">
      <c r="A1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46153846153846"/>
  </cols>
  <sheetData>
    <row r="1" s="16" customFormat="true" ht="13.8" hidden="false" customHeight="false" outlineLevel="0" collapsed="false">
      <c r="A1" s="27" t="s">
        <v>50</v>
      </c>
      <c r="B1" s="28" t="s">
        <v>71</v>
      </c>
      <c r="C1" s="23" t="s">
        <v>72</v>
      </c>
      <c r="D1" s="23" t="s">
        <v>73</v>
      </c>
      <c r="E1" s="29" t="s">
        <v>74</v>
      </c>
    </row>
    <row r="2" customFormat="false" ht="13.8" hidden="false" customHeight="false" outlineLevel="0" collapsed="false">
      <c r="A2" s="16" t="s">
        <v>34</v>
      </c>
      <c r="B2" s="16" t="s">
        <v>75</v>
      </c>
      <c r="C2" s="16" t="n">
        <v>0</v>
      </c>
      <c r="D2" s="16" t="n">
        <v>1</v>
      </c>
      <c r="E2" s="16" t="s">
        <v>76</v>
      </c>
    </row>
    <row r="3" customFormat="false" ht="13.8" hidden="false" customHeight="false" outlineLevel="0" collapsed="false">
      <c r="A3" s="16" t="s">
        <v>35</v>
      </c>
      <c r="B3" s="16" t="s">
        <v>75</v>
      </c>
      <c r="C3" s="16" t="n">
        <v>0</v>
      </c>
      <c r="D3" s="16" t="n">
        <v>1</v>
      </c>
      <c r="E3" s="16" t="s">
        <v>76</v>
      </c>
    </row>
    <row r="4" customFormat="false" ht="13.8" hidden="false" customHeight="false" outlineLevel="0" collapsed="false">
      <c r="A4" s="16" t="s">
        <v>36</v>
      </c>
      <c r="B4" s="16" t="s">
        <v>77</v>
      </c>
      <c r="C4" s="16" t="n">
        <v>0</v>
      </c>
      <c r="D4" s="16" t="n">
        <v>1</v>
      </c>
    </row>
    <row r="5" customFormat="false" ht="13.8" hidden="false" customHeight="false" outlineLevel="0" collapsed="false">
      <c r="A5" s="16" t="s">
        <v>37</v>
      </c>
      <c r="B5" s="16" t="s">
        <v>78</v>
      </c>
      <c r="C5" s="16" t="n">
        <v>0</v>
      </c>
      <c r="D5" s="16" t="n">
        <v>1</v>
      </c>
      <c r="E5" s="16" t="s">
        <v>79</v>
      </c>
    </row>
    <row r="6" customFormat="false" ht="13.8" hidden="false" customHeight="false" outlineLevel="0" collapsed="false">
      <c r="A6" s="16" t="s">
        <v>38</v>
      </c>
      <c r="B6" s="16" t="s">
        <v>78</v>
      </c>
      <c r="C6" s="16" t="n">
        <v>0</v>
      </c>
      <c r="D6" s="16" t="n">
        <v>1</v>
      </c>
      <c r="E6" s="16" t="s">
        <v>79</v>
      </c>
    </row>
    <row r="7" customFormat="false" ht="13.8" hidden="false" customHeight="false" outlineLevel="0" collapsed="false">
      <c r="A7" s="16" t="s">
        <v>39</v>
      </c>
      <c r="B7" s="16" t="s">
        <v>78</v>
      </c>
      <c r="C7" s="16" t="n">
        <v>0</v>
      </c>
      <c r="D7" s="16" t="n">
        <v>1</v>
      </c>
      <c r="E7" s="16" t="s">
        <v>79</v>
      </c>
    </row>
    <row r="8" customFormat="false" ht="13.8" hidden="false" customHeight="false" outlineLevel="0" collapsed="false">
      <c r="A8" s="16" t="s">
        <v>40</v>
      </c>
      <c r="B8" s="16" t="s">
        <v>80</v>
      </c>
      <c r="C8" s="16" t="n">
        <v>0</v>
      </c>
      <c r="D8" s="16" t="n">
        <v>1</v>
      </c>
    </row>
    <row r="9" customFormat="false" ht="13.8" hidden="false" customHeight="false" outlineLevel="0" collapsed="false">
      <c r="A9" s="16" t="s">
        <v>41</v>
      </c>
      <c r="B9" s="16" t="s">
        <v>81</v>
      </c>
      <c r="C9" s="16" t="n">
        <v>0</v>
      </c>
      <c r="D9" s="16" t="n">
        <v>1</v>
      </c>
    </row>
    <row r="10" customFormat="false" ht="13.8" hidden="false" customHeight="false" outlineLevel="0" collapsed="false">
      <c r="A10" s="16" t="s">
        <v>42</v>
      </c>
      <c r="B10" s="16" t="s">
        <v>82</v>
      </c>
      <c r="C10" s="16" t="n">
        <v>0</v>
      </c>
      <c r="D10" s="16" t="n">
        <v>1</v>
      </c>
    </row>
    <row r="11" customFormat="false" ht="13.8" hidden="false" customHeight="false" outlineLevel="0" collapsed="false">
      <c r="A11" s="16" t="s">
        <v>43</v>
      </c>
      <c r="B11" s="16" t="s">
        <v>83</v>
      </c>
      <c r="C11" s="16" t="n">
        <v>0</v>
      </c>
      <c r="D11" s="16" t="n">
        <v>1</v>
      </c>
    </row>
    <row r="12" customFormat="false" ht="13.8" hidden="false" customHeight="false" outlineLevel="0" collapsed="false">
      <c r="A12" s="30" t="s">
        <v>44</v>
      </c>
      <c r="B12" s="17" t="s">
        <v>84</v>
      </c>
      <c r="C12" s="31" t="n">
        <v>0</v>
      </c>
      <c r="D12" s="31" t="n">
        <v>1</v>
      </c>
    </row>
    <row r="13" customFormat="false" ht="13.8" hidden="false" customHeight="false" outlineLevel="0" collapsed="false">
      <c r="A13" s="30" t="s">
        <v>45</v>
      </c>
      <c r="B13" s="17" t="s">
        <v>85</v>
      </c>
      <c r="C13" s="31" t="n">
        <v>0</v>
      </c>
      <c r="D13" s="31" t="n">
        <v>1</v>
      </c>
    </row>
    <row r="14" customFormat="false" ht="13.8" hidden="false" customHeight="false" outlineLevel="0" collapsed="false">
      <c r="A14" s="30" t="s">
        <v>46</v>
      </c>
      <c r="B14" s="17" t="s">
        <v>86</v>
      </c>
      <c r="C14" s="31" t="n">
        <v>0</v>
      </c>
      <c r="D14" s="31" t="n">
        <v>1</v>
      </c>
    </row>
    <row r="15" customFormat="false" ht="13.8" hidden="false" customHeight="false" outlineLevel="0" collapsed="false">
      <c r="A15" s="17" t="s">
        <v>47</v>
      </c>
      <c r="B15" s="17" t="s">
        <v>87</v>
      </c>
      <c r="C15" s="31" t="n">
        <v>0</v>
      </c>
      <c r="D15" s="31" t="n">
        <v>1</v>
      </c>
    </row>
    <row r="16" customFormat="false" ht="13.8" hidden="false" customHeight="false" outlineLevel="0" collapsed="false">
      <c r="A16" s="30" t="s">
        <v>48</v>
      </c>
      <c r="B16" s="17" t="s">
        <v>88</v>
      </c>
      <c r="C16" s="31" t="n">
        <v>0</v>
      </c>
      <c r="D16" s="31" t="n">
        <v>1</v>
      </c>
    </row>
    <row r="17" customFormat="false" ht="13.8" hidden="false" customHeight="false" outlineLevel="0" collapsed="false">
      <c r="A17" s="30" t="s">
        <v>49</v>
      </c>
      <c r="B17" s="17" t="s">
        <v>89</v>
      </c>
      <c r="C17" s="31" t="n">
        <v>0</v>
      </c>
      <c r="D17" s="3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46153846153846"/>
  </cols>
  <sheetData>
    <row r="1" s="16" customFormat="true" ht="13.8" hidden="false" customHeight="false" outlineLevel="0" collapsed="false">
      <c r="A1" s="27" t="s">
        <v>50</v>
      </c>
      <c r="B1" s="24"/>
    </row>
    <row r="2" customFormat="false" ht="14.9" hidden="false" customHeight="false" outlineLevel="0" collapsed="false">
      <c r="A2" s="32" t="s">
        <v>34</v>
      </c>
    </row>
    <row r="3" customFormat="false" ht="14.9" hidden="false" customHeight="false" outlineLevel="0" collapsed="false">
      <c r="A3" s="32" t="s">
        <v>35</v>
      </c>
    </row>
    <row r="4" customFormat="false" ht="13.8" hidden="false" customHeight="false" outlineLevel="0" collapsed="false">
      <c r="A4" s="33" t="s">
        <v>36</v>
      </c>
    </row>
    <row r="5" customFormat="false" ht="14.9" hidden="false" customHeight="false" outlineLevel="0" collapsed="false">
      <c r="A5" s="32" t="s">
        <v>37</v>
      </c>
    </row>
    <row r="6" customFormat="false" ht="14.9" hidden="false" customHeight="false" outlineLevel="0" collapsed="false">
      <c r="A6" s="32" t="s">
        <v>38</v>
      </c>
    </row>
    <row r="7" customFormat="false" ht="14.9" hidden="false" customHeight="false" outlineLevel="0" collapsed="false">
      <c r="A7" s="32" t="s">
        <v>39</v>
      </c>
    </row>
    <row r="8" customFormat="false" ht="13.8" hidden="false" customHeight="false" outlineLevel="0" collapsed="false">
      <c r="A8" s="33" t="s">
        <v>40</v>
      </c>
    </row>
    <row r="9" customFormat="false" ht="13.8" hidden="false" customHeight="false" outlineLevel="0" collapsed="false">
      <c r="A9" s="33" t="s">
        <v>41</v>
      </c>
    </row>
    <row r="10" customFormat="false" ht="13.8" hidden="false" customHeight="false" outlineLevel="0" collapsed="false">
      <c r="A10" s="33" t="s">
        <v>42</v>
      </c>
    </row>
    <row r="11" customFormat="false" ht="13.8" hidden="false" customHeight="false" outlineLevel="0" collapsed="false">
      <c r="A11" s="33" t="s">
        <v>43</v>
      </c>
    </row>
    <row r="12" customFormat="false" ht="13.8" hidden="false" customHeight="false" outlineLevel="0" collapsed="false">
      <c r="A12" s="33" t="s">
        <v>44</v>
      </c>
    </row>
    <row r="13" customFormat="false" ht="13.8" hidden="false" customHeight="false" outlineLevel="0" collapsed="false">
      <c r="A13" s="33" t="s">
        <v>45</v>
      </c>
    </row>
    <row r="14" customFormat="false" ht="13.8" hidden="false" customHeight="false" outlineLevel="0" collapsed="false">
      <c r="A14" s="33" t="s">
        <v>46</v>
      </c>
    </row>
    <row r="15" customFormat="false" ht="13.8" hidden="false" customHeight="false" outlineLevel="0" collapsed="false">
      <c r="A15" s="33" t="s">
        <v>47</v>
      </c>
    </row>
    <row r="16" customFormat="false" ht="13.8" hidden="false" customHeight="false" outlineLevel="0" collapsed="false">
      <c r="A16" s="33" t="s">
        <v>48</v>
      </c>
    </row>
    <row r="17" customFormat="false" ht="13.8" hidden="false" customHeight="false" outlineLevel="0" collapsed="false">
      <c r="A17" s="33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"/>
  <cols>
    <col collapsed="false" hidden="false" max="1025" min="1" style="0" width="8.46153846153846"/>
  </cols>
  <sheetData>
    <row r="1" s="16" customFormat="true" ht="13.8" hidden="false" customHeight="false" outlineLevel="0" collapsed="false">
      <c r="A1" s="34" t="s">
        <v>90</v>
      </c>
    </row>
    <row r="2" s="16" customFormat="true" ht="13.8" hidden="false" customHeight="false" outlineLevel="0" collapsed="false">
      <c r="A2" s="35" t="s">
        <v>18</v>
      </c>
    </row>
    <row r="3" s="16" customFormat="true" ht="13.8" hidden="false" customHeight="false" outlineLevel="0" collapsed="false">
      <c r="A3" s="36" t="s">
        <v>19</v>
      </c>
    </row>
    <row r="4" s="16" customFormat="true" ht="13.8" hidden="false" customHeight="false" outlineLevel="0" collapsed="false">
      <c r="A4" s="35" t="s">
        <v>20</v>
      </c>
    </row>
    <row r="5" s="16" customFormat="true" ht="13.8" hidden="false" customHeight="false" outlineLevel="0" collapsed="false">
      <c r="A5" s="35" t="s">
        <v>21</v>
      </c>
    </row>
    <row r="6" s="16" customFormat="true" ht="13.8" hidden="false" customHeight="false" outlineLevel="0" collapsed="false">
      <c r="A6" s="35" t="s">
        <v>22</v>
      </c>
    </row>
    <row r="7" s="16" customFormat="true" ht="13.8" hidden="false" customHeight="false" outlineLevel="0" collapsed="false">
      <c r="A7" s="35" t="s">
        <v>23</v>
      </c>
    </row>
    <row r="8" s="16" customFormat="true" ht="13.8" hidden="false" customHeight="false" outlineLevel="0" collapsed="false">
      <c r="A8" s="35" t="s">
        <v>24</v>
      </c>
    </row>
    <row r="9" s="16" customFormat="true" ht="13.8" hidden="false" customHeight="false" outlineLevel="0" collapsed="false">
      <c r="A9" s="36" t="s">
        <v>25</v>
      </c>
    </row>
    <row r="10" s="16" customFormat="true" ht="13.8" hidden="false" customHeight="false" outlineLevel="0" collapsed="false">
      <c r="A10" s="35" t="s">
        <v>26</v>
      </c>
    </row>
    <row r="11" s="16" customFormat="true" ht="13.8" hidden="false" customHeight="false" outlineLevel="0" collapsed="false">
      <c r="A11" s="35" t="s">
        <v>27</v>
      </c>
    </row>
    <row r="12" s="16" customFormat="true" ht="13.8" hidden="false" customHeight="false" outlineLevel="0" collapsed="false">
      <c r="A12" s="37" t="s">
        <v>28</v>
      </c>
    </row>
    <row r="13" customFormat="false" ht="13.8" hidden="false" customHeight="false" outlineLevel="0" collapsed="false">
      <c r="A13" s="36" t="s">
        <v>29</v>
      </c>
    </row>
    <row r="14" customFormat="false" ht="13.8" hidden="false" customHeight="false" outlineLevel="0" collapsed="false">
      <c r="A14" s="36" t="s">
        <v>30</v>
      </c>
    </row>
    <row r="15" customFormat="false" ht="13.8" hidden="false" customHeight="false" outlineLevel="0" collapsed="false">
      <c r="A15" s="36" t="s">
        <v>31</v>
      </c>
    </row>
    <row r="16" customFormat="false" ht="13.8" hidden="false" customHeight="false" outlineLevel="0" collapsed="false">
      <c r="A16" s="35" t="s">
        <v>32</v>
      </c>
    </row>
    <row r="17" customFormat="false" ht="13.8" hidden="false" customHeight="false" outlineLevel="0" collapsed="false">
      <c r="A17" s="33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/>
  <cols>
    <col collapsed="false" hidden="false" max="1025" min="1" style="0" width="8.46153846153846"/>
  </cols>
  <sheetData>
    <row r="1" customFormat="false" ht="13.8" hidden="false" customHeight="false" outlineLevel="0" collapsed="false">
      <c r="A1" s="21" t="s">
        <v>90</v>
      </c>
    </row>
    <row r="2" customFormat="false" ht="13.8" hidden="false" customHeight="false" outlineLevel="0" collapsed="false">
      <c r="A2" s="33" t="s">
        <v>18</v>
      </c>
    </row>
    <row r="3" customFormat="false" ht="13.8" hidden="false" customHeight="false" outlineLevel="0" collapsed="false">
      <c r="A3" s="33" t="s">
        <v>19</v>
      </c>
    </row>
    <row r="4" customFormat="false" ht="13.8" hidden="false" customHeight="false" outlineLevel="0" collapsed="false">
      <c r="A4" s="33" t="s">
        <v>20</v>
      </c>
    </row>
    <row r="5" customFormat="false" ht="13.8" hidden="false" customHeight="false" outlineLevel="0" collapsed="false">
      <c r="A5" s="33" t="s">
        <v>21</v>
      </c>
    </row>
    <row r="6" customFormat="false" ht="13.8" hidden="false" customHeight="false" outlineLevel="0" collapsed="false">
      <c r="A6" s="33" t="s">
        <v>22</v>
      </c>
    </row>
    <row r="7" customFormat="false" ht="13.8" hidden="false" customHeight="false" outlineLevel="0" collapsed="false">
      <c r="A7" s="33" t="s">
        <v>23</v>
      </c>
    </row>
    <row r="8" customFormat="false" ht="13.8" hidden="false" customHeight="false" outlineLevel="0" collapsed="false">
      <c r="A8" s="33" t="s">
        <v>24</v>
      </c>
    </row>
    <row r="9" customFormat="false" ht="13.8" hidden="false" customHeight="false" outlineLevel="0" collapsed="false">
      <c r="A9" s="33" t="s">
        <v>25</v>
      </c>
    </row>
    <row r="10" customFormat="false" ht="13.8" hidden="false" customHeight="false" outlineLevel="0" collapsed="false">
      <c r="A10" s="33" t="s">
        <v>26</v>
      </c>
    </row>
    <row r="11" customFormat="false" ht="13.8" hidden="false" customHeight="false" outlineLevel="0" collapsed="false">
      <c r="A11" s="33" t="s">
        <v>27</v>
      </c>
    </row>
    <row r="12" customFormat="false" ht="13.8" hidden="false" customHeight="false" outlineLevel="0" collapsed="false">
      <c r="A12" s="33" t="s">
        <v>28</v>
      </c>
    </row>
    <row r="13" customFormat="false" ht="13.8" hidden="false" customHeight="false" outlineLevel="0" collapsed="false">
      <c r="A13" s="33" t="s">
        <v>29</v>
      </c>
    </row>
    <row r="14" customFormat="false" ht="13.8" hidden="false" customHeight="false" outlineLevel="0" collapsed="false">
      <c r="A14" s="33" t="s">
        <v>30</v>
      </c>
    </row>
    <row r="15" customFormat="false" ht="13.8" hidden="false" customHeight="false" outlineLevel="0" collapsed="false">
      <c r="A15" s="33" t="s">
        <v>31</v>
      </c>
    </row>
    <row r="16" customFormat="false" ht="13.8" hidden="false" customHeight="false" outlineLevel="0" collapsed="false">
      <c r="A16" s="33" t="s">
        <v>32</v>
      </c>
    </row>
    <row r="17" customFormat="false" ht="13.8" hidden="false" customHeight="false" outlineLevel="0" collapsed="false">
      <c r="A17" s="33" t="s">
        <v>33</v>
      </c>
    </row>
    <row r="18" customFormat="false" ht="13.8" hidden="false" customHeight="false" outlineLevel="0" collapsed="false">
      <c r="A18" s="11"/>
    </row>
    <row r="19" customFormat="false" ht="13.8" hidden="false" customHeight="false" outlineLevel="0" collapsed="false">
      <c r="A19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5"/>
  <cols>
    <col collapsed="false" hidden="false" max="1" min="1" style="0" width="8.46153846153846"/>
    <col collapsed="false" hidden="false" max="2" min="2" style="0" width="16.0688259109312"/>
    <col collapsed="false" hidden="false" max="3" min="3" style="0" width="16.3886639676113"/>
    <col collapsed="false" hidden="false" max="1025" min="4" style="0" width="8.46153846153846"/>
  </cols>
  <sheetData>
    <row r="1" s="16" customFormat="true" ht="13.8" hidden="false" customHeight="false" outlineLevel="0" collapsed="false">
      <c r="A1" s="27" t="s">
        <v>91</v>
      </c>
      <c r="B1" s="21" t="s">
        <v>92</v>
      </c>
      <c r="C1" s="21" t="s">
        <v>93</v>
      </c>
      <c r="M1" s="38"/>
    </row>
    <row r="2" s="40" customFormat="true" ht="14.9" hidden="false" customHeight="false" outlineLevel="0" collapsed="false">
      <c r="A2" s="32" t="s">
        <v>34</v>
      </c>
      <c r="B2" s="39" t="n">
        <f aca="false">-18.1-0.9</f>
        <v>-19</v>
      </c>
      <c r="C2" s="38" t="n">
        <f aca="false">-18.1+0.9</f>
        <v>-17.2</v>
      </c>
      <c r="M2" s="38"/>
    </row>
    <row r="3" customFormat="false" ht="14.9" hidden="false" customHeight="false" outlineLevel="0" collapsed="false">
      <c r="A3" s="32" t="s">
        <v>35</v>
      </c>
      <c r="B3" s="39" t="n">
        <f aca="false">-18.1-0.9</f>
        <v>-19</v>
      </c>
      <c r="C3" s="38" t="n">
        <f aca="false">-18.1+0.9</f>
        <v>-17.2</v>
      </c>
      <c r="D3" s="40"/>
      <c r="E3" s="40"/>
      <c r="F3" s="40"/>
      <c r="G3" s="40"/>
      <c r="H3" s="40"/>
      <c r="I3" s="40"/>
      <c r="J3" s="40"/>
      <c r="K3" s="40"/>
      <c r="L3" s="40"/>
      <c r="M3" s="39"/>
    </row>
    <row r="4" customFormat="false" ht="13.8" hidden="false" customHeight="false" outlineLevel="0" collapsed="false">
      <c r="A4" s="33" t="s">
        <v>36</v>
      </c>
      <c r="B4" s="39" t="n">
        <v>1.7</v>
      </c>
      <c r="C4" s="38" t="n">
        <v>3.3</v>
      </c>
      <c r="D4" s="41"/>
      <c r="E4" s="42"/>
      <c r="M4" s="43"/>
    </row>
    <row r="5" customFormat="false" ht="14.9" hidden="false" customHeight="false" outlineLevel="0" collapsed="false">
      <c r="A5" s="32" t="s">
        <v>37</v>
      </c>
      <c r="B5" s="39" t="n">
        <f aca="false">-16.2-1.3</f>
        <v>-17.5</v>
      </c>
      <c r="C5" s="38" t="n">
        <f aca="false">-16.2+1.3</f>
        <v>-14.9</v>
      </c>
      <c r="D5" s="41"/>
      <c r="E5" s="44"/>
      <c r="M5" s="43"/>
    </row>
    <row r="6" customFormat="false" ht="14.9" hidden="false" customHeight="false" outlineLevel="0" collapsed="false">
      <c r="A6" s="32" t="s">
        <v>38</v>
      </c>
      <c r="B6" s="39" t="n">
        <f aca="false">-16.2-1.3</f>
        <v>-17.5</v>
      </c>
      <c r="C6" s="38" t="n">
        <f aca="false">-16.2+1.3</f>
        <v>-14.9</v>
      </c>
      <c r="D6" s="41"/>
      <c r="E6" s="42"/>
      <c r="M6" s="45"/>
    </row>
    <row r="7" customFormat="false" ht="14.9" hidden="false" customHeight="false" outlineLevel="0" collapsed="false">
      <c r="A7" s="32" t="s">
        <v>39</v>
      </c>
      <c r="B7" s="39" t="n">
        <f aca="false">-16.2-1.3</f>
        <v>-17.5</v>
      </c>
      <c r="C7" s="38" t="n">
        <f aca="false">-16.2+1.3</f>
        <v>-14.9</v>
      </c>
      <c r="D7" s="41"/>
      <c r="E7" s="42"/>
      <c r="M7" s="45"/>
    </row>
    <row r="8" customFormat="false" ht="13.8" hidden="false" customHeight="false" outlineLevel="0" collapsed="false">
      <c r="A8" s="33" t="s">
        <v>40</v>
      </c>
      <c r="B8" s="43" t="n">
        <v>19.2</v>
      </c>
      <c r="C8" s="38" t="n">
        <v>21.2</v>
      </c>
      <c r="D8" s="42"/>
      <c r="E8" s="42"/>
      <c r="M8" s="45"/>
    </row>
    <row r="9" customFormat="false" ht="13.8" hidden="false" customHeight="false" outlineLevel="0" collapsed="false">
      <c r="A9" s="33" t="s">
        <v>41</v>
      </c>
      <c r="B9" s="39" t="n">
        <v>5.1</v>
      </c>
      <c r="C9" s="38" t="n">
        <v>6.7</v>
      </c>
      <c r="D9" s="41"/>
      <c r="E9" s="42"/>
      <c r="M9" s="45"/>
    </row>
    <row r="10" customFormat="false" ht="13.8" hidden="false" customHeight="false" outlineLevel="0" collapsed="false">
      <c r="A10" s="33" t="s">
        <v>42</v>
      </c>
      <c r="B10" s="43" t="n">
        <f aca="false">5.5-1.1</f>
        <v>4.4</v>
      </c>
      <c r="C10" s="38" t="n">
        <f aca="false">5.5+1.1</f>
        <v>6.6</v>
      </c>
      <c r="D10" s="41"/>
      <c r="E10" s="42"/>
      <c r="M10" s="45"/>
    </row>
    <row r="11" customFormat="false" ht="13.8" hidden="false" customHeight="false" outlineLevel="0" collapsed="false">
      <c r="A11" s="33" t="s">
        <v>43</v>
      </c>
      <c r="B11" s="39" t="n">
        <f aca="false">-18.6-0.9</f>
        <v>-19.5</v>
      </c>
      <c r="C11" s="38" t="n">
        <f aca="false">-18.6+0.9</f>
        <v>-17.7</v>
      </c>
      <c r="D11" s="41"/>
      <c r="E11" s="42"/>
      <c r="M11" s="45"/>
    </row>
    <row r="12" customFormat="false" ht="13.8" hidden="false" customHeight="false" outlineLevel="0" collapsed="false">
      <c r="A12" s="33" t="s">
        <v>44</v>
      </c>
      <c r="B12" s="43" t="n">
        <f aca="false">4.2-0.7</f>
        <v>3.5</v>
      </c>
      <c r="C12" s="38" t="n">
        <f aca="false">4.2+0.7</f>
        <v>4.9</v>
      </c>
      <c r="D12" s="41"/>
      <c r="E12" s="42"/>
    </row>
    <row r="13" s="46" customFormat="true" ht="13.8" hidden="false" customHeight="false" outlineLevel="0" collapsed="false">
      <c r="A13" s="33" t="s">
        <v>45</v>
      </c>
      <c r="B13" s="39" t="n">
        <v>-0.7</v>
      </c>
      <c r="C13" s="38" t="n">
        <v>0.5</v>
      </c>
      <c r="D13" s="41"/>
      <c r="E13" s="42"/>
    </row>
    <row r="14" s="16" customFormat="true" ht="13.8" hidden="false" customHeight="false" outlineLevel="0" collapsed="false">
      <c r="A14" s="47" t="s">
        <v>46</v>
      </c>
      <c r="B14" s="40" t="n">
        <v>-100</v>
      </c>
      <c r="C14" s="40" t="n">
        <v>0</v>
      </c>
    </row>
    <row r="15" customFormat="false" ht="13.8" hidden="false" customHeight="false" outlineLevel="0" collapsed="false">
      <c r="A15" s="33" t="s">
        <v>47</v>
      </c>
      <c r="B15" s="40" t="n">
        <v>-50</v>
      </c>
      <c r="C15" s="40" t="n">
        <v>50</v>
      </c>
    </row>
    <row r="16" customFormat="false" ht="13.8" hidden="false" customHeight="false" outlineLevel="0" collapsed="false">
      <c r="A16" s="33" t="s">
        <v>48</v>
      </c>
      <c r="B16" s="40" t="n">
        <v>-50</v>
      </c>
      <c r="C16" s="40" t="n">
        <v>50</v>
      </c>
    </row>
    <row r="17" customFormat="false" ht="13.8" hidden="false" customHeight="false" outlineLevel="0" collapsed="false">
      <c r="A17" s="33" t="s">
        <v>49</v>
      </c>
      <c r="B17" s="40" t="n">
        <v>-50</v>
      </c>
      <c r="C17" s="40" t="n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025" min="1" style="0" width="8.46153846153846"/>
  </cols>
  <sheetData>
    <row r="1" customFormat="false" ht="15" hidden="false" customHeight="false" outlineLevel="0" collapsed="false">
      <c r="A1" s="28" t="s">
        <v>90</v>
      </c>
      <c r="B1" s="28" t="s">
        <v>94</v>
      </c>
      <c r="C1" s="28" t="s">
        <v>95</v>
      </c>
      <c r="D1" s="48"/>
      <c r="T1" s="49"/>
    </row>
    <row r="2" customFormat="false" ht="13.8" hidden="false" customHeight="false" outlineLevel="0" collapsed="false">
      <c r="A2" s="17" t="s">
        <v>18</v>
      </c>
      <c r="B2" s="50" t="n">
        <v>0.000975</v>
      </c>
      <c r="C2" s="50" t="n">
        <v>0.00254</v>
      </c>
      <c r="D2" s="51"/>
      <c r="E2" s="51"/>
      <c r="T2" s="52"/>
    </row>
    <row r="3" customFormat="false" ht="13.8" hidden="false" customHeight="false" outlineLevel="0" collapsed="false">
      <c r="A3" s="17" t="s">
        <v>19</v>
      </c>
      <c r="B3" s="50" t="n">
        <v>0.00032</v>
      </c>
      <c r="C3" s="50" t="n">
        <v>0.00038</v>
      </c>
      <c r="D3" s="51"/>
      <c r="E3" s="51"/>
      <c r="T3" s="52"/>
    </row>
    <row r="4" customFormat="false" ht="13.8" hidden="false" customHeight="false" outlineLevel="0" collapsed="false">
      <c r="A4" s="17" t="s">
        <v>20</v>
      </c>
      <c r="B4" s="50" t="n">
        <v>0.000202</v>
      </c>
      <c r="C4" s="50" t="n">
        <v>0.000319</v>
      </c>
      <c r="D4" s="51"/>
      <c r="E4" s="51"/>
      <c r="T4" s="52"/>
    </row>
    <row r="5" customFormat="false" ht="13.8" hidden="false" customHeight="false" outlineLevel="0" collapsed="false">
      <c r="A5" s="17" t="s">
        <v>21</v>
      </c>
      <c r="B5" s="50" t="n">
        <v>0.000168</v>
      </c>
      <c r="C5" s="50" t="n">
        <v>0.000344</v>
      </c>
      <c r="D5" s="51"/>
      <c r="E5" s="51"/>
      <c r="T5" s="52"/>
    </row>
    <row r="6" customFormat="false" ht="13.8" hidden="false" customHeight="false" outlineLevel="0" collapsed="false">
      <c r="A6" s="17" t="s">
        <v>22</v>
      </c>
      <c r="B6" s="50" t="n">
        <v>5.9E-005</v>
      </c>
      <c r="C6" s="50" t="n">
        <v>8E-005</v>
      </c>
      <c r="D6" s="51"/>
      <c r="E6" s="51"/>
      <c r="T6" s="52"/>
    </row>
    <row r="7" customFormat="false" ht="13.8" hidden="false" customHeight="false" outlineLevel="0" collapsed="false">
      <c r="A7" s="17" t="s">
        <v>23</v>
      </c>
      <c r="B7" s="50" t="n">
        <v>4.53E-005</v>
      </c>
      <c r="C7" s="50" t="n">
        <v>5.55E-005</v>
      </c>
      <c r="D7" s="51"/>
      <c r="E7" s="51"/>
      <c r="T7" s="52"/>
    </row>
    <row r="8" customFormat="false" ht="13.8" hidden="false" customHeight="false" outlineLevel="0" collapsed="false">
      <c r="A8" s="17" t="s">
        <v>24</v>
      </c>
      <c r="B8" s="50" t="n">
        <v>0.000113</v>
      </c>
      <c r="C8" s="50" t="n">
        <v>0.000145</v>
      </c>
      <c r="D8" s="51"/>
      <c r="E8" s="51"/>
      <c r="T8" s="52"/>
    </row>
    <row r="9" customFormat="false" ht="13.8" hidden="false" customHeight="false" outlineLevel="0" collapsed="false">
      <c r="A9" s="17" t="s">
        <v>25</v>
      </c>
      <c r="B9" s="50" t="n">
        <v>1.15E-005</v>
      </c>
      <c r="C9" s="50" t="n">
        <v>2.7E-005</v>
      </c>
      <c r="D9" s="51"/>
      <c r="E9" s="51"/>
      <c r="T9" s="52"/>
    </row>
    <row r="10" customFormat="false" ht="13.8" hidden="false" customHeight="false" outlineLevel="0" collapsed="false">
      <c r="A10" s="17" t="s">
        <v>26</v>
      </c>
      <c r="B10" s="50" t="n">
        <v>0.000161</v>
      </c>
      <c r="C10" s="50" t="n">
        <v>0.000306</v>
      </c>
      <c r="D10" s="51"/>
      <c r="E10" s="51"/>
      <c r="T10" s="52"/>
    </row>
    <row r="11" customFormat="false" ht="13.8" hidden="false" customHeight="false" outlineLevel="0" collapsed="false">
      <c r="A11" s="17" t="s">
        <v>27</v>
      </c>
      <c r="B11" s="50" t="n">
        <v>1.95E-007</v>
      </c>
      <c r="C11" s="50" t="n">
        <v>9.88E-007</v>
      </c>
      <c r="D11" s="51"/>
      <c r="E11" s="51"/>
      <c r="T11" s="52"/>
    </row>
    <row r="12" customFormat="false" ht="13.8" hidden="false" customHeight="false" outlineLevel="0" collapsed="false">
      <c r="A12" s="17" t="s">
        <v>28</v>
      </c>
      <c r="B12" s="50" t="n">
        <v>0.045</v>
      </c>
      <c r="C12" s="50" t="n">
        <v>0.055</v>
      </c>
      <c r="D12" s="51"/>
      <c r="E12" s="51"/>
      <c r="T12" s="52"/>
    </row>
    <row r="13" customFormat="false" ht="13.8" hidden="false" customHeight="false" outlineLevel="0" collapsed="false">
      <c r="A13" s="17" t="s">
        <v>29</v>
      </c>
      <c r="B13" s="50" t="n">
        <v>2E-006</v>
      </c>
      <c r="C13" s="50" t="n">
        <v>2.5E-006</v>
      </c>
      <c r="D13" s="51"/>
      <c r="E13" s="51"/>
      <c r="T13" s="52"/>
    </row>
    <row r="14" customFormat="false" ht="13.8" hidden="false" customHeight="false" outlineLevel="0" collapsed="false">
      <c r="A14" s="17" t="s">
        <v>30</v>
      </c>
      <c r="B14" s="50" t="n">
        <v>3.5E-007</v>
      </c>
      <c r="C14" s="50" t="n">
        <v>0.4</v>
      </c>
      <c r="E14" s="51" t="s">
        <v>96</v>
      </c>
      <c r="T14" s="52"/>
    </row>
    <row r="15" customFormat="false" ht="13.8" hidden="false" customHeight="false" outlineLevel="0" collapsed="false">
      <c r="A15" s="17" t="s">
        <v>31</v>
      </c>
      <c r="B15" s="50" t="n">
        <v>8E-006</v>
      </c>
      <c r="C15" s="50" t="n">
        <v>1.1E-005</v>
      </c>
      <c r="D15" s="51"/>
      <c r="E15" s="51"/>
      <c r="T15" s="52"/>
    </row>
    <row r="16" customFormat="false" ht="13.8" hidden="false" customHeight="false" outlineLevel="0" collapsed="false">
      <c r="A16" s="17" t="s">
        <v>32</v>
      </c>
      <c r="B16" s="50" t="n">
        <v>8.46E-006</v>
      </c>
      <c r="C16" s="50" t="n">
        <v>1.5E-005</v>
      </c>
      <c r="D16" s="51"/>
      <c r="E16" s="51"/>
      <c r="F16" s="53"/>
      <c r="T16" s="52"/>
    </row>
    <row r="17" customFormat="false" ht="13.8" hidden="false" customHeight="false" outlineLevel="0" collapsed="false">
      <c r="A17" s="0" t="s">
        <v>33</v>
      </c>
      <c r="B17" s="52" t="n">
        <v>0.0175</v>
      </c>
      <c r="C17" s="52" t="n">
        <v>0.185</v>
      </c>
      <c r="D17" s="51"/>
      <c r="E17" s="51"/>
      <c r="T17" s="5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2018-07-19T11:13:47Z</dcterms:created>
  <dc:language>en-US</dc:language>
  <dcterms:modified xsi:type="dcterms:W3CDTF">2019-08-06T15:06:11Z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