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ee/Documents/GitHub/GRASP/io/input/"/>
    </mc:Choice>
  </mc:AlternateContent>
  <xr:revisionPtr revIDLastSave="0" documentId="13_ncr:1_{F0A7992D-FD53-9D4D-A8B1-B3D35342C574}" xr6:coauthVersionLast="46" xr6:coauthVersionMax="46" xr10:uidLastSave="{00000000-0000-0000-0000-000000000000}"/>
  <bookViews>
    <workbookView xWindow="0" yWindow="500" windowWidth="16380" windowHeight="8200" tabRatio="500" activeTab="4" xr2:uid="{00000000-000D-0000-FFFF-FFFF00000000}"/>
  </bookViews>
  <sheets>
    <sheet name="general" sheetId="1" r:id="rId1"/>
    <sheet name="stoic" sheetId="2" r:id="rId2"/>
    <sheet name="mets" sheetId="3" r:id="rId3"/>
    <sheet name="rxns" sheetId="4" r:id="rId4"/>
    <sheet name="poolConst" sheetId="6" r:id="rId5"/>
    <sheet name="thermo_ineq_constraints" sheetId="7" r:id="rId6"/>
    <sheet name="thermoRxns" sheetId="8" r:id="rId7"/>
    <sheet name="thermoMets" sheetId="9" r:id="rId8"/>
    <sheet name="measRates" sheetId="10" r:id="rId9"/>
    <sheet name="protData" sheetId="11" r:id="rId10"/>
    <sheet name="metsData" sheetId="12" r:id="rId11"/>
    <sheet name="kinetics1" sheetId="13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0" l="1"/>
  <c r="G12" i="10"/>
  <c r="E12" i="10"/>
  <c r="C12" i="10"/>
  <c r="I11" i="10"/>
  <c r="G11" i="10"/>
  <c r="E11" i="10"/>
  <c r="C11" i="10"/>
  <c r="I10" i="10"/>
  <c r="G10" i="10"/>
  <c r="E10" i="10"/>
  <c r="C10" i="10"/>
  <c r="I9" i="10"/>
  <c r="G9" i="10"/>
  <c r="E9" i="10"/>
  <c r="C9" i="10"/>
  <c r="I8" i="10"/>
  <c r="G8" i="10"/>
  <c r="E8" i="10"/>
  <c r="C8" i="10"/>
  <c r="I7" i="10"/>
  <c r="G7" i="10"/>
  <c r="E7" i="10"/>
  <c r="C7" i="10"/>
  <c r="I6" i="10"/>
  <c r="G6" i="10"/>
  <c r="E6" i="10"/>
  <c r="C6" i="10"/>
  <c r="I5" i="10"/>
  <c r="G5" i="10"/>
  <c r="E5" i="10"/>
  <c r="C5" i="10"/>
  <c r="I4" i="10"/>
  <c r="G4" i="10"/>
  <c r="E4" i="10"/>
  <c r="C4" i="10"/>
  <c r="I3" i="10"/>
  <c r="G3" i="10"/>
  <c r="E3" i="10"/>
  <c r="C3" i="10"/>
  <c r="I2" i="10"/>
  <c r="G2" i="10"/>
  <c r="E2" i="10"/>
  <c r="C2" i="10"/>
</calcChain>
</file>

<file path=xl/sharedStrings.xml><?xml version="1.0" encoding="utf-8"?>
<sst xmlns="http://schemas.openxmlformats.org/spreadsheetml/2006/main" count="356" uniqueCount="151">
  <si>
    <t>General Reaction and Sampling Platform (GRASP)</t>
  </si>
  <si>
    <t>Model name</t>
  </si>
  <si>
    <t>methionine_cycle</t>
  </si>
  <si>
    <t>Sampling mode (ORACLE, rejection, rejectionSMC, SMC, MCMC-SMC)</t>
  </si>
  <si>
    <t>rejection</t>
  </si>
  <si>
    <t>NLP solver (NLOPT, OPTI, FMINCON (default))</t>
  </si>
  <si>
    <t>fmincon</t>
  </si>
  <si>
    <t>LP solver (linprog or gurobi)</t>
  </si>
  <si>
    <t>gurobi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</si>
  <si>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</si>
  <si>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</si>
  <si>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</si>
  <si>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</si>
  <si>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</si>
  <si>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</si>
  <si>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Final tolerance (in the case of ORACLE, set to 1)</t>
  </si>
  <si>
    <t>rxn ID</t>
  </si>
  <si>
    <t>atp</t>
  </si>
  <si>
    <t>met</t>
  </si>
  <si>
    <t>adoHyc</t>
  </si>
  <si>
    <t>adoMet</t>
  </si>
  <si>
    <t>mga</t>
  </si>
  <si>
    <t>mga_ch3</t>
  </si>
  <si>
    <t>sarc</t>
  </si>
  <si>
    <t>glyc</t>
  </si>
  <si>
    <t>hyc</t>
  </si>
  <si>
    <t>mthf</t>
  </si>
  <si>
    <t>thf</t>
  </si>
  <si>
    <t>betaine</t>
  </si>
  <si>
    <t>dimetyl</t>
  </si>
  <si>
    <t>ser</t>
  </si>
  <si>
    <t>cystha</t>
  </si>
  <si>
    <t>ade</t>
  </si>
  <si>
    <t>pro</t>
  </si>
  <si>
    <t>h2o</t>
  </si>
  <si>
    <t>nadp</t>
  </si>
  <si>
    <t>nadph</t>
  </si>
  <si>
    <t>ppi</t>
  </si>
  <si>
    <t>pi</t>
  </si>
  <si>
    <t>vPROT</t>
  </si>
  <si>
    <t>vMATI</t>
  </si>
  <si>
    <t>vMATIII</t>
  </si>
  <si>
    <t>vMETH</t>
  </si>
  <si>
    <t>vGNMT</t>
  </si>
  <si>
    <t>vAHC</t>
  </si>
  <si>
    <t>vMS</t>
  </si>
  <si>
    <t>vBHMT</t>
  </si>
  <si>
    <t>vCBS</t>
  </si>
  <si>
    <t>vMTHFR</t>
  </si>
  <si>
    <t>vINFLUX</t>
  </si>
  <si>
    <t>metabolite ID</t>
  </si>
  <si>
    <t>metabolite name</t>
  </si>
  <si>
    <t>balanced?</t>
  </si>
  <si>
    <t>methionine</t>
  </si>
  <si>
    <t>adenosyl homocysteine</t>
  </si>
  <si>
    <t>adenosyl methionine</t>
  </si>
  <si>
    <t>methyl donor</t>
  </si>
  <si>
    <t>methyl</t>
  </si>
  <si>
    <t>sarcosine</t>
  </si>
  <si>
    <t>glycine</t>
  </si>
  <si>
    <t>homocysteine</t>
  </si>
  <si>
    <t>methyl-tetrahydrofolate</t>
  </si>
  <si>
    <t>ch2-5,10-methylene-tetrahydrofolate</t>
  </si>
  <si>
    <t>dimethyl-glicine</t>
  </si>
  <si>
    <t>serine</t>
  </si>
  <si>
    <t>cysthationine</t>
  </si>
  <si>
    <t>adenosine</t>
  </si>
  <si>
    <t>protein</t>
  </si>
  <si>
    <t>water</t>
  </si>
  <si>
    <t>diphosphate</t>
  </si>
  <si>
    <t>ortophosphate</t>
  </si>
  <si>
    <t>reaction ID</t>
  </si>
  <si>
    <t>reaction name</t>
  </si>
  <si>
    <t>transport reaction?</t>
  </si>
  <si>
    <t>isoenzymes</t>
  </si>
  <si>
    <t>methionine consumption for protein synthesis</t>
  </si>
  <si>
    <t>methionine adenosyl transferase I</t>
  </si>
  <si>
    <t>methionine adenosyl transferase II</t>
  </si>
  <si>
    <t>S-adenosylmethionine-dependent methyltransferases</t>
  </si>
  <si>
    <t>glycine N-methyltransferase</t>
  </si>
  <si>
    <t>S-adenosylhomocysteine hydrolase</t>
  </si>
  <si>
    <t>methionine synthase</t>
  </si>
  <si>
    <t>betaine:homocysteine methyltransferase</t>
  </si>
  <si>
    <t>cystathionine beta-synthase</t>
  </si>
  <si>
    <t>methylenetetrahydrofolate reductase</t>
  </si>
  <si>
    <t>methionine influx</t>
  </si>
  <si>
    <t>exp1</t>
  </si>
  <si>
    <t>exp2</t>
  </si>
  <si>
    <t>exp3</t>
  </si>
  <si>
    <t>s-ch3</t>
  </si>
  <si>
    <t>ch3</t>
  </si>
  <si>
    <t>∆Gr'_min (kJ/mol)</t>
  </si>
  <si>
    <t>∆Gr'_max (kJ/mol)</t>
  </si>
  <si>
    <t>min (M)</t>
  </si>
  <si>
    <t>max (M)</t>
  </si>
  <si>
    <t>exp_ref_mean (ref)</t>
  </si>
  <si>
    <t>exp_ref_std (ref)</t>
  </si>
  <si>
    <t>exp1_mean</t>
  </si>
  <si>
    <t>exp1_std</t>
  </si>
  <si>
    <t>exp2_mean</t>
  </si>
  <si>
    <t>exp2_std</t>
  </si>
  <si>
    <t>exp3_mean</t>
  </si>
  <si>
    <t>exp3_std</t>
  </si>
  <si>
    <t>reaction/enzyme ID</t>
  </si>
  <si>
    <t>exp1_lb</t>
  </si>
  <si>
    <t>exp1_ub</t>
  </si>
  <si>
    <t>exp2_lb</t>
  </si>
  <si>
    <t>exp2_ub</t>
  </si>
  <si>
    <t>exp3_lb</t>
  </si>
  <si>
    <t>exp3_ub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</si>
  <si>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</si>
  <si>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</si>
  <si>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</si>
  <si>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</si>
  <si>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</si>
  <si>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</si>
  <si>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</si>
  <si>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</si>
  <si>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</si>
  <si>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</si>
  <si>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</si>
  <si>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uniUni</t>
  </si>
  <si>
    <t>This reaction represents phenomenologically the consumption of methionine for protein biosynthesis</t>
  </si>
  <si>
    <t>orderedBiUni</t>
  </si>
  <si>
    <t>atp met</t>
  </si>
  <si>
    <t>atp binds first and AdoMet is released last</t>
  </si>
  <si>
    <t>orderedBiBiOneNonCompetitiveInhibitor</t>
  </si>
  <si>
    <t>adoMet mga</t>
  </si>
  <si>
    <t>mga_ch3 adoHyc</t>
  </si>
  <si>
    <t>AdoMet binds first and AdoHcy is released at last</t>
  </si>
  <si>
    <t>orderedBiBi</t>
  </si>
  <si>
    <t>adoMet glyc</t>
  </si>
  <si>
    <t>adoHyc sarc</t>
  </si>
  <si>
    <t>AdoMet binds first and AdoHyc is released first</t>
  </si>
  <si>
    <t>orderedUniBi</t>
  </si>
  <si>
    <t>hyc ade</t>
  </si>
  <si>
    <t>Hcy is released first</t>
  </si>
  <si>
    <t>mthf hyc</t>
  </si>
  <si>
    <t>met thf</t>
  </si>
  <si>
    <t>mthf binds first and Met is the first product</t>
  </si>
  <si>
    <t>hyc betaine</t>
  </si>
  <si>
    <t>dimetyl met</t>
  </si>
  <si>
    <t>Hcy binds first and dimethilglycine is released first</t>
  </si>
  <si>
    <t>ser hyc</t>
  </si>
  <si>
    <t>Ser binds first and cystathionine is released first</t>
  </si>
  <si>
    <t>pingPong</t>
  </si>
  <si>
    <t>nadph thf</t>
  </si>
  <si>
    <t>nadp mthf</t>
  </si>
  <si>
    <t>nadph binds first and mthf is the second product</t>
  </si>
  <si>
    <t>fixedExchange</t>
  </si>
  <si>
    <t>This reaction describes the methionine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</si>
</sst>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E+00"/>
    <numFmt numFmtId="166" formatCode="0.00000000"/>
    <numFmt numFmtId="167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0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5" fontId="0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6" fontId="3" fillId="0" borderId="2" xfId="0" applyNumberFormat="1" applyFont="1" applyBorder="1" applyAlignment="1">
      <alignment horizontal="left" vertical="center"/>
    </xf>
    <xf numFmtId="0" fontId="0" fillId="0" borderId="0" xfId="0" applyFont="1" applyBorder="1"/>
    <xf numFmtId="2" fontId="0" fillId="0" borderId="0" xfId="0" applyNumberFormat="1" applyFont="1" applyAlignment="1">
      <alignment horizontal="left"/>
    </xf>
    <xf numFmtId="164" fontId="0" fillId="0" borderId="0" xfId="0" applyNumberFormat="1" applyFont="1" applyBorder="1" applyAlignment="1">
      <alignment horizontal="left" vertical="center"/>
    </xf>
    <xf numFmtId="167" fontId="0" fillId="0" borderId="0" xfId="0" applyNumberFormat="1" applyFont="1"/>
    <xf numFmtId="0" fontId="0" fillId="2" borderId="0" xfId="0" applyFont="1" applyFill="1" applyAlignment="1">
      <alignment horizontal="left" vertic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B11" sqref="B11"/>
    </sheetView>
  </sheetViews>
  <sheetFormatPr baseColWidth="10" defaultColWidth="8.83203125" defaultRowHeight="15" x14ac:dyDescent="0.2"/>
  <cols>
    <col min="1" max="1" width="85" style="1" customWidth="1"/>
    <col min="2" max="2" width="14.1640625" style="2" customWidth="1"/>
    <col min="3" max="1025" width="8.6640625" customWidth="1"/>
  </cols>
  <sheetData>
    <row r="1" spans="1:2" x14ac:dyDescent="0.2">
      <c r="A1" s="3" t="s">
        <v>0</v>
      </c>
      <c r="B1" s="4"/>
    </row>
    <row r="2" spans="1:2" x14ac:dyDescent="0.2">
      <c r="A2" s="3" t="s">
        <v>1</v>
      </c>
      <c r="B2" s="5" t="s">
        <v>2</v>
      </c>
    </row>
    <row r="3" spans="1:2" x14ac:dyDescent="0.2">
      <c r="A3" s="3" t="s">
        <v>3</v>
      </c>
      <c r="B3" s="5" t="s">
        <v>4</v>
      </c>
    </row>
    <row r="4" spans="1:2" x14ac:dyDescent="0.2">
      <c r="A4" s="3" t="s">
        <v>5</v>
      </c>
      <c r="B4" s="5" t="s">
        <v>6</v>
      </c>
    </row>
    <row r="5" spans="1:2" x14ac:dyDescent="0.2">
      <c r="A5" s="6" t="s">
        <v>7</v>
      </c>
      <c r="B5" t="s">
        <v>8</v>
      </c>
    </row>
    <row r="6" spans="1:2" x14ac:dyDescent="0.2">
      <c r="A6" s="3" t="s">
        <v>9</v>
      </c>
      <c r="B6" s="5">
        <v>3</v>
      </c>
    </row>
    <row r="7" spans="1:2" x14ac:dyDescent="0.2">
      <c r="A7" s="3" t="s">
        <v>10</v>
      </c>
      <c r="B7" s="5">
        <v>1</v>
      </c>
    </row>
    <row r="8" spans="1:2" x14ac:dyDescent="0.2">
      <c r="A8" s="3" t="s">
        <v>11</v>
      </c>
      <c r="B8" s="5">
        <v>10</v>
      </c>
    </row>
    <row r="9" spans="1:2" x14ac:dyDescent="0.2">
      <c r="A9" s="3" t="s">
        <v>12</v>
      </c>
      <c r="B9" s="5">
        <v>0</v>
      </c>
    </row>
    <row r="10" spans="1:2" x14ac:dyDescent="0.2">
      <c r="A10" s="3" t="s">
        <v>13</v>
      </c>
      <c r="B10" s="5">
        <v>4</v>
      </c>
    </row>
    <row r="11" spans="1:2" x14ac:dyDescent="0.2">
      <c r="A11" s="3" t="s">
        <v>14</v>
      </c>
      <c r="B11" s="5">
        <v>0</v>
      </c>
    </row>
    <row r="12" spans="1:2" x14ac:dyDescent="0.2">
      <c r="A12" s="3" t="s">
        <v>15</v>
      </c>
      <c r="B12" s="5">
        <v>0.5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12"/>
  <sheetViews>
    <sheetView zoomScaleNormal="100" workbookViewId="0">
      <selection activeCell="H9" sqref="H9"/>
    </sheetView>
  </sheetViews>
  <sheetFormatPr baseColWidth="10" defaultColWidth="8.83203125" defaultRowHeight="15" x14ac:dyDescent="0.2"/>
  <cols>
    <col min="1" max="1" width="16.83203125" style="5" customWidth="1"/>
    <col min="2" max="2" width="7.1640625" style="5" customWidth="1"/>
    <col min="3" max="3" width="10.1640625" style="5" customWidth="1"/>
    <col min="4" max="4" width="7.6640625" style="5" customWidth="1"/>
    <col min="5" max="5" width="7.1640625" style="5" customWidth="1"/>
    <col min="6" max="6" width="10.1640625" style="5" customWidth="1"/>
    <col min="7" max="7" width="7.6640625" style="5" customWidth="1"/>
    <col min="8" max="8" width="7.1640625" style="5" customWidth="1"/>
    <col min="9" max="9" width="10.1640625" style="5" customWidth="1"/>
    <col min="10" max="10" width="7.6640625" style="5" customWidth="1"/>
    <col min="11" max="1019" width="8.6640625" style="7" customWidth="1"/>
    <col min="1020" max="1025" width="8.83203125" style="7" customWidth="1"/>
  </cols>
  <sheetData>
    <row r="1" spans="1:10" x14ac:dyDescent="0.2">
      <c r="A1" s="10" t="s">
        <v>103</v>
      </c>
      <c r="B1" s="17" t="s">
        <v>104</v>
      </c>
      <c r="C1" s="17" t="s">
        <v>97</v>
      </c>
      <c r="D1" s="17" t="s">
        <v>105</v>
      </c>
      <c r="E1" s="17" t="s">
        <v>106</v>
      </c>
      <c r="F1" s="17" t="s">
        <v>99</v>
      </c>
      <c r="G1" s="17" t="s">
        <v>107</v>
      </c>
      <c r="H1" s="17" t="s">
        <v>108</v>
      </c>
      <c r="I1" s="17" t="s">
        <v>101</v>
      </c>
      <c r="J1" s="17" t="s">
        <v>109</v>
      </c>
    </row>
    <row r="2" spans="1:10" x14ac:dyDescent="0.2">
      <c r="A2" s="2" t="s">
        <v>39</v>
      </c>
      <c r="B2" s="9">
        <v>0.99</v>
      </c>
      <c r="C2" s="9">
        <v>1</v>
      </c>
      <c r="D2" s="9">
        <v>1.01</v>
      </c>
      <c r="E2" s="9">
        <v>0.99</v>
      </c>
      <c r="F2" s="9">
        <v>1</v>
      </c>
      <c r="G2" s="9">
        <v>1.01</v>
      </c>
      <c r="H2" s="9">
        <v>0.99</v>
      </c>
      <c r="I2" s="9">
        <v>1</v>
      </c>
      <c r="J2" s="9">
        <v>1.01</v>
      </c>
    </row>
    <row r="3" spans="1:10" x14ac:dyDescent="0.2">
      <c r="A3" s="2" t="s">
        <v>40</v>
      </c>
      <c r="B3" s="9">
        <v>0.99</v>
      </c>
      <c r="C3" s="9">
        <v>1</v>
      </c>
      <c r="D3" s="9">
        <v>1.01</v>
      </c>
      <c r="E3" s="9">
        <v>0.99</v>
      </c>
      <c r="F3" s="9">
        <v>1</v>
      </c>
      <c r="G3" s="9">
        <v>1.01</v>
      </c>
      <c r="H3" s="9">
        <v>0.99</v>
      </c>
      <c r="I3" s="9">
        <v>1</v>
      </c>
      <c r="J3" s="9">
        <v>1.01</v>
      </c>
    </row>
    <row r="4" spans="1:10" x14ac:dyDescent="0.2">
      <c r="A4" s="2" t="s">
        <v>41</v>
      </c>
      <c r="B4" s="9">
        <v>0.99</v>
      </c>
      <c r="C4" s="9">
        <v>1</v>
      </c>
      <c r="D4" s="9">
        <v>1.01</v>
      </c>
      <c r="E4" s="9">
        <v>0.99</v>
      </c>
      <c r="F4" s="9">
        <v>1</v>
      </c>
      <c r="G4" s="9">
        <v>1.01</v>
      </c>
      <c r="H4" s="9">
        <v>0.99</v>
      </c>
      <c r="I4" s="9">
        <v>1</v>
      </c>
      <c r="J4" s="9">
        <v>1.01</v>
      </c>
    </row>
    <row r="5" spans="1:10" x14ac:dyDescent="0.2">
      <c r="A5" s="2" t="s">
        <v>42</v>
      </c>
      <c r="B5" s="9">
        <v>0.99</v>
      </c>
      <c r="C5" s="9">
        <v>1</v>
      </c>
      <c r="D5" s="9">
        <v>1.01</v>
      </c>
      <c r="E5" s="9">
        <v>0.99</v>
      </c>
      <c r="F5" s="9">
        <v>1</v>
      </c>
      <c r="G5" s="9">
        <v>1.01</v>
      </c>
      <c r="H5" s="9">
        <v>0.99</v>
      </c>
      <c r="I5" s="9">
        <v>1</v>
      </c>
      <c r="J5" s="9">
        <v>1.01</v>
      </c>
    </row>
    <row r="6" spans="1:10" x14ac:dyDescent="0.2">
      <c r="A6" s="2" t="s">
        <v>43</v>
      </c>
      <c r="B6" s="9">
        <v>0.99</v>
      </c>
      <c r="C6" s="9">
        <v>1</v>
      </c>
      <c r="D6" s="9">
        <v>1.01</v>
      </c>
      <c r="E6" s="9">
        <v>0.99</v>
      </c>
      <c r="F6" s="9">
        <v>1</v>
      </c>
      <c r="G6" s="9">
        <v>1.01</v>
      </c>
      <c r="H6" s="9">
        <v>0.99</v>
      </c>
      <c r="I6" s="9">
        <v>1</v>
      </c>
      <c r="J6" s="9">
        <v>1.01</v>
      </c>
    </row>
    <row r="7" spans="1:10" x14ac:dyDescent="0.2">
      <c r="A7" s="2" t="s">
        <v>44</v>
      </c>
      <c r="B7" s="9">
        <v>0.99</v>
      </c>
      <c r="C7" s="9">
        <v>1</v>
      </c>
      <c r="D7" s="9">
        <v>1.01</v>
      </c>
      <c r="E7" s="9">
        <v>0.99</v>
      </c>
      <c r="F7" s="9">
        <v>1</v>
      </c>
      <c r="G7" s="9">
        <v>1.01</v>
      </c>
      <c r="H7" s="9">
        <v>0.99</v>
      </c>
      <c r="I7" s="9">
        <v>1</v>
      </c>
      <c r="J7" s="9">
        <v>1.01</v>
      </c>
    </row>
    <row r="8" spans="1:10" x14ac:dyDescent="0.2">
      <c r="A8" s="2" t="s">
        <v>45</v>
      </c>
      <c r="B8" s="9">
        <v>0.99</v>
      </c>
      <c r="C8" s="9">
        <v>1</v>
      </c>
      <c r="D8" s="9">
        <v>1.01</v>
      </c>
      <c r="E8" s="9">
        <v>0.99</v>
      </c>
      <c r="F8" s="9">
        <v>1</v>
      </c>
      <c r="G8" s="9">
        <v>1.01</v>
      </c>
      <c r="H8" s="9">
        <v>0.99</v>
      </c>
      <c r="I8" s="9">
        <v>1</v>
      </c>
      <c r="J8" s="9">
        <v>1.01</v>
      </c>
    </row>
    <row r="9" spans="1:10" x14ac:dyDescent="0.2">
      <c r="A9" s="2" t="s">
        <v>46</v>
      </c>
      <c r="B9" s="9">
        <v>0.99</v>
      </c>
      <c r="C9" s="9">
        <v>1</v>
      </c>
      <c r="D9" s="9">
        <v>1.01</v>
      </c>
      <c r="E9" s="9">
        <v>0.99</v>
      </c>
      <c r="F9" s="9">
        <v>1</v>
      </c>
      <c r="G9" s="9">
        <v>1.01</v>
      </c>
      <c r="H9" s="9">
        <v>0</v>
      </c>
      <c r="I9" s="9">
        <v>0</v>
      </c>
      <c r="J9" s="9">
        <v>0</v>
      </c>
    </row>
    <row r="10" spans="1:10" x14ac:dyDescent="0.2">
      <c r="A10" s="2" t="s">
        <v>47</v>
      </c>
      <c r="B10" s="9">
        <v>1.5</v>
      </c>
      <c r="C10" s="9">
        <v>1.5</v>
      </c>
      <c r="D10" s="9">
        <v>1.5</v>
      </c>
      <c r="E10" s="9">
        <v>0.99</v>
      </c>
      <c r="F10" s="9">
        <v>1</v>
      </c>
      <c r="G10" s="9">
        <v>1.01</v>
      </c>
      <c r="H10" s="9">
        <v>0.99</v>
      </c>
      <c r="I10" s="9">
        <v>1</v>
      </c>
      <c r="J10" s="9">
        <v>1.01</v>
      </c>
    </row>
    <row r="11" spans="1:10" x14ac:dyDescent="0.2">
      <c r="A11" s="2" t="s">
        <v>48</v>
      </c>
      <c r="B11" s="9">
        <v>0.99</v>
      </c>
      <c r="C11" s="9">
        <v>1</v>
      </c>
      <c r="D11" s="9">
        <v>1.01</v>
      </c>
      <c r="E11" s="9">
        <v>0.2</v>
      </c>
      <c r="F11" s="9">
        <v>0.2</v>
      </c>
      <c r="G11" s="9">
        <v>0.2</v>
      </c>
      <c r="H11" s="9">
        <v>0.99</v>
      </c>
      <c r="I11" s="9">
        <v>1</v>
      </c>
      <c r="J11" s="9">
        <v>1.01</v>
      </c>
    </row>
    <row r="12" spans="1:10" x14ac:dyDescent="0.2">
      <c r="A12" s="2" t="s">
        <v>49</v>
      </c>
      <c r="B12" s="9">
        <v>0.99</v>
      </c>
      <c r="C12" s="9">
        <v>1</v>
      </c>
      <c r="D12" s="9">
        <v>1.01</v>
      </c>
      <c r="E12" s="9">
        <v>0.99</v>
      </c>
      <c r="F12" s="9">
        <v>1</v>
      </c>
      <c r="G12" s="9">
        <v>1.01</v>
      </c>
      <c r="H12" s="9">
        <v>0.99</v>
      </c>
      <c r="I12" s="9">
        <v>1</v>
      </c>
      <c r="J12" s="9">
        <v>1.01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3"/>
  <sheetViews>
    <sheetView zoomScaleNormal="100" workbookViewId="0">
      <selection activeCell="L32" sqref="L32"/>
    </sheetView>
  </sheetViews>
  <sheetFormatPr baseColWidth="10" defaultColWidth="8.83203125" defaultRowHeight="15" x14ac:dyDescent="0.2"/>
  <cols>
    <col min="1" max="1" width="11.83203125" style="5" customWidth="1"/>
    <col min="2" max="2" width="8" style="5" customWidth="1"/>
    <col min="3" max="3" width="10.1640625" style="5" customWidth="1"/>
    <col min="4" max="5" width="8" style="5" customWidth="1"/>
    <col min="6" max="6" width="10.1640625" style="5" customWidth="1"/>
    <col min="7" max="8" width="8" style="5" customWidth="1"/>
    <col min="9" max="9" width="10.1640625" style="5" customWidth="1"/>
    <col min="10" max="10" width="8" style="5" customWidth="1"/>
    <col min="11" max="1025" width="8.6640625" customWidth="1"/>
  </cols>
  <sheetData>
    <row r="1" spans="1:10" x14ac:dyDescent="0.2">
      <c r="A1" s="10" t="s">
        <v>50</v>
      </c>
      <c r="B1" s="17" t="s">
        <v>104</v>
      </c>
      <c r="C1" s="17" t="s">
        <v>97</v>
      </c>
      <c r="D1" s="17" t="s">
        <v>105</v>
      </c>
      <c r="E1" s="17" t="s">
        <v>106</v>
      </c>
      <c r="F1" s="17" t="s">
        <v>99</v>
      </c>
      <c r="G1" s="17" t="s">
        <v>107</v>
      </c>
      <c r="H1" s="17" t="s">
        <v>108</v>
      </c>
      <c r="I1" s="17" t="s">
        <v>101</v>
      </c>
      <c r="J1" s="17" t="s">
        <v>109</v>
      </c>
    </row>
    <row r="2" spans="1:10" x14ac:dyDescent="0.2">
      <c r="A2" s="7" t="s">
        <v>17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1</v>
      </c>
    </row>
    <row r="3" spans="1:10" x14ac:dyDescent="0.2">
      <c r="A3" s="7" t="s">
        <v>18</v>
      </c>
      <c r="B3" s="21">
        <v>1E-3</v>
      </c>
      <c r="C3" s="21">
        <v>1</v>
      </c>
      <c r="D3" s="21">
        <v>10</v>
      </c>
      <c r="E3" s="21">
        <v>1E-3</v>
      </c>
      <c r="F3" s="21">
        <v>1</v>
      </c>
      <c r="G3" s="21">
        <v>10</v>
      </c>
      <c r="H3" s="21">
        <v>1E-3</v>
      </c>
      <c r="I3" s="21">
        <v>1</v>
      </c>
      <c r="J3" s="21">
        <v>10</v>
      </c>
    </row>
    <row r="4" spans="1:10" x14ac:dyDescent="0.2">
      <c r="A4" s="7" t="s">
        <v>19</v>
      </c>
      <c r="B4" s="21">
        <v>1E-3</v>
      </c>
      <c r="C4" s="21">
        <v>1</v>
      </c>
      <c r="D4" s="21">
        <v>10</v>
      </c>
      <c r="E4" s="21">
        <v>1E-3</v>
      </c>
      <c r="F4" s="21">
        <v>1</v>
      </c>
      <c r="G4" s="21">
        <v>10</v>
      </c>
      <c r="H4" s="21">
        <v>1E-3</v>
      </c>
      <c r="I4" s="21">
        <v>1</v>
      </c>
      <c r="J4" s="21">
        <v>10</v>
      </c>
    </row>
    <row r="5" spans="1:10" x14ac:dyDescent="0.2">
      <c r="A5" s="7" t="s">
        <v>20</v>
      </c>
      <c r="B5" s="21">
        <v>1E-3</v>
      </c>
      <c r="C5" s="21">
        <v>1</v>
      </c>
      <c r="D5" s="21">
        <v>10</v>
      </c>
      <c r="E5" s="21">
        <v>1E-3</v>
      </c>
      <c r="F5" s="21">
        <v>1</v>
      </c>
      <c r="G5" s="21">
        <v>10</v>
      </c>
      <c r="H5" s="21">
        <v>1E-3</v>
      </c>
      <c r="I5" s="21">
        <v>1</v>
      </c>
      <c r="J5" s="21">
        <v>10</v>
      </c>
    </row>
    <row r="6" spans="1:10" x14ac:dyDescent="0.2">
      <c r="A6" s="7" t="s">
        <v>21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</row>
    <row r="7" spans="1:10" x14ac:dyDescent="0.2">
      <c r="A7" s="7" t="s">
        <v>22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</row>
    <row r="8" spans="1:10" x14ac:dyDescent="0.2">
      <c r="A8" s="7" t="s">
        <v>23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</row>
    <row r="9" spans="1:10" x14ac:dyDescent="0.2">
      <c r="A9" s="7" t="s">
        <v>24</v>
      </c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</row>
    <row r="10" spans="1:10" x14ac:dyDescent="0.2">
      <c r="A10" s="7" t="s">
        <v>25</v>
      </c>
      <c r="B10" s="21">
        <v>1E-3</v>
      </c>
      <c r="C10" s="21">
        <v>1</v>
      </c>
      <c r="D10" s="21">
        <v>10</v>
      </c>
      <c r="E10" s="21">
        <v>1E-3</v>
      </c>
      <c r="F10" s="21">
        <v>1</v>
      </c>
      <c r="G10" s="21">
        <v>10</v>
      </c>
      <c r="H10" s="21">
        <v>1E-3</v>
      </c>
      <c r="I10" s="21">
        <v>1</v>
      </c>
      <c r="J10" s="21">
        <v>10</v>
      </c>
    </row>
    <row r="11" spans="1:10" x14ac:dyDescent="0.2">
      <c r="A11" s="7" t="s">
        <v>26</v>
      </c>
      <c r="B11" s="21">
        <v>1E-3</v>
      </c>
      <c r="C11" s="21">
        <v>1</v>
      </c>
      <c r="D11" s="21">
        <v>10</v>
      </c>
      <c r="E11" s="21">
        <v>1E-3</v>
      </c>
      <c r="F11" s="21">
        <v>1</v>
      </c>
      <c r="G11" s="21">
        <v>10</v>
      </c>
      <c r="H11" s="21">
        <v>1E-3</v>
      </c>
      <c r="I11" s="21">
        <v>1</v>
      </c>
      <c r="J11" s="21">
        <v>10</v>
      </c>
    </row>
    <row r="12" spans="1:10" x14ac:dyDescent="0.2">
      <c r="A12" s="7" t="s">
        <v>27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</row>
    <row r="13" spans="1:10" x14ac:dyDescent="0.2">
      <c r="A13" s="7" t="s">
        <v>28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</row>
    <row r="14" spans="1:10" x14ac:dyDescent="0.2">
      <c r="A14" s="7" t="s">
        <v>29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</row>
    <row r="15" spans="1:10" x14ac:dyDescent="0.2">
      <c r="A15" s="7" t="s">
        <v>30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</row>
    <row r="16" spans="1:10" x14ac:dyDescent="0.2">
      <c r="A16" s="7" t="s">
        <v>31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</row>
    <row r="17" spans="1:10" x14ac:dyDescent="0.2">
      <c r="A17" s="7" t="s">
        <v>32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</row>
    <row r="18" spans="1:10" x14ac:dyDescent="0.2">
      <c r="A18" s="7" t="s">
        <v>33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</row>
    <row r="19" spans="1:10" x14ac:dyDescent="0.2">
      <c r="A19" s="7" t="s">
        <v>34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</row>
    <row r="20" spans="1:10" x14ac:dyDescent="0.2">
      <c r="A20" s="7" t="s">
        <v>35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</row>
    <row r="21" spans="1:10" x14ac:dyDescent="0.2">
      <c r="A21" s="7" t="s">
        <v>36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</row>
    <row r="22" spans="1:10" x14ac:dyDescent="0.2">
      <c r="A22" s="7" t="s">
        <v>37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</row>
    <row r="23" spans="1:10" x14ac:dyDescent="0.2">
      <c r="A23" s="7" t="s">
        <v>38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2"/>
  <sheetViews>
    <sheetView zoomScaleNormal="100" workbookViewId="0">
      <selection activeCell="B12" sqref="B12"/>
    </sheetView>
  </sheetViews>
  <sheetFormatPr baseColWidth="10" defaultColWidth="8.83203125" defaultRowHeight="15" x14ac:dyDescent="0.2"/>
  <cols>
    <col min="1" max="1" width="9.5" style="7" customWidth="1"/>
    <col min="2" max="2" width="33.1640625" style="7" customWidth="1"/>
    <col min="3" max="3" width="13.33203125" style="7" customWidth="1"/>
    <col min="4" max="4" width="12" style="7" customWidth="1"/>
    <col min="5" max="5" width="11" style="7" customWidth="1"/>
    <col min="6" max="6" width="8.5" style="7" customWidth="1"/>
    <col min="7" max="7" width="8.6640625" style="7" customWidth="1"/>
    <col min="8" max="8" width="14.6640625" style="7" customWidth="1"/>
    <col min="9" max="9" width="14.1640625" style="7" customWidth="1"/>
    <col min="10" max="10" width="8" style="7" customWidth="1"/>
    <col min="11" max="11" width="7.6640625" style="7" customWidth="1"/>
    <col min="12" max="12" width="80.83203125" style="7" customWidth="1"/>
    <col min="13" max="1025" width="8.6640625" customWidth="1"/>
  </cols>
  <sheetData>
    <row r="1" spans="1:12" x14ac:dyDescent="0.2">
      <c r="A1" s="10" t="s">
        <v>71</v>
      </c>
      <c r="B1" s="10" t="s">
        <v>110</v>
      </c>
      <c r="C1" s="10" t="s">
        <v>111</v>
      </c>
      <c r="D1" s="10" t="s">
        <v>112</v>
      </c>
      <c r="E1" s="10" t="s">
        <v>113</v>
      </c>
      <c r="F1" s="10" t="s">
        <v>114</v>
      </c>
      <c r="G1" s="10" t="s">
        <v>115</v>
      </c>
      <c r="H1" s="10" t="s">
        <v>116</v>
      </c>
      <c r="I1" s="10" t="s">
        <v>117</v>
      </c>
      <c r="J1" s="10" t="s">
        <v>118</v>
      </c>
      <c r="K1" s="10" t="s">
        <v>119</v>
      </c>
      <c r="L1" s="10" t="s">
        <v>120</v>
      </c>
    </row>
    <row r="2" spans="1:12" x14ac:dyDescent="0.2">
      <c r="A2" s="2" t="s">
        <v>39</v>
      </c>
      <c r="B2" s="2" t="s">
        <v>121</v>
      </c>
      <c r="C2" s="2" t="s">
        <v>18</v>
      </c>
      <c r="D2" s="2" t="s">
        <v>33</v>
      </c>
      <c r="E2" s="2"/>
      <c r="F2" s="2"/>
      <c r="G2" s="2"/>
      <c r="H2" s="2"/>
      <c r="I2" s="2"/>
      <c r="J2" s="2">
        <v>0</v>
      </c>
      <c r="K2" s="2">
        <v>1</v>
      </c>
      <c r="L2" s="2" t="s">
        <v>122</v>
      </c>
    </row>
    <row r="3" spans="1:12" x14ac:dyDescent="0.2">
      <c r="A3" s="2" t="s">
        <v>40</v>
      </c>
      <c r="B3" s="2" t="s">
        <v>123</v>
      </c>
      <c r="C3" s="22" t="s">
        <v>124</v>
      </c>
      <c r="D3" s="2" t="s">
        <v>20</v>
      </c>
      <c r="E3" s="2"/>
      <c r="F3" s="2"/>
      <c r="G3" s="2"/>
      <c r="H3" s="2"/>
      <c r="I3" s="2"/>
      <c r="J3" s="2">
        <v>0</v>
      </c>
      <c r="K3" s="2">
        <v>1</v>
      </c>
      <c r="L3" s="22" t="s">
        <v>125</v>
      </c>
    </row>
    <row r="4" spans="1:12" x14ac:dyDescent="0.2">
      <c r="A4" s="7" t="s">
        <v>41</v>
      </c>
      <c r="B4" s="2" t="s">
        <v>123</v>
      </c>
      <c r="C4" s="22" t="s">
        <v>124</v>
      </c>
      <c r="D4" s="2" t="s">
        <v>20</v>
      </c>
      <c r="I4" s="7" t="s">
        <v>20</v>
      </c>
      <c r="J4" s="1">
        <v>1</v>
      </c>
      <c r="K4" s="1">
        <v>2</v>
      </c>
      <c r="L4" s="23" t="s">
        <v>125</v>
      </c>
    </row>
    <row r="5" spans="1:12" x14ac:dyDescent="0.2">
      <c r="A5" s="7" t="s">
        <v>42</v>
      </c>
      <c r="B5" s="7" t="s">
        <v>126</v>
      </c>
      <c r="C5" s="23" t="s">
        <v>127</v>
      </c>
      <c r="D5" s="7" t="s">
        <v>128</v>
      </c>
      <c r="F5" s="7" t="s">
        <v>26</v>
      </c>
      <c r="J5" s="1">
        <v>0</v>
      </c>
      <c r="K5" s="1">
        <v>1</v>
      </c>
      <c r="L5" s="23" t="s">
        <v>129</v>
      </c>
    </row>
    <row r="6" spans="1:12" x14ac:dyDescent="0.2">
      <c r="A6" s="7" t="s">
        <v>43</v>
      </c>
      <c r="B6" s="7" t="s">
        <v>130</v>
      </c>
      <c r="C6" s="23" t="s">
        <v>131</v>
      </c>
      <c r="D6" s="7" t="s">
        <v>132</v>
      </c>
      <c r="J6" s="1">
        <v>1</v>
      </c>
      <c r="K6" s="1">
        <v>4</v>
      </c>
      <c r="L6" s="23" t="s">
        <v>133</v>
      </c>
    </row>
    <row r="7" spans="1:12" x14ac:dyDescent="0.2">
      <c r="A7" s="7" t="s">
        <v>44</v>
      </c>
      <c r="B7" s="7" t="s">
        <v>134</v>
      </c>
      <c r="C7" s="23" t="s">
        <v>19</v>
      </c>
      <c r="D7" s="7" t="s">
        <v>135</v>
      </c>
      <c r="J7" s="1">
        <v>0</v>
      </c>
      <c r="K7" s="1">
        <v>1</v>
      </c>
      <c r="L7" s="23" t="s">
        <v>136</v>
      </c>
    </row>
    <row r="8" spans="1:12" x14ac:dyDescent="0.2">
      <c r="A8" s="7" t="s">
        <v>45</v>
      </c>
      <c r="B8" s="7" t="s">
        <v>130</v>
      </c>
      <c r="C8" s="23" t="s">
        <v>137</v>
      </c>
      <c r="D8" s="7" t="s">
        <v>138</v>
      </c>
      <c r="J8" s="1">
        <v>0</v>
      </c>
      <c r="K8" s="1">
        <v>1</v>
      </c>
      <c r="L8" s="23" t="s">
        <v>139</v>
      </c>
    </row>
    <row r="9" spans="1:12" x14ac:dyDescent="0.2">
      <c r="A9" s="7" t="s">
        <v>46</v>
      </c>
      <c r="B9" s="7" t="s">
        <v>130</v>
      </c>
      <c r="C9" s="23" t="s">
        <v>140</v>
      </c>
      <c r="D9" s="7" t="s">
        <v>141</v>
      </c>
      <c r="J9" s="1">
        <v>0</v>
      </c>
      <c r="K9" s="1">
        <v>1</v>
      </c>
      <c r="L9" s="23" t="s">
        <v>142</v>
      </c>
    </row>
    <row r="10" spans="1:12" x14ac:dyDescent="0.2">
      <c r="A10" s="7" t="s">
        <v>47</v>
      </c>
      <c r="B10" s="7" t="s">
        <v>123</v>
      </c>
      <c r="C10" s="23" t="s">
        <v>143</v>
      </c>
      <c r="D10" s="7" t="s">
        <v>31</v>
      </c>
      <c r="I10" s="7" t="s">
        <v>20</v>
      </c>
      <c r="J10" s="1">
        <v>1</v>
      </c>
      <c r="K10" s="1">
        <v>2</v>
      </c>
      <c r="L10" s="23" t="s">
        <v>144</v>
      </c>
    </row>
    <row r="11" spans="1:12" x14ac:dyDescent="0.2">
      <c r="A11" s="7" t="s">
        <v>48</v>
      </c>
      <c r="B11" s="7" t="s">
        <v>145</v>
      </c>
      <c r="C11" s="23" t="s">
        <v>146</v>
      </c>
      <c r="D11" s="7" t="s">
        <v>147</v>
      </c>
      <c r="H11" s="7" t="s">
        <v>20</v>
      </c>
      <c r="J11" s="1">
        <v>1</v>
      </c>
      <c r="K11" s="1">
        <v>2</v>
      </c>
      <c r="L11" s="23" t="s">
        <v>148</v>
      </c>
    </row>
    <row r="12" spans="1:12" x14ac:dyDescent="0.2">
      <c r="A12" s="2" t="s">
        <v>49</v>
      </c>
      <c r="B12" s="2" t="s">
        <v>149</v>
      </c>
      <c r="C12" s="2"/>
      <c r="D12" s="2"/>
      <c r="E12" s="2"/>
      <c r="F12" s="2"/>
      <c r="G12" s="2"/>
      <c r="H12" s="2"/>
      <c r="I12" s="2"/>
      <c r="J12" s="2">
        <v>0</v>
      </c>
      <c r="K12" s="2">
        <v>1</v>
      </c>
      <c r="L12" s="2" t="s">
        <v>150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"/>
  <sheetViews>
    <sheetView zoomScaleNormal="100" workbookViewId="0">
      <selection activeCell="A12" sqref="A12"/>
    </sheetView>
  </sheetViews>
  <sheetFormatPr baseColWidth="10" defaultColWidth="8.83203125" defaultRowHeight="15" x14ac:dyDescent="0.2"/>
  <cols>
    <col min="1" max="1" width="7.33203125" style="1" customWidth="1"/>
    <col min="2" max="2" width="8.6640625" style="1" customWidth="1"/>
    <col min="3" max="3" width="10.6640625" style="1" customWidth="1"/>
    <col min="4" max="4" width="6.6640625" style="1" customWidth="1"/>
    <col min="5" max="5" width="7" style="1" customWidth="1"/>
    <col min="6" max="6" width="4.1640625" style="1" customWidth="1"/>
    <col min="7" max="7" width="7.83203125" style="7" customWidth="1"/>
    <col min="8" max="8" width="3.83203125" style="7" customWidth="1"/>
    <col min="9" max="9" width="3.6640625" style="7" customWidth="1"/>
    <col min="10" max="10" width="3.5" style="7" customWidth="1"/>
    <col min="11" max="11" width="4.5" customWidth="1"/>
    <col min="12" max="12" width="2.83203125" customWidth="1"/>
    <col min="13" max="14" width="6.5" customWidth="1"/>
    <col min="15" max="15" width="3" customWidth="1"/>
    <col min="16" max="16" width="5.6640625" customWidth="1"/>
    <col min="17" max="18" width="3.5" customWidth="1"/>
    <col min="19" max="19" width="3.6640625" customWidth="1"/>
    <col min="20" max="20" width="4.6640625" customWidth="1"/>
    <col min="21" max="21" width="5.6640625" customWidth="1"/>
    <col min="22" max="22" width="3.1640625" customWidth="1"/>
    <col min="23" max="23" width="2.1640625" customWidth="1"/>
    <col min="24" max="1025" width="8.6640625" customWidth="1"/>
  </cols>
  <sheetData>
    <row r="1" spans="1:23" x14ac:dyDescent="0.2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 x14ac:dyDescent="0.2">
      <c r="A2" s="1" t="s">
        <v>39</v>
      </c>
      <c r="B2" s="2">
        <v>0</v>
      </c>
      <c r="C2" s="2">
        <v>-1</v>
      </c>
      <c r="D2" s="2">
        <v>0</v>
      </c>
      <c r="E2" s="2">
        <v>0</v>
      </c>
      <c r="F2" s="2">
        <v>0</v>
      </c>
      <c r="G2" s="7">
        <v>0</v>
      </c>
      <c r="H2" s="7">
        <v>0</v>
      </c>
      <c r="I2" s="7">
        <v>0</v>
      </c>
      <c r="J2" s="7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">
      <c r="A3" s="1" t="s">
        <v>40</v>
      </c>
      <c r="B3" s="2">
        <v>-1</v>
      </c>
      <c r="C3" s="2">
        <v>-1</v>
      </c>
      <c r="D3" s="2">
        <v>0</v>
      </c>
      <c r="E3" s="2">
        <v>1</v>
      </c>
      <c r="F3" s="2">
        <v>0</v>
      </c>
      <c r="G3" s="7">
        <v>0</v>
      </c>
      <c r="H3" s="7">
        <v>0</v>
      </c>
      <c r="I3" s="7">
        <v>0</v>
      </c>
      <c r="J3" s="7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1</v>
      </c>
      <c r="W3">
        <v>1</v>
      </c>
    </row>
    <row r="4" spans="1:23" x14ac:dyDescent="0.2">
      <c r="A4" s="1" t="s">
        <v>41</v>
      </c>
      <c r="B4" s="2">
        <v>-1</v>
      </c>
      <c r="C4" s="2">
        <v>-1</v>
      </c>
      <c r="D4" s="2">
        <v>0</v>
      </c>
      <c r="E4" s="2">
        <v>1</v>
      </c>
      <c r="F4" s="2">
        <v>0</v>
      </c>
      <c r="G4" s="7">
        <v>0</v>
      </c>
      <c r="H4" s="7">
        <v>0</v>
      </c>
      <c r="I4" s="7">
        <v>0</v>
      </c>
      <c r="J4" s="7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1</v>
      </c>
      <c r="W4">
        <v>1</v>
      </c>
    </row>
    <row r="5" spans="1:23" x14ac:dyDescent="0.2">
      <c r="A5" s="1" t="s">
        <v>42</v>
      </c>
      <c r="B5" s="2">
        <v>0</v>
      </c>
      <c r="C5" s="2">
        <v>0</v>
      </c>
      <c r="D5" s="2">
        <v>1</v>
      </c>
      <c r="E5" s="2">
        <v>-1</v>
      </c>
      <c r="F5" s="2">
        <v>-1</v>
      </c>
      <c r="G5" s="7">
        <v>1</v>
      </c>
      <c r="H5" s="7">
        <v>0</v>
      </c>
      <c r="I5" s="7">
        <v>0</v>
      </c>
      <c r="J5" s="7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">
      <c r="A6" s="1" t="s">
        <v>43</v>
      </c>
      <c r="B6" s="2">
        <v>0</v>
      </c>
      <c r="C6" s="2">
        <v>0</v>
      </c>
      <c r="D6" s="2">
        <v>1</v>
      </c>
      <c r="E6" s="2">
        <v>-1</v>
      </c>
      <c r="F6" s="2">
        <v>0</v>
      </c>
      <c r="G6" s="7">
        <v>0</v>
      </c>
      <c r="H6" s="7">
        <v>1</v>
      </c>
      <c r="I6" s="7">
        <v>-1</v>
      </c>
      <c r="J6" s="7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">
      <c r="A7" s="1" t="s">
        <v>44</v>
      </c>
      <c r="B7" s="2">
        <v>0</v>
      </c>
      <c r="C7" s="2">
        <v>0</v>
      </c>
      <c r="D7" s="2">
        <v>-1</v>
      </c>
      <c r="E7" s="2">
        <v>0</v>
      </c>
      <c r="F7" s="2">
        <v>0</v>
      </c>
      <c r="G7" s="7">
        <v>0</v>
      </c>
      <c r="H7" s="7">
        <v>0</v>
      </c>
      <c r="I7" s="7">
        <v>0</v>
      </c>
      <c r="J7" s="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-1</v>
      </c>
      <c r="T7">
        <v>0</v>
      </c>
      <c r="U7">
        <v>0</v>
      </c>
      <c r="V7">
        <v>0</v>
      </c>
      <c r="W7">
        <v>0</v>
      </c>
    </row>
    <row r="8" spans="1:23" x14ac:dyDescent="0.2">
      <c r="A8" s="1" t="s">
        <v>45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7">
        <v>0</v>
      </c>
      <c r="H8" s="7">
        <v>0</v>
      </c>
      <c r="I8" s="7">
        <v>0</v>
      </c>
      <c r="J8" s="7">
        <v>-1</v>
      </c>
      <c r="K8">
        <v>-1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">
      <c r="A9" s="1" t="s">
        <v>46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7">
        <v>0</v>
      </c>
      <c r="H9" s="7">
        <v>0</v>
      </c>
      <c r="I9" s="7">
        <v>0</v>
      </c>
      <c r="J9" s="7">
        <v>-1</v>
      </c>
      <c r="K9">
        <v>0</v>
      </c>
      <c r="L9">
        <v>0</v>
      </c>
      <c r="M9">
        <v>-1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">
      <c r="A10" s="1" t="s">
        <v>47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7">
        <v>0</v>
      </c>
      <c r="H10" s="7">
        <v>0</v>
      </c>
      <c r="I10" s="7">
        <v>0</v>
      </c>
      <c r="J10" s="7">
        <v>-1</v>
      </c>
      <c r="K10">
        <v>0</v>
      </c>
      <c r="L10">
        <v>0</v>
      </c>
      <c r="M10">
        <v>0</v>
      </c>
      <c r="N10">
        <v>0</v>
      </c>
      <c r="O10">
        <v>-1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</row>
    <row r="11" spans="1:23" x14ac:dyDescent="0.2">
      <c r="A11" s="1" t="s">
        <v>48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7">
        <v>0</v>
      </c>
      <c r="H11" s="7">
        <v>0</v>
      </c>
      <c r="I11" s="7">
        <v>0</v>
      </c>
      <c r="J11" s="7">
        <v>0</v>
      </c>
      <c r="K11">
        <v>1</v>
      </c>
      <c r="L11">
        <v>-1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-1</v>
      </c>
      <c r="V11">
        <v>0</v>
      </c>
      <c r="W11">
        <v>0</v>
      </c>
    </row>
    <row r="12" spans="1:23" x14ac:dyDescent="0.2">
      <c r="A12" s="1" t="s">
        <v>49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7">
        <v>0</v>
      </c>
      <c r="H12" s="7">
        <v>0</v>
      </c>
      <c r="I12" s="7">
        <v>0</v>
      </c>
      <c r="J12" s="7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zoomScaleNormal="100" workbookViewId="0">
      <selection activeCell="D1" sqref="D1"/>
    </sheetView>
  </sheetViews>
  <sheetFormatPr baseColWidth="10" defaultColWidth="8.83203125" defaultRowHeight="15" x14ac:dyDescent="0.2"/>
  <cols>
    <col min="1" max="1" width="11.83203125" style="7" customWidth="1"/>
    <col min="2" max="2" width="30.5" style="7" customWidth="1"/>
    <col min="3" max="3" width="8.83203125" style="7" customWidth="1"/>
    <col min="4" max="4" width="8.6640625" style="7" customWidth="1"/>
    <col min="5" max="1018" width="8.6640625" customWidth="1"/>
    <col min="1019" max="1025" width="11.5"/>
  </cols>
  <sheetData>
    <row r="1" spans="1:4" x14ac:dyDescent="0.2">
      <c r="A1" s="8" t="s">
        <v>50</v>
      </c>
      <c r="B1" s="8" t="s">
        <v>51</v>
      </c>
      <c r="C1" s="8" t="s">
        <v>52</v>
      </c>
    </row>
    <row r="2" spans="1:4" x14ac:dyDescent="0.2">
      <c r="A2" s="7" t="s">
        <v>17</v>
      </c>
      <c r="B2" s="7" t="s">
        <v>17</v>
      </c>
      <c r="C2" s="2">
        <v>0</v>
      </c>
    </row>
    <row r="3" spans="1:4" x14ac:dyDescent="0.2">
      <c r="A3" s="7" t="s">
        <v>18</v>
      </c>
      <c r="B3" s="7" t="s">
        <v>53</v>
      </c>
      <c r="C3" s="2">
        <v>1</v>
      </c>
    </row>
    <row r="4" spans="1:4" x14ac:dyDescent="0.2">
      <c r="A4" s="7" t="s">
        <v>19</v>
      </c>
      <c r="B4" s="7" t="s">
        <v>54</v>
      </c>
      <c r="C4" s="2">
        <v>1</v>
      </c>
    </row>
    <row r="5" spans="1:4" x14ac:dyDescent="0.2">
      <c r="A5" s="7" t="s">
        <v>20</v>
      </c>
      <c r="B5" s="7" t="s">
        <v>55</v>
      </c>
      <c r="C5" s="2">
        <v>1</v>
      </c>
    </row>
    <row r="6" spans="1:4" x14ac:dyDescent="0.2">
      <c r="A6" s="7" t="s">
        <v>21</v>
      </c>
      <c r="B6" s="7" t="s">
        <v>56</v>
      </c>
      <c r="C6" s="2">
        <v>0</v>
      </c>
    </row>
    <row r="7" spans="1:4" x14ac:dyDescent="0.2">
      <c r="A7" s="7" t="s">
        <v>22</v>
      </c>
      <c r="B7" s="7" t="s">
        <v>57</v>
      </c>
      <c r="C7" s="2">
        <v>0</v>
      </c>
      <c r="D7" s="9"/>
    </row>
    <row r="8" spans="1:4" x14ac:dyDescent="0.2">
      <c r="A8" s="7" t="s">
        <v>23</v>
      </c>
      <c r="B8" s="7" t="s">
        <v>58</v>
      </c>
      <c r="C8" s="2">
        <v>0</v>
      </c>
      <c r="D8" s="9"/>
    </row>
    <row r="9" spans="1:4" x14ac:dyDescent="0.2">
      <c r="A9" s="7" t="s">
        <v>24</v>
      </c>
      <c r="B9" s="7" t="s">
        <v>59</v>
      </c>
      <c r="C9" s="2">
        <v>0</v>
      </c>
      <c r="D9" s="9"/>
    </row>
    <row r="10" spans="1:4" x14ac:dyDescent="0.2">
      <c r="A10" s="7" t="s">
        <v>25</v>
      </c>
      <c r="B10" s="7" t="s">
        <v>60</v>
      </c>
      <c r="C10" s="2">
        <v>1</v>
      </c>
      <c r="D10" s="9"/>
    </row>
    <row r="11" spans="1:4" x14ac:dyDescent="0.2">
      <c r="A11" s="7" t="s">
        <v>26</v>
      </c>
      <c r="B11" s="7" t="s">
        <v>61</v>
      </c>
      <c r="C11" s="2">
        <v>1</v>
      </c>
      <c r="D11" s="9"/>
    </row>
    <row r="12" spans="1:4" x14ac:dyDescent="0.2">
      <c r="A12" s="7" t="s">
        <v>27</v>
      </c>
      <c r="B12" s="7" t="s">
        <v>62</v>
      </c>
      <c r="C12" s="2">
        <v>0</v>
      </c>
    </row>
    <row r="13" spans="1:4" x14ac:dyDescent="0.2">
      <c r="A13" s="7" t="s">
        <v>28</v>
      </c>
      <c r="B13" s="7" t="s">
        <v>28</v>
      </c>
      <c r="C13" s="2">
        <v>0</v>
      </c>
    </row>
    <row r="14" spans="1:4" x14ac:dyDescent="0.2">
      <c r="A14" s="7" t="s">
        <v>29</v>
      </c>
      <c r="B14" s="7" t="s">
        <v>63</v>
      </c>
      <c r="C14" s="2">
        <v>0</v>
      </c>
    </row>
    <row r="15" spans="1:4" x14ac:dyDescent="0.2">
      <c r="A15" s="7" t="s">
        <v>30</v>
      </c>
      <c r="B15" s="7" t="s">
        <v>64</v>
      </c>
      <c r="C15" s="2">
        <v>0</v>
      </c>
    </row>
    <row r="16" spans="1:4" x14ac:dyDescent="0.2">
      <c r="A16" s="7" t="s">
        <v>31</v>
      </c>
      <c r="B16" s="7" t="s">
        <v>65</v>
      </c>
      <c r="C16" s="2">
        <v>0</v>
      </c>
    </row>
    <row r="17" spans="1:3" x14ac:dyDescent="0.2">
      <c r="A17" s="7" t="s">
        <v>32</v>
      </c>
      <c r="B17" s="7" t="s">
        <v>66</v>
      </c>
      <c r="C17" s="2">
        <v>0</v>
      </c>
    </row>
    <row r="18" spans="1:3" x14ac:dyDescent="0.2">
      <c r="A18" s="7" t="s">
        <v>33</v>
      </c>
      <c r="B18" s="7" t="s">
        <v>67</v>
      </c>
      <c r="C18" s="2">
        <v>0</v>
      </c>
    </row>
    <row r="19" spans="1:3" x14ac:dyDescent="0.2">
      <c r="A19" s="7" t="s">
        <v>34</v>
      </c>
      <c r="B19" s="7" t="s">
        <v>68</v>
      </c>
      <c r="C19" s="2">
        <v>0</v>
      </c>
    </row>
    <row r="20" spans="1:3" x14ac:dyDescent="0.2">
      <c r="A20" s="7" t="s">
        <v>35</v>
      </c>
      <c r="B20" s="7" t="s">
        <v>35</v>
      </c>
      <c r="C20" s="2">
        <v>0</v>
      </c>
    </row>
    <row r="21" spans="1:3" x14ac:dyDescent="0.2">
      <c r="A21" s="7" t="s">
        <v>36</v>
      </c>
      <c r="B21" s="7" t="s">
        <v>36</v>
      </c>
      <c r="C21" s="2">
        <v>0</v>
      </c>
    </row>
    <row r="22" spans="1:3" x14ac:dyDescent="0.2">
      <c r="A22" s="7" t="s">
        <v>37</v>
      </c>
      <c r="B22" s="7" t="s">
        <v>69</v>
      </c>
      <c r="C22" s="2">
        <v>0</v>
      </c>
    </row>
    <row r="23" spans="1:3" x14ac:dyDescent="0.2">
      <c r="A23" s="7" t="s">
        <v>38</v>
      </c>
      <c r="B23" s="7" t="s">
        <v>70</v>
      </c>
      <c r="C23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I12"/>
  <sheetViews>
    <sheetView zoomScaleNormal="100" workbookViewId="0">
      <selection activeCell="D1" sqref="D1"/>
    </sheetView>
  </sheetViews>
  <sheetFormatPr baseColWidth="10" defaultColWidth="8.83203125" defaultRowHeight="15" x14ac:dyDescent="0.2"/>
  <cols>
    <col min="1" max="1" width="9.5" style="7" customWidth="1"/>
    <col min="2" max="2" width="43.1640625" style="7" customWidth="1"/>
    <col min="3" max="3" width="16.33203125" style="7" customWidth="1"/>
    <col min="4" max="4" width="10.1640625" style="7" customWidth="1"/>
    <col min="5" max="1023" width="8.6640625" style="7" customWidth="1"/>
    <col min="1024" max="1025" width="11.5"/>
  </cols>
  <sheetData>
    <row r="1" spans="1:4" x14ac:dyDescent="0.2">
      <c r="A1" s="8" t="s">
        <v>71</v>
      </c>
      <c r="B1" s="8" t="s">
        <v>72</v>
      </c>
      <c r="C1" s="8" t="s">
        <v>73</v>
      </c>
      <c r="D1" s="10" t="s">
        <v>74</v>
      </c>
    </row>
    <row r="2" spans="1:4" x14ac:dyDescent="0.2">
      <c r="A2" s="7" t="s">
        <v>39</v>
      </c>
      <c r="B2" s="7" t="s">
        <v>75</v>
      </c>
      <c r="C2" s="7">
        <v>0</v>
      </c>
    </row>
    <row r="3" spans="1:4" x14ac:dyDescent="0.2">
      <c r="A3" s="7" t="s">
        <v>40</v>
      </c>
      <c r="B3" s="7" t="s">
        <v>76</v>
      </c>
      <c r="C3" s="7">
        <v>0</v>
      </c>
    </row>
    <row r="4" spans="1:4" x14ac:dyDescent="0.2">
      <c r="A4" s="7" t="s">
        <v>41</v>
      </c>
      <c r="B4" s="7" t="s">
        <v>77</v>
      </c>
      <c r="C4" s="7">
        <v>0</v>
      </c>
    </row>
    <row r="5" spans="1:4" x14ac:dyDescent="0.2">
      <c r="A5" s="7" t="s">
        <v>42</v>
      </c>
      <c r="B5" s="7" t="s">
        <v>78</v>
      </c>
      <c r="C5" s="7">
        <v>0</v>
      </c>
    </row>
    <row r="6" spans="1:4" x14ac:dyDescent="0.2">
      <c r="A6" s="7" t="s">
        <v>43</v>
      </c>
      <c r="B6" s="7" t="s">
        <v>79</v>
      </c>
      <c r="C6" s="7">
        <v>0</v>
      </c>
    </row>
    <row r="7" spans="1:4" x14ac:dyDescent="0.2">
      <c r="A7" s="7" t="s">
        <v>44</v>
      </c>
      <c r="B7" s="7" t="s">
        <v>80</v>
      </c>
      <c r="C7" s="7">
        <v>0</v>
      </c>
    </row>
    <row r="8" spans="1:4" x14ac:dyDescent="0.2">
      <c r="A8" s="7" t="s">
        <v>45</v>
      </c>
      <c r="B8" s="7" t="s">
        <v>81</v>
      </c>
      <c r="C8" s="7">
        <v>0</v>
      </c>
    </row>
    <row r="9" spans="1:4" x14ac:dyDescent="0.2">
      <c r="A9" s="7" t="s">
        <v>46</v>
      </c>
      <c r="B9" s="7" t="s">
        <v>82</v>
      </c>
      <c r="C9" s="7">
        <v>0</v>
      </c>
    </row>
    <row r="10" spans="1:4" x14ac:dyDescent="0.2">
      <c r="A10" s="7" t="s">
        <v>47</v>
      </c>
      <c r="B10" s="7" t="s">
        <v>83</v>
      </c>
      <c r="C10" s="7">
        <v>0</v>
      </c>
    </row>
    <row r="11" spans="1:4" x14ac:dyDescent="0.2">
      <c r="A11" s="7" t="s">
        <v>48</v>
      </c>
      <c r="B11" s="7" t="s">
        <v>84</v>
      </c>
      <c r="C11" s="7">
        <v>0</v>
      </c>
    </row>
    <row r="12" spans="1:4" x14ac:dyDescent="0.2">
      <c r="A12" s="7" t="s">
        <v>49</v>
      </c>
      <c r="B12" s="7" t="s">
        <v>85</v>
      </c>
      <c r="C12" s="7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tabSelected="1" zoomScaleNormal="100" workbookViewId="0">
      <selection activeCell="A2" sqref="A2"/>
    </sheetView>
  </sheetViews>
  <sheetFormatPr baseColWidth="10" defaultColWidth="8.83203125" defaultRowHeight="15" x14ac:dyDescent="0.2"/>
  <cols>
    <col min="1" max="1" width="11.83203125" customWidth="1"/>
    <col min="2" max="4" width="4.6640625" customWidth="1"/>
    <col min="5" max="1025" width="8.6640625" customWidth="1"/>
  </cols>
  <sheetData>
    <row r="1" spans="1:4" x14ac:dyDescent="0.2">
      <c r="A1" s="8" t="s">
        <v>50</v>
      </c>
      <c r="B1" s="10" t="s">
        <v>86</v>
      </c>
      <c r="C1" s="10" t="s">
        <v>87</v>
      </c>
      <c r="D1" s="10" t="s">
        <v>88</v>
      </c>
    </row>
    <row r="2" spans="1:4" x14ac:dyDescent="0.2">
      <c r="A2" s="7" t="s">
        <v>17</v>
      </c>
      <c r="B2" s="2"/>
      <c r="C2" s="2"/>
      <c r="D2" s="2"/>
    </row>
    <row r="3" spans="1:4" x14ac:dyDescent="0.2">
      <c r="A3" s="7" t="s">
        <v>18</v>
      </c>
      <c r="B3" s="2"/>
      <c r="C3" s="2"/>
      <c r="D3" s="2"/>
    </row>
    <row r="4" spans="1:4" x14ac:dyDescent="0.2">
      <c r="A4" s="7" t="s">
        <v>19</v>
      </c>
      <c r="B4" s="2"/>
      <c r="C4" s="2"/>
      <c r="D4" s="2"/>
    </row>
    <row r="5" spans="1:4" x14ac:dyDescent="0.2">
      <c r="A5" s="7" t="s">
        <v>20</v>
      </c>
      <c r="B5" s="2"/>
      <c r="C5" s="2"/>
      <c r="D5" s="2"/>
    </row>
    <row r="6" spans="1:4" x14ac:dyDescent="0.2">
      <c r="A6" s="7" t="s">
        <v>89</v>
      </c>
      <c r="B6" s="2"/>
      <c r="C6" s="2"/>
      <c r="D6" s="2"/>
    </row>
    <row r="7" spans="1:4" x14ac:dyDescent="0.2">
      <c r="A7" s="7" t="s">
        <v>90</v>
      </c>
      <c r="B7" s="2"/>
      <c r="C7" s="2"/>
      <c r="D7" s="2"/>
    </row>
    <row r="8" spans="1:4" x14ac:dyDescent="0.2">
      <c r="A8" s="7" t="s">
        <v>23</v>
      </c>
      <c r="B8" s="11"/>
      <c r="C8" s="11"/>
      <c r="D8" s="11"/>
    </row>
    <row r="9" spans="1:4" x14ac:dyDescent="0.2">
      <c r="A9" s="7" t="s">
        <v>24</v>
      </c>
    </row>
    <row r="10" spans="1:4" x14ac:dyDescent="0.2">
      <c r="A10" s="7" t="s">
        <v>25</v>
      </c>
    </row>
    <row r="11" spans="1:4" x14ac:dyDescent="0.2">
      <c r="A11" s="7" t="s">
        <v>26</v>
      </c>
    </row>
    <row r="12" spans="1:4" x14ac:dyDescent="0.2">
      <c r="A12" s="7" t="s">
        <v>27</v>
      </c>
    </row>
    <row r="13" spans="1:4" x14ac:dyDescent="0.2">
      <c r="A13" s="7" t="s">
        <v>28</v>
      </c>
    </row>
    <row r="14" spans="1:4" x14ac:dyDescent="0.2">
      <c r="A14" s="7" t="s">
        <v>29</v>
      </c>
    </row>
    <row r="15" spans="1:4" x14ac:dyDescent="0.2">
      <c r="A15" s="7" t="s">
        <v>30</v>
      </c>
    </row>
    <row r="16" spans="1:4" x14ac:dyDescent="0.2">
      <c r="A16" s="7" t="s">
        <v>31</v>
      </c>
    </row>
    <row r="17" spans="1:1" x14ac:dyDescent="0.2">
      <c r="A17" s="7" t="s">
        <v>32</v>
      </c>
    </row>
    <row r="18" spans="1:1" x14ac:dyDescent="0.2">
      <c r="A18" s="7" t="s">
        <v>33</v>
      </c>
    </row>
    <row r="19" spans="1:1" x14ac:dyDescent="0.2">
      <c r="A19" s="7" t="s">
        <v>34</v>
      </c>
    </row>
    <row r="20" spans="1:1" x14ac:dyDescent="0.2">
      <c r="A20" s="7" t="s">
        <v>35</v>
      </c>
    </row>
    <row r="21" spans="1:1" x14ac:dyDescent="0.2">
      <c r="A21" s="7" t="s">
        <v>36</v>
      </c>
    </row>
    <row r="22" spans="1:1" x14ac:dyDescent="0.2">
      <c r="A22" s="7" t="s">
        <v>37</v>
      </c>
    </row>
    <row r="23" spans="1:1" x14ac:dyDescent="0.2">
      <c r="A23" s="7" t="s">
        <v>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zoomScaleNormal="100" workbookViewId="0">
      <selection activeCell="A17" sqref="A17"/>
    </sheetView>
  </sheetViews>
  <sheetFormatPr baseColWidth="10" defaultColWidth="8.83203125" defaultRowHeight="15" x14ac:dyDescent="0.2"/>
  <cols>
    <col min="1" max="1" width="11.83203125" customWidth="1"/>
    <col min="2" max="4" width="4.6640625" customWidth="1"/>
    <col min="5" max="1025" width="8.6640625" customWidth="1"/>
  </cols>
  <sheetData>
    <row r="1" spans="1:4" x14ac:dyDescent="0.2">
      <c r="A1" s="8" t="s">
        <v>50</v>
      </c>
      <c r="B1" s="10" t="s">
        <v>86</v>
      </c>
      <c r="C1" s="10" t="s">
        <v>87</v>
      </c>
      <c r="D1" s="10" t="s">
        <v>88</v>
      </c>
    </row>
    <row r="2" spans="1:4" x14ac:dyDescent="0.2">
      <c r="A2" s="7" t="s">
        <v>17</v>
      </c>
    </row>
    <row r="3" spans="1:4" x14ac:dyDescent="0.2">
      <c r="A3" s="7" t="s">
        <v>18</v>
      </c>
    </row>
    <row r="4" spans="1:4" x14ac:dyDescent="0.2">
      <c r="A4" s="7" t="s">
        <v>19</v>
      </c>
    </row>
    <row r="5" spans="1:4" x14ac:dyDescent="0.2">
      <c r="A5" s="7" t="s">
        <v>20</v>
      </c>
    </row>
    <row r="6" spans="1:4" x14ac:dyDescent="0.2">
      <c r="A6" s="7" t="s">
        <v>89</v>
      </c>
    </row>
    <row r="7" spans="1:4" x14ac:dyDescent="0.2">
      <c r="A7" s="7" t="s">
        <v>90</v>
      </c>
    </row>
    <row r="8" spans="1:4" x14ac:dyDescent="0.2">
      <c r="A8" s="7" t="s">
        <v>23</v>
      </c>
    </row>
    <row r="9" spans="1:4" x14ac:dyDescent="0.2">
      <c r="A9" s="7" t="s">
        <v>24</v>
      </c>
    </row>
    <row r="10" spans="1:4" x14ac:dyDescent="0.2">
      <c r="A10" s="7" t="s">
        <v>25</v>
      </c>
    </row>
    <row r="11" spans="1:4" x14ac:dyDescent="0.2">
      <c r="A11" s="7" t="s">
        <v>26</v>
      </c>
    </row>
    <row r="12" spans="1:4" x14ac:dyDescent="0.2">
      <c r="A12" s="7" t="s">
        <v>27</v>
      </c>
    </row>
    <row r="13" spans="1:4" x14ac:dyDescent="0.2">
      <c r="A13" s="7" t="s">
        <v>28</v>
      </c>
    </row>
    <row r="14" spans="1:4" x14ac:dyDescent="0.2">
      <c r="A14" s="7" t="s">
        <v>29</v>
      </c>
    </row>
    <row r="15" spans="1:4" x14ac:dyDescent="0.2">
      <c r="A15" s="7" t="s">
        <v>30</v>
      </c>
    </row>
    <row r="16" spans="1:4" x14ac:dyDescent="0.2">
      <c r="A16" s="7" t="s">
        <v>31</v>
      </c>
    </row>
    <row r="17" spans="1:1" x14ac:dyDescent="0.2">
      <c r="A17" s="7" t="s">
        <v>32</v>
      </c>
    </row>
    <row r="18" spans="1:1" x14ac:dyDescent="0.2">
      <c r="A18" s="7" t="s">
        <v>33</v>
      </c>
    </row>
    <row r="19" spans="1:1" x14ac:dyDescent="0.2">
      <c r="A19" s="7" t="s">
        <v>34</v>
      </c>
    </row>
    <row r="20" spans="1:1" x14ac:dyDescent="0.2">
      <c r="A20" s="7" t="s">
        <v>35</v>
      </c>
    </row>
    <row r="21" spans="1:1" x14ac:dyDescent="0.2">
      <c r="A21" s="7" t="s">
        <v>36</v>
      </c>
    </row>
    <row r="22" spans="1:1" x14ac:dyDescent="0.2">
      <c r="A22" s="7" t="s">
        <v>37</v>
      </c>
    </row>
    <row r="23" spans="1:1" x14ac:dyDescent="0.2">
      <c r="A23" s="7" t="s">
        <v>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zoomScaleNormal="100" workbookViewId="0">
      <selection activeCell="C11" sqref="C11"/>
    </sheetView>
  </sheetViews>
  <sheetFormatPr baseColWidth="10" defaultColWidth="8.83203125" defaultRowHeight="15" x14ac:dyDescent="0.2"/>
  <cols>
    <col min="1" max="1" width="9.5" customWidth="1"/>
    <col min="2" max="2" width="15.5" customWidth="1"/>
    <col min="3" max="3" width="15.83203125" customWidth="1"/>
    <col min="4" max="1025" width="8.6640625" customWidth="1"/>
  </cols>
  <sheetData>
    <row r="1" spans="1:3" x14ac:dyDescent="0.2">
      <c r="A1" s="6" t="s">
        <v>71</v>
      </c>
      <c r="B1" s="6" t="s">
        <v>91</v>
      </c>
      <c r="C1" s="6" t="s">
        <v>92</v>
      </c>
    </row>
    <row r="2" spans="1:3" x14ac:dyDescent="0.2">
      <c r="A2" s="2" t="s">
        <v>39</v>
      </c>
      <c r="B2" s="12">
        <v>0</v>
      </c>
      <c r="C2" s="12">
        <v>-50</v>
      </c>
    </row>
    <row r="3" spans="1:3" x14ac:dyDescent="0.2">
      <c r="A3" s="2" t="s">
        <v>40</v>
      </c>
      <c r="B3" s="12">
        <v>-133.737743483803</v>
      </c>
      <c r="C3" s="12">
        <v>-115.839227967117</v>
      </c>
    </row>
    <row r="4" spans="1:3" x14ac:dyDescent="0.2">
      <c r="A4" s="2" t="s">
        <v>41</v>
      </c>
      <c r="B4" s="13">
        <v>-133.737743483803</v>
      </c>
      <c r="C4" s="13">
        <v>-115.839227967117</v>
      </c>
    </row>
    <row r="5" spans="1:3" x14ac:dyDescent="0.2">
      <c r="A5" s="2" t="s">
        <v>42</v>
      </c>
      <c r="B5" s="13">
        <v>-13.9969595717307</v>
      </c>
      <c r="C5" s="13">
        <v>-3.3643431150610499</v>
      </c>
    </row>
    <row r="6" spans="1:3" x14ac:dyDescent="0.2">
      <c r="A6" s="2" t="s">
        <v>43</v>
      </c>
      <c r="B6" s="13">
        <v>-2.6536055742080902</v>
      </c>
      <c r="C6" s="13">
        <v>-9.1659785539377502E-7</v>
      </c>
    </row>
    <row r="7" spans="1:3" x14ac:dyDescent="0.2">
      <c r="A7" s="2" t="s">
        <v>44</v>
      </c>
      <c r="B7" s="13">
        <v>-4.4710759968534202</v>
      </c>
      <c r="C7" s="13">
        <v>-2.2737367544323201E-13</v>
      </c>
    </row>
    <row r="8" spans="1:3" x14ac:dyDescent="0.2">
      <c r="A8" s="2" t="s">
        <v>45</v>
      </c>
      <c r="B8" s="13">
        <v>-57.751941849292301</v>
      </c>
      <c r="C8" s="13">
        <v>-44.1664298922258</v>
      </c>
    </row>
    <row r="9" spans="1:3" x14ac:dyDescent="0.2">
      <c r="A9" s="2" t="s">
        <v>46</v>
      </c>
      <c r="B9" s="13">
        <v>-18.758533835442002</v>
      </c>
      <c r="C9" s="13">
        <v>-1.90457512871944E-7</v>
      </c>
    </row>
    <row r="10" spans="1:3" x14ac:dyDescent="0.2">
      <c r="A10" s="2" t="s">
        <v>47</v>
      </c>
      <c r="B10" s="13">
        <v>-23.475388678231401</v>
      </c>
      <c r="C10" s="13">
        <v>-4.0111634840809502</v>
      </c>
    </row>
    <row r="11" spans="1:3" x14ac:dyDescent="0.2">
      <c r="A11" s="2" t="s">
        <v>48</v>
      </c>
      <c r="B11" s="13">
        <v>-17.5085881670439</v>
      </c>
      <c r="C11" s="13">
        <v>-1.1368683772161601E-12</v>
      </c>
    </row>
    <row r="12" spans="1:3" x14ac:dyDescent="0.2">
      <c r="A12" s="2" t="s">
        <v>49</v>
      </c>
      <c r="B12" s="12">
        <v>-1000</v>
      </c>
      <c r="C12" s="12">
        <v>-1000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"/>
  <sheetViews>
    <sheetView zoomScaleNormal="100" workbookViewId="0">
      <selection activeCell="A23" sqref="A23"/>
    </sheetView>
  </sheetViews>
  <sheetFormatPr baseColWidth="10" defaultColWidth="8.83203125" defaultRowHeight="15" x14ac:dyDescent="0.2"/>
  <cols>
    <col min="1" max="1" width="11.83203125" customWidth="1"/>
    <col min="2" max="2" width="7.1640625" customWidth="1"/>
    <col min="3" max="3" width="7.5" customWidth="1"/>
    <col min="4" max="1025" width="8.6640625" customWidth="1"/>
  </cols>
  <sheetData>
    <row r="1" spans="1:3" x14ac:dyDescent="0.2">
      <c r="A1" s="8" t="s">
        <v>50</v>
      </c>
      <c r="B1" s="14" t="s">
        <v>93</v>
      </c>
      <c r="C1" s="14" t="s">
        <v>94</v>
      </c>
    </row>
    <row r="2" spans="1:3" x14ac:dyDescent="0.2">
      <c r="A2" s="2" t="s">
        <v>18</v>
      </c>
      <c r="B2" s="15">
        <v>2.0000000000000002E-5</v>
      </c>
      <c r="C2" s="15">
        <v>7.4999999999999993E-5</v>
      </c>
    </row>
    <row r="3" spans="1:3" x14ac:dyDescent="0.2">
      <c r="A3" s="2" t="s">
        <v>33</v>
      </c>
      <c r="B3" s="15">
        <v>1E-3</v>
      </c>
      <c r="C3" s="15">
        <v>1E-3</v>
      </c>
    </row>
    <row r="4" spans="1:3" x14ac:dyDescent="0.2">
      <c r="A4" s="2" t="s">
        <v>17</v>
      </c>
      <c r="B4" s="15">
        <v>1E-3</v>
      </c>
      <c r="C4" s="15">
        <v>5.0000000000000001E-3</v>
      </c>
    </row>
    <row r="5" spans="1:3" x14ac:dyDescent="0.2">
      <c r="A5" s="2" t="s">
        <v>34</v>
      </c>
      <c r="B5" s="15">
        <v>1</v>
      </c>
      <c r="C5" s="15">
        <v>1</v>
      </c>
    </row>
    <row r="6" spans="1:3" x14ac:dyDescent="0.2">
      <c r="A6" s="2" t="s">
        <v>20</v>
      </c>
      <c r="B6" s="15">
        <v>5.0000000000000002E-5</v>
      </c>
      <c r="C6" s="15">
        <v>1.7000000000000001E-4</v>
      </c>
    </row>
    <row r="7" spans="1:3" x14ac:dyDescent="0.2">
      <c r="A7" s="2" t="s">
        <v>37</v>
      </c>
      <c r="B7" s="15">
        <v>1E-3</v>
      </c>
      <c r="C7" s="15">
        <v>5.0000000000000001E-3</v>
      </c>
    </row>
    <row r="8" spans="1:3" x14ac:dyDescent="0.2">
      <c r="A8" s="2" t="s">
        <v>38</v>
      </c>
      <c r="B8" s="15">
        <v>1E-3</v>
      </c>
      <c r="C8" s="15">
        <v>5.0000000000000001E-3</v>
      </c>
    </row>
    <row r="9" spans="1:3" x14ac:dyDescent="0.2">
      <c r="A9" s="2" t="s">
        <v>89</v>
      </c>
      <c r="B9" s="15">
        <v>1E-3</v>
      </c>
      <c r="C9" s="15">
        <v>5.0000000000000001E-3</v>
      </c>
    </row>
    <row r="10" spans="1:3" x14ac:dyDescent="0.2">
      <c r="A10" s="2" t="s">
        <v>19</v>
      </c>
      <c r="B10" s="15">
        <v>3.0000000000000001E-6</v>
      </c>
      <c r="C10" s="15">
        <v>4.0000000000000003E-5</v>
      </c>
    </row>
    <row r="11" spans="1:3" x14ac:dyDescent="0.2">
      <c r="A11" t="s">
        <v>90</v>
      </c>
      <c r="B11" s="16">
        <v>1E-3</v>
      </c>
      <c r="C11" s="16">
        <v>5.0000000000000001E-3</v>
      </c>
    </row>
    <row r="12" spans="1:3" x14ac:dyDescent="0.2">
      <c r="A12" t="s">
        <v>23</v>
      </c>
      <c r="B12" s="16">
        <v>9.9999999999999995E-7</v>
      </c>
      <c r="C12" s="16">
        <v>1E-4</v>
      </c>
    </row>
    <row r="13" spans="1:3" x14ac:dyDescent="0.2">
      <c r="A13" t="s">
        <v>24</v>
      </c>
      <c r="B13" s="16">
        <v>1.1999999999999999E-3</v>
      </c>
      <c r="C13" s="16">
        <v>1.8E-3</v>
      </c>
    </row>
    <row r="14" spans="1:3" x14ac:dyDescent="0.2">
      <c r="A14" t="s">
        <v>25</v>
      </c>
      <c r="B14" s="16">
        <v>3.0000000000000001E-6</v>
      </c>
      <c r="C14" s="16">
        <v>6.0000000000000002E-6</v>
      </c>
    </row>
    <row r="15" spans="1:3" x14ac:dyDescent="0.2">
      <c r="A15" t="s">
        <v>32</v>
      </c>
      <c r="B15" s="16">
        <v>3.9999999999999998E-7</v>
      </c>
      <c r="C15" s="16">
        <v>5.0000000000000002E-5</v>
      </c>
    </row>
    <row r="16" spans="1:3" x14ac:dyDescent="0.2">
      <c r="A16" t="s">
        <v>26</v>
      </c>
      <c r="B16" s="16">
        <v>9.9999999999999995E-7</v>
      </c>
      <c r="C16" s="16">
        <v>1.5999999999999999E-5</v>
      </c>
    </row>
    <row r="17" spans="1:3" x14ac:dyDescent="0.2">
      <c r="A17" t="s">
        <v>27</v>
      </c>
      <c r="B17" s="16">
        <v>3.9999999999999998E-6</v>
      </c>
      <c r="C17" s="16">
        <v>7.9999999999999996E-6</v>
      </c>
    </row>
    <row r="18" spans="1:3" x14ac:dyDescent="0.2">
      <c r="A18" t="s">
        <v>28</v>
      </c>
      <c r="B18" s="16">
        <v>2.2000000000000001E-4</v>
      </c>
      <c r="C18" s="16">
        <v>7.3000000000000001E-3</v>
      </c>
    </row>
    <row r="19" spans="1:3" x14ac:dyDescent="0.2">
      <c r="A19" t="s">
        <v>29</v>
      </c>
      <c r="B19" s="16">
        <v>1.0000000000000001E-5</v>
      </c>
      <c r="C19" s="16">
        <v>2.5000000000000001E-4</v>
      </c>
    </row>
    <row r="20" spans="1:3" x14ac:dyDescent="0.2">
      <c r="A20" t="s">
        <v>30</v>
      </c>
      <c r="B20" s="16">
        <v>1.3999999999999999E-4</v>
      </c>
      <c r="C20" s="16">
        <v>1.8E-3</v>
      </c>
    </row>
    <row r="21" spans="1:3" x14ac:dyDescent="0.2">
      <c r="A21" t="s">
        <v>31</v>
      </c>
      <c r="B21" s="16">
        <v>9.9999999999999995E-7</v>
      </c>
      <c r="C21" s="16">
        <v>1E-4</v>
      </c>
    </row>
    <row r="22" spans="1:3" x14ac:dyDescent="0.2">
      <c r="A22" t="s">
        <v>36</v>
      </c>
      <c r="B22" s="16">
        <v>2.0000000000000001E-4</v>
      </c>
      <c r="C22" s="16">
        <v>2.9999999999999997E-4</v>
      </c>
    </row>
    <row r="23" spans="1:3" x14ac:dyDescent="0.2">
      <c r="A23" t="s">
        <v>35</v>
      </c>
      <c r="B23" s="16">
        <v>2.0000000000000001E-4</v>
      </c>
      <c r="C23" s="16">
        <v>2.9999999999999997E-4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2"/>
  <sheetViews>
    <sheetView zoomScaleNormal="100" workbookViewId="0">
      <selection activeCell="B12" sqref="B12"/>
    </sheetView>
  </sheetViews>
  <sheetFormatPr baseColWidth="10" defaultColWidth="8.83203125" defaultRowHeight="15" x14ac:dyDescent="0.2"/>
  <cols>
    <col min="1" max="1" width="9.5" customWidth="1"/>
    <col min="2" max="2" width="16.5" customWidth="1"/>
    <col min="3" max="3" width="14.5" customWidth="1"/>
    <col min="4" max="4" width="10.1640625" customWidth="1"/>
    <col min="5" max="5" width="8.1640625" customWidth="1"/>
    <col min="6" max="6" width="10.1640625" customWidth="1"/>
    <col min="7" max="7" width="8.1640625" customWidth="1"/>
    <col min="8" max="8" width="10.1640625" customWidth="1"/>
    <col min="9" max="9" width="8.1640625" customWidth="1"/>
    <col min="10" max="1025" width="8.6640625" customWidth="1"/>
  </cols>
  <sheetData>
    <row r="1" spans="1:9" s="18" customFormat="1" x14ac:dyDescent="0.2">
      <c r="A1" s="10" t="s">
        <v>71</v>
      </c>
      <c r="B1" s="10" t="s">
        <v>95</v>
      </c>
      <c r="C1" s="10" t="s">
        <v>96</v>
      </c>
      <c r="D1" s="17" t="s">
        <v>97</v>
      </c>
      <c r="E1" s="17" t="s">
        <v>98</v>
      </c>
      <c r="F1" s="17" t="s">
        <v>99</v>
      </c>
      <c r="G1" s="17" t="s">
        <v>100</v>
      </c>
      <c r="H1" s="17" t="s">
        <v>101</v>
      </c>
      <c r="I1" s="17" t="s">
        <v>102</v>
      </c>
    </row>
    <row r="2" spans="1:9" s="18" customFormat="1" x14ac:dyDescent="0.2">
      <c r="A2" s="2" t="s">
        <v>39</v>
      </c>
      <c r="B2" s="19">
        <v>0.13819999999999999</v>
      </c>
      <c r="C2" s="20">
        <f t="shared" ref="C2:C12" si="0">0.15*B2</f>
        <v>2.0729999999999998E-2</v>
      </c>
      <c r="D2" s="19">
        <v>0.13250000000000001</v>
      </c>
      <c r="E2" s="20">
        <f t="shared" ref="E2:E12" si="1">0.15*D2</f>
        <v>1.9875E-2</v>
      </c>
      <c r="F2" s="19">
        <v>0.13469999999999999</v>
      </c>
      <c r="G2" s="20">
        <f t="shared" ref="G2:G12" si="2">0.15*F2</f>
        <v>2.0204999999999997E-2</v>
      </c>
      <c r="H2" s="19">
        <v>0.1075</v>
      </c>
      <c r="I2" s="20">
        <f t="shared" ref="I2:I12" si="3">0.15*H2</f>
        <v>1.6125E-2</v>
      </c>
    </row>
    <row r="3" spans="1:9" s="18" customFormat="1" x14ac:dyDescent="0.2">
      <c r="A3" s="2" t="s">
        <v>40</v>
      </c>
      <c r="B3" s="19">
        <v>0.81479999999999997</v>
      </c>
      <c r="C3" s="20">
        <f t="shared" si="0"/>
        <v>0.12222</v>
      </c>
      <c r="D3" s="19">
        <v>0.86870000000000003</v>
      </c>
      <c r="E3" s="20">
        <f t="shared" si="1"/>
        <v>0.130305</v>
      </c>
      <c r="F3" s="19">
        <v>0.85599999999999998</v>
      </c>
      <c r="G3" s="20">
        <f t="shared" si="2"/>
        <v>0.12839999999999999</v>
      </c>
      <c r="H3" s="19">
        <v>0.73040000000000005</v>
      </c>
      <c r="I3" s="20">
        <f t="shared" si="3"/>
        <v>0.10956</v>
      </c>
    </row>
    <row r="4" spans="1:9" s="18" customFormat="1" x14ac:dyDescent="0.2">
      <c r="A4" s="2" t="s">
        <v>41</v>
      </c>
      <c r="B4" s="19">
        <v>0.24909999999999999</v>
      </c>
      <c r="C4" s="20">
        <f t="shared" si="0"/>
        <v>3.7364999999999995E-2</v>
      </c>
      <c r="D4" s="19">
        <v>0.158</v>
      </c>
      <c r="E4" s="20">
        <f t="shared" si="1"/>
        <v>2.3699999999999999E-2</v>
      </c>
      <c r="F4" s="19">
        <v>0.18360000000000001</v>
      </c>
      <c r="G4" s="20">
        <f t="shared" si="2"/>
        <v>2.7540000000000002E-2</v>
      </c>
      <c r="H4" s="19">
        <v>5.7799999999999997E-2</v>
      </c>
      <c r="I4" s="20">
        <f t="shared" si="3"/>
        <v>8.6699999999999989E-3</v>
      </c>
    </row>
    <row r="5" spans="1:9" x14ac:dyDescent="0.2">
      <c r="A5" s="2" t="s">
        <v>42</v>
      </c>
      <c r="B5" s="19">
        <v>1.0164</v>
      </c>
      <c r="C5" s="20">
        <f t="shared" si="0"/>
        <v>0.15245999999999998</v>
      </c>
      <c r="D5" s="19">
        <v>1.0037</v>
      </c>
      <c r="E5" s="20">
        <f t="shared" si="1"/>
        <v>0.15055499999999999</v>
      </c>
      <c r="F5" s="19">
        <v>0.96850000000000003</v>
      </c>
      <c r="G5" s="20">
        <f t="shared" si="2"/>
        <v>0.14527499999999999</v>
      </c>
      <c r="H5" s="19">
        <v>0.78500000000000003</v>
      </c>
      <c r="I5" s="20">
        <f t="shared" si="3"/>
        <v>0.11774999999999999</v>
      </c>
    </row>
    <row r="6" spans="1:9" x14ac:dyDescent="0.2">
      <c r="A6" s="2" t="s">
        <v>43</v>
      </c>
      <c r="B6" s="19">
        <v>4.7500000000000001E-2</v>
      </c>
      <c r="C6" s="20">
        <f t="shared" si="0"/>
        <v>7.1249999999999994E-3</v>
      </c>
      <c r="D6" s="19">
        <v>2.3E-2</v>
      </c>
      <c r="E6" s="20">
        <f t="shared" si="1"/>
        <v>3.4499999999999999E-3</v>
      </c>
      <c r="F6" s="19">
        <v>7.0999999999999994E-2</v>
      </c>
      <c r="G6" s="20">
        <f t="shared" si="2"/>
        <v>1.0649999999999998E-2</v>
      </c>
      <c r="H6" s="19">
        <v>3.0999999999999999E-3</v>
      </c>
      <c r="I6" s="20">
        <f t="shared" si="3"/>
        <v>4.6499999999999997E-4</v>
      </c>
    </row>
    <row r="7" spans="1:9" x14ac:dyDescent="0.2">
      <c r="A7" s="2" t="s">
        <v>44</v>
      </c>
      <c r="B7" s="19">
        <v>1.0639000000000001</v>
      </c>
      <c r="C7" s="20">
        <f t="shared" si="0"/>
        <v>0.159585</v>
      </c>
      <c r="D7" s="19">
        <v>1.0266999999999999</v>
      </c>
      <c r="E7" s="20">
        <f t="shared" si="1"/>
        <v>0.15400499999999998</v>
      </c>
      <c r="F7" s="19">
        <v>1.0396000000000001</v>
      </c>
      <c r="G7" s="20">
        <f t="shared" si="2"/>
        <v>0.15594</v>
      </c>
      <c r="H7" s="19">
        <v>0.78810000000000002</v>
      </c>
      <c r="I7" s="20">
        <f t="shared" si="3"/>
        <v>0.118215</v>
      </c>
    </row>
    <row r="8" spans="1:9" x14ac:dyDescent="0.2">
      <c r="A8" s="2" t="s">
        <v>45</v>
      </c>
      <c r="B8" s="19">
        <v>8.5199999999999998E-2</v>
      </c>
      <c r="C8" s="20">
        <f t="shared" si="0"/>
        <v>1.278E-2</v>
      </c>
      <c r="D8" s="19">
        <v>8.7800000000000003E-2</v>
      </c>
      <c r="E8" s="20">
        <f t="shared" si="1"/>
        <v>1.3169999999999999E-2</v>
      </c>
      <c r="F8" s="19">
        <v>2.1000000000000001E-2</v>
      </c>
      <c r="G8" s="20">
        <f t="shared" si="2"/>
        <v>3.15E-3</v>
      </c>
      <c r="H8" s="19">
        <v>0.1343</v>
      </c>
      <c r="I8" s="20">
        <f t="shared" si="3"/>
        <v>2.0145E-2</v>
      </c>
    </row>
    <row r="9" spans="1:9" x14ac:dyDescent="0.2">
      <c r="A9" s="2" t="s">
        <v>46</v>
      </c>
      <c r="B9" s="19">
        <v>0.35560000000000003</v>
      </c>
      <c r="C9" s="20">
        <f t="shared" si="0"/>
        <v>5.3340000000000005E-2</v>
      </c>
      <c r="D9" s="19">
        <v>0.31019999999999998</v>
      </c>
      <c r="E9" s="20">
        <f t="shared" si="1"/>
        <v>4.6529999999999995E-2</v>
      </c>
      <c r="F9" s="19">
        <v>0.39200000000000002</v>
      </c>
      <c r="G9" s="20">
        <f t="shared" si="2"/>
        <v>5.8799999999999998E-2</v>
      </c>
      <c r="H9" s="19">
        <v>0</v>
      </c>
      <c r="I9" s="20">
        <f t="shared" si="3"/>
        <v>0</v>
      </c>
    </row>
    <row r="10" spans="1:9" x14ac:dyDescent="0.2">
      <c r="A10" s="2" t="s">
        <v>47</v>
      </c>
      <c r="B10" s="19">
        <v>0.62309999999999999</v>
      </c>
      <c r="C10" s="20">
        <f t="shared" si="0"/>
        <v>9.3464999999999993E-2</v>
      </c>
      <c r="D10" s="19">
        <v>0.62880000000000003</v>
      </c>
      <c r="E10" s="20">
        <f t="shared" si="1"/>
        <v>9.4320000000000001E-2</v>
      </c>
      <c r="F10" s="19">
        <v>0.62660000000000005</v>
      </c>
      <c r="G10" s="20">
        <f t="shared" si="2"/>
        <v>9.3990000000000004E-2</v>
      </c>
      <c r="H10" s="19">
        <v>0.65380000000000005</v>
      </c>
      <c r="I10" s="20">
        <f t="shared" si="3"/>
        <v>9.8070000000000004E-2</v>
      </c>
    </row>
    <row r="11" spans="1:9" x14ac:dyDescent="0.2">
      <c r="A11" s="2" t="s">
        <v>48</v>
      </c>
      <c r="B11" s="19">
        <v>8.5199999999999998E-2</v>
      </c>
      <c r="C11" s="20">
        <f t="shared" si="0"/>
        <v>1.278E-2</v>
      </c>
      <c r="D11" s="19">
        <v>8.7800000000000003E-2</v>
      </c>
      <c r="E11" s="20">
        <f t="shared" si="1"/>
        <v>1.3169999999999999E-2</v>
      </c>
      <c r="F11" s="19">
        <v>2.1000000000000001E-2</v>
      </c>
      <c r="G11" s="20">
        <f t="shared" si="2"/>
        <v>3.15E-3</v>
      </c>
      <c r="H11" s="19">
        <v>0.1343</v>
      </c>
      <c r="I11" s="20">
        <f t="shared" si="3"/>
        <v>2.0145E-2</v>
      </c>
    </row>
    <row r="12" spans="1:9" s="18" customFormat="1" x14ac:dyDescent="0.2">
      <c r="A12" s="2" t="s">
        <v>49</v>
      </c>
      <c r="B12" s="19">
        <v>0.76129999999999998</v>
      </c>
      <c r="C12" s="20">
        <f t="shared" si="0"/>
        <v>0.11419499999999999</v>
      </c>
      <c r="D12" s="19">
        <v>0.76129999999999998</v>
      </c>
      <c r="E12" s="20">
        <f t="shared" si="1"/>
        <v>0.11419499999999999</v>
      </c>
      <c r="F12" s="19">
        <v>0.76129999999999998</v>
      </c>
      <c r="G12" s="20">
        <f t="shared" si="2"/>
        <v>0.11419499999999999</v>
      </c>
      <c r="H12" s="19">
        <v>0.76129999999999998</v>
      </c>
      <c r="I12" s="20">
        <f t="shared" si="3"/>
        <v>0.11419499999999999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</vt:lpstr>
      <vt:lpstr>stoic</vt:lpstr>
      <vt:lpstr>mets</vt:lpstr>
      <vt:lpstr>rxns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Andres Saa Higuera</dc:creator>
  <dc:description/>
  <cp:lastModifiedBy> </cp:lastModifiedBy>
  <cp:revision>112</cp:revision>
  <dcterms:created xsi:type="dcterms:W3CDTF">2019-02-15T13:42:30Z</dcterms:created>
  <dcterms:modified xsi:type="dcterms:W3CDTF">2021-03-28T21:04:42Z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