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lee/Documents/GitHub/GRASP/io/input/"/>
    </mc:Choice>
  </mc:AlternateContent>
  <xr:revisionPtr revIDLastSave="0" documentId="13_ncr:1_{DE6FA432-7D6B-624F-8BEA-7BB99DF42BD2}" xr6:coauthVersionLast="46" xr6:coauthVersionMax="46" xr10:uidLastSave="{00000000-0000-0000-0000-000000000000}"/>
  <bookViews>
    <workbookView xWindow="0" yWindow="500" windowWidth="16380" windowHeight="8200" tabRatio="500" activeTab="4" xr2:uid="{00000000-000D-0000-FFFF-FFFF00000000}"/>
  </bookViews>
  <sheets>
    <sheet name="general" sheetId="1" r:id="rId1"/>
    <sheet name="stoic" sheetId="2" r:id="rId2"/>
    <sheet name="mets" sheetId="3" r:id="rId3"/>
    <sheet name="rxns" sheetId="4" r:id="rId4"/>
    <sheet name="poolConst" sheetId="6" r:id="rId5"/>
    <sheet name="thermo_ineq_constraints" sheetId="7" r:id="rId6"/>
    <sheet name="thermoRxns" sheetId="8" r:id="rId7"/>
    <sheet name="thermoMets" sheetId="9" r:id="rId8"/>
    <sheet name="measRates" sheetId="10" r:id="rId9"/>
    <sheet name="protData" sheetId="11" r:id="rId10"/>
    <sheet name="metsData" sheetId="12" r:id="rId11"/>
    <sheet name="kinetics1" sheetId="13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0" l="1"/>
  <c r="C6" i="10"/>
  <c r="C5" i="10"/>
  <c r="C4" i="10"/>
  <c r="C3" i="10"/>
  <c r="C2" i="10"/>
</calcChain>
</file>

<file path=xl/sharedStrings.xml><?xml version="1.0" encoding="utf-8"?>
<sst xmlns="http://schemas.openxmlformats.org/spreadsheetml/2006/main" count="322" uniqueCount="99">
  <si>
    <t>General Reaction and Sampling Platform (GRASP)</t>
  </si>
  <si>
    <t>Model name</t>
  </si>
  <si>
    <t>toy_model</t>
  </si>
  <si>
    <t>Sampling mode (GRASP or rejection)</t>
  </si>
  <si>
    <t>GRASP</t>
  </si>
  <si>
    <t>NLP solver (NLOPT or FMINCON (default))</t>
  </si>
  <si>
    <t>FMINCON</t>
  </si>
  <si>
    <t>LP solver (linprog or gurobi)</t>
  </si>
  <si>
    <t>gurobi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</si>
  <si>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</si>
  <si>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</si>
  <si>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</si>
  <si>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</si>
  <si>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</si>
  <si>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Compute robust fluxes (ON = 1; OFF = 0)</t>
  </si>
  <si>
    <t>Final tolerance (in the case of GRASP, set to 1)</t>
  </si>
  <si>
    <t>rxn ID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</si>
  <si>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</si>
  <si>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</si>
  <si>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</si>
  <si>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</si>
  <si>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</si>
  <si>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</si>
  <si>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</si>
  <si>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</si>
  <si>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</si>
  <si>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</si>
  <si>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</si>
  <si>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</si>
  <si>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</si>
  <si>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</si>
  <si>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</si>
  <si>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</si>
  <si>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</si>
  <si>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</si>
  <si>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</si>
  <si>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</si>
  <si>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r1</t>
  </si>
  <si>
    <t>r2</t>
  </si>
  <si>
    <t>r3</t>
  </si>
  <si>
    <t>r4_1</t>
  </si>
  <si>
    <t>r4_2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</si>
  <si>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</si>
  <si>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</si>
  <si>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</si>
  <si>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</si>
  <si>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</si>
  <si>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</si>
  <si>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</si>
  <si>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</si>
  <si>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</si>
  <si>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metabolite ID</t>
  </si>
  <si>
    <t>Metabolite name</t>
  </si>
  <si>
    <t>balanced?</t>
  </si>
  <si>
    <t>reaction ID</t>
  </si>
  <si>
    <t>reaction name</t>
  </si>
  <si>
    <t>transport reaction?</t>
  </si>
  <si>
    <t>isoenzymes</t>
  </si>
  <si>
    <t>r4 1</t>
  </si>
  <si>
    <t>r4</t>
  </si>
  <si>
    <t>r4 2</t>
  </si>
  <si>
    <t>∆Gr'_min (kJ/mol)</t>
  </si>
  <si>
    <t>∆Gr'_max (kJ/mol)</t>
  </si>
  <si>
    <t>min (M)</t>
  </si>
  <si>
    <t>max (M)</t>
  </si>
  <si>
    <t>vref_mean (mmol/L/h)</t>
  </si>
  <si>
    <t>vref_std (mmol/L/h)</t>
  </si>
  <si>
    <t>reaction/enzyme ID</t>
  </si>
  <si>
    <t>lower_bound</t>
  </si>
  <si>
    <t>mean</t>
  </si>
  <si>
    <t>upper_bound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</si>
  <si>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</si>
  <si>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</si>
  <si>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</si>
  <si>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</si>
  <si>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</si>
  <si>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</si>
  <si>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</si>
  <si>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</si>
  <si>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</si>
  <si>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</si>
  <si>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comments</t>
  </si>
  <si>
    <t>substrateInhibOrderedBiBi</t>
  </si>
  <si>
    <t>m3 m6</t>
  </si>
  <si>
    <t>m5 m14</t>
  </si>
  <si>
    <t>UniUniPromiscuous</t>
  </si>
  <si>
    <t>m5 m6</t>
  </si>
  <si>
    <t>m7 m10</t>
  </si>
  <si>
    <t>r2 r5</t>
  </si>
  <si>
    <t>OrdPromiscCompInhibIndep</t>
  </si>
  <si>
    <t>m1 m7 m1 m10</t>
  </si>
  <si>
    <t>m8 m11 m12 m12</t>
  </si>
  <si>
    <t>r3 r6</t>
  </si>
  <si>
    <t>orderedBiBi</t>
  </si>
  <si>
    <t xml:space="preserve">m2 m8 </t>
  </si>
  <si>
    <t>m9 m13</t>
  </si>
  <si>
    <t>massAction</t>
  </si>
  <si>
    <t>diffusion</t>
  </si>
  <si>
    <t>fixedExchange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</si>
</sst>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A8" sqref="A8"/>
    </sheetView>
  </sheetViews>
  <sheetFormatPr baseColWidth="10" defaultColWidth="8.83203125" defaultRowHeight="15" x14ac:dyDescent="0.2"/>
  <cols>
    <col min="1" max="1" width="48.83203125" style="1" customWidth="1"/>
    <col min="2" max="2" width="36.1640625" customWidth="1"/>
    <col min="3" max="1025" width="8.5" customWidth="1"/>
  </cols>
  <sheetData>
    <row r="1" spans="1:2" x14ac:dyDescent="0.2">
      <c r="A1" s="2" t="s">
        <v>0</v>
      </c>
      <c r="B1" s="3"/>
    </row>
    <row r="2" spans="1:2" x14ac:dyDescent="0.2">
      <c r="A2" s="2" t="s">
        <v>1</v>
      </c>
      <c r="B2" t="s">
        <v>2</v>
      </c>
    </row>
    <row r="3" spans="1:2" x14ac:dyDescent="0.2">
      <c r="A3" s="2" t="s">
        <v>3</v>
      </c>
      <c r="B3" t="s">
        <v>4</v>
      </c>
    </row>
    <row r="4" spans="1:2" x14ac:dyDescent="0.2">
      <c r="A4" s="2" t="s">
        <v>5</v>
      </c>
      <c r="B4" t="s">
        <v>6</v>
      </c>
    </row>
    <row r="5" spans="1:2" x14ac:dyDescent="0.2">
      <c r="A5" s="2" t="s">
        <v>7</v>
      </c>
      <c r="B5" t="s">
        <v>8</v>
      </c>
    </row>
    <row r="6" spans="1:2" x14ac:dyDescent="0.2">
      <c r="A6" s="2" t="s">
        <v>9</v>
      </c>
      <c r="B6">
        <v>0</v>
      </c>
    </row>
    <row r="7" spans="1:2" x14ac:dyDescent="0.2">
      <c r="A7" s="2" t="s">
        <v>10</v>
      </c>
      <c r="B7">
        <v>1</v>
      </c>
    </row>
    <row r="8" spans="1:2" x14ac:dyDescent="0.2">
      <c r="A8" s="2" t="s">
        <v>11</v>
      </c>
      <c r="B8">
        <v>5</v>
      </c>
    </row>
    <row r="9" spans="1:2" x14ac:dyDescent="0.2">
      <c r="A9" s="2" t="s">
        <v>12</v>
      </c>
      <c r="B9">
        <v>0</v>
      </c>
    </row>
    <row r="10" spans="1:2" x14ac:dyDescent="0.2">
      <c r="A10" s="2" t="s">
        <v>13</v>
      </c>
      <c r="B10">
        <v>2</v>
      </c>
    </row>
    <row r="11" spans="1:2" x14ac:dyDescent="0.2">
      <c r="A11" s="2" t="s">
        <v>14</v>
      </c>
      <c r="B11">
        <v>1</v>
      </c>
    </row>
    <row r="12" spans="1:2" x14ac:dyDescent="0.2">
      <c r="A12" s="2" t="s">
        <v>15</v>
      </c>
      <c r="B12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5"/>
  <sheetViews>
    <sheetView zoomScaleNormal="100" workbookViewId="0">
      <selection activeCell="C10" sqref="C10"/>
    </sheetView>
  </sheetViews>
  <sheetFormatPr baseColWidth="10" defaultColWidth="8.83203125" defaultRowHeight="15" x14ac:dyDescent="0.2"/>
  <cols>
    <col min="1" max="2" width="18.33203125" customWidth="1"/>
    <col min="3" max="3" width="15.33203125" customWidth="1"/>
    <col min="4" max="4" width="16.1640625" customWidth="1"/>
    <col min="5" max="1025" width="8.5" customWidth="1"/>
  </cols>
  <sheetData>
    <row r="1" spans="1:4" x14ac:dyDescent="0.2">
      <c r="A1" s="3" t="s">
        <v>67</v>
      </c>
      <c r="B1" s="3" t="s">
        <v>68</v>
      </c>
      <c r="C1" s="3" t="s">
        <v>69</v>
      </c>
      <c r="D1" s="3" t="s">
        <v>70</v>
      </c>
    </row>
    <row r="2" spans="1:4" x14ac:dyDescent="0.2">
      <c r="A2" s="3" t="s">
        <v>37</v>
      </c>
      <c r="B2">
        <v>0.93874589192731095</v>
      </c>
      <c r="C2">
        <v>1</v>
      </c>
      <c r="D2">
        <v>1.06125410807269</v>
      </c>
    </row>
    <row r="3" spans="1:4" x14ac:dyDescent="0.2">
      <c r="A3" s="3" t="s">
        <v>38</v>
      </c>
      <c r="B3">
        <v>0.91812927080953799</v>
      </c>
      <c r="C3">
        <v>1</v>
      </c>
      <c r="D3">
        <v>1.0818707291904599</v>
      </c>
    </row>
    <row r="4" spans="1:4" x14ac:dyDescent="0.2">
      <c r="A4" s="3" t="s">
        <v>39</v>
      </c>
      <c r="B4">
        <v>0.97933069297809805</v>
      </c>
      <c r="C4">
        <v>1</v>
      </c>
      <c r="D4">
        <v>1.0206693070219</v>
      </c>
    </row>
    <row r="5" spans="1:4" x14ac:dyDescent="0.2">
      <c r="A5" s="3" t="s">
        <v>40</v>
      </c>
      <c r="B5">
        <v>0.87096015296678297</v>
      </c>
      <c r="C5">
        <v>1</v>
      </c>
      <c r="D5">
        <v>1.1290398470332199</v>
      </c>
    </row>
    <row r="6" spans="1:4" x14ac:dyDescent="0.2">
      <c r="A6" s="3" t="s">
        <v>41</v>
      </c>
      <c r="B6">
        <v>0.8</v>
      </c>
      <c r="C6">
        <v>1</v>
      </c>
      <c r="D6">
        <v>1.2</v>
      </c>
    </row>
    <row r="7" spans="1:4" x14ac:dyDescent="0.2">
      <c r="A7" s="3" t="s">
        <v>42</v>
      </c>
      <c r="B7">
        <v>0.99</v>
      </c>
      <c r="C7">
        <v>1</v>
      </c>
      <c r="D7">
        <v>1.01</v>
      </c>
    </row>
    <row r="8" spans="1:4" x14ac:dyDescent="0.2">
      <c r="A8" s="3" t="s">
        <v>43</v>
      </c>
      <c r="B8">
        <v>0.99</v>
      </c>
      <c r="C8">
        <v>1</v>
      </c>
      <c r="D8">
        <v>1.01</v>
      </c>
    </row>
    <row r="9" spans="1:4" x14ac:dyDescent="0.2">
      <c r="A9" s="3" t="s">
        <v>44</v>
      </c>
      <c r="B9">
        <v>0.99</v>
      </c>
      <c r="C9">
        <v>1</v>
      </c>
      <c r="D9">
        <v>1.01</v>
      </c>
    </row>
    <row r="10" spans="1:4" x14ac:dyDescent="0.2">
      <c r="A10" s="3" t="s">
        <v>45</v>
      </c>
      <c r="B10">
        <v>0.99</v>
      </c>
      <c r="C10">
        <v>1</v>
      </c>
      <c r="D10">
        <v>1.01</v>
      </c>
    </row>
    <row r="11" spans="1:4" x14ac:dyDescent="0.2">
      <c r="A11" s="3" t="s">
        <v>46</v>
      </c>
      <c r="B11">
        <v>0.99</v>
      </c>
      <c r="C11">
        <v>1</v>
      </c>
      <c r="D11">
        <v>1.01</v>
      </c>
    </row>
    <row r="12" spans="1:4" x14ac:dyDescent="0.2">
      <c r="A12" s="3" t="s">
        <v>47</v>
      </c>
      <c r="B12">
        <v>0.99</v>
      </c>
      <c r="C12">
        <v>1</v>
      </c>
      <c r="D12">
        <v>1.01</v>
      </c>
    </row>
    <row r="13" spans="1:4" x14ac:dyDescent="0.2">
      <c r="A13" s="3" t="s">
        <v>48</v>
      </c>
      <c r="B13">
        <v>0.99</v>
      </c>
      <c r="C13">
        <v>1</v>
      </c>
      <c r="D13">
        <v>1.01</v>
      </c>
    </row>
    <row r="14" spans="1:4" x14ac:dyDescent="0.2">
      <c r="A14" s="3" t="s">
        <v>49</v>
      </c>
      <c r="B14">
        <v>0.99</v>
      </c>
      <c r="C14">
        <v>1</v>
      </c>
      <c r="D14">
        <v>1.01</v>
      </c>
    </row>
    <row r="15" spans="1:4" x14ac:dyDescent="0.2">
      <c r="A15" s="3" t="s">
        <v>50</v>
      </c>
      <c r="B15">
        <v>0.99</v>
      </c>
      <c r="C15">
        <v>1</v>
      </c>
      <c r="D15">
        <v>1.01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1"/>
  <sheetViews>
    <sheetView zoomScaleNormal="100" workbookViewId="0">
      <selection activeCell="A2" sqref="A2"/>
    </sheetView>
  </sheetViews>
  <sheetFormatPr baseColWidth="10" defaultColWidth="8.83203125" defaultRowHeight="15" x14ac:dyDescent="0.2"/>
  <cols>
    <col min="1" max="3" width="8.5" customWidth="1"/>
    <col min="4" max="4" width="20.1640625" customWidth="1"/>
    <col min="5" max="1025" width="8.5" customWidth="1"/>
  </cols>
  <sheetData>
    <row r="1" spans="1:4" x14ac:dyDescent="0.2">
      <c r="A1" s="3" t="s">
        <v>51</v>
      </c>
      <c r="B1" s="3" t="s">
        <v>68</v>
      </c>
      <c r="C1" s="3" t="s">
        <v>69</v>
      </c>
      <c r="D1" s="3" t="s">
        <v>70</v>
      </c>
    </row>
    <row r="2" spans="1:4" x14ac:dyDescent="0.2">
      <c r="A2" s="3" t="s">
        <v>17</v>
      </c>
      <c r="B2">
        <v>0.72936260811334297</v>
      </c>
      <c r="C2">
        <v>1</v>
      </c>
      <c r="D2">
        <v>1.27063739188666</v>
      </c>
    </row>
    <row r="3" spans="1:4" x14ac:dyDescent="0.2">
      <c r="A3" s="3" t="s">
        <v>18</v>
      </c>
      <c r="B3">
        <v>0.99</v>
      </c>
      <c r="C3">
        <v>1</v>
      </c>
      <c r="D3">
        <v>1.01</v>
      </c>
    </row>
    <row r="4" spans="1:4" x14ac:dyDescent="0.2">
      <c r="A4" s="3" t="s">
        <v>19</v>
      </c>
      <c r="B4">
        <v>0.99</v>
      </c>
      <c r="C4">
        <v>1</v>
      </c>
      <c r="D4">
        <v>1.01</v>
      </c>
    </row>
    <row r="5" spans="1:4" x14ac:dyDescent="0.2">
      <c r="A5" s="3" t="s">
        <v>20</v>
      </c>
      <c r="B5">
        <v>0.99</v>
      </c>
      <c r="C5">
        <v>1</v>
      </c>
      <c r="D5">
        <v>1.01</v>
      </c>
    </row>
    <row r="6" spans="1:4" x14ac:dyDescent="0.2">
      <c r="A6" s="3" t="s">
        <v>21</v>
      </c>
      <c r="B6">
        <v>0</v>
      </c>
      <c r="C6">
        <v>1</v>
      </c>
      <c r="D6">
        <v>2.2183714810122499</v>
      </c>
    </row>
    <row r="7" spans="1:4" x14ac:dyDescent="0.2">
      <c r="A7" s="3" t="s">
        <v>22</v>
      </c>
      <c r="B7">
        <v>0.98517146236979602</v>
      </c>
      <c r="C7">
        <v>1</v>
      </c>
      <c r="D7">
        <v>1.0148285376302</v>
      </c>
    </row>
    <row r="8" spans="1:4" x14ac:dyDescent="0.2">
      <c r="A8" s="3" t="s">
        <v>23</v>
      </c>
      <c r="B8">
        <v>0.87519831835346795</v>
      </c>
      <c r="C8">
        <v>1</v>
      </c>
      <c r="D8">
        <v>1.12480168164653</v>
      </c>
    </row>
    <row r="9" spans="1:4" x14ac:dyDescent="0.2">
      <c r="A9" s="3" t="s">
        <v>24</v>
      </c>
      <c r="B9">
        <v>0.99223295601987105</v>
      </c>
      <c r="C9">
        <v>1</v>
      </c>
      <c r="D9">
        <v>1.0077670439801301</v>
      </c>
    </row>
    <row r="10" spans="1:4" x14ac:dyDescent="0.2">
      <c r="A10" s="3" t="s">
        <v>25</v>
      </c>
      <c r="B10">
        <v>0.87219768970853995</v>
      </c>
      <c r="C10">
        <v>1</v>
      </c>
      <c r="D10">
        <v>1.1278023102914601</v>
      </c>
    </row>
    <row r="11" spans="1:4" x14ac:dyDescent="0.2">
      <c r="A11" s="3" t="s">
        <v>26</v>
      </c>
      <c r="B11">
        <v>0.99706447510879803</v>
      </c>
      <c r="C11">
        <v>1</v>
      </c>
      <c r="D11">
        <v>1.0029355248912</v>
      </c>
    </row>
    <row r="12" spans="1:4" x14ac:dyDescent="0.2">
      <c r="A12" s="3" t="s">
        <v>27</v>
      </c>
      <c r="B12">
        <v>0</v>
      </c>
      <c r="C12">
        <v>1</v>
      </c>
      <c r="D12">
        <v>4.2787192621510304</v>
      </c>
    </row>
    <row r="13" spans="1:4" x14ac:dyDescent="0.2">
      <c r="A13" s="3" t="s">
        <v>28</v>
      </c>
      <c r="B13">
        <v>0.935839477601494</v>
      </c>
      <c r="C13">
        <v>1</v>
      </c>
      <c r="D13">
        <v>1.06416052239851</v>
      </c>
    </row>
    <row r="14" spans="1:4" x14ac:dyDescent="0.2">
      <c r="A14" s="3" t="s">
        <v>29</v>
      </c>
      <c r="B14">
        <v>0.99</v>
      </c>
      <c r="C14">
        <v>1</v>
      </c>
      <c r="D14">
        <v>1.01</v>
      </c>
    </row>
    <row r="15" spans="1:4" x14ac:dyDescent="0.2">
      <c r="A15" s="3" t="s">
        <v>30</v>
      </c>
      <c r="B15">
        <v>0.99</v>
      </c>
      <c r="C15">
        <v>1</v>
      </c>
      <c r="D15">
        <v>1.01</v>
      </c>
    </row>
    <row r="16" spans="1:4" x14ac:dyDescent="0.2">
      <c r="A16" s="3" t="s">
        <v>31</v>
      </c>
      <c r="B16">
        <v>0.86411221114739201</v>
      </c>
      <c r="C16">
        <v>1</v>
      </c>
      <c r="D16">
        <v>1.13588778885261</v>
      </c>
    </row>
    <row r="17" spans="1:4" x14ac:dyDescent="0.2">
      <c r="A17" s="3" t="s">
        <v>32</v>
      </c>
      <c r="B17">
        <v>0.99</v>
      </c>
      <c r="C17">
        <v>1</v>
      </c>
      <c r="D17">
        <v>1.01</v>
      </c>
    </row>
    <row r="18" spans="1:4" x14ac:dyDescent="0.2">
      <c r="A18" s="3" t="s">
        <v>33</v>
      </c>
      <c r="B18">
        <v>0.99</v>
      </c>
      <c r="C18">
        <v>1</v>
      </c>
      <c r="D18">
        <v>1.01</v>
      </c>
    </row>
    <row r="19" spans="1:4" x14ac:dyDescent="0.2">
      <c r="A19" s="3" t="s">
        <v>34</v>
      </c>
      <c r="B19">
        <v>0.98082788905025697</v>
      </c>
      <c r="C19">
        <v>1</v>
      </c>
      <c r="D19">
        <v>1.01917211094974</v>
      </c>
    </row>
    <row r="20" spans="1:4" x14ac:dyDescent="0.2">
      <c r="A20" s="3" t="s">
        <v>35</v>
      </c>
      <c r="B20">
        <v>0.98320584327652405</v>
      </c>
      <c r="C20">
        <v>1</v>
      </c>
      <c r="D20">
        <v>1.0167941567234799</v>
      </c>
    </row>
    <row r="21" spans="1:4" x14ac:dyDescent="0.2">
      <c r="A21" s="3" t="s">
        <v>36</v>
      </c>
      <c r="B21">
        <v>0.98680903682052801</v>
      </c>
      <c r="C21">
        <v>1</v>
      </c>
      <c r="D21">
        <v>1.01319096317947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5"/>
  <sheetViews>
    <sheetView topLeftCell="B1" zoomScaleNormal="100" workbookViewId="0">
      <selection activeCell="G4" sqref="G4"/>
    </sheetView>
  </sheetViews>
  <sheetFormatPr baseColWidth="10" defaultColWidth="8.83203125" defaultRowHeight="15" x14ac:dyDescent="0.2"/>
  <cols>
    <col min="1" max="1" width="20.83203125" customWidth="1"/>
    <col min="2" max="2" width="32" customWidth="1"/>
    <col min="3" max="3" width="44.33203125" customWidth="1"/>
    <col min="4" max="4" width="43.33203125" customWidth="1"/>
    <col min="5" max="5" width="33.6640625" customWidth="1"/>
    <col min="6" max="7" width="14" customWidth="1"/>
    <col min="8" max="1025" width="8.5" customWidth="1"/>
  </cols>
  <sheetData>
    <row r="1" spans="1:12" x14ac:dyDescent="0.2">
      <c r="A1" s="3" t="s">
        <v>54</v>
      </c>
      <c r="B1" s="3" t="s">
        <v>71</v>
      </c>
      <c r="C1" s="3" t="s">
        <v>72</v>
      </c>
      <c r="D1" s="6" t="s">
        <v>73</v>
      </c>
      <c r="E1" s="3" t="s">
        <v>74</v>
      </c>
      <c r="F1" s="3" t="s">
        <v>75</v>
      </c>
      <c r="G1" s="3" t="s">
        <v>76</v>
      </c>
      <c r="H1" s="3" t="s">
        <v>77</v>
      </c>
      <c r="I1" s="3" t="s">
        <v>78</v>
      </c>
      <c r="J1" s="3" t="s">
        <v>79</v>
      </c>
      <c r="K1" s="3" t="s">
        <v>80</v>
      </c>
      <c r="L1" s="3" t="s">
        <v>81</v>
      </c>
    </row>
    <row r="2" spans="1:12" x14ac:dyDescent="0.2">
      <c r="A2" s="3" t="s">
        <v>37</v>
      </c>
      <c r="B2" t="s">
        <v>82</v>
      </c>
      <c r="C2" t="s">
        <v>83</v>
      </c>
      <c r="D2" t="s">
        <v>84</v>
      </c>
      <c r="F2" t="s">
        <v>22</v>
      </c>
      <c r="J2">
        <v>0</v>
      </c>
      <c r="K2">
        <v>4</v>
      </c>
    </row>
    <row r="3" spans="1:12" x14ac:dyDescent="0.2">
      <c r="A3" s="3" t="s">
        <v>38</v>
      </c>
      <c r="B3" t="s">
        <v>85</v>
      </c>
      <c r="C3" t="s">
        <v>86</v>
      </c>
      <c r="D3" t="s">
        <v>87</v>
      </c>
      <c r="E3" t="s">
        <v>88</v>
      </c>
      <c r="J3">
        <v>0</v>
      </c>
      <c r="K3">
        <v>2</v>
      </c>
    </row>
    <row r="4" spans="1:12" x14ac:dyDescent="0.2">
      <c r="A4" s="3" t="s">
        <v>39</v>
      </c>
      <c r="B4" t="s">
        <v>89</v>
      </c>
      <c r="C4" t="s">
        <v>90</v>
      </c>
      <c r="D4" t="s">
        <v>91</v>
      </c>
      <c r="E4" t="s">
        <v>92</v>
      </c>
      <c r="F4" t="s">
        <v>25</v>
      </c>
      <c r="J4">
        <v>0</v>
      </c>
      <c r="K4">
        <v>1</v>
      </c>
    </row>
    <row r="5" spans="1:12" x14ac:dyDescent="0.2">
      <c r="A5" s="3" t="s">
        <v>40</v>
      </c>
      <c r="B5" t="s">
        <v>93</v>
      </c>
      <c r="C5" t="s">
        <v>94</v>
      </c>
      <c r="D5" s="7" t="s">
        <v>95</v>
      </c>
      <c r="J5">
        <v>0</v>
      </c>
      <c r="K5">
        <v>2</v>
      </c>
    </row>
    <row r="6" spans="1:12" x14ac:dyDescent="0.2">
      <c r="A6" s="3" t="s">
        <v>41</v>
      </c>
      <c r="B6" t="s">
        <v>93</v>
      </c>
      <c r="C6" t="s">
        <v>94</v>
      </c>
      <c r="D6" s="7" t="s">
        <v>95</v>
      </c>
      <c r="J6">
        <v>0</v>
      </c>
      <c r="K6">
        <v>2</v>
      </c>
    </row>
    <row r="7" spans="1:12" x14ac:dyDescent="0.2">
      <c r="A7" s="3" t="s">
        <v>42</v>
      </c>
      <c r="B7" t="s">
        <v>85</v>
      </c>
      <c r="C7" t="s">
        <v>86</v>
      </c>
      <c r="D7" t="s">
        <v>87</v>
      </c>
      <c r="E7" t="s">
        <v>88</v>
      </c>
      <c r="J7">
        <v>0</v>
      </c>
      <c r="K7">
        <v>2</v>
      </c>
    </row>
    <row r="8" spans="1:12" x14ac:dyDescent="0.2">
      <c r="A8" s="3" t="s">
        <v>43</v>
      </c>
      <c r="B8" t="s">
        <v>89</v>
      </c>
      <c r="C8" t="s">
        <v>90</v>
      </c>
      <c r="D8" t="s">
        <v>91</v>
      </c>
      <c r="E8" t="s">
        <v>92</v>
      </c>
      <c r="F8" t="s">
        <v>25</v>
      </c>
      <c r="J8">
        <v>0</v>
      </c>
      <c r="K8">
        <v>1</v>
      </c>
    </row>
    <row r="9" spans="1:12" x14ac:dyDescent="0.2">
      <c r="A9" s="3" t="s">
        <v>44</v>
      </c>
      <c r="B9" t="s">
        <v>96</v>
      </c>
      <c r="J9">
        <v>0</v>
      </c>
      <c r="K9">
        <v>1</v>
      </c>
    </row>
    <row r="10" spans="1:12" x14ac:dyDescent="0.2">
      <c r="A10" s="3" t="s">
        <v>45</v>
      </c>
      <c r="B10" t="s">
        <v>96</v>
      </c>
      <c r="J10">
        <v>0</v>
      </c>
      <c r="K10">
        <v>1</v>
      </c>
    </row>
    <row r="11" spans="1:12" x14ac:dyDescent="0.2">
      <c r="A11" s="3" t="s">
        <v>46</v>
      </c>
      <c r="B11" t="s">
        <v>96</v>
      </c>
      <c r="J11">
        <v>0</v>
      </c>
      <c r="K11">
        <v>1</v>
      </c>
    </row>
    <row r="12" spans="1:12" x14ac:dyDescent="0.2">
      <c r="A12" s="3" t="s">
        <v>47</v>
      </c>
      <c r="B12" t="s">
        <v>96</v>
      </c>
      <c r="J12">
        <v>0</v>
      </c>
      <c r="K12">
        <v>1</v>
      </c>
    </row>
    <row r="13" spans="1:12" x14ac:dyDescent="0.2">
      <c r="A13" s="3" t="s">
        <v>48</v>
      </c>
      <c r="B13" t="s">
        <v>97</v>
      </c>
      <c r="J13">
        <v>0</v>
      </c>
      <c r="K13">
        <v>1</v>
      </c>
    </row>
    <row r="14" spans="1:12" x14ac:dyDescent="0.2">
      <c r="A14" s="3" t="s">
        <v>49</v>
      </c>
      <c r="B14" t="s">
        <v>96</v>
      </c>
      <c r="J14">
        <v>0</v>
      </c>
      <c r="K14">
        <v>1</v>
      </c>
    </row>
    <row r="15" spans="1:12" x14ac:dyDescent="0.2">
      <c r="A15" s="3" t="s">
        <v>50</v>
      </c>
      <c r="B15" t="s">
        <v>98</v>
      </c>
      <c r="J15">
        <v>0</v>
      </c>
      <c r="K15">
        <v>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zoomScaleNormal="100" workbookViewId="0">
      <selection activeCell="D18" sqref="D18"/>
    </sheetView>
  </sheetViews>
  <sheetFormatPr baseColWidth="10" defaultColWidth="8.83203125" defaultRowHeight="15" x14ac:dyDescent="0.2"/>
  <cols>
    <col min="1" max="1025" width="8.5" customWidth="1"/>
  </cols>
  <sheetData>
    <row r="1" spans="1:21" x14ac:dyDescent="0.2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3" t="s">
        <v>23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3" t="s">
        <v>33</v>
      </c>
      <c r="S1" s="3" t="s">
        <v>34</v>
      </c>
      <c r="T1" s="3" t="s">
        <v>35</v>
      </c>
      <c r="U1" s="3" t="s">
        <v>36</v>
      </c>
    </row>
    <row r="2" spans="1:21" x14ac:dyDescent="0.2">
      <c r="A2" s="3" t="s">
        <v>37</v>
      </c>
      <c r="B2">
        <v>0</v>
      </c>
      <c r="C2">
        <v>0</v>
      </c>
      <c r="D2">
        <v>-1</v>
      </c>
      <c r="E2">
        <v>0</v>
      </c>
      <c r="F2">
        <v>1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">
      <c r="A3" s="3" t="s">
        <v>38</v>
      </c>
      <c r="B3">
        <v>0</v>
      </c>
      <c r="C3">
        <v>0</v>
      </c>
      <c r="D3">
        <v>0</v>
      </c>
      <c r="E3">
        <v>0</v>
      </c>
      <c r="F3">
        <v>-1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">
      <c r="A4" s="3" t="s">
        <v>39</v>
      </c>
      <c r="B4">
        <v>-1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1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">
      <c r="A5" s="3" t="s">
        <v>40</v>
      </c>
      <c r="B5">
        <v>0</v>
      </c>
      <c r="C5">
        <v>-1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">
      <c r="A6" s="3" t="s">
        <v>41</v>
      </c>
      <c r="B6">
        <v>0</v>
      </c>
      <c r="C6">
        <v>-1</v>
      </c>
      <c r="D6">
        <v>0</v>
      </c>
      <c r="E6">
        <v>0</v>
      </c>
      <c r="F6">
        <v>0</v>
      </c>
      <c r="G6">
        <v>0</v>
      </c>
      <c r="H6">
        <v>0</v>
      </c>
      <c r="I6">
        <v>-1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">
      <c r="A7" s="3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-1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">
      <c r="A8" s="3" t="s">
        <v>43</v>
      </c>
      <c r="B8">
        <v>-1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-1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">
      <c r="A9" s="3" t="s">
        <v>44</v>
      </c>
      <c r="B9">
        <v>0</v>
      </c>
      <c r="C9">
        <v>0</v>
      </c>
      <c r="D9">
        <v>0</v>
      </c>
      <c r="E9">
        <v>-1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">
      <c r="A10" s="3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-1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</row>
    <row r="11" spans="1:21" x14ac:dyDescent="0.2">
      <c r="A11" s="3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-1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</row>
    <row r="12" spans="1:21" x14ac:dyDescent="0.2">
      <c r="A12" s="3" t="s">
        <v>47</v>
      </c>
      <c r="B12">
        <v>0</v>
      </c>
      <c r="C12">
        <v>0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">
      <c r="A13" s="3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</row>
    <row r="14" spans="1:21" x14ac:dyDescent="0.2">
      <c r="A14" s="3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</row>
    <row r="15" spans="1:21" x14ac:dyDescent="0.2">
      <c r="A15" s="3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-1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zoomScaleNormal="100" workbookViewId="0">
      <selection activeCell="D1" sqref="D1"/>
    </sheetView>
  </sheetViews>
  <sheetFormatPr baseColWidth="10" defaultColWidth="8.83203125" defaultRowHeight="15" x14ac:dyDescent="0.2"/>
  <cols>
    <col min="1" max="2" width="8.5" customWidth="1"/>
    <col min="3" max="3" width="12.1640625" customWidth="1"/>
    <col min="4" max="1021" width="8.5" customWidth="1"/>
    <col min="1022" max="1025" width="11.5"/>
  </cols>
  <sheetData>
    <row r="1" spans="1:3" x14ac:dyDescent="0.2">
      <c r="A1" s="3" t="s">
        <v>51</v>
      </c>
      <c r="B1" s="3" t="s">
        <v>52</v>
      </c>
      <c r="C1" s="3" t="s">
        <v>53</v>
      </c>
    </row>
    <row r="2" spans="1:3" x14ac:dyDescent="0.2">
      <c r="A2" s="3" t="s">
        <v>17</v>
      </c>
      <c r="B2" s="4" t="s">
        <v>17</v>
      </c>
      <c r="C2">
        <v>0</v>
      </c>
    </row>
    <row r="3" spans="1:3" x14ac:dyDescent="0.2">
      <c r="A3" s="3" t="s">
        <v>18</v>
      </c>
      <c r="B3" s="4" t="s">
        <v>18</v>
      </c>
      <c r="C3">
        <v>0</v>
      </c>
    </row>
    <row r="4" spans="1:3" x14ac:dyDescent="0.2">
      <c r="A4" s="3" t="s">
        <v>19</v>
      </c>
      <c r="B4" s="4" t="s">
        <v>19</v>
      </c>
      <c r="C4">
        <v>0</v>
      </c>
    </row>
    <row r="5" spans="1:3" x14ac:dyDescent="0.2">
      <c r="A5" s="3" t="s">
        <v>20</v>
      </c>
      <c r="B5" s="4" t="s">
        <v>20</v>
      </c>
      <c r="C5">
        <v>0</v>
      </c>
    </row>
    <row r="6" spans="1:3" x14ac:dyDescent="0.2">
      <c r="A6" s="3" t="s">
        <v>21</v>
      </c>
      <c r="B6" s="4" t="s">
        <v>21</v>
      </c>
      <c r="C6">
        <v>1</v>
      </c>
    </row>
    <row r="7" spans="1:3" x14ac:dyDescent="0.2">
      <c r="A7" s="3" t="s">
        <v>22</v>
      </c>
      <c r="B7" s="4" t="s">
        <v>22</v>
      </c>
      <c r="C7">
        <v>1</v>
      </c>
    </row>
    <row r="8" spans="1:3" x14ac:dyDescent="0.2">
      <c r="A8" s="3" t="s">
        <v>23</v>
      </c>
      <c r="B8" s="4" t="s">
        <v>23</v>
      </c>
      <c r="C8">
        <v>1</v>
      </c>
    </row>
    <row r="9" spans="1:3" x14ac:dyDescent="0.2">
      <c r="A9" s="3" t="s">
        <v>24</v>
      </c>
      <c r="B9" s="4" t="s">
        <v>24</v>
      </c>
      <c r="C9">
        <v>1</v>
      </c>
    </row>
    <row r="10" spans="1:3" x14ac:dyDescent="0.2">
      <c r="A10" s="3" t="s">
        <v>25</v>
      </c>
      <c r="B10" s="4" t="s">
        <v>25</v>
      </c>
      <c r="C10">
        <v>1</v>
      </c>
    </row>
    <row r="11" spans="1:3" x14ac:dyDescent="0.2">
      <c r="A11" s="3" t="s">
        <v>26</v>
      </c>
      <c r="B11" s="4" t="s">
        <v>26</v>
      </c>
      <c r="C11">
        <v>1</v>
      </c>
    </row>
    <row r="12" spans="1:3" x14ac:dyDescent="0.2">
      <c r="A12" s="3" t="s">
        <v>27</v>
      </c>
      <c r="B12" s="4" t="s">
        <v>27</v>
      </c>
      <c r="C12">
        <v>1</v>
      </c>
    </row>
    <row r="13" spans="1:3" x14ac:dyDescent="0.2">
      <c r="A13" s="3" t="s">
        <v>28</v>
      </c>
      <c r="B13" s="4" t="s">
        <v>28</v>
      </c>
      <c r="C13">
        <v>0</v>
      </c>
    </row>
    <row r="14" spans="1:3" x14ac:dyDescent="0.2">
      <c r="A14" s="3" t="s">
        <v>29</v>
      </c>
      <c r="B14" s="4" t="s">
        <v>29</v>
      </c>
      <c r="C14">
        <v>0</v>
      </c>
    </row>
    <row r="15" spans="1:3" x14ac:dyDescent="0.2">
      <c r="A15" s="3" t="s">
        <v>30</v>
      </c>
      <c r="B15" s="4" t="s">
        <v>30</v>
      </c>
      <c r="C15">
        <v>0</v>
      </c>
    </row>
    <row r="16" spans="1:3" x14ac:dyDescent="0.2">
      <c r="A16" s="3" t="s">
        <v>31</v>
      </c>
      <c r="B16" s="4" t="s">
        <v>31</v>
      </c>
      <c r="C16">
        <v>0</v>
      </c>
    </row>
    <row r="17" spans="1:3" x14ac:dyDescent="0.2">
      <c r="A17" s="3" t="s">
        <v>32</v>
      </c>
      <c r="B17" s="4" t="s">
        <v>32</v>
      </c>
      <c r="C17">
        <v>0</v>
      </c>
    </row>
    <row r="18" spans="1:3" x14ac:dyDescent="0.2">
      <c r="A18" s="3" t="s">
        <v>33</v>
      </c>
      <c r="B18" s="4" t="s">
        <v>33</v>
      </c>
      <c r="C18">
        <v>0</v>
      </c>
    </row>
    <row r="19" spans="1:3" x14ac:dyDescent="0.2">
      <c r="A19" s="3" t="s">
        <v>34</v>
      </c>
      <c r="B19" s="4" t="s">
        <v>34</v>
      </c>
      <c r="C19">
        <v>0</v>
      </c>
    </row>
    <row r="20" spans="1:3" x14ac:dyDescent="0.2">
      <c r="A20" s="3" t="s">
        <v>35</v>
      </c>
      <c r="B20" s="4" t="s">
        <v>35</v>
      </c>
      <c r="C20">
        <v>0</v>
      </c>
    </row>
    <row r="21" spans="1:3" x14ac:dyDescent="0.2">
      <c r="A21" s="3" t="s">
        <v>36</v>
      </c>
      <c r="B21" s="4" t="s">
        <v>36</v>
      </c>
      <c r="C2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zoomScaleNormal="100" workbookViewId="0">
      <selection activeCell="G10" sqref="G10"/>
    </sheetView>
  </sheetViews>
  <sheetFormatPr baseColWidth="10" defaultColWidth="8.83203125" defaultRowHeight="15" x14ac:dyDescent="0.2"/>
  <cols>
    <col min="1" max="1" width="8.5" customWidth="1"/>
    <col min="2" max="2" width="17.5" customWidth="1"/>
    <col min="3" max="3" width="17.6640625" customWidth="1"/>
    <col min="4" max="1023" width="8.5" customWidth="1"/>
    <col min="1024" max="1025" width="11.5"/>
  </cols>
  <sheetData>
    <row r="1" spans="1:4" x14ac:dyDescent="0.2">
      <c r="A1" s="3" t="s">
        <v>54</v>
      </c>
      <c r="B1" s="3" t="s">
        <v>55</v>
      </c>
      <c r="C1" s="3" t="s">
        <v>56</v>
      </c>
      <c r="D1" s="5" t="s">
        <v>57</v>
      </c>
    </row>
    <row r="2" spans="1:4" x14ac:dyDescent="0.2">
      <c r="A2" s="3" t="s">
        <v>37</v>
      </c>
      <c r="B2" s="4" t="s">
        <v>37</v>
      </c>
      <c r="C2">
        <v>0</v>
      </c>
    </row>
    <row r="3" spans="1:4" x14ac:dyDescent="0.2">
      <c r="A3" s="3" t="s">
        <v>38</v>
      </c>
      <c r="B3" s="4" t="s">
        <v>38</v>
      </c>
      <c r="C3">
        <v>0</v>
      </c>
    </row>
    <row r="4" spans="1:4" x14ac:dyDescent="0.2">
      <c r="A4" s="3" t="s">
        <v>39</v>
      </c>
      <c r="B4" s="4" t="s">
        <v>39</v>
      </c>
      <c r="C4">
        <v>0</v>
      </c>
    </row>
    <row r="5" spans="1:4" x14ac:dyDescent="0.2">
      <c r="A5" s="3" t="s">
        <v>40</v>
      </c>
      <c r="B5" s="4" t="s">
        <v>58</v>
      </c>
      <c r="C5">
        <v>0</v>
      </c>
      <c r="D5" t="s">
        <v>59</v>
      </c>
    </row>
    <row r="6" spans="1:4" x14ac:dyDescent="0.2">
      <c r="A6" s="3" t="s">
        <v>41</v>
      </c>
      <c r="B6" s="4" t="s">
        <v>60</v>
      </c>
      <c r="C6">
        <v>0</v>
      </c>
      <c r="D6" t="s">
        <v>59</v>
      </c>
    </row>
    <row r="7" spans="1:4" x14ac:dyDescent="0.2">
      <c r="A7" s="3" t="s">
        <v>42</v>
      </c>
      <c r="B7" s="4" t="s">
        <v>42</v>
      </c>
      <c r="C7">
        <v>0</v>
      </c>
    </row>
    <row r="8" spans="1:4" x14ac:dyDescent="0.2">
      <c r="A8" s="3" t="s">
        <v>43</v>
      </c>
      <c r="B8" s="4" t="s">
        <v>43</v>
      </c>
      <c r="C8">
        <v>0</v>
      </c>
    </row>
    <row r="9" spans="1:4" x14ac:dyDescent="0.2">
      <c r="A9" s="3" t="s">
        <v>44</v>
      </c>
      <c r="B9" s="4" t="s">
        <v>44</v>
      </c>
      <c r="C9">
        <v>0</v>
      </c>
    </row>
    <row r="10" spans="1:4" x14ac:dyDescent="0.2">
      <c r="A10" s="3" t="s">
        <v>45</v>
      </c>
      <c r="B10" s="4" t="s">
        <v>45</v>
      </c>
      <c r="C10">
        <v>0</v>
      </c>
    </row>
    <row r="11" spans="1:4" x14ac:dyDescent="0.2">
      <c r="A11" s="3" t="s">
        <v>46</v>
      </c>
      <c r="B11" s="4" t="s">
        <v>46</v>
      </c>
      <c r="C11">
        <v>0</v>
      </c>
    </row>
    <row r="12" spans="1:4" x14ac:dyDescent="0.2">
      <c r="A12" s="3" t="s">
        <v>47</v>
      </c>
      <c r="B12" s="4" t="s">
        <v>47</v>
      </c>
      <c r="C12">
        <v>0</v>
      </c>
    </row>
    <row r="13" spans="1:4" x14ac:dyDescent="0.2">
      <c r="A13" s="3" t="s">
        <v>48</v>
      </c>
      <c r="B13" s="4" t="s">
        <v>48</v>
      </c>
      <c r="C13">
        <v>0</v>
      </c>
    </row>
    <row r="14" spans="1:4" x14ac:dyDescent="0.2">
      <c r="A14" s="3" t="s">
        <v>49</v>
      </c>
      <c r="B14" s="4" t="s">
        <v>49</v>
      </c>
      <c r="C14">
        <v>0</v>
      </c>
    </row>
    <row r="15" spans="1:4" x14ac:dyDescent="0.2">
      <c r="A15" s="3" t="s">
        <v>50</v>
      </c>
      <c r="B15" s="4" t="s">
        <v>50</v>
      </c>
      <c r="C15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tabSelected="1" zoomScaleNormal="100" workbookViewId="0">
      <selection activeCell="G21" sqref="G21"/>
    </sheetView>
  </sheetViews>
  <sheetFormatPr baseColWidth="10" defaultColWidth="8.83203125" defaultRowHeight="15" x14ac:dyDescent="0.2"/>
  <cols>
    <col min="1" max="1025" width="8.5" customWidth="1"/>
  </cols>
  <sheetData>
    <row r="2" spans="1:1" x14ac:dyDescent="0.2">
      <c r="A2" s="3" t="s">
        <v>51</v>
      </c>
    </row>
    <row r="3" spans="1:1" x14ac:dyDescent="0.2">
      <c r="A3" s="3" t="s">
        <v>17</v>
      </c>
    </row>
    <row r="4" spans="1:1" x14ac:dyDescent="0.2">
      <c r="A4" s="3" t="s">
        <v>18</v>
      </c>
    </row>
    <row r="5" spans="1:1" x14ac:dyDescent="0.2">
      <c r="A5" s="3" t="s">
        <v>19</v>
      </c>
    </row>
    <row r="6" spans="1:1" x14ac:dyDescent="0.2">
      <c r="A6" s="3" t="s">
        <v>20</v>
      </c>
    </row>
    <row r="7" spans="1:1" x14ac:dyDescent="0.2">
      <c r="A7" s="3" t="s">
        <v>21</v>
      </c>
    </row>
    <row r="8" spans="1:1" x14ac:dyDescent="0.2">
      <c r="A8" s="3" t="s">
        <v>22</v>
      </c>
    </row>
    <row r="9" spans="1:1" x14ac:dyDescent="0.2">
      <c r="A9" s="3" t="s">
        <v>23</v>
      </c>
    </row>
    <row r="10" spans="1:1" x14ac:dyDescent="0.2">
      <c r="A10" s="3" t="s">
        <v>24</v>
      </c>
    </row>
    <row r="11" spans="1:1" x14ac:dyDescent="0.2">
      <c r="A11" s="3" t="s">
        <v>25</v>
      </c>
    </row>
    <row r="12" spans="1:1" x14ac:dyDescent="0.2">
      <c r="A12" s="3" t="s">
        <v>26</v>
      </c>
    </row>
    <row r="13" spans="1:1" x14ac:dyDescent="0.2">
      <c r="A13" s="3" t="s">
        <v>27</v>
      </c>
    </row>
    <row r="14" spans="1:1" x14ac:dyDescent="0.2">
      <c r="A14" s="3" t="s">
        <v>28</v>
      </c>
    </row>
    <row r="15" spans="1:1" x14ac:dyDescent="0.2">
      <c r="A15" s="3" t="s">
        <v>29</v>
      </c>
    </row>
    <row r="16" spans="1:1" x14ac:dyDescent="0.2">
      <c r="A16" s="3" t="s">
        <v>30</v>
      </c>
    </row>
    <row r="17" spans="1:1" x14ac:dyDescent="0.2">
      <c r="A17" s="3" t="s">
        <v>31</v>
      </c>
    </row>
    <row r="18" spans="1:1" x14ac:dyDescent="0.2">
      <c r="A18" s="3" t="s">
        <v>32</v>
      </c>
    </row>
    <row r="19" spans="1:1" x14ac:dyDescent="0.2">
      <c r="A19" s="3" t="s">
        <v>33</v>
      </c>
    </row>
    <row r="20" spans="1:1" x14ac:dyDescent="0.2">
      <c r="A20" s="3" t="s">
        <v>34</v>
      </c>
    </row>
    <row r="21" spans="1:1" x14ac:dyDescent="0.2">
      <c r="A21" s="3" t="s">
        <v>35</v>
      </c>
    </row>
    <row r="22" spans="1:1" x14ac:dyDescent="0.2">
      <c r="A22" s="3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22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025" width="8.5" customWidth="1"/>
  </cols>
  <sheetData>
    <row r="2" spans="1:1" x14ac:dyDescent="0.2">
      <c r="A2" s="3" t="s">
        <v>51</v>
      </c>
    </row>
    <row r="3" spans="1:1" x14ac:dyDescent="0.2">
      <c r="A3" s="3" t="s">
        <v>17</v>
      </c>
    </row>
    <row r="4" spans="1:1" x14ac:dyDescent="0.2">
      <c r="A4" s="3" t="s">
        <v>18</v>
      </c>
    </row>
    <row r="5" spans="1:1" x14ac:dyDescent="0.2">
      <c r="A5" s="3" t="s">
        <v>19</v>
      </c>
    </row>
    <row r="6" spans="1:1" x14ac:dyDescent="0.2">
      <c r="A6" s="3" t="s">
        <v>20</v>
      </c>
    </row>
    <row r="7" spans="1:1" x14ac:dyDescent="0.2">
      <c r="A7" s="3" t="s">
        <v>21</v>
      </c>
    </row>
    <row r="8" spans="1:1" x14ac:dyDescent="0.2">
      <c r="A8" s="3" t="s">
        <v>22</v>
      </c>
    </row>
    <row r="9" spans="1:1" x14ac:dyDescent="0.2">
      <c r="A9" s="3" t="s">
        <v>23</v>
      </c>
    </row>
    <row r="10" spans="1:1" x14ac:dyDescent="0.2">
      <c r="A10" s="3" t="s">
        <v>24</v>
      </c>
    </row>
    <row r="11" spans="1:1" x14ac:dyDescent="0.2">
      <c r="A11" s="3" t="s">
        <v>25</v>
      </c>
    </row>
    <row r="12" spans="1:1" x14ac:dyDescent="0.2">
      <c r="A12" s="3" t="s">
        <v>26</v>
      </c>
    </row>
    <row r="13" spans="1:1" x14ac:dyDescent="0.2">
      <c r="A13" s="3" t="s">
        <v>27</v>
      </c>
    </row>
    <row r="14" spans="1:1" x14ac:dyDescent="0.2">
      <c r="A14" s="3" t="s">
        <v>28</v>
      </c>
    </row>
    <row r="15" spans="1:1" x14ac:dyDescent="0.2">
      <c r="A15" s="3" t="s">
        <v>29</v>
      </c>
    </row>
    <row r="16" spans="1:1" x14ac:dyDescent="0.2">
      <c r="A16" s="3" t="s">
        <v>30</v>
      </c>
    </row>
    <row r="17" spans="1:1" x14ac:dyDescent="0.2">
      <c r="A17" s="3" t="s">
        <v>31</v>
      </c>
    </row>
    <row r="18" spans="1:1" x14ac:dyDescent="0.2">
      <c r="A18" s="3" t="s">
        <v>32</v>
      </c>
    </row>
    <row r="19" spans="1:1" x14ac:dyDescent="0.2">
      <c r="A19" s="3" t="s">
        <v>33</v>
      </c>
    </row>
    <row r="20" spans="1:1" x14ac:dyDescent="0.2">
      <c r="A20" s="3" t="s">
        <v>34</v>
      </c>
    </row>
    <row r="21" spans="1:1" x14ac:dyDescent="0.2">
      <c r="A21" s="3" t="s">
        <v>35</v>
      </c>
    </row>
    <row r="22" spans="1:1" x14ac:dyDescent="0.2">
      <c r="A22" s="3" t="s">
        <v>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zoomScaleNormal="100" workbookViewId="0">
      <selection activeCell="C17" sqref="C17"/>
    </sheetView>
  </sheetViews>
  <sheetFormatPr baseColWidth="10" defaultColWidth="8.83203125" defaultRowHeight="15" x14ac:dyDescent="0.2"/>
  <cols>
    <col min="1" max="1" width="14.5" customWidth="1"/>
    <col min="2" max="2" width="29.5" customWidth="1"/>
    <col min="3" max="3" width="27.1640625" customWidth="1"/>
    <col min="4" max="1025" width="8.5" customWidth="1"/>
  </cols>
  <sheetData>
    <row r="1" spans="1:3" x14ac:dyDescent="0.2">
      <c r="A1" s="3" t="s">
        <v>54</v>
      </c>
      <c r="B1" s="3" t="s">
        <v>61</v>
      </c>
      <c r="C1" s="3" t="s">
        <v>62</v>
      </c>
    </row>
    <row r="2" spans="1:3" x14ac:dyDescent="0.2">
      <c r="A2" s="3" t="s">
        <v>37</v>
      </c>
      <c r="B2">
        <v>-60</v>
      </c>
      <c r="C2">
        <v>-40</v>
      </c>
    </row>
    <row r="3" spans="1:3" x14ac:dyDescent="0.2">
      <c r="A3" s="3" t="s">
        <v>38</v>
      </c>
      <c r="B3">
        <v>-37.200000000000003</v>
      </c>
      <c r="C3">
        <v>-15</v>
      </c>
    </row>
    <row r="4" spans="1:3" x14ac:dyDescent="0.2">
      <c r="A4" s="3" t="s">
        <v>39</v>
      </c>
      <c r="B4">
        <v>-50</v>
      </c>
      <c r="C4">
        <v>-17.8</v>
      </c>
    </row>
    <row r="5" spans="1:3" x14ac:dyDescent="0.2">
      <c r="A5" s="3" t="s">
        <v>40</v>
      </c>
      <c r="B5">
        <v>-23.24</v>
      </c>
      <c r="C5">
        <v>-13.24</v>
      </c>
    </row>
    <row r="6" spans="1:3" x14ac:dyDescent="0.2">
      <c r="A6" s="3" t="s">
        <v>41</v>
      </c>
      <c r="B6">
        <v>-23.24</v>
      </c>
      <c r="C6">
        <v>-13.24</v>
      </c>
    </row>
    <row r="7" spans="1:3" x14ac:dyDescent="0.2">
      <c r="A7" s="3" t="s">
        <v>42</v>
      </c>
      <c r="B7">
        <v>-43.2</v>
      </c>
      <c r="C7">
        <v>0</v>
      </c>
    </row>
    <row r="8" spans="1:3" x14ac:dyDescent="0.2">
      <c r="A8" s="3" t="s">
        <v>43</v>
      </c>
      <c r="B8">
        <v>-24.6</v>
      </c>
      <c r="C8">
        <v>5</v>
      </c>
    </row>
    <row r="9" spans="1:3" x14ac:dyDescent="0.2">
      <c r="A9" s="3" t="s">
        <v>44</v>
      </c>
      <c r="B9">
        <v>-40</v>
      </c>
      <c r="C9">
        <v>0</v>
      </c>
    </row>
    <row r="10" spans="1:3" x14ac:dyDescent="0.2">
      <c r="A10" s="3" t="s">
        <v>45</v>
      </c>
      <c r="B10">
        <v>-10</v>
      </c>
      <c r="C10">
        <v>40</v>
      </c>
    </row>
    <row r="11" spans="1:3" x14ac:dyDescent="0.2">
      <c r="A11" s="3" t="s">
        <v>46</v>
      </c>
      <c r="B11">
        <v>-30</v>
      </c>
      <c r="C11">
        <v>5</v>
      </c>
    </row>
    <row r="12" spans="1:3" x14ac:dyDescent="0.2">
      <c r="A12" s="3" t="s">
        <v>47</v>
      </c>
      <c r="B12">
        <v>-10</v>
      </c>
      <c r="C12">
        <v>5</v>
      </c>
    </row>
    <row r="13" spans="1:3" x14ac:dyDescent="0.2">
      <c r="A13" s="3" t="s">
        <v>48</v>
      </c>
      <c r="B13">
        <v>-10</v>
      </c>
      <c r="C13">
        <v>30</v>
      </c>
    </row>
    <row r="14" spans="1:3" x14ac:dyDescent="0.2">
      <c r="A14" s="3" t="s">
        <v>49</v>
      </c>
      <c r="B14">
        <v>-10</v>
      </c>
      <c r="C14">
        <v>5</v>
      </c>
    </row>
    <row r="15" spans="1:3" x14ac:dyDescent="0.2">
      <c r="A15" s="3" t="s">
        <v>50</v>
      </c>
      <c r="B15">
        <v>-10</v>
      </c>
      <c r="C15">
        <v>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"/>
  <sheetViews>
    <sheetView zoomScaleNormal="100" workbookViewId="0">
      <selection activeCell="D2" sqref="D2"/>
    </sheetView>
  </sheetViews>
  <sheetFormatPr baseColWidth="10" defaultColWidth="8.83203125" defaultRowHeight="15" x14ac:dyDescent="0.2"/>
  <cols>
    <col min="1" max="1025" width="8.5" customWidth="1"/>
  </cols>
  <sheetData>
    <row r="1" spans="1:3" x14ac:dyDescent="0.2">
      <c r="A1" s="3" t="s">
        <v>51</v>
      </c>
      <c r="B1" s="3" t="s">
        <v>63</v>
      </c>
      <c r="C1" s="3" t="s">
        <v>64</v>
      </c>
    </row>
    <row r="2" spans="1:3" x14ac:dyDescent="0.2">
      <c r="A2" s="3" t="s">
        <v>17</v>
      </c>
      <c r="B2">
        <v>1.6515546720143699E-5</v>
      </c>
      <c r="C2">
        <v>2.8772068894988501E-5</v>
      </c>
    </row>
    <row r="3" spans="1:3" x14ac:dyDescent="0.2">
      <c r="A3" s="3" t="s">
        <v>18</v>
      </c>
      <c r="B3">
        <v>9.9999999999999998E-13</v>
      </c>
      <c r="C3">
        <v>1E-8</v>
      </c>
    </row>
    <row r="4" spans="1:3" x14ac:dyDescent="0.2">
      <c r="A4" s="3" t="s">
        <v>19</v>
      </c>
      <c r="B4">
        <v>9.9999999999999998E-13</v>
      </c>
      <c r="C4">
        <v>1E-8</v>
      </c>
    </row>
    <row r="5" spans="1:3" x14ac:dyDescent="0.2">
      <c r="A5" s="3" t="s">
        <v>20</v>
      </c>
      <c r="B5">
        <v>9.9999999999999998E-13</v>
      </c>
      <c r="C5">
        <v>1E-8</v>
      </c>
    </row>
    <row r="6" spans="1:3" x14ac:dyDescent="0.2">
      <c r="A6" s="3" t="s">
        <v>21</v>
      </c>
      <c r="B6">
        <v>9.9999999999999998E-13</v>
      </c>
      <c r="C6">
        <v>1.18915401502086E-5</v>
      </c>
    </row>
    <row r="7" spans="1:3" x14ac:dyDescent="0.2">
      <c r="A7" s="3" t="s">
        <v>22</v>
      </c>
      <c r="B7">
        <v>1.6101054433606101E-3</v>
      </c>
      <c r="C7">
        <v>1.6585751972408901E-3</v>
      </c>
    </row>
    <row r="8" spans="1:3" x14ac:dyDescent="0.2">
      <c r="A8" s="3" t="s">
        <v>23</v>
      </c>
      <c r="B8">
        <v>1.8583615823200999E-3</v>
      </c>
      <c r="C8">
        <v>2.3883595169989199E-3</v>
      </c>
    </row>
    <row r="9" spans="1:3" x14ac:dyDescent="0.2">
      <c r="A9" s="3" t="s">
        <v>24</v>
      </c>
      <c r="B9">
        <v>1.0216827578528301E-3</v>
      </c>
      <c r="C9">
        <v>1.0376779026740901E-3</v>
      </c>
    </row>
    <row r="10" spans="1:3" x14ac:dyDescent="0.2">
      <c r="A10" s="3" t="s">
        <v>25</v>
      </c>
      <c r="B10">
        <v>1.7106505155443499E-2</v>
      </c>
      <c r="C10">
        <v>2.2119705501362899E-2</v>
      </c>
    </row>
    <row r="11" spans="1:3" x14ac:dyDescent="0.2">
      <c r="A11" s="3" t="s">
        <v>26</v>
      </c>
      <c r="B11">
        <v>2.8514698784713401E-3</v>
      </c>
      <c r="C11">
        <v>2.86826028874818E-3</v>
      </c>
    </row>
    <row r="12" spans="1:3" x14ac:dyDescent="0.2">
      <c r="A12" s="3" t="s">
        <v>27</v>
      </c>
      <c r="B12">
        <v>9.9999999999999998E-13</v>
      </c>
      <c r="C12">
        <v>6.8125580672456203E-6</v>
      </c>
    </row>
    <row r="13" spans="1:3" x14ac:dyDescent="0.2">
      <c r="A13" s="3" t="s">
        <v>28</v>
      </c>
      <c r="B13">
        <v>1.3710175574536999E-3</v>
      </c>
      <c r="C13">
        <v>1.55900963261002E-3</v>
      </c>
    </row>
    <row r="14" spans="1:3" x14ac:dyDescent="0.2">
      <c r="A14" s="3" t="s">
        <v>29</v>
      </c>
      <c r="B14">
        <v>9.9999999999999998E-13</v>
      </c>
      <c r="C14">
        <v>1E-8</v>
      </c>
    </row>
    <row r="15" spans="1:3" x14ac:dyDescent="0.2">
      <c r="A15" s="3" t="s">
        <v>30</v>
      </c>
      <c r="B15">
        <v>9.9999999999999998E-13</v>
      </c>
      <c r="C15">
        <v>1E-8</v>
      </c>
    </row>
    <row r="16" spans="1:3" x14ac:dyDescent="0.2">
      <c r="A16" s="3" t="s">
        <v>31</v>
      </c>
      <c r="B16">
        <v>1.37459615540709E-5</v>
      </c>
      <c r="C16">
        <v>1.80692619244137E-5</v>
      </c>
    </row>
    <row r="17" spans="1:3" x14ac:dyDescent="0.2">
      <c r="A17" s="3" t="s">
        <v>32</v>
      </c>
      <c r="B17">
        <v>9.9999999999999998E-13</v>
      </c>
      <c r="C17">
        <v>1E-8</v>
      </c>
    </row>
    <row r="18" spans="1:3" x14ac:dyDescent="0.2">
      <c r="A18" s="3" t="s">
        <v>33</v>
      </c>
      <c r="B18">
        <v>9.9999999999999998E-13</v>
      </c>
      <c r="C18">
        <v>1E-8</v>
      </c>
    </row>
    <row r="19" spans="1:3" x14ac:dyDescent="0.2">
      <c r="A19" s="3" t="s">
        <v>34</v>
      </c>
      <c r="B19">
        <v>6.6921910583532496E-6</v>
      </c>
      <c r="C19">
        <v>6.9538137770788898E-6</v>
      </c>
    </row>
    <row r="20" spans="1:3" x14ac:dyDescent="0.2">
      <c r="A20" s="3" t="s">
        <v>35</v>
      </c>
      <c r="B20">
        <v>3.5153940511191799E-3</v>
      </c>
      <c r="C20">
        <v>3.63548706936758E-3</v>
      </c>
    </row>
    <row r="21" spans="1:3" x14ac:dyDescent="0.2">
      <c r="A21" s="3" t="s">
        <v>36</v>
      </c>
      <c r="B21">
        <v>5.8895979930443699E-4</v>
      </c>
      <c r="C21">
        <v>6.0470539290346896E-4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zoomScaleNormal="100" workbookViewId="0">
      <selection activeCell="F8" sqref="F8"/>
    </sheetView>
  </sheetViews>
  <sheetFormatPr baseColWidth="10" defaultColWidth="8.83203125" defaultRowHeight="15" x14ac:dyDescent="0.2"/>
  <cols>
    <col min="1" max="1" width="22.6640625" customWidth="1"/>
    <col min="2" max="2" width="35.6640625" customWidth="1"/>
    <col min="3" max="3" width="32" customWidth="1"/>
    <col min="4" max="1025" width="8.5" customWidth="1"/>
  </cols>
  <sheetData>
    <row r="1" spans="1:3" x14ac:dyDescent="0.2">
      <c r="A1" s="3" t="s">
        <v>54</v>
      </c>
      <c r="B1" s="3" t="s">
        <v>65</v>
      </c>
      <c r="C1" s="3" t="s">
        <v>66</v>
      </c>
    </row>
    <row r="2" spans="1:3" x14ac:dyDescent="0.2">
      <c r="A2" s="3" t="s">
        <v>45</v>
      </c>
      <c r="B2">
        <v>-22.014932073041699</v>
      </c>
      <c r="C2">
        <f t="shared" ref="C2:C7" si="0">ABS(0.1*B2)</f>
        <v>2.20149320730417</v>
      </c>
    </row>
    <row r="3" spans="1:3" x14ac:dyDescent="0.2">
      <c r="A3" s="3" t="s">
        <v>46</v>
      </c>
      <c r="B3">
        <v>0.28536913783741902</v>
      </c>
      <c r="C3">
        <f t="shared" si="0"/>
        <v>2.8536913783741902E-2</v>
      </c>
    </row>
    <row r="4" spans="1:3" x14ac:dyDescent="0.2">
      <c r="A4" s="3" t="s">
        <v>47</v>
      </c>
      <c r="B4">
        <v>5.7819763895087903E-2</v>
      </c>
      <c r="C4">
        <f t="shared" si="0"/>
        <v>5.781976389508791E-3</v>
      </c>
    </row>
    <row r="5" spans="1:3" x14ac:dyDescent="0.2">
      <c r="A5" s="3" t="s">
        <v>48</v>
      </c>
      <c r="B5">
        <v>-4.3940837666081398E-3</v>
      </c>
      <c r="C5">
        <f t="shared" si="0"/>
        <v>4.3940837666081399E-4</v>
      </c>
    </row>
    <row r="6" spans="1:3" x14ac:dyDescent="0.2">
      <c r="A6" s="3" t="s">
        <v>49</v>
      </c>
      <c r="B6">
        <v>6.8486563325638699</v>
      </c>
      <c r="C6">
        <f t="shared" si="0"/>
        <v>0.68486563325638705</v>
      </c>
    </row>
    <row r="7" spans="1:3" x14ac:dyDescent="0.2">
      <c r="A7" s="3" t="s">
        <v>50</v>
      </c>
      <c r="B7">
        <v>-2.4268492580669398E-3</v>
      </c>
      <c r="C7">
        <f t="shared" si="0"/>
        <v>2.4268492580669399E-4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</vt:lpstr>
      <vt:lpstr>stoic</vt:lpstr>
      <vt:lpstr>mets</vt:lpstr>
      <vt:lpstr>rxns</vt:lpstr>
      <vt:lpstr>poolConst</vt:lpstr>
      <vt:lpstr>thermo_ineq_constraints</vt:lpstr>
      <vt:lpstr>thermoRxns</vt:lpstr>
      <vt:lpstr>thermoMets</vt:lpstr>
      <vt:lpstr>measRates</vt:lpstr>
      <vt:lpstr>protData</vt:lpstr>
      <vt:lpstr>metsData</vt:lpstr>
      <vt:lpstr>kinetics1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</cp:lastModifiedBy>
  <cp:revision>60</cp:revision>
  <dcterms:created xsi:type="dcterms:W3CDTF">2019-02-15T13:42:30Z</dcterms:created>
  <dcterms:modified xsi:type="dcterms:W3CDTF">2021-03-28T21:04:33Z</dcterms:modified>
  <cp:category/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